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tables/table1.xml" ContentType="application/vnd.openxmlformats-officedocument.spreadsheetml.tabl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1.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2.xml" ContentType="application/vnd.openxmlformats-officedocument.drawing+xml"/>
  <Override PartName="/xl/charts/chart3.xml" ContentType="application/vnd.openxmlformats-officedocument.drawingml.chart+xml"/>
  <Override PartName="/xl/drawings/drawing2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4.xml" ContentType="application/vnd.openxmlformats-officedocument.drawing+xml"/>
  <Override PartName="/xl/drawings/drawing25.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dainin-kou\Documents\Claude\Projects\自主点検実施基準\"/>
    </mc:Choice>
  </mc:AlternateContent>
  <xr:revisionPtr revIDLastSave="0" documentId="13_ncr:1_{3829F807-15F3-4FF2-A9D4-F8C8E4B44682}" xr6:coauthVersionLast="47" xr6:coauthVersionMax="47" xr10:uidLastSave="{00000000-0000-0000-0000-000000000000}"/>
  <bookViews>
    <workbookView xWindow="-120" yWindow="-16320" windowWidth="29040" windowHeight="15720" tabRatio="898" firstSheet="14" activeTab="18" xr2:uid="{85C75CBF-D3A6-4411-BC17-DD04A8CA403E}"/>
  </bookViews>
  <sheets>
    <sheet name="レビュー項目⇒" sheetId="33" r:id="rId1"/>
    <sheet name="Sheet2" sheetId="60" r:id="rId2"/>
    <sheet name="No.4_指針" sheetId="38" r:id="rId3"/>
    <sheet name="No.5_指針" sheetId="36" r:id="rId4"/>
    <sheet name="No.6_指針" sheetId="28" r:id="rId5"/>
    <sheet name="No.8_指針" sheetId="27" r:id="rId6"/>
    <sheet name="No.9_指針" sheetId="42" r:id="rId7"/>
    <sheet name="No.10_指針" sheetId="43" r:id="rId8"/>
    <sheet name="No.11_指針" sheetId="61" r:id="rId9"/>
    <sheet name="No.12_指針" sheetId="62" r:id="rId10"/>
    <sheet name="No.13_指針" sheetId="63" r:id="rId11"/>
    <sheet name="No.14_指針" sheetId="64" r:id="rId12"/>
    <sheet name="No.15_指針" sheetId="50" r:id="rId13"/>
    <sheet name="No.18_指針" sheetId="37" r:id="rId14"/>
    <sheet name="No.19_指針" sheetId="54" r:id="rId15"/>
    <sheet name="No.20_指針" sheetId="48" r:id="rId16"/>
    <sheet name="No.21_指針" sheetId="56" r:id="rId17"/>
    <sheet name="No.22_指針" sheetId="55" r:id="rId18"/>
    <sheet name="統合" sheetId="59" r:id="rId19"/>
    <sheet name="No.23_指針" sheetId="57" r:id="rId20"/>
    <sheet name="No.25_指針" sheetId="58" r:id="rId21"/>
    <sheet name="No.26_指針" sheetId="34" r:id="rId22"/>
    <sheet name="No.26_作業用（2）" sheetId="35" state="hidden" r:id="rId23"/>
    <sheet name="成果物イメージ⇒" sheetId="26" r:id="rId24"/>
    <sheet name="No.4" sheetId="21" r:id="rId25"/>
    <sheet name="No.5" sheetId="18" r:id="rId26"/>
    <sheet name="No.6" sheetId="1" r:id="rId27"/>
    <sheet name="No.8" sheetId="17" r:id="rId28"/>
    <sheet name="No.9" sheetId="2" r:id="rId29"/>
    <sheet name="No.10" sheetId="3" r:id="rId30"/>
    <sheet name="No.11-1" sheetId="4" r:id="rId31"/>
    <sheet name="No.11-2" sheetId="19" r:id="rId32"/>
    <sheet name="No.12" sheetId="8" r:id="rId33"/>
    <sheet name="No.13" sheetId="16" r:id="rId34"/>
    <sheet name="No.14" sheetId="9" r:id="rId35"/>
    <sheet name="No.15" sheetId="10" r:id="rId36"/>
    <sheet name="No.18" sheetId="14" r:id="rId37"/>
    <sheet name="No.19" sheetId="13" r:id="rId38"/>
    <sheet name="No.21" sheetId="12" r:id="rId39"/>
    <sheet name="No.22" sheetId="22" r:id="rId40"/>
    <sheet name="No.23" sheetId="23" r:id="rId41"/>
    <sheet name="No.25" sheetId="24" r:id="rId42"/>
    <sheet name="No.26" sheetId="25" r:id="rId43"/>
    <sheet name="使用しない⇒" sheetId="53" r:id="rId44"/>
    <sheet name="進捗管理" sheetId="32" r:id="rId45"/>
    <sheet name="No.4_作業用" sheetId="39" r:id="rId46"/>
    <sheet name="No.5_作業用" sheetId="46" r:id="rId47"/>
    <sheet name="No.6_作業用" sheetId="31" r:id="rId48"/>
    <sheet name="No.8_作業用" sheetId="30" r:id="rId49"/>
    <sheet name="No.9_作業用" sheetId="41" r:id="rId50"/>
    <sheet name="No.10_作業用" sheetId="44" r:id="rId51"/>
    <sheet name="No.15_作業用" sheetId="51" r:id="rId52"/>
    <sheet name="No.18_作業用" sheetId="52" r:id="rId53"/>
    <sheet name="No.20_作業用" sheetId="49" r:id="rId54"/>
    <sheet name="No.26_作業用" sheetId="40" r:id="rId55"/>
  </sheets>
  <definedNames>
    <definedName name="_xlnm._FilterDatabase" localSheetId="50" hidden="1">No.10_作業用!$A$4:$N$219</definedName>
    <definedName name="_xlnm._FilterDatabase" localSheetId="51" hidden="1">No.15_作業用!$A$4:$O$219</definedName>
    <definedName name="_xlnm._FilterDatabase" localSheetId="52" hidden="1">No.18_作業用!$A$4:$O$255</definedName>
    <definedName name="_xlnm._FilterDatabase" localSheetId="53" hidden="1">No.20_作業用!$A$3:$I$218</definedName>
    <definedName name="_xlnm._FilterDatabase" localSheetId="54" hidden="1">No.26_作業用!$A$3:$K$218</definedName>
    <definedName name="_xlnm._FilterDatabase" localSheetId="22" hidden="1">'No.26_作業用（2）'!$A$3:$M$218</definedName>
    <definedName name="_xlnm._FilterDatabase" localSheetId="45" hidden="1">No.4_作業用!$A$4:$N$220</definedName>
    <definedName name="_xlnm._FilterDatabase" localSheetId="46" hidden="1">No.5_作業用!$A$4:$M$219</definedName>
    <definedName name="_xlnm._FilterDatabase" localSheetId="47" hidden="1">No.6_作業用!$A$4:$M$219</definedName>
    <definedName name="_xlnm._FilterDatabase" localSheetId="48" hidden="1">No.8_作業用!$A$4:$J$219</definedName>
    <definedName name="_xlnm._FilterDatabase" localSheetId="5" hidden="1">No.8_指針!$A$11:$E$11</definedName>
    <definedName name="_xlnm._FilterDatabase" localSheetId="49" hidden="1">No.9_作業用!$A$4:$M$219</definedName>
    <definedName name="AS2DocOpenMode" hidden="1">"AS2DocumentEdit"</definedName>
    <definedName name="DA_2703060278500000098" hidden="1">#REF!</definedName>
    <definedName name="DA_4041006989400000133" hidden="1">#REF!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"09/30/2025 09:07:12"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41">No.25!$A$1:$P$67</definedName>
    <definedName name="RefE32">#REF!</definedName>
    <definedName name="TextRefCopy1">#REF!</definedName>
    <definedName name="TextRefCopy10">#REF!</definedName>
    <definedName name="TextRefCopy11">#REF!</definedName>
    <definedName name="TextRefCopy12">#REF!</definedName>
    <definedName name="TextRefCopy13">#REF!</definedName>
    <definedName name="TextRefCopy2">#REF!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localSheetId="41" hidden="1">13</definedName>
    <definedName name="TextRefCopyRangeCount" hidden="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37" l="1"/>
  <c r="A13" i="37"/>
  <c r="A12" i="37"/>
  <c r="A11" i="37"/>
  <c r="A15" i="28"/>
  <c r="A14" i="28"/>
  <c r="A13" i="28"/>
  <c r="A12" i="28"/>
  <c r="A5" i="58"/>
  <c r="E9" i="21"/>
  <c r="A6" i="42"/>
  <c r="A5" i="42"/>
  <c r="A6" i="36" l="1"/>
  <c r="A5" i="36"/>
  <c r="A6" i="27"/>
  <c r="A7" i="27"/>
  <c r="A8" i="27"/>
  <c r="A9" i="27"/>
  <c r="A7" i="61"/>
  <c r="A8" i="62" l="1"/>
  <c r="A5" i="62"/>
  <c r="A3" i="64" l="1"/>
  <c r="A6" i="63"/>
  <c r="A2" i="64" l="1"/>
  <c r="A4" i="64" l="1"/>
  <c r="A5" i="64"/>
  <c r="A6" i="64"/>
  <c r="A2" i="63"/>
  <c r="A3" i="63"/>
  <c r="A4" i="63"/>
  <c r="A5" i="63"/>
  <c r="A2" i="62"/>
  <c r="A3" i="62"/>
  <c r="A4" i="62"/>
  <c r="A6" i="62"/>
  <c r="A7" i="62"/>
  <c r="A2" i="61"/>
  <c r="A3" i="61"/>
  <c r="A4" i="61"/>
  <c r="A5" i="61"/>
  <c r="A6" i="61"/>
  <c r="A7" i="58" l="1"/>
  <c r="A6" i="58" l="1"/>
  <c r="A4" i="58"/>
  <c r="A3" i="58"/>
  <c r="A2" i="58"/>
  <c r="A5" i="57"/>
  <c r="A4" i="57"/>
  <c r="A3" i="57"/>
  <c r="A2" i="57"/>
  <c r="A4" i="56"/>
  <c r="A3" i="56"/>
  <c r="A2" i="56"/>
  <c r="A2" i="55" l="1"/>
  <c r="A3" i="55"/>
  <c r="A4" i="55"/>
  <c r="A5" i="55"/>
  <c r="A2" i="54" l="1"/>
  <c r="A3" i="54"/>
  <c r="A4" i="54"/>
  <c r="A5" i="54"/>
  <c r="A6" i="54"/>
  <c r="A2" i="50" l="1"/>
  <c r="A3" i="50"/>
  <c r="A4" i="50"/>
  <c r="A5" i="50"/>
  <c r="A6" i="50"/>
  <c r="A7" i="50"/>
  <c r="A8" i="50"/>
  <c r="A2" i="48"/>
  <c r="A3" i="48"/>
  <c r="A4" i="48"/>
  <c r="A5" i="48"/>
  <c r="A5" i="43" l="1"/>
  <c r="A6" i="43"/>
  <c r="A2" i="43"/>
  <c r="A3" i="43"/>
  <c r="A4" i="43"/>
  <c r="A2" i="42" l="1"/>
  <c r="A3" i="42"/>
  <c r="A4" i="42"/>
  <c r="A7" i="42"/>
  <c r="A4" i="38"/>
  <c r="A8" i="38"/>
  <c r="B17" i="25" l="1"/>
  <c r="B16" i="25"/>
  <c r="B15" i="25"/>
  <c r="A3" i="37"/>
  <c r="A5" i="37"/>
  <c r="A6" i="37"/>
  <c r="A7" i="37"/>
  <c r="A2" i="38" l="1"/>
  <c r="A3" i="38"/>
  <c r="A5" i="38"/>
  <c r="A6" i="38"/>
  <c r="A7" i="38"/>
  <c r="A2" i="37"/>
  <c r="A4" i="37"/>
  <c r="A8" i="28"/>
  <c r="A4" i="28"/>
  <c r="A2" i="28"/>
  <c r="A3" i="28"/>
  <c r="A5" i="28"/>
  <c r="A6" i="28"/>
  <c r="A7" i="28"/>
  <c r="A4" i="36"/>
  <c r="A3" i="36"/>
  <c r="A2" i="36"/>
  <c r="A4" i="27"/>
  <c r="A5" i="27"/>
  <c r="A2" i="27"/>
  <c r="A3" i="27"/>
  <c r="A5" i="23" l="1"/>
  <c r="A4" i="23"/>
  <c r="A6" i="12"/>
  <c r="A5" i="12"/>
  <c r="A4" i="12"/>
  <c r="A3" i="12"/>
  <c r="A2" i="12"/>
  <c r="A6" i="13"/>
  <c r="A5" i="13"/>
  <c r="A4" i="13"/>
  <c r="A3" i="13"/>
  <c r="A2" i="13"/>
  <c r="A6" i="9"/>
  <c r="A5" i="9"/>
  <c r="A4" i="9"/>
  <c r="A3" i="9"/>
  <c r="A2" i="9"/>
  <c r="A6" i="16"/>
  <c r="A5" i="16"/>
  <c r="A4" i="16"/>
  <c r="A3" i="16"/>
  <c r="A2" i="16"/>
  <c r="A6" i="19"/>
  <c r="A5" i="19"/>
  <c r="A4" i="19"/>
  <c r="A3" i="19"/>
  <c r="A6" i="2"/>
  <c r="A5" i="2"/>
  <c r="A4" i="2"/>
  <c r="A3" i="2"/>
  <c r="A2" i="2"/>
  <c r="A6" i="17"/>
  <c r="A5" i="17"/>
  <c r="A4" i="17"/>
  <c r="A3" i="17"/>
  <c r="A2" i="17"/>
  <c r="H13" i="1"/>
  <c r="H12" i="1"/>
  <c r="H11" i="1"/>
  <c r="H10" i="1"/>
  <c r="H9" i="1"/>
  <c r="H8" i="1"/>
  <c r="H7" i="1"/>
  <c r="H6" i="1"/>
  <c r="H5" i="1"/>
  <c r="H4" i="1"/>
  <c r="H3" i="1"/>
  <c r="H2" i="1"/>
  <c r="A10" i="18"/>
  <c r="A9" i="18"/>
  <c r="A8" i="18"/>
  <c r="A7" i="18"/>
  <c r="A6" i="18"/>
  <c r="A5" i="18"/>
  <c r="A4" i="18"/>
  <c r="A3" i="18"/>
  <c r="A2" i="18"/>
  <c r="A8" i="21"/>
  <c r="A7" i="21"/>
  <c r="A6" i="21"/>
  <c r="A5" i="21"/>
  <c r="A4" i="21"/>
  <c r="C4" i="25"/>
  <c r="C5" i="25" s="1"/>
  <c r="C6" i="25" s="1"/>
  <c r="C7" i="25" s="1"/>
  <c r="C8" i="25" s="1"/>
  <c r="E8" i="25" s="1"/>
  <c r="C10" i="25"/>
  <c r="C11" i="25" s="1"/>
  <c r="C12" i="25" s="1"/>
  <c r="C13" i="25" s="1"/>
  <c r="C14" i="25" s="1"/>
  <c r="E14" i="25" s="1"/>
  <c r="B15" i="24"/>
  <c r="B16" i="24" s="1"/>
  <c r="B31" i="24"/>
  <c r="B25" i="24" s="1"/>
  <c r="B26" i="24" s="1"/>
  <c r="D36" i="24"/>
  <c r="D37" i="24"/>
  <c r="H4" i="23"/>
  <c r="H5" i="23"/>
  <c r="G6" i="23"/>
  <c r="G7" i="23"/>
  <c r="F5" i="22"/>
  <c r="F7" i="22"/>
  <c r="O3" i="1"/>
  <c r="O4" i="1"/>
  <c r="O5" i="1"/>
  <c r="O6" i="1"/>
  <c r="O7" i="1"/>
  <c r="O8" i="1"/>
  <c r="O9" i="1"/>
  <c r="O10" i="1"/>
  <c r="O11" i="1"/>
  <c r="O12" i="1"/>
  <c r="O13" i="1"/>
  <c r="E10" i="21"/>
  <c r="E11" i="21" s="1"/>
  <c r="G8" i="23" l="1"/>
  <c r="H6" i="23"/>
  <c r="H7" i="23"/>
  <c r="H8"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tc={47F7EDCE-E730-4CD2-976D-EF3866E1089B}</author>
  </authors>
  <commentList>
    <comment ref="D4" authorId="0" shapeId="0" xr:uid="{47F7EDCE-E730-4CD2-976D-EF3866E108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山田さんに相談して反映（粗利率5%以下に絞ると300件ほど、全て少額。どこまで求めるのか）</t>
      </text>
    </comment>
  </commentList>
</comments>
</file>

<file path=xl/sharedStrings.xml><?xml version="1.0" encoding="utf-8"?>
<sst xmlns="http://schemas.openxmlformats.org/spreadsheetml/2006/main" count="13694" uniqueCount="1535">
  <si>
    <t>No.</t>
    <phoneticPr fontId="1"/>
  </si>
  <si>
    <t>カテゴリ</t>
    <phoneticPr fontId="1"/>
  </si>
  <si>
    <t>レビュー区分</t>
    <rPh sb="4" eb="6">
      <t>クブン</t>
    </rPh>
    <phoneticPr fontId="1"/>
  </si>
  <si>
    <t>レビュー項目</t>
    <rPh sb="4" eb="6">
      <t>コウモク</t>
    </rPh>
    <phoneticPr fontId="1"/>
  </si>
  <si>
    <t>メモ</t>
    <phoneticPr fontId="1"/>
  </si>
  <si>
    <t>成果物</t>
    <rPh sb="0" eb="3">
      <t>セイカブツ</t>
    </rPh>
    <phoneticPr fontId="1"/>
  </si>
  <si>
    <t>1次レビュー</t>
    <rPh sb="1" eb="2">
      <t>ジ</t>
    </rPh>
    <phoneticPr fontId="1"/>
  </si>
  <si>
    <t>データソースと抽出条件（手順）の記録が成果物として提出されている</t>
    <phoneticPr fontId="1"/>
  </si>
  <si>
    <t>試算表との一致確認がなく、データソース・抽出手順も不明の資料は不備ありとする</t>
  </si>
  <si>
    <t>網羅性が確認できる情報が記載又は提出されている（試算表との一致が確認できる）</t>
  </si>
  <si>
    <t>網羅性の確認</t>
  </si>
  <si>
    <t>回収が遅延している債権全てにつき、回収遅延理由が記載されている</t>
  </si>
  <si>
    <t>回収遅延理由について、部門責任者等の適切な承認者の承認を得ている</t>
  </si>
  <si>
    <t>承認証跡がなくても追加依頼は不要（チェックリストの承認を承認証跡として考えればok）</t>
  </si>
  <si>
    <t>コメントの妥当性</t>
    <rPh sb="5" eb="8">
      <t>ダトウセイ</t>
    </rPh>
    <phoneticPr fontId="1"/>
  </si>
  <si>
    <t>2次レビュー</t>
    <rPh sb="1" eb="2">
      <t>ジ</t>
    </rPh>
    <phoneticPr fontId="1"/>
  </si>
  <si>
    <t>回収遅延理由が合理的である</t>
    <rPh sb="0" eb="6">
      <t>カイシュウチエンリユウ</t>
    </rPh>
    <rPh sb="7" eb="10">
      <t>ゴウリテキ</t>
    </rPh>
    <phoneticPr fontId="1"/>
  </si>
  <si>
    <t>対応の十分性</t>
    <rPh sb="0" eb="2">
      <t>タイオウ</t>
    </rPh>
    <rPh sb="3" eb="6">
      <t>ジュウブンセイ</t>
    </rPh>
    <phoneticPr fontId="1"/>
  </si>
  <si>
    <t>回収遅延理由が合理的でない場合、売上計上の妥当性に関するコメントが記載されている</t>
  </si>
  <si>
    <t>注文書などの外部証憑を確認したうえで、適切に売上計上の妥当性をコメントできている</t>
    <rPh sb="0" eb="3">
      <t>チュウモンショ</t>
    </rPh>
    <rPh sb="6" eb="10">
      <t>ガイブショウヒョウ</t>
    </rPh>
    <rPh sb="11" eb="13">
      <t>カクニン</t>
    </rPh>
    <rPh sb="19" eb="21">
      <t>テキセツ</t>
    </rPh>
    <rPh sb="22" eb="26">
      <t>ウリアゲケイジョウ</t>
    </rPh>
    <rPh sb="27" eb="30">
      <t>ダトウセイ</t>
    </rPh>
    <phoneticPr fontId="1"/>
  </si>
  <si>
    <t>対応する売上高に実態があるかどうかの確認</t>
    <rPh sb="0" eb="2">
      <t>タイオウ</t>
    </rPh>
    <rPh sb="4" eb="7">
      <t>ウリアゲダカ</t>
    </rPh>
    <rPh sb="8" eb="10">
      <t>ジッタイ</t>
    </rPh>
    <rPh sb="18" eb="20">
      <t>カクニン</t>
    </rPh>
    <phoneticPr fontId="1"/>
  </si>
  <si>
    <t>データソースと抽出条件（手順）の記録が成果物として提出されている</t>
  </si>
  <si>
    <t>試算表との一致確認がなく、データソース・抽出手順も不明の資料は不備ありとする</t>
    <rPh sb="20" eb="24">
      <t>チュウシュツテジュン</t>
    </rPh>
    <phoneticPr fontId="1"/>
  </si>
  <si>
    <t>25年4月~26年3月の全ての売上明細（マイナス含む）が提出されている（試算表との一致が確認できる）</t>
  </si>
  <si>
    <t>網羅性の確認</t>
    <rPh sb="0" eb="3">
      <t>モウラセイ</t>
    </rPh>
    <rPh sb="4" eb="6">
      <t>カクニン</t>
    </rPh>
    <phoneticPr fontId="1"/>
  </si>
  <si>
    <t>マイナスの売上がある場合、売上計上の妥当性（収益認識基準を満たしているか）を検討したコメントが残されている</t>
  </si>
  <si>
    <t>No.5は根拠証憑が全件提出されていなくてもコメントがあればokとする。2次レビューにおいて、確認が必要なものだけ資料を依頼する</t>
    <rPh sb="5" eb="9">
      <t>コンキョショウヒョウ</t>
    </rPh>
    <rPh sb="10" eb="12">
      <t>ゼンケン</t>
    </rPh>
    <rPh sb="12" eb="14">
      <t>テイシュツ</t>
    </rPh>
    <rPh sb="37" eb="38">
      <t>ジ</t>
    </rPh>
    <rPh sb="47" eb="49">
      <t>カクニン</t>
    </rPh>
    <rPh sb="50" eb="52">
      <t>ヒツヨウ</t>
    </rPh>
    <rPh sb="57" eb="59">
      <t>シリョウ</t>
    </rPh>
    <rPh sb="60" eb="62">
      <t>イライ</t>
    </rPh>
    <phoneticPr fontId="1"/>
  </si>
  <si>
    <t>収益認識基準の充足</t>
    <rPh sb="0" eb="4">
      <t>シュウエキニンシキ</t>
    </rPh>
    <rPh sb="4" eb="6">
      <t>キジュン</t>
    </rPh>
    <rPh sb="7" eb="9">
      <t>ジュウソク</t>
    </rPh>
    <phoneticPr fontId="1"/>
  </si>
  <si>
    <t>マイナス売上の売上は収益認識基準を満たした売上計上である（例えば、リスクの高いマイナス取引については、根拠資料を確認したうえで①売上計上と②取消それぞれの観点で合理的なコメントが出来ているかの確認が必要）</t>
  </si>
  <si>
    <t>対応の適切性</t>
    <rPh sb="0" eb="2">
      <t>タイオウ</t>
    </rPh>
    <rPh sb="3" eb="6">
      <t>テキセツセイ</t>
    </rPh>
    <phoneticPr fontId="1"/>
  </si>
  <si>
    <t>収益認識基準を満たさない売上計上の場合は、会計処理の顛末が記載されている</t>
  </si>
  <si>
    <t>■2次レビューの対象とする取引の選定方針</t>
    <rPh sb="2" eb="3">
      <t>ジ</t>
    </rPh>
    <rPh sb="8" eb="10">
      <t>タイショウ</t>
    </rPh>
    <rPh sb="13" eb="15">
      <t>トリヒキ</t>
    </rPh>
    <rPh sb="16" eb="20">
      <t>センテイホウシン</t>
    </rPh>
    <phoneticPr fontId="1"/>
  </si>
  <si>
    <t>内容</t>
    <rPh sb="0" eb="2">
      <t>ナイヨウ</t>
    </rPh>
    <phoneticPr fontId="1"/>
  </si>
  <si>
    <r>
      <t xml:space="preserve">閾値
</t>
    </r>
    <r>
      <rPr>
        <sz val="10"/>
        <color rgb="FFFF0000"/>
        <rFont val="Yu Gothic UI"/>
        <family val="3"/>
        <charset val="128"/>
      </rPr>
      <t>（構成単位）</t>
    </r>
    <rPh sb="0" eb="2">
      <t>イキチ</t>
    </rPh>
    <rPh sb="4" eb="8">
      <t>コウセイタンイ</t>
    </rPh>
    <phoneticPr fontId="1"/>
  </si>
  <si>
    <r>
      <t>当該項目は対象取引数が多いため、以下の閾値を設定し、レビュー対象を限定する
金額：2,000万円以上を対象。ただし、最低でも</t>
    </r>
    <r>
      <rPr>
        <sz val="10"/>
        <color rgb="FFFF0000"/>
        <rFont val="Yu Gothic UI"/>
        <family val="3"/>
        <charset val="128"/>
      </rPr>
      <t>5件</t>
    </r>
    <r>
      <rPr>
        <sz val="10"/>
        <color theme="1"/>
        <rFont val="Yu Gothic UI"/>
        <family val="3"/>
      </rPr>
      <t>はレビューを実施
→当該閾値を設定しても件数が多い場合は自主点検Tまで連絡</t>
    </r>
    <phoneticPr fontId="1"/>
  </si>
  <si>
    <r>
      <t xml:space="preserve">閾値
</t>
    </r>
    <r>
      <rPr>
        <sz val="10"/>
        <color rgb="FFFF0000"/>
        <rFont val="Yu Gothic UI"/>
        <family val="3"/>
        <charset val="128"/>
      </rPr>
      <t>（構成単位以外）</t>
    </r>
    <rPh sb="0" eb="2">
      <t>イキチ</t>
    </rPh>
    <rPh sb="4" eb="8">
      <t>コウセイタンイ</t>
    </rPh>
    <rPh sb="8" eb="10">
      <t>イガイ</t>
    </rPh>
    <phoneticPr fontId="1"/>
  </si>
  <si>
    <r>
      <t>当該項目は対象取引数が多いため、以下の閾値を設定し、レビュー対象を限定する
金額：2,000万円以上を対象。ただし、最低でも</t>
    </r>
    <r>
      <rPr>
        <sz val="10"/>
        <color rgb="FFFF0000"/>
        <rFont val="Yu Gothic UI"/>
        <family val="3"/>
        <charset val="128"/>
      </rPr>
      <t>3件</t>
    </r>
    <r>
      <rPr>
        <sz val="10"/>
        <color theme="1"/>
        <rFont val="Yu Gothic UI"/>
        <family val="3"/>
      </rPr>
      <t>はレビューを実施
→当該閾値を設定しても件数が多い場合は自主点検Tまで連絡</t>
    </r>
    <phoneticPr fontId="1"/>
  </si>
  <si>
    <t>構成単位以外の最低件数は3件としている</t>
    <rPh sb="0" eb="4">
      <t>コウセイタンイ</t>
    </rPh>
    <rPh sb="4" eb="6">
      <t>イガイ</t>
    </rPh>
    <rPh sb="7" eb="11">
      <t>サイテイケンスウ</t>
    </rPh>
    <rPh sb="13" eb="14">
      <t>ケン</t>
    </rPh>
    <phoneticPr fontId="1"/>
  </si>
  <si>
    <t>■レビュー結果の記入例</t>
    <rPh sb="5" eb="7">
      <t>ケッカ</t>
    </rPh>
    <rPh sb="8" eb="11">
      <t>キニュウレイ</t>
    </rPh>
    <phoneticPr fontId="1"/>
  </si>
  <si>
    <t>記入例</t>
    <rPh sb="0" eb="3">
      <t>キニュウレイ</t>
    </rPh>
    <phoneticPr fontId="1"/>
  </si>
  <si>
    <t>①自主点検レビュー結果には、以下を記載
問題なしの場合→「特段異常なし。」
差し戻しの場合→「No.x、xxの取引について、リスクがあると判断（取引の詳細は成果物を参照）」
②成果物には、取引ごとに以下の方針で記載（どれをレビュー対象としたのか）
問題なしの場合→「〇〇を確認し、売上計上は妥当である。また、取消理由についても妥当であることから、特段異常なし。」
差し戻しの場合→「取消理由に合理性がなく、〇〇を確認した結果、△△が不一致のため、売上計上にリスクがあり検討必要と判断」
・〇〇は資料名
・△△は数量、金額、計上日</t>
  </si>
  <si>
    <t>①はサマリのイメージ、②はどの取引をレビューしたのか、レビューの詳細を把握したい</t>
    <rPh sb="15" eb="17">
      <t>トリヒキ</t>
    </rPh>
    <rPh sb="32" eb="34">
      <t>ショウサイ</t>
    </rPh>
    <rPh sb="35" eb="37">
      <t>ハアク</t>
    </rPh>
    <phoneticPr fontId="1"/>
  </si>
  <si>
    <r>
      <t>レビュー項目</t>
    </r>
    <r>
      <rPr>
        <sz val="10"/>
        <color rgb="FFFF0000"/>
        <rFont val="Yu Gothic UI"/>
        <family val="3"/>
        <charset val="128"/>
      </rPr>
      <t>（構成単位）</t>
    </r>
    <rPh sb="4" eb="6">
      <t>コウモク</t>
    </rPh>
    <rPh sb="7" eb="11">
      <t>コウセイタンイ</t>
    </rPh>
    <phoneticPr fontId="1"/>
  </si>
  <si>
    <t>網羅性が確認できる情報が記載又は提出されている（試算表との一致が確認できる）</t>
    <rPh sb="24" eb="27">
      <t>シサンヒョウ</t>
    </rPh>
    <rPh sb="29" eb="31">
      <t>イッチ</t>
    </rPh>
    <rPh sb="32" eb="34">
      <t>カクニン</t>
    </rPh>
    <phoneticPr fontId="1"/>
  </si>
  <si>
    <t>前年同期・前月比較ともに、10百万円の変動、かつ、20%以上の変動がある場合、増減コメントがされている</t>
    <phoneticPr fontId="1"/>
  </si>
  <si>
    <t>増減分析コメントにて、要因毎の影響金額を記載している（最低限、6割～7割程度）</t>
  </si>
  <si>
    <t>特に四半期末月に上昇傾向があった場合に、根拠資料に基づいて売上計上の妥当性を検証している。また、検証した旨がコメントされている。</t>
    <rPh sb="20" eb="24">
      <t>コンキョシリョウ</t>
    </rPh>
    <rPh sb="25" eb="26">
      <t>モト</t>
    </rPh>
    <rPh sb="29" eb="33">
      <t>ウリアゲケイジョウ</t>
    </rPh>
    <rPh sb="34" eb="37">
      <t>ダトウセイ</t>
    </rPh>
    <rPh sb="38" eb="40">
      <t>ケンショウ</t>
    </rPh>
    <rPh sb="48" eb="50">
      <t>ケンショウ</t>
    </rPh>
    <rPh sb="52" eb="53">
      <t>ムネ</t>
    </rPh>
    <phoneticPr fontId="1"/>
  </si>
  <si>
    <t>分析の妥当性</t>
    <rPh sb="0" eb="2">
      <t>ブンセキ</t>
    </rPh>
    <rPh sb="3" eb="6">
      <t>ダトウセイ</t>
    </rPh>
    <phoneticPr fontId="1"/>
  </si>
  <si>
    <t>増減分析コメントにて、増減内容の説明になっている</t>
  </si>
  <si>
    <t>増減分析コメントにて、金額推移と整合した説明になっている</t>
  </si>
  <si>
    <r>
      <t>レビュー項目</t>
    </r>
    <r>
      <rPr>
        <sz val="10"/>
        <color rgb="FFFF0000"/>
        <rFont val="Yu Gothic UI"/>
        <family val="3"/>
        <charset val="128"/>
      </rPr>
      <t>（構成単位以外）</t>
    </r>
    <rPh sb="4" eb="6">
      <t>コウモク</t>
    </rPh>
    <rPh sb="7" eb="11">
      <t>コウセイタンイ</t>
    </rPh>
    <rPh sb="11" eb="13">
      <t>イガイ</t>
    </rPh>
    <phoneticPr fontId="1"/>
  </si>
  <si>
    <t>前年同期・前月比較ともに、10百万円の変動、かつ、20%以上の変動がある場合、増減コメントがされている
特に四半期末月に上昇傾向があった場合に、増減分析コメントにて、要因を記載している</t>
  </si>
  <si>
    <t xml:space="preserve">売上高・粗利に重要な変動があればコメントが記載されていることを確認する。10百万円の変動、かつ、20%以上の変動は1つの基準にはなるが、毎月の記載は不要とする。四半期末月において、10百万円の変動、かつ、20%以上の変動があった場合には増減コメントを記載する。
</t>
    <rPh sb="0" eb="3">
      <t>ウリアゲダカ</t>
    </rPh>
    <rPh sb="4" eb="6">
      <t>アラリ</t>
    </rPh>
    <rPh sb="7" eb="9">
      <t>ジュウヨウ</t>
    </rPh>
    <rPh sb="10" eb="12">
      <t>ヘンドウ</t>
    </rPh>
    <rPh sb="21" eb="23">
      <t>キサイ</t>
    </rPh>
    <rPh sb="31" eb="33">
      <t>カクニン</t>
    </rPh>
    <rPh sb="68" eb="70">
      <t>マイツキ</t>
    </rPh>
    <rPh sb="71" eb="73">
      <t>キサイ</t>
    </rPh>
    <rPh sb="74" eb="76">
      <t>フヨウ</t>
    </rPh>
    <rPh sb="80" eb="85">
      <t>シハンキマツゲツ</t>
    </rPh>
    <rPh sb="114" eb="116">
      <t>バアイ</t>
    </rPh>
    <rPh sb="118" eb="120">
      <t>ゾウゲン</t>
    </rPh>
    <rPh sb="125" eb="127">
      <t>キサイ</t>
    </rPh>
    <phoneticPr fontId="1"/>
  </si>
  <si>
    <t>定量的な記載は必ずしも必要とはしない。定性的に増減内容の説明になっていれば（矛盾がなければ）okとする。</t>
    <rPh sb="0" eb="3">
      <t>テイリョウテキ</t>
    </rPh>
    <rPh sb="4" eb="6">
      <t>キサイ</t>
    </rPh>
    <rPh sb="7" eb="8">
      <t>カナラ</t>
    </rPh>
    <rPh sb="11" eb="13">
      <t>ヒツヨウ</t>
    </rPh>
    <rPh sb="19" eb="22">
      <t>テイセイテキ</t>
    </rPh>
    <rPh sb="23" eb="27">
      <t>ゾウゲンナイヨウ</t>
    </rPh>
    <rPh sb="28" eb="30">
      <t>セツメイ</t>
    </rPh>
    <rPh sb="38" eb="40">
      <t>ムジュン</t>
    </rPh>
    <phoneticPr fontId="1"/>
  </si>
  <si>
    <t>データソースと抽出条件（手順）の記録が成果物として提出されている</t>
    <rPh sb="7" eb="9">
      <t>チュウシュツ</t>
    </rPh>
    <rPh sb="9" eb="11">
      <t>ジョウケン</t>
    </rPh>
    <rPh sb="12" eb="14">
      <t>テジュン</t>
    </rPh>
    <rPh sb="16" eb="18">
      <t>キロク</t>
    </rPh>
    <rPh sb="19" eb="22">
      <t>セイカブツ</t>
    </rPh>
    <rPh sb="25" eb="27">
      <t>テイシュツ</t>
    </rPh>
    <phoneticPr fontId="1"/>
  </si>
  <si>
    <t>26年3月単月の全ての売上明細が提出されている（試算表との一致が確認できる）</t>
    <phoneticPr fontId="1"/>
  </si>
  <si>
    <t>全ての明細に対して売上計上の妥当性（収益認識基準を満たしているか）を検討したコメントが残されている</t>
  </si>
  <si>
    <t>根拠資料</t>
    <rPh sb="0" eb="4">
      <t>コンキョシリョウ</t>
    </rPh>
    <phoneticPr fontId="1"/>
  </si>
  <si>
    <t>1,000万円以上の取引について、根拠資料が提出されている</t>
  </si>
  <si>
    <t>根拠資料の信頼性</t>
    <rPh sb="0" eb="2">
      <t>コンキョ</t>
    </rPh>
    <rPh sb="2" eb="4">
      <t>シリョウ</t>
    </rPh>
    <rPh sb="5" eb="8">
      <t>シンライセイ</t>
    </rPh>
    <phoneticPr fontId="1"/>
  </si>
  <si>
    <t>根拠資料は第三者により作成または承認されたものである</t>
  </si>
  <si>
    <t>収益認識基準を満たした売上計上である（根拠資料により、製品・サービス、数量が確認できる）</t>
  </si>
  <si>
    <t>収益認識基準を満たした売上計上である（根拠資料により、売上計上日の妥当性が確認できる）</t>
  </si>
  <si>
    <t>分割売上、未検収売上がないかチェック</t>
    <rPh sb="0" eb="4">
      <t>ブンカツウリアゲ</t>
    </rPh>
    <rPh sb="5" eb="8">
      <t>ミケンシュウ</t>
    </rPh>
    <rPh sb="8" eb="10">
      <t>ウリアゲ</t>
    </rPh>
    <phoneticPr fontId="1"/>
  </si>
  <si>
    <t>収益認識基準を満たさない売上計上の場合は、売上計上の可否を検討し、会計処理の顛末が記載されている</t>
  </si>
  <si>
    <r>
      <t>当該項目は対象取引数が多いため、以下の閾値を設定し、レビュー対象を限定する
金額：2,000万円以上を対象。ただし、最低でも</t>
    </r>
    <r>
      <rPr>
        <sz val="10"/>
        <color rgb="FFFF0000"/>
        <rFont val="Yu Gothic UI"/>
        <family val="3"/>
        <charset val="128"/>
      </rPr>
      <t>5件</t>
    </r>
    <r>
      <rPr>
        <sz val="10"/>
        <color theme="1"/>
        <rFont val="Yu Gothic UI"/>
        <family val="3"/>
        <charset val="128"/>
      </rPr>
      <t>はレビューを実施
→当該閾値を設定しても件数が多い場合は自主点検Tまで連絡</t>
    </r>
    <phoneticPr fontId="1"/>
  </si>
  <si>
    <t>最低件数は3件としている</t>
    <rPh sb="0" eb="4">
      <t>サイテイケンスウ</t>
    </rPh>
    <rPh sb="6" eb="7">
      <t>ケン</t>
    </rPh>
    <phoneticPr fontId="1"/>
  </si>
  <si>
    <t>①自主点検レビュー結果には、以下を記載
問題なしの場合→「特段異常なし。」
差し戻しの場合→「No.x、xx、xxxの取引について、リスクがあり検討必要と判断（取引の詳細は成果物を参照）」
②成果物には、取引ごとに以下の方針で記載（どれをレビュー対象としたのか）
問題なしの場合→「〇〇と数量、金額、計上日が一致しており、特段異常なし。」
差し戻しの場合→「〇〇を確認した結果、△△が不一致のため、リスクがあり検討必要と判断」
・〇〇は資料名
・△△は数量、金額、計上日</t>
  </si>
  <si>
    <t>網羅性が確認できる情報が記載又は提出されている（例：PKGの進行基準売上との一致）</t>
  </si>
  <si>
    <t>全ての取引について進行基準の適用可否に関する判断根拠が記載されている</t>
  </si>
  <si>
    <t>判断根拠が会計基準の要求事項に沿う内容になっている</t>
    <rPh sb="0" eb="4">
      <t>ハンダンコンキョ</t>
    </rPh>
    <rPh sb="5" eb="9">
      <t>カイケイキジュン</t>
    </rPh>
    <rPh sb="10" eb="14">
      <t>ヨウキュウジコウ</t>
    </rPh>
    <rPh sb="15" eb="16">
      <t>ソ</t>
    </rPh>
    <rPh sb="17" eb="19">
      <t>ナイヨウ</t>
    </rPh>
    <phoneticPr fontId="1"/>
  </si>
  <si>
    <t>自主点検説明資料の判定条件①~③は要求事項の例示である。
それ以上に会計基準に当てはめて検討していればokとする</t>
    <rPh sb="0" eb="8">
      <t>ジシュテンケンセツメイシリョウ</t>
    </rPh>
    <rPh sb="17" eb="21">
      <t>ヨウキュウジコウ</t>
    </rPh>
    <rPh sb="22" eb="24">
      <t>レイジ</t>
    </rPh>
    <rPh sb="31" eb="33">
      <t>イジョウ</t>
    </rPh>
    <rPh sb="34" eb="38">
      <t>カイケイキジュン</t>
    </rPh>
    <rPh sb="39" eb="40">
      <t>ア</t>
    </rPh>
    <rPh sb="44" eb="46">
      <t>ケントウ</t>
    </rPh>
    <phoneticPr fontId="1"/>
  </si>
  <si>
    <t>会社の判断根拠によれば、一定期間にわたって収益を認識することが妥当である</t>
    <rPh sb="0" eb="2">
      <t>カイシャ</t>
    </rPh>
    <rPh sb="3" eb="5">
      <t>ハンダン</t>
    </rPh>
    <rPh sb="5" eb="7">
      <t>コンキョ</t>
    </rPh>
    <rPh sb="12" eb="16">
      <t>イッテイキカン</t>
    </rPh>
    <rPh sb="21" eb="23">
      <t>シュウエキ</t>
    </rPh>
    <rPh sb="24" eb="26">
      <t>ニンシキ</t>
    </rPh>
    <rPh sb="31" eb="33">
      <t>ダトウ</t>
    </rPh>
    <phoneticPr fontId="1"/>
  </si>
  <si>
    <t>予算の信頼性はNo.10で確認し、進行基準の適切性を判断する</t>
    <rPh sb="0" eb="2">
      <t>ヨサン</t>
    </rPh>
    <rPh sb="3" eb="6">
      <t>シンライセイ</t>
    </rPh>
    <rPh sb="13" eb="15">
      <t>カクニン</t>
    </rPh>
    <rPh sb="17" eb="21">
      <t>シンコウキジュン</t>
    </rPh>
    <rPh sb="22" eb="25">
      <t>テキセツセイ</t>
    </rPh>
    <rPh sb="26" eb="28">
      <t>ハンダン</t>
    </rPh>
    <phoneticPr fontId="1"/>
  </si>
  <si>
    <t>請負高が5億円を超える工事案件は、会社の判断根拠の適切性を確認する</t>
    <rPh sb="0" eb="3">
      <t>ウケオイダカ</t>
    </rPh>
    <rPh sb="5" eb="7">
      <t>オクエン</t>
    </rPh>
    <rPh sb="8" eb="9">
      <t>コ</t>
    </rPh>
    <rPh sb="11" eb="15">
      <t>コウジアンケン</t>
    </rPh>
    <rPh sb="17" eb="19">
      <t>カイシャ</t>
    </rPh>
    <rPh sb="20" eb="24">
      <t>ハンダンコンキョ</t>
    </rPh>
    <rPh sb="25" eb="28">
      <t>テキセツセイ</t>
    </rPh>
    <rPh sb="29" eb="31">
      <t>カクニン</t>
    </rPh>
    <phoneticPr fontId="1"/>
  </si>
  <si>
    <t>請負額が5億円を超える案件はNo.7収益認識アンケートで契約書を提出してもらっているため、契約書を確認する</t>
    <rPh sb="0" eb="3">
      <t>ウケオイガク</t>
    </rPh>
    <rPh sb="5" eb="7">
      <t>オクエン</t>
    </rPh>
    <rPh sb="8" eb="9">
      <t>コ</t>
    </rPh>
    <rPh sb="11" eb="13">
      <t>アンケン</t>
    </rPh>
    <rPh sb="18" eb="22">
      <t>シュウエキニンシキ</t>
    </rPh>
    <rPh sb="28" eb="31">
      <t>ケイヤクショ</t>
    </rPh>
    <rPh sb="32" eb="34">
      <t>テイシュツ</t>
    </rPh>
    <rPh sb="45" eb="48">
      <t>ケイヤクショ</t>
    </rPh>
    <rPh sb="49" eb="51">
      <t>カクニン</t>
    </rPh>
    <phoneticPr fontId="1"/>
  </si>
  <si>
    <t>網羅性が確認できる情報が記載又は提出されている（試算表との一致を確認できる）</t>
  </si>
  <si>
    <t>網羅性の確認
No.9にてリスト化されており、整合していれば問題ない</t>
    <rPh sb="0" eb="3">
      <t>モウラセイ</t>
    </rPh>
    <rPh sb="4" eb="6">
      <t>カクニン</t>
    </rPh>
    <phoneticPr fontId="1"/>
  </si>
  <si>
    <t>実行予算に著増減がある場合、コメントを記載している</t>
  </si>
  <si>
    <t>増減コメントが変動要因の説明になっている</t>
    <rPh sb="0" eb="2">
      <t>ゾウゲン</t>
    </rPh>
    <rPh sb="7" eb="11">
      <t>ヘンドウヨウイン</t>
    </rPh>
    <rPh sb="12" eb="14">
      <t>セツメイ</t>
    </rPh>
    <phoneticPr fontId="1"/>
  </si>
  <si>
    <t>増減コメントにより、予算の信頼性が低いと判断される場合、進行基準の適用可否を検討できている</t>
    <rPh sb="0" eb="2">
      <t>ゾウゲン</t>
    </rPh>
    <rPh sb="10" eb="12">
      <t>ヨサン</t>
    </rPh>
    <rPh sb="13" eb="16">
      <t>シンライセイ</t>
    </rPh>
    <rPh sb="17" eb="18">
      <t>ヒク</t>
    </rPh>
    <rPh sb="20" eb="22">
      <t>ハンダン</t>
    </rPh>
    <rPh sb="25" eb="27">
      <t>バアイ</t>
    </rPh>
    <rPh sb="28" eb="32">
      <t>シンコウキジュン</t>
    </rPh>
    <rPh sb="33" eb="37">
      <t>テキヨウカヒ</t>
    </rPh>
    <rPh sb="38" eb="40">
      <t>ケントウ</t>
    </rPh>
    <phoneticPr fontId="1"/>
  </si>
  <si>
    <t>網羅性が確認できる情報が記載又は提出されている（試算表との一致を確認できる）</t>
    <rPh sb="0" eb="3">
      <t>モウラセイ</t>
    </rPh>
    <rPh sb="4" eb="6">
      <t>カクニン</t>
    </rPh>
    <rPh sb="9" eb="11">
      <t>ジョウホウ</t>
    </rPh>
    <rPh sb="12" eb="14">
      <t>キサイ</t>
    </rPh>
    <rPh sb="14" eb="15">
      <t>マタ</t>
    </rPh>
    <rPh sb="16" eb="18">
      <t>テイシュツ</t>
    </rPh>
    <rPh sb="24" eb="27">
      <t>シサンヒョウ</t>
    </rPh>
    <rPh sb="29" eb="31">
      <t>イッチ</t>
    </rPh>
    <rPh sb="32" eb="34">
      <t>カクニン</t>
    </rPh>
    <phoneticPr fontId="1"/>
  </si>
  <si>
    <t>網羅性の確認
検討対象の工事がNo.9のリストと整合しているかどうか</t>
    <rPh sb="0" eb="3">
      <t>モウラセイ</t>
    </rPh>
    <rPh sb="4" eb="6">
      <t>カクニン</t>
    </rPh>
    <rPh sb="7" eb="11">
      <t>ケントウタイショウ</t>
    </rPh>
    <rPh sb="12" eb="14">
      <t>コウジ</t>
    </rPh>
    <rPh sb="24" eb="26">
      <t>セイゴウ</t>
    </rPh>
    <phoneticPr fontId="1"/>
  </si>
  <si>
    <t>購買データ、入出庫データ、原価明細を比較し整合性を確認できている</t>
  </si>
  <si>
    <t>差異のある取引について、差異要因がコメントされている</t>
  </si>
  <si>
    <t>差異要因のコメントが合理的である</t>
    <rPh sb="0" eb="4">
      <t>サイヨウイン</t>
    </rPh>
    <rPh sb="10" eb="13">
      <t>ゴウリテキ</t>
    </rPh>
    <phoneticPr fontId="1"/>
  </si>
  <si>
    <t>完全一致していなくても差異要因に一定合理性があれば問題なしという判断はあり得る</t>
    <rPh sb="0" eb="4">
      <t>カンゼンイッチ</t>
    </rPh>
    <rPh sb="11" eb="15">
      <t>サイヨウイン</t>
    </rPh>
    <rPh sb="16" eb="18">
      <t>イッテイ</t>
    </rPh>
    <rPh sb="18" eb="21">
      <t>ゴウリセイ</t>
    </rPh>
    <rPh sb="25" eb="27">
      <t>モンダイ</t>
    </rPh>
    <rPh sb="32" eb="34">
      <t>ハンダン</t>
    </rPh>
    <rPh sb="37" eb="38">
      <t>エ</t>
    </rPh>
    <phoneticPr fontId="1"/>
  </si>
  <si>
    <t>必要に応じて根拠証憑を依頼して合理性を確認する</t>
    <rPh sb="0" eb="2">
      <t>ヒツヨウ</t>
    </rPh>
    <rPh sb="3" eb="4">
      <t>オウ</t>
    </rPh>
    <rPh sb="6" eb="10">
      <t>コンキョショウヒョウ</t>
    </rPh>
    <rPh sb="11" eb="13">
      <t>イライ</t>
    </rPh>
    <rPh sb="15" eb="18">
      <t>ゴウリセイ</t>
    </rPh>
    <rPh sb="19" eb="21">
      <t>カクニン</t>
    </rPh>
    <phoneticPr fontId="1"/>
  </si>
  <si>
    <t>案件ごとに進捗率を月次に並べて推移分析ができている</t>
  </si>
  <si>
    <t>著しい進捗や進捗率のマイナス理由がコメントできている</t>
  </si>
  <si>
    <t>進捗率の算定根拠資料が提出されている</t>
    <phoneticPr fontId="1"/>
  </si>
  <si>
    <t>著しい進捗や進捗率のマイナス理由が合理的である</t>
    <rPh sb="0" eb="1">
      <t>イチジル</t>
    </rPh>
    <rPh sb="3" eb="5">
      <t>シンチョク</t>
    </rPh>
    <rPh sb="6" eb="8">
      <t>シンチョク</t>
    </rPh>
    <rPh sb="8" eb="9">
      <t>リツ</t>
    </rPh>
    <rPh sb="14" eb="16">
      <t>リユウ</t>
    </rPh>
    <rPh sb="17" eb="20">
      <t>ゴウリテキ</t>
    </rPh>
    <phoneticPr fontId="1"/>
  </si>
  <si>
    <t>会計処理の妥当性</t>
    <rPh sb="0" eb="4">
      <t>カイケイショリ</t>
    </rPh>
    <rPh sb="5" eb="8">
      <t>ダトウセイ</t>
    </rPh>
    <phoneticPr fontId="1"/>
  </si>
  <si>
    <t>進捗率が算定根拠資料に基づいて適切に算定されている</t>
    <rPh sb="0" eb="3">
      <t>シンチョクリツ</t>
    </rPh>
    <rPh sb="4" eb="10">
      <t>サンテイコンキョシリョウ</t>
    </rPh>
    <rPh sb="11" eb="12">
      <t>モト</t>
    </rPh>
    <rPh sb="15" eb="17">
      <t>テキセツ</t>
    </rPh>
    <rPh sb="18" eb="20">
      <t>サンテイ</t>
    </rPh>
    <phoneticPr fontId="1"/>
  </si>
  <si>
    <t>1年以上滞留している未成工事支出金を一覧化し、滞留要因、初回原価発生日、売上原価への振替予定日が記載されている</t>
  </si>
  <si>
    <t>滞留要因が合理的である</t>
    <rPh sb="0" eb="4">
      <t>タイリュウヨウイン</t>
    </rPh>
    <rPh sb="5" eb="8">
      <t>ゴウリテキ</t>
    </rPh>
    <phoneticPr fontId="1"/>
  </si>
  <si>
    <t>売上原価が繰延られていないか否かを検討する</t>
    <phoneticPr fontId="1"/>
  </si>
  <si>
    <t>原価明細自体の網羅性確認は難しいと思われるため、データソースだけでなく、抽出基準や手順の記録が必要</t>
  </si>
  <si>
    <t>原価明細と発生原価合計が案件ごとに一致している</t>
  </si>
  <si>
    <t>原価明細が案件ごとに分かれていない（売上原価の総勘定元帳のイメージ）場合、合計額と試算表の一致を確かめる</t>
    <phoneticPr fontId="1"/>
  </si>
  <si>
    <t>全ての案件のマイナス処理について、取消理由がコメントされている</t>
  </si>
  <si>
    <t>※No.14は一度原価計上した後に別の工番に振替えたものを検出する手続きであるため、マイナス取引に着目している。
対して、No.15は原価計上する際に、正しい工番ではなく別の工番に計上するリスクを識別して実施する手続きである。</t>
  </si>
  <si>
    <t>請負高1億円以上の案件全てについて、マイナス取引の根拠証憑が提出されている</t>
    <rPh sb="0" eb="3">
      <t>ウケオイダカ</t>
    </rPh>
    <rPh sb="4" eb="8">
      <t>オクエンイジョウ</t>
    </rPh>
    <rPh sb="9" eb="11">
      <t>アンケン</t>
    </rPh>
    <rPh sb="11" eb="12">
      <t>スベ</t>
    </rPh>
    <rPh sb="22" eb="24">
      <t>トリヒキ</t>
    </rPh>
    <rPh sb="25" eb="29">
      <t>コンキョショウヒョウ</t>
    </rPh>
    <rPh sb="30" eb="32">
      <t>テイシュツ</t>
    </rPh>
    <phoneticPr fontId="1"/>
  </si>
  <si>
    <t>コメントは全案件、根拠証憑の提出対象は1億円基準</t>
    <rPh sb="5" eb="6">
      <t>ゼン</t>
    </rPh>
    <rPh sb="6" eb="8">
      <t>アンケン</t>
    </rPh>
    <rPh sb="9" eb="13">
      <t>コンキョショウヒョウ</t>
    </rPh>
    <rPh sb="14" eb="18">
      <t>テイシュツタイショウ</t>
    </rPh>
    <rPh sb="20" eb="24">
      <t>オクエンキジュン</t>
    </rPh>
    <phoneticPr fontId="1"/>
  </si>
  <si>
    <t>取消理由や案件間の振替理由が合理的である</t>
    <rPh sb="0" eb="1">
      <t>ト</t>
    </rPh>
    <rPh sb="1" eb="2">
      <t>ケ</t>
    </rPh>
    <rPh sb="2" eb="4">
      <t>リユウ</t>
    </rPh>
    <rPh sb="5" eb="8">
      <t>アンケンカン</t>
    </rPh>
    <rPh sb="9" eb="11">
      <t>フリカエ</t>
    </rPh>
    <rPh sb="11" eb="13">
      <t>リユウ</t>
    </rPh>
    <rPh sb="14" eb="17">
      <t>ゴウリテキ</t>
    </rPh>
    <phoneticPr fontId="1"/>
  </si>
  <si>
    <t>原価の付け替えではないことの確認</t>
    <rPh sb="0" eb="2">
      <t>ゲンカ</t>
    </rPh>
    <rPh sb="3" eb="4">
      <t>ツ</t>
    </rPh>
    <rPh sb="5" eb="6">
      <t>カ</t>
    </rPh>
    <rPh sb="14" eb="16">
      <t>カクニン</t>
    </rPh>
    <phoneticPr fontId="1"/>
  </si>
  <si>
    <t>網羅性が確認できる情報が記載又は提出されている</t>
    <rPh sb="0" eb="3">
      <t>モウラセイ</t>
    </rPh>
    <rPh sb="4" eb="6">
      <t>カクニン</t>
    </rPh>
    <rPh sb="9" eb="11">
      <t>ジョウホウ</t>
    </rPh>
    <rPh sb="12" eb="14">
      <t>キサイ</t>
    </rPh>
    <rPh sb="14" eb="15">
      <t>マタ</t>
    </rPh>
    <rPh sb="16" eb="18">
      <t>テイシュツ</t>
    </rPh>
    <phoneticPr fontId="1"/>
  </si>
  <si>
    <t>網羅性の確認
No.14の原価明細と整合していれば問題ない</t>
  </si>
  <si>
    <t>案件明細を貼り付けるだけでなく、案件ごとに月次で金額が並べられ、推移分析ができる状態に整理されている</t>
  </si>
  <si>
    <t>請負高1億円以上の案件だけではなくすべての案件について分析が実施されている</t>
  </si>
  <si>
    <t>請負高1億円以上で、利益率5%以下、かつ、一定期間変動がない案件全てについて、原価振替の有無に関する調査結果が記載されている</t>
  </si>
  <si>
    <t>請負高1億円以上で、利益率5%以下、かつ、一定期間変動がない案件全てについて、原価振替の有無に関する調査結果が提出されている</t>
    <rPh sb="0" eb="2">
      <t>ウケオイ</t>
    </rPh>
    <rPh sb="2" eb="3">
      <t>ダカ</t>
    </rPh>
    <rPh sb="4" eb="6">
      <t>オクエン</t>
    </rPh>
    <rPh sb="6" eb="8">
      <t>イジョウ</t>
    </rPh>
    <rPh sb="10" eb="13">
      <t>リエキリツ</t>
    </rPh>
    <rPh sb="15" eb="17">
      <t>イカ</t>
    </rPh>
    <rPh sb="21" eb="25">
      <t>イッテイキカン</t>
    </rPh>
    <rPh sb="25" eb="27">
      <t>ヘンドウ</t>
    </rPh>
    <rPh sb="30" eb="32">
      <t>アンケン</t>
    </rPh>
    <rPh sb="32" eb="33">
      <t>スベ</t>
    </rPh>
    <rPh sb="39" eb="41">
      <t>ゲンカ</t>
    </rPh>
    <rPh sb="41" eb="43">
      <t>フリカエ</t>
    </rPh>
    <rPh sb="44" eb="46">
      <t>ウム</t>
    </rPh>
    <rPh sb="47" eb="48">
      <t>カン</t>
    </rPh>
    <rPh sb="50" eb="54">
      <t>チョウサケッカ</t>
    </rPh>
    <rPh sb="55" eb="57">
      <t>テイシュツ</t>
    </rPh>
    <phoneticPr fontId="1"/>
  </si>
  <si>
    <t>※No.14は一度原価計上した後に別の工番に振替えたものを検出する手続きである。
対して、No.15は原価計上する際に、正しい工番ではなく別の工番に計上するリスクを識別して実施する手続きである。</t>
    <phoneticPr fontId="1"/>
  </si>
  <si>
    <t>請負高1億円以上で、利益率5%以下、かつ、一定期間変動がない案件全てについて、利益率悪化の要因のコメントや残工事予算と実績の突合などから、要因を説明できている</t>
    <rPh sb="32" eb="33">
      <t>スベ</t>
    </rPh>
    <rPh sb="39" eb="44">
      <t>リエキリツアッカ</t>
    </rPh>
    <rPh sb="45" eb="47">
      <t>ヨウイン</t>
    </rPh>
    <rPh sb="53" eb="58">
      <t>ザンコウジヨサン</t>
    </rPh>
    <rPh sb="59" eb="61">
      <t>ジッセキ</t>
    </rPh>
    <rPh sb="62" eb="64">
      <t>トツゴウ</t>
    </rPh>
    <rPh sb="69" eb="71">
      <t>ヨウイン</t>
    </rPh>
    <rPh sb="72" eb="74">
      <t>セツメイ</t>
    </rPh>
    <phoneticPr fontId="1"/>
  </si>
  <si>
    <t>第三者（親会社や監査法人）に説明できるかという観点で確認する。どのような調査をしたか、具体的な調査内容と判断に関するコメントが記載されていると望ましい</t>
    <rPh sb="36" eb="38">
      <t>チョウサ</t>
    </rPh>
    <rPh sb="43" eb="46">
      <t>グタイテキ</t>
    </rPh>
    <rPh sb="47" eb="49">
      <t>チョウサ</t>
    </rPh>
    <rPh sb="49" eb="51">
      <t>ナイヨウ</t>
    </rPh>
    <rPh sb="52" eb="54">
      <t>ハンダン</t>
    </rPh>
    <rPh sb="55" eb="56">
      <t>カン</t>
    </rPh>
    <phoneticPr fontId="1"/>
  </si>
  <si>
    <t>網羅性が確認できる情報が記載又は提出されている</t>
  </si>
  <si>
    <t>25年4月～26年3月の科目毎の月次推移表及びグラフが作成されている</t>
    <phoneticPr fontId="1"/>
  </si>
  <si>
    <t>グラフがなくても、コメントが適切に記載されている場合は差戻としない</t>
    <rPh sb="14" eb="16">
      <t>テキセツ</t>
    </rPh>
    <rPh sb="17" eb="19">
      <t>キサイ</t>
    </rPh>
    <rPh sb="24" eb="26">
      <t>バアイ</t>
    </rPh>
    <rPh sb="27" eb="29">
      <t>サシモドシ</t>
    </rPh>
    <phoneticPr fontId="1"/>
  </si>
  <si>
    <t>分析の妥当性</t>
    <rPh sb="0" eb="2">
      <t>ブンセキ</t>
    </rPh>
    <rPh sb="3" eb="5">
      <t>ダトウ</t>
    </rPh>
    <rPh sb="5" eb="6">
      <t>セイ</t>
    </rPh>
    <phoneticPr fontId="1"/>
  </si>
  <si>
    <t>変動額と要因分析のコメントに記載されている影響金額が概ね整合している</t>
  </si>
  <si>
    <t>増減金額の2-3割程度しか説明できていない場合は不十分である可能性がある</t>
    <rPh sb="0" eb="4">
      <t>ゾウゲンキンガク</t>
    </rPh>
    <rPh sb="8" eb="11">
      <t>ワリテイド</t>
    </rPh>
    <rPh sb="13" eb="15">
      <t>セツメイ</t>
    </rPh>
    <rPh sb="21" eb="23">
      <t>バアイ</t>
    </rPh>
    <rPh sb="24" eb="27">
      <t>フジュウブン</t>
    </rPh>
    <rPh sb="30" eb="33">
      <t>カノウセイ</t>
    </rPh>
    <phoneticPr fontId="1"/>
  </si>
  <si>
    <t>変動の大きい科目について、要因の説明が十分にされている</t>
    <rPh sb="0" eb="2">
      <t>ヘンドウ</t>
    </rPh>
    <rPh sb="3" eb="4">
      <t>オオ</t>
    </rPh>
    <rPh sb="6" eb="8">
      <t>カモク</t>
    </rPh>
    <rPh sb="13" eb="15">
      <t>ヨウイン</t>
    </rPh>
    <rPh sb="16" eb="18">
      <t>セツメイ</t>
    </rPh>
    <rPh sb="19" eb="21">
      <t>ジュウブン</t>
    </rPh>
    <phoneticPr fontId="1"/>
  </si>
  <si>
    <t>要因説明の十分性は科目/金額による。第三者（親会社や監査法人）に説明できるかという観点で確認する</t>
  </si>
  <si>
    <t>根拠資料の適切性</t>
    <rPh sb="0" eb="4">
      <t>コンキョシリョウ</t>
    </rPh>
    <rPh sb="5" eb="8">
      <t>テキセツセイ</t>
    </rPh>
    <phoneticPr fontId="1"/>
  </si>
  <si>
    <t>変動の説明をサポートする適切な根拠資料が提出されている</t>
    <rPh sb="0" eb="2">
      <t>ヘンドウ</t>
    </rPh>
    <rPh sb="3" eb="5">
      <t>セツメイ</t>
    </rPh>
    <rPh sb="12" eb="14">
      <t>テキセツ</t>
    </rPh>
    <rPh sb="15" eb="17">
      <t>コンキョ</t>
    </rPh>
    <rPh sb="17" eb="19">
      <t>シリョウ</t>
    </rPh>
    <rPh sb="20" eb="22">
      <t>テイシュツ</t>
    </rPh>
    <phoneticPr fontId="1"/>
  </si>
  <si>
    <t>25年4月～26年3月の科目毎の月次推移表が作成されている</t>
    <phoneticPr fontId="1"/>
  </si>
  <si>
    <t>グラフは必要としない</t>
    <rPh sb="4" eb="6">
      <t>ヒツヨウ</t>
    </rPh>
    <phoneticPr fontId="1"/>
  </si>
  <si>
    <t>変動の大きい科目について、要因の説明がなされている</t>
    <rPh sb="0" eb="2">
      <t>ヘンドウ</t>
    </rPh>
    <rPh sb="3" eb="4">
      <t>オオ</t>
    </rPh>
    <rPh sb="6" eb="8">
      <t>カモク</t>
    </rPh>
    <rPh sb="13" eb="15">
      <t>ヨウイン</t>
    </rPh>
    <rPh sb="16" eb="18">
      <t>セツメイ</t>
    </rPh>
    <phoneticPr fontId="1"/>
  </si>
  <si>
    <t>定量的な説明がなくても、定性的に説明がなされていれば（矛盾がなければ）okとする</t>
    <rPh sb="0" eb="3">
      <t>テイリョウテキ</t>
    </rPh>
    <rPh sb="4" eb="6">
      <t>セツメイ</t>
    </rPh>
    <rPh sb="12" eb="15">
      <t>テイセイテキ</t>
    </rPh>
    <rPh sb="16" eb="18">
      <t>セツメイ</t>
    </rPh>
    <rPh sb="27" eb="29">
      <t>ムジュン</t>
    </rPh>
    <phoneticPr fontId="1"/>
  </si>
  <si>
    <t>仕訳明細データの摘要欄等から、26年3月以前に費用計上すべき費用の有無を確認している</t>
    <phoneticPr fontId="1"/>
  </si>
  <si>
    <t>26年3月以前に費用計上すべきリスクのある費用について会計処理の顛末が適切に記載されている</t>
  </si>
  <si>
    <t>要因説明の十分性は科目/金額による。第三者（親会社や監査法人）に説明できるかという観点で確認する</t>
    <phoneticPr fontId="1"/>
  </si>
  <si>
    <t>修正した場合、伝票番号等が記載され、第三者が確認できるようになっている</t>
    <rPh sb="0" eb="2">
      <t>シュウセイ</t>
    </rPh>
    <rPh sb="4" eb="6">
      <t>バアイ</t>
    </rPh>
    <rPh sb="7" eb="11">
      <t>デンピョウバンゴウ</t>
    </rPh>
    <rPh sb="11" eb="12">
      <t>ナド</t>
    </rPh>
    <rPh sb="13" eb="15">
      <t>キサイ</t>
    </rPh>
    <rPh sb="18" eb="21">
      <t>ダイサンシャ</t>
    </rPh>
    <rPh sb="22" eb="24">
      <t>カクニン</t>
    </rPh>
    <phoneticPr fontId="1"/>
  </si>
  <si>
    <t>レビュー項目</t>
  </si>
  <si>
    <t>管理部門により非経常的な取引について各部署から情報を収集している</t>
  </si>
  <si>
    <t>収集した情報を基に、管理部門が会計処理を検討している</t>
    <phoneticPr fontId="1"/>
  </si>
  <si>
    <t>非経常的な取引がある場合、管理部門は収集情報に基づいて正しい会計処理を行っている</t>
  </si>
  <si>
    <t>試算表との一致による網羅性の確認はできないため、どのように見積計上費用の網羅性を確認したかが分かればokとする。
なお、通常の見積（引当金）以外で、確定でなく見積もりで未払費用等を計上しているものがあるかを確認できていれば問題ないこととする。</t>
  </si>
  <si>
    <t>見積計上の根拠が十分に示されている</t>
    <rPh sb="0" eb="4">
      <t>ミツモリケイジョウ</t>
    </rPh>
    <rPh sb="5" eb="7">
      <t>コンキョ</t>
    </rPh>
    <rPh sb="8" eb="10">
      <t>ジュウブン</t>
    </rPh>
    <rPh sb="11" eb="12">
      <t>シメ</t>
    </rPh>
    <phoneticPr fontId="1"/>
  </si>
  <si>
    <t>根拠の十分性は科目/金額による。第三者（親会社や監査法人）に説明できるかという観点で確認する</t>
  </si>
  <si>
    <t>データソースが総勘定元帳であり試算表との一致確認をしていれば、抽出条件（手順）の記載は省略可</t>
    <rPh sb="7" eb="12">
      <t>ソウカンジョウモトチョウ</t>
    </rPh>
    <rPh sb="15" eb="18">
      <t>シサンヒョウ</t>
    </rPh>
    <rPh sb="20" eb="22">
      <t>イッチ</t>
    </rPh>
    <rPh sb="22" eb="24">
      <t>カクニン</t>
    </rPh>
    <rPh sb="31" eb="35">
      <t>チュウシュツジョウケン</t>
    </rPh>
    <rPh sb="36" eb="38">
      <t>テジュン</t>
    </rPh>
    <rPh sb="40" eb="42">
      <t>キサイ</t>
    </rPh>
    <rPh sb="43" eb="45">
      <t>ショウリャク</t>
    </rPh>
    <rPh sb="45" eb="46">
      <t>カ</t>
    </rPh>
    <phoneticPr fontId="1"/>
  </si>
  <si>
    <t>網羅性の確認（明細と試算表の一致等）</t>
    <rPh sb="0" eb="3">
      <t>モウラセイ</t>
    </rPh>
    <rPh sb="4" eb="6">
      <t>カクニン</t>
    </rPh>
    <rPh sb="7" eb="9">
      <t>メイサイ</t>
    </rPh>
    <rPh sb="10" eb="13">
      <t>シサンヒョウ</t>
    </rPh>
    <rPh sb="14" eb="16">
      <t>イッチ</t>
    </rPh>
    <rPh sb="16" eb="17">
      <t>ナド</t>
    </rPh>
    <phoneticPr fontId="1"/>
  </si>
  <si>
    <t>除却取引全てについて根拠資料(仕訳伝票だけでなく、例えば、除却申請書や職務権限決裁報告書)が提出されている</t>
  </si>
  <si>
    <t>件数が多い場合は1月ごとの除却稟議等が考えられる
根拠資料に承認証跡がない場合もあり得る。その場合、自主点検チェックリストの承認をもって代替可能とすることも可能。</t>
    <rPh sb="0" eb="2">
      <t>ケンスウ</t>
    </rPh>
    <rPh sb="3" eb="4">
      <t>オオ</t>
    </rPh>
    <rPh sb="5" eb="7">
      <t>バアイ</t>
    </rPh>
    <rPh sb="9" eb="10">
      <t>ツキ</t>
    </rPh>
    <rPh sb="13" eb="15">
      <t>ジョキャク</t>
    </rPh>
    <rPh sb="15" eb="17">
      <t>リンギ</t>
    </rPh>
    <rPh sb="17" eb="18">
      <t>ナド</t>
    </rPh>
    <rPh sb="19" eb="20">
      <t>カンガ</t>
    </rPh>
    <rPh sb="25" eb="29">
      <t>コンキョシリョウ</t>
    </rPh>
    <rPh sb="30" eb="34">
      <t>ショウニンショウセキ</t>
    </rPh>
    <rPh sb="37" eb="39">
      <t>バアイ</t>
    </rPh>
    <rPh sb="42" eb="43">
      <t>エ</t>
    </rPh>
    <rPh sb="47" eb="49">
      <t>バアイ</t>
    </rPh>
    <rPh sb="50" eb="54">
      <t>ジシュテンケン</t>
    </rPh>
    <rPh sb="62" eb="64">
      <t>ショウニン</t>
    </rPh>
    <rPh sb="68" eb="72">
      <t>ダイタイカノウ</t>
    </rPh>
    <rPh sb="78" eb="80">
      <t>カノウ</t>
    </rPh>
    <phoneticPr fontId="1"/>
  </si>
  <si>
    <t>根拠資料に基づき、適切な時期に会計上の除却処理がされている</t>
  </si>
  <si>
    <t>会計上の計上日と除却実施日が整合しているか</t>
  </si>
  <si>
    <t>網羅性が確認できる情報が記載又は提出されている</t>
    <phoneticPr fontId="1"/>
  </si>
  <si>
    <t>網羅性の確認（固定資産台帳の簿価合計額と試算表の一致等）
※検討の網羅性が確認できれば問題ないが、通常は修繕や研究開発等のフラグがついた明細だけを抜粋しても網羅性は確認できないので、固定資産台帳全体を出力していただく必要がある想定</t>
  </si>
  <si>
    <t>修繕費や研究費等の費用計上すべき内容が固定資産計上されている可能性がある明細にフラグが付けられており、資産計上の妥当性に関するコメントが記載されている</t>
    <phoneticPr fontId="1"/>
  </si>
  <si>
    <t>フラグが付された明細の固定資産計上に関する合理的な説明がされているか</t>
  </si>
  <si>
    <t>根拠の十分性は科目/金額による。第三者（親会社や監査法人）に説明できるかという観点で確認する</t>
    <rPh sb="0" eb="2">
      <t>コンキョ</t>
    </rPh>
    <phoneticPr fontId="1"/>
  </si>
  <si>
    <t>減損検討されているCGUの営業損益合計と全社TBの営業損益の一致等</t>
    <phoneticPr fontId="1"/>
  </si>
  <si>
    <t>減損の兆候に抵触するCGUについて、割引前将来CFだけでなく割引後将来CFに基づく減損計上要否の検討がなされているか</t>
  </si>
  <si>
    <t>日本基準だけでなく、IFRSでの検討ができているか
（日本基準で検討されていなくてもIFRSでの検討がされていればokとする（割引前CFを検討していなくても割引後CFで検討されていればokという趣旨））</t>
    <rPh sb="0" eb="4">
      <t>ニホンキジュン</t>
    </rPh>
    <rPh sb="16" eb="18">
      <t>ケントウ</t>
    </rPh>
    <rPh sb="27" eb="31">
      <t>ニホンキジュン</t>
    </rPh>
    <rPh sb="32" eb="34">
      <t>ケントウ</t>
    </rPh>
    <rPh sb="48" eb="50">
      <t>ケントウ</t>
    </rPh>
    <rPh sb="63" eb="66">
      <t>ワリビキマエ</t>
    </rPh>
    <rPh sb="69" eb="71">
      <t>ケントウ</t>
    </rPh>
    <phoneticPr fontId="1"/>
  </si>
  <si>
    <t>減損の兆候に抵触するCGUについて、どのような考えでグルーピングを行っているのかについて記述されているか</t>
    <rPh sb="23" eb="24">
      <t>カンガ</t>
    </rPh>
    <rPh sb="33" eb="34">
      <t>オコナ</t>
    </rPh>
    <rPh sb="44" eb="46">
      <t>キジュツ</t>
    </rPh>
    <phoneticPr fontId="1"/>
  </si>
  <si>
    <t>減損検討結果の判断に合理性はあるか</t>
    <rPh sb="0" eb="4">
      <t>ゲンソンケントウ</t>
    </rPh>
    <rPh sb="4" eb="6">
      <t>ケッカ</t>
    </rPh>
    <rPh sb="7" eb="9">
      <t>ハンダン</t>
    </rPh>
    <rPh sb="10" eb="13">
      <t>ゴウリセイ</t>
    </rPh>
    <phoneticPr fontId="1"/>
  </si>
  <si>
    <t>減損計上の検討結果の妥当性について、第三者（親会社や監査法人）に説明できるかという観点で確認する</t>
    <rPh sb="0" eb="2">
      <t>ゲンソン</t>
    </rPh>
    <rPh sb="2" eb="4">
      <t>ケイジョウ</t>
    </rPh>
    <rPh sb="5" eb="7">
      <t>ケントウ</t>
    </rPh>
    <rPh sb="7" eb="9">
      <t>ケッカ</t>
    </rPh>
    <rPh sb="10" eb="13">
      <t>ダトウセイ</t>
    </rPh>
    <phoneticPr fontId="1"/>
  </si>
  <si>
    <t>最終的な会計処理と自主点検成果物の内容の整合性確認
①26/3期に減損が計上されることとなった会社の自主点検成果物で減損が必要となっている
②自主点検成果物で減損が必要となった会社について、減損が計上されていることを確認する</t>
  </si>
  <si>
    <t>賞与引当金繰入額（PL）、賞与引当金（BS）が試算表と一致することが確認できる</t>
  </si>
  <si>
    <t>取り崩し時に当初計上額と支払額の比較分析資料が提出されている（コメントが記載されている）</t>
  </si>
  <si>
    <t>賞与引当金が計上されている場合、見積金額の根拠資料が提出されている</t>
  </si>
  <si>
    <t>賞与引当金が計上されていない場合、理由が記載されている</t>
  </si>
  <si>
    <t>重要性が低いため計上していないというコメントがあった場合、どのように重要性を判断したかが分かればok（金額的影響が記載されている等）</t>
    <rPh sb="0" eb="3">
      <t>ジュウヨウセイ</t>
    </rPh>
    <rPh sb="4" eb="5">
      <t>ヒク</t>
    </rPh>
    <rPh sb="8" eb="10">
      <t>ケイジョウ</t>
    </rPh>
    <rPh sb="26" eb="28">
      <t>バアイ</t>
    </rPh>
    <rPh sb="34" eb="37">
      <t>ジュウヨウセイ</t>
    </rPh>
    <rPh sb="38" eb="40">
      <t>ハンダン</t>
    </rPh>
    <rPh sb="44" eb="45">
      <t>ワ</t>
    </rPh>
    <rPh sb="51" eb="54">
      <t>キンガクテキ</t>
    </rPh>
    <rPh sb="54" eb="56">
      <t>エイキョウ</t>
    </rPh>
    <rPh sb="57" eb="59">
      <t>キサイ</t>
    </rPh>
    <rPh sb="64" eb="65">
      <t>ナド</t>
    </rPh>
    <phoneticPr fontId="1"/>
  </si>
  <si>
    <t>根拠資料は社内で承認されたものである</t>
  </si>
  <si>
    <t>承認証跡がなくても追加依頼は不要（チェックリストの承認を承認証跡として考えればok）</t>
    <rPh sb="0" eb="4">
      <t>ショウニンショウセキ</t>
    </rPh>
    <rPh sb="9" eb="11">
      <t>ツイカ</t>
    </rPh>
    <rPh sb="11" eb="13">
      <t>イライ</t>
    </rPh>
    <rPh sb="14" eb="16">
      <t>フヨウ</t>
    </rPh>
    <rPh sb="25" eb="27">
      <t>ショウニン</t>
    </rPh>
    <rPh sb="28" eb="32">
      <t>ショウニンショウセキ</t>
    </rPh>
    <rPh sb="35" eb="36">
      <t>カンガ</t>
    </rPh>
    <phoneticPr fontId="1"/>
  </si>
  <si>
    <t>根拠資料の正確性</t>
    <rPh sb="0" eb="2">
      <t>コンキョ</t>
    </rPh>
    <rPh sb="2" eb="4">
      <t>シリョウ</t>
    </rPh>
    <rPh sb="5" eb="8">
      <t>セイカクセイ</t>
    </rPh>
    <phoneticPr fontId="1"/>
  </si>
  <si>
    <t>賞与引当金の計算は正確に行われている</t>
  </si>
  <si>
    <t>計算期間を要確認。計上時期があっているかがポイント。</t>
  </si>
  <si>
    <t>対応の妥当性</t>
    <rPh sb="0" eb="2">
      <t>タイオウ</t>
    </rPh>
    <rPh sb="3" eb="5">
      <t>ダトウ</t>
    </rPh>
    <rPh sb="5" eb="6">
      <t>セイ</t>
    </rPh>
    <phoneticPr fontId="1"/>
  </si>
  <si>
    <t>引当⾦計上額と支払額に乖離がある場合、その要因のコメントは妥当である</t>
  </si>
  <si>
    <t>賞与引当金が計上されていない場合、理由が記載されている</t>
    <rPh sb="0" eb="2">
      <t>ショウヨ</t>
    </rPh>
    <rPh sb="2" eb="5">
      <t>ヒキアテキン</t>
    </rPh>
    <rPh sb="6" eb="8">
      <t>ケイジョウ</t>
    </rPh>
    <rPh sb="14" eb="16">
      <t>バアイ</t>
    </rPh>
    <rPh sb="17" eb="19">
      <t>リユウ</t>
    </rPh>
    <rPh sb="20" eb="22">
      <t>キサイ</t>
    </rPh>
    <phoneticPr fontId="1"/>
  </si>
  <si>
    <t>定量的に評価した上で重要性がないため引当金を計上していないというコメントがあった場合、もし影響額が3,000万円以上であれば、論点一覧に記載したうえで、計上要否をAWIと協議</t>
    <rPh sb="0" eb="3">
      <t>テイリョウテキ</t>
    </rPh>
    <rPh sb="4" eb="6">
      <t>ヒョウカ</t>
    </rPh>
    <rPh sb="8" eb="9">
      <t>ウエ</t>
    </rPh>
    <rPh sb="10" eb="13">
      <t>ジュウヨウセイ</t>
    </rPh>
    <rPh sb="18" eb="21">
      <t>ヒキアテキン</t>
    </rPh>
    <rPh sb="22" eb="24">
      <t>ケイジョウ</t>
    </rPh>
    <rPh sb="40" eb="42">
      <t>バアイ</t>
    </rPh>
    <rPh sb="45" eb="48">
      <t>エイキョウガク</t>
    </rPh>
    <rPh sb="54" eb="56">
      <t>マンエン</t>
    </rPh>
    <rPh sb="56" eb="58">
      <t>イジョウ</t>
    </rPh>
    <rPh sb="63" eb="65">
      <t>ロンテン</t>
    </rPh>
    <rPh sb="65" eb="67">
      <t>イチラン</t>
    </rPh>
    <rPh sb="68" eb="70">
      <t>キサイ</t>
    </rPh>
    <rPh sb="76" eb="78">
      <t>ケイジョウ</t>
    </rPh>
    <rPh sb="78" eb="80">
      <t>ヨウヒ</t>
    </rPh>
    <rPh sb="85" eb="87">
      <t>キョウギ</t>
    </rPh>
    <phoneticPr fontId="1"/>
  </si>
  <si>
    <t>4/24時点</t>
    <rPh sb="4" eb="6">
      <t>ジテン</t>
    </rPh>
    <phoneticPr fontId="1"/>
  </si>
  <si>
    <t>あずさ
構成単位</t>
    <rPh sb="4" eb="6">
      <t>コウセイ</t>
    </rPh>
    <rPh sb="6" eb="8">
      <t>タンイ</t>
    </rPh>
    <phoneticPr fontId="22"/>
  </si>
  <si>
    <t>ユニット</t>
    <phoneticPr fontId="22"/>
  </si>
  <si>
    <t>管理番号</t>
    <rPh sb="0" eb="2">
      <t>カンリ</t>
    </rPh>
    <rPh sb="2" eb="4">
      <t>バンゴウ</t>
    </rPh>
    <phoneticPr fontId="22"/>
  </si>
  <si>
    <t>社名</t>
    <rPh sb="0" eb="2">
      <t>シャメイ</t>
    </rPh>
    <phoneticPr fontId="22"/>
  </si>
  <si>
    <t>26_賞与引当金</t>
  </si>
  <si>
    <t>レビューコメント</t>
    <phoneticPr fontId="1"/>
  </si>
  <si>
    <t>ステータス</t>
  </si>
  <si>
    <t>①</t>
    <phoneticPr fontId="1"/>
  </si>
  <si>
    <t>②</t>
    <phoneticPr fontId="1"/>
  </si>
  <si>
    <t>③</t>
    <phoneticPr fontId="1"/>
  </si>
  <si>
    <t>④</t>
    <phoneticPr fontId="1"/>
  </si>
  <si>
    <t>⑤</t>
    <phoneticPr fontId="1"/>
  </si>
  <si>
    <t>⑥</t>
    <phoneticPr fontId="1"/>
  </si>
  <si>
    <t>⑦</t>
    <phoneticPr fontId="1"/>
  </si>
  <si>
    <t>⑧</t>
    <phoneticPr fontId="1"/>
  </si>
  <si>
    <t>00_AW本体</t>
  </si>
  <si>
    <t>AWI</t>
  </si>
  <si>
    <t>1.未着手(Not started)</t>
  </si>
  <si>
    <t>01_デジタルユニット</t>
  </si>
  <si>
    <t>AWエレクトロニクス㈱</t>
  </si>
  <si>
    <t>7.二次レビュー中(Under second review)</t>
  </si>
  <si>
    <t>AWメカトロニクス㈱</t>
  </si>
  <si>
    <t>6.一次レビュー完了(First review completed)</t>
  </si>
  <si>
    <t>日本電熱㈱</t>
  </si>
  <si>
    <t>AWパフォーマンスケミカル㈱</t>
  </si>
  <si>
    <t>ATNグラファイト・</t>
  </si>
  <si>
    <t>サンケミカル㈱</t>
  </si>
  <si>
    <t>3.提出済(Submitted)</t>
  </si>
  <si>
    <t>-</t>
  </si>
  <si>
    <r>
      <rPr>
        <sz val="9"/>
        <color rgb="FF000000"/>
        <rFont val="Yu Gothic UI"/>
        <family val="3"/>
        <charset val="128"/>
      </rPr>
      <t>爱</t>
    </r>
    <r>
      <rPr>
        <sz val="9"/>
        <color rgb="FF000000"/>
        <rFont val="Meiryo UI"/>
        <family val="3"/>
        <charset val="128"/>
      </rPr>
      <t>沃特裕立化工(江</t>
    </r>
    <r>
      <rPr>
        <sz val="9"/>
        <color rgb="FF000000"/>
        <rFont val="Yu Gothic UI"/>
        <family val="3"/>
        <charset val="128"/>
      </rPr>
      <t>苏</t>
    </r>
    <r>
      <rPr>
        <sz val="9"/>
        <color rgb="FF000000"/>
        <rFont val="Meiryo UI"/>
        <family val="3"/>
        <charset val="128"/>
      </rPr>
      <t>) 有限公司</t>
    </r>
  </si>
  <si>
    <t>ATエレクトロード㈱</t>
  </si>
  <si>
    <t>0.対象外(Out of scope)</t>
  </si>
  <si>
    <t>㈱FILWEL</t>
  </si>
  <si>
    <t>㈱プリンテック</t>
  </si>
  <si>
    <t>AWマッハ</t>
  </si>
  <si>
    <t>台灣愛沃特瑪鉿股份有限公司</t>
  </si>
  <si>
    <r>
      <rPr>
        <sz val="10"/>
        <color rgb="FF000000"/>
        <rFont val="Yu Gothic UI"/>
        <family val="3"/>
        <charset val="128"/>
      </rPr>
      <t>爱</t>
    </r>
    <r>
      <rPr>
        <sz val="10"/>
        <color rgb="FF000000"/>
        <rFont val="Meiryo UI"/>
        <family val="3"/>
        <charset val="128"/>
      </rPr>
      <t>沃特</t>
    </r>
    <r>
      <rPr>
        <sz val="10"/>
        <color rgb="FF000000"/>
        <rFont val="Yu Gothic UI"/>
        <family val="3"/>
        <charset val="128"/>
      </rPr>
      <t>玛铪</t>
    </r>
    <r>
      <rPr>
        <sz val="10"/>
        <color rgb="FF000000"/>
        <rFont val="Meiryo UI"/>
        <family val="3"/>
        <charset val="128"/>
      </rPr>
      <t>橡胶制品（福建）有限公司</t>
    </r>
  </si>
  <si>
    <t>Air Water Mach (USA) Inc</t>
  </si>
  <si>
    <r>
      <rPr>
        <sz val="10"/>
        <color rgb="FF000000"/>
        <rFont val="Yu Gothic UI"/>
        <family val="3"/>
        <charset val="128"/>
      </rPr>
      <t>爱</t>
    </r>
    <r>
      <rPr>
        <sz val="10"/>
        <color rgb="FF000000"/>
        <rFont val="Meiryo UI"/>
        <family val="3"/>
        <charset val="128"/>
      </rPr>
      <t>沃特</t>
    </r>
    <r>
      <rPr>
        <sz val="10"/>
        <color rgb="FF000000"/>
        <rFont val="Yu Gothic UI"/>
        <family val="3"/>
        <charset val="128"/>
      </rPr>
      <t>玛铪</t>
    </r>
    <r>
      <rPr>
        <sz val="10"/>
        <color rgb="FF000000"/>
        <rFont val="Meiryo UI"/>
        <family val="3"/>
        <charset val="128"/>
      </rPr>
      <t>（大</t>
    </r>
    <r>
      <rPr>
        <sz val="10"/>
        <color rgb="FF000000"/>
        <rFont val="Yu Gothic UI"/>
        <family val="3"/>
        <charset val="128"/>
      </rPr>
      <t>连</t>
    </r>
    <r>
      <rPr>
        <sz val="10"/>
        <color rgb="FF000000"/>
        <rFont val="Meiryo UI"/>
        <family val="3"/>
        <charset val="128"/>
      </rPr>
      <t>）有限公司</t>
    </r>
  </si>
  <si>
    <t>02_インダストリアルユニット</t>
  </si>
  <si>
    <t>メカトロ・アソシエーツ㈱</t>
  </si>
  <si>
    <t>AWNV㈱</t>
  </si>
  <si>
    <r>
      <t>常州</t>
    </r>
    <r>
      <rPr>
        <sz val="10"/>
        <color rgb="FF000000"/>
        <rFont val="Yu Gothic UI"/>
        <family val="3"/>
        <charset val="128"/>
      </rPr>
      <t>爱</t>
    </r>
    <r>
      <rPr>
        <sz val="10"/>
        <color rgb="FF000000"/>
        <rFont val="Meiryo UI"/>
        <family val="3"/>
        <charset val="128"/>
      </rPr>
      <t>沃特金属表面科技有限公司</t>
    </r>
  </si>
  <si>
    <t>PT. Indonesia Air Water</t>
  </si>
  <si>
    <t>Air Water Philippines, Inc</t>
  </si>
  <si>
    <t>Air Water (Thailand) Co., Ltd</t>
  </si>
  <si>
    <t>エア・ウォーターMFK(株)</t>
  </si>
  <si>
    <t>AWエコロッカ㈱</t>
  </si>
  <si>
    <t>九州工業ガス㈱</t>
  </si>
  <si>
    <t>神鋼エア・ウォーター・ガス㈱</t>
  </si>
  <si>
    <t>神鋼エアーテック㈱</t>
  </si>
  <si>
    <t>泉北酸素㈱</t>
  </si>
  <si>
    <t>日本ヘリウム㈱</t>
  </si>
  <si>
    <t>03_ガスプロダクツユニット</t>
  </si>
  <si>
    <t>AWガスプロダクツ㈱</t>
  </si>
  <si>
    <t>ガスプロダクツ・ロジスティクス㈱</t>
  </si>
  <si>
    <t>04_グローバルエンジニアリングユニット</t>
  </si>
  <si>
    <t>AWエンジニアリング㈱</t>
  </si>
  <si>
    <t>AIR WATER INDIA PRIVATE LIMITED</t>
  </si>
  <si>
    <t>4.一次レビュー中(Under first review)</t>
  </si>
  <si>
    <t>AIR WATER VIETNAM CO., LTD</t>
  </si>
  <si>
    <t>AIR WATER AMERICA INC</t>
  </si>
  <si>
    <t>AIR WATER GAS SOLUTIONS INC</t>
  </si>
  <si>
    <t>American Gas Products, Inc</t>
  </si>
  <si>
    <t>Noble Gas Solutions, LLC</t>
  </si>
  <si>
    <t>Albany Welding Supply Co, LLC(休眠中：Nobleグループ）)</t>
  </si>
  <si>
    <t>Phoenix Welding Supply LLC</t>
  </si>
  <si>
    <t>Arizona Air Pro, LLC(PWSグループ）</t>
  </si>
  <si>
    <t>TAYLOR-WHARTON AMERICA INC</t>
  </si>
  <si>
    <t>2.仕掛中(In progress)</t>
  </si>
  <si>
    <t>TOMCO2 SYSTEMS COMPANY</t>
  </si>
  <si>
    <t>HITEC Holding B.V</t>
  </si>
  <si>
    <t>American HITEC Holdings</t>
  </si>
  <si>
    <t>HITEC Power Protection</t>
  </si>
  <si>
    <t>HITEC Power Protection Brasil</t>
  </si>
  <si>
    <t>Hitec Power Protection (Beijing)</t>
  </si>
  <si>
    <t>HITEC Power Protection (Malaysia)</t>
  </si>
  <si>
    <t>HITEC Power Protection (Far East)</t>
  </si>
  <si>
    <t>HITEC Power Protection International</t>
  </si>
  <si>
    <t>HITEC Power Protection Ibérica</t>
  </si>
  <si>
    <t>HITEC Power Protection Taiwan</t>
  </si>
  <si>
    <t>HITEC Power Protection Limited</t>
  </si>
  <si>
    <t>HITEC Power Protection RUS</t>
  </si>
  <si>
    <t>Power Partners Private Limited</t>
  </si>
  <si>
    <t>PT. Power Partners Indonesia</t>
  </si>
  <si>
    <t>N/A</t>
  </si>
  <si>
    <t>ADVANCED CRITICAL TECHNOLOGY</t>
  </si>
  <si>
    <t>AWI-GENZ GLOBAL PRIVATE LIMITED</t>
  </si>
  <si>
    <t>Critical Systems Services</t>
  </si>
  <si>
    <t>Power Partners Taiwan</t>
  </si>
  <si>
    <t>Power Partners (Vietnam)</t>
  </si>
  <si>
    <t>M1 Engineering Holdings Limited</t>
  </si>
  <si>
    <t>M1 Engineering Limited</t>
  </si>
  <si>
    <t>Taylor-Wharton Malaysia Sdn. Bhd</t>
  </si>
  <si>
    <r>
      <rPr>
        <sz val="10"/>
        <color rgb="FF000000"/>
        <rFont val="Yu Gothic UI"/>
        <family val="3"/>
        <charset val="128"/>
      </rPr>
      <t>爱</t>
    </r>
    <r>
      <rPr>
        <sz val="10"/>
        <color rgb="FF000000"/>
        <rFont val="Meiryo UI"/>
        <family val="3"/>
        <charset val="128"/>
      </rPr>
      <t>沃特气体 (厦</t>
    </r>
    <r>
      <rPr>
        <sz val="10"/>
        <color rgb="FF000000"/>
        <rFont val="Yu Gothic UI"/>
        <family val="3"/>
        <charset val="128"/>
      </rPr>
      <t>门</t>
    </r>
    <r>
      <rPr>
        <sz val="10"/>
        <color rgb="FF000000"/>
        <rFont val="Meiryo UI"/>
        <family val="3"/>
        <charset val="128"/>
      </rPr>
      <t>) 有限公司</t>
    </r>
  </si>
  <si>
    <t>05_エネルギーソリューションユニット</t>
  </si>
  <si>
    <t>Pacific Petro Import And Export Trading JSC</t>
  </si>
  <si>
    <t>06_グリーンイノベーションユニット</t>
  </si>
  <si>
    <t>AWグリーンデザイン㈱</t>
  </si>
  <si>
    <t>共同炭酸(株)</t>
  </si>
  <si>
    <t>エア・ウォーターK&amp;O(株)</t>
  </si>
  <si>
    <t>07_在宅ヘルスケアユニット</t>
  </si>
  <si>
    <t>AWリアライズ㈱</t>
  </si>
  <si>
    <t>川本産業㈱</t>
  </si>
  <si>
    <r>
      <t>浙江川本</t>
    </r>
    <r>
      <rPr>
        <sz val="10"/>
        <color rgb="FF000000"/>
        <rFont val="Yu Gothic UI"/>
        <family val="3"/>
        <charset val="128"/>
      </rPr>
      <t>卫</t>
    </r>
    <r>
      <rPr>
        <sz val="10"/>
        <color rgb="FF000000"/>
        <rFont val="Meiryo UI"/>
        <family val="3"/>
        <charset val="128"/>
      </rPr>
      <t>生材料有限公司</t>
    </r>
  </si>
  <si>
    <t>Kurosu Hanam Co., Ltd</t>
  </si>
  <si>
    <t>クロス工業(株)</t>
  </si>
  <si>
    <t>(株)サカキL&amp;Eワイズ</t>
  </si>
  <si>
    <t>08_メディカルプロダクツユニット</t>
  </si>
  <si>
    <t>AWメディカル㈱</t>
  </si>
  <si>
    <t>AWメディエイチ㈱</t>
  </si>
  <si>
    <t>AWリンク㈱</t>
  </si>
  <si>
    <t>エムシーサービス(株)</t>
  </si>
  <si>
    <t>AWバイオデザイン㈱</t>
  </si>
  <si>
    <t>AWBD㈱（解散中）</t>
  </si>
  <si>
    <r>
      <t>湖北</t>
    </r>
    <r>
      <rPr>
        <sz val="10"/>
        <color rgb="FF000000"/>
        <rFont val="Yu Gothic UI"/>
        <family val="3"/>
        <charset val="128"/>
      </rPr>
      <t>爱</t>
    </r>
    <r>
      <rPr>
        <sz val="10"/>
        <color rgb="FF000000"/>
        <rFont val="Meiryo UI"/>
        <family val="3"/>
        <charset val="128"/>
      </rPr>
      <t>沃特医</t>
    </r>
    <r>
      <rPr>
        <sz val="10"/>
        <color rgb="FF000000"/>
        <rFont val="Yu Gothic UI"/>
        <family val="3"/>
        <charset val="128"/>
      </rPr>
      <t>疗</t>
    </r>
    <r>
      <rPr>
        <sz val="10"/>
        <color rgb="FF000000"/>
        <rFont val="Meiryo UI"/>
        <family val="3"/>
        <charset val="128"/>
      </rPr>
      <t>气体有限公司</t>
    </r>
  </si>
  <si>
    <t>AWアエラスバイオ㈱</t>
  </si>
  <si>
    <t>㈱リモハブ</t>
  </si>
  <si>
    <t>デンケン・ハイデンタル㈱</t>
  </si>
  <si>
    <t>㈱札幌デンタル・ラボラトリー</t>
  </si>
  <si>
    <t>09_防災ユニット</t>
  </si>
  <si>
    <t>AW防災㈱</t>
  </si>
  <si>
    <t>西部特機工業(株)</t>
  </si>
  <si>
    <t>オリオン・ラドセーフメディカル(株)</t>
  </si>
  <si>
    <t>Globalwide International Pte. Ltd</t>
  </si>
  <si>
    <t>Globalwide M&amp;E Pte. Ltd</t>
  </si>
  <si>
    <t>10_デンタルケアユニット</t>
  </si>
  <si>
    <t>デンケン・ハイデンタル㈱KDF U.S., Inc</t>
  </si>
  <si>
    <t>㈱歯愛メディカル</t>
  </si>
  <si>
    <t>(株)サクラ歯研</t>
  </si>
  <si>
    <t>(株)Ciロジスティクスセンター</t>
  </si>
  <si>
    <t>(株)デミライン</t>
  </si>
  <si>
    <t>(株)デンタルフィット</t>
  </si>
  <si>
    <t>(株)ナイキ歯研</t>
  </si>
  <si>
    <t>(株)ニッセン</t>
  </si>
  <si>
    <t>(株)ニッセンホールディングス</t>
  </si>
  <si>
    <t>(株)ニッセンライフ</t>
  </si>
  <si>
    <t>(株)ニッセンLINX</t>
  </si>
  <si>
    <t>(株)マロンスタイル</t>
  </si>
  <si>
    <t>(株)RayVision</t>
  </si>
  <si>
    <t>(株)白鳩</t>
  </si>
  <si>
    <t>(株)TDS</t>
  </si>
  <si>
    <t>(株)クラブメディア</t>
  </si>
  <si>
    <t>(株)Ciエナジー</t>
  </si>
  <si>
    <t>(株)u&amp;n</t>
  </si>
  <si>
    <t>上海妮尚商貿有限公司</t>
  </si>
  <si>
    <t>Ci Korea Co., Ltd</t>
  </si>
  <si>
    <t>11_フーズユニット</t>
  </si>
  <si>
    <t>AWアグリ＆フーズ㈱</t>
  </si>
  <si>
    <t>Y</t>
  </si>
  <si>
    <t>N</t>
  </si>
  <si>
    <t>Y</t>
    <phoneticPr fontId="1"/>
  </si>
  <si>
    <t>N</t>
    <phoneticPr fontId="1"/>
  </si>
  <si>
    <t>大山ハム(株)</t>
  </si>
  <si>
    <t>Asvegetal S.A</t>
  </si>
  <si>
    <t>Ecofroz S.A</t>
  </si>
  <si>
    <t>㈱プレシア</t>
  </si>
  <si>
    <t>ヨネザワ製菓(株)</t>
  </si>
  <si>
    <t>(株)プリンス</t>
  </si>
  <si>
    <t>(株)ファームテーブル</t>
  </si>
  <si>
    <t>12_アグリユニット</t>
  </si>
  <si>
    <t>㈱九州屋</t>
  </si>
  <si>
    <t>(株)明野九州屋ファーム</t>
  </si>
  <si>
    <t>北海道エア・ウォーター・アグリ(株)</t>
  </si>
  <si>
    <t>(株)AWジェイド</t>
  </si>
  <si>
    <t>日農機製工(株)</t>
  </si>
  <si>
    <t>日農機(株)</t>
  </si>
  <si>
    <t>日農運輸(株)</t>
  </si>
  <si>
    <t>(株)高谷商店</t>
  </si>
  <si>
    <t>(株)エア・ウォーター農園</t>
  </si>
  <si>
    <t>(株)プラス</t>
  </si>
  <si>
    <t>丸進青果(株)</t>
  </si>
  <si>
    <t>(株)まるよし</t>
  </si>
  <si>
    <t>13_飲料ユニット</t>
  </si>
  <si>
    <t>ゴールドパック㈱</t>
  </si>
  <si>
    <t>AWファーム千歳㈱</t>
  </si>
  <si>
    <t>14_海水ユニット</t>
  </si>
  <si>
    <t>㈱日本海水</t>
  </si>
  <si>
    <t>アクアインテック(株)</t>
  </si>
  <si>
    <t>(株)日本海水TTS苅田パワー</t>
  </si>
  <si>
    <t>タテホ化学工業㈱</t>
  </si>
  <si>
    <r>
      <t>大</t>
    </r>
    <r>
      <rPr>
        <sz val="10"/>
        <color rgb="FF000000"/>
        <rFont val="Yu Gothic UI"/>
        <family val="3"/>
        <charset val="128"/>
      </rPr>
      <t>连</t>
    </r>
    <r>
      <rPr>
        <sz val="10"/>
        <color rgb="FF000000"/>
        <rFont val="Meiryo UI"/>
        <family val="3"/>
        <charset val="128"/>
      </rPr>
      <t>达泰豪化学有限公司</t>
    </r>
  </si>
  <si>
    <t>Tateho Ozark Technical Ceramics, Inc</t>
  </si>
  <si>
    <t>H.T.C. S.R.L</t>
  </si>
  <si>
    <t>Redco S.R.L</t>
  </si>
  <si>
    <t>15_ウェルネス企画管理部</t>
  </si>
  <si>
    <t>トミイチ九州㈱</t>
  </si>
  <si>
    <t>16_カーボンニュートラル推進室</t>
  </si>
  <si>
    <t>AW小名浜バイオマス電力㈱</t>
  </si>
  <si>
    <t>17_グローバル戦略推進本部</t>
  </si>
  <si>
    <t>AWマテリアル㈱</t>
  </si>
  <si>
    <t>Inoueki (Malaysia) Sdn. Bhd</t>
  </si>
  <si>
    <t>3.仕掛中(In progress)</t>
  </si>
  <si>
    <t>Inoueki Philippines, Inc</t>
  </si>
  <si>
    <t>Inoueki Singapore Pte. Ltd</t>
  </si>
  <si>
    <t>Inoueki (Thailand) Co., Ltd</t>
  </si>
  <si>
    <t>AIR WATER MATERIALS VIETNAM COMPANY LIMITED</t>
  </si>
  <si>
    <t>宏廣新技股份有限公司</t>
  </si>
  <si>
    <r>
      <t>上海</t>
    </r>
    <r>
      <rPr>
        <sz val="10"/>
        <color rgb="FF000000"/>
        <rFont val="Yu Gothic UI"/>
        <family val="3"/>
        <charset val="128"/>
      </rPr>
      <t>爱</t>
    </r>
    <r>
      <rPr>
        <sz val="10"/>
        <color rgb="FF000000"/>
        <rFont val="Meiryo UI"/>
        <family val="3"/>
        <charset val="128"/>
      </rPr>
      <t>沃特国</t>
    </r>
    <r>
      <rPr>
        <sz val="10"/>
        <color rgb="FF000000"/>
        <rFont val="Yu Gothic UI"/>
        <family val="3"/>
        <charset val="128"/>
      </rPr>
      <t>际贸</t>
    </r>
    <r>
      <rPr>
        <sz val="10"/>
        <color rgb="FF000000"/>
        <rFont val="Meiryo UI"/>
        <family val="3"/>
        <charset val="128"/>
      </rPr>
      <t>易有限公司</t>
    </r>
  </si>
  <si>
    <t>Precision Fabricators Ltd. Llc</t>
  </si>
  <si>
    <t>18_物流改革推進室</t>
  </si>
  <si>
    <t>AW物流㈱</t>
  </si>
  <si>
    <t>エア・ウォーターLINE(株)</t>
  </si>
  <si>
    <t>(株)アシスト</t>
  </si>
  <si>
    <t>荻野配送(株)</t>
  </si>
  <si>
    <t>北海道車体(株)</t>
  </si>
  <si>
    <t>(株)リプロワーク</t>
  </si>
  <si>
    <t>(株)札幌流通加工サービス</t>
  </si>
  <si>
    <t>19_AI・DX推進室</t>
  </si>
  <si>
    <t>AWデジタル㈱</t>
  </si>
  <si>
    <t>(株)PTX</t>
  </si>
  <si>
    <t>20_法務・ガバナンス室</t>
  </si>
  <si>
    <t>AWサービス㈱</t>
  </si>
  <si>
    <t>21_連結管理室</t>
  </si>
  <si>
    <t>(株)松尾ホールディングス</t>
  </si>
  <si>
    <t>(株)アーステクノ</t>
  </si>
  <si>
    <t>(株)オートテック</t>
  </si>
  <si>
    <t>(株)クレアス</t>
  </si>
  <si>
    <t>嶋田工業(株)</t>
  </si>
  <si>
    <t>(株)松尾組</t>
  </si>
  <si>
    <t>(株)松尾都市開発</t>
  </si>
  <si>
    <t>(株)松尾道路</t>
  </si>
  <si>
    <t>(株)松尾環境</t>
  </si>
  <si>
    <t>22_AW北海道</t>
  </si>
  <si>
    <t>AW北海道㈱</t>
  </si>
  <si>
    <t>AW産業・医療ガス㈱</t>
  </si>
  <si>
    <t>伊並産業</t>
  </si>
  <si>
    <t>AWライフソリューション㈱</t>
  </si>
  <si>
    <t>AWラボアンドフーズ㈱</t>
  </si>
  <si>
    <t>㈱ホクエイ</t>
  </si>
  <si>
    <t>㈱北海道総合ガスセンター</t>
  </si>
  <si>
    <t>23_AW東日本</t>
  </si>
  <si>
    <t>AW東日本㈱</t>
  </si>
  <si>
    <t>AW東日本マネジメント㈱</t>
  </si>
  <si>
    <t>㈱環境技術センター</t>
  </si>
  <si>
    <t>9.完了(Completed)</t>
  </si>
  <si>
    <t>㈱関茂助商店</t>
  </si>
  <si>
    <t>竹中運輸㈱</t>
  </si>
  <si>
    <t>㈱AWSつくばガスセンター</t>
  </si>
  <si>
    <t>川中島ガスセンター</t>
  </si>
  <si>
    <t>新潟ガス工業㈱</t>
  </si>
  <si>
    <t>山梨ガスセンター㈱</t>
  </si>
  <si>
    <t>AWスマイル㈱</t>
  </si>
  <si>
    <t>AW東日本メディエス㈱</t>
  </si>
  <si>
    <t>AWミライ㈱</t>
  </si>
  <si>
    <t>岩手液酸㈱</t>
  </si>
  <si>
    <t>㈱大森器械店</t>
  </si>
  <si>
    <t>亀山液酸㈱</t>
  </si>
  <si>
    <t>相模原液酸㈱</t>
  </si>
  <si>
    <t>静岡液酸㈱</t>
  </si>
  <si>
    <t>東海液酸㈱</t>
  </si>
  <si>
    <t>新潟液酸㈱</t>
  </si>
  <si>
    <t>福島液酸㈱</t>
  </si>
  <si>
    <t>山形液酸</t>
  </si>
  <si>
    <t>㈱元気</t>
  </si>
  <si>
    <t>㈱関東ガスサービス</t>
  </si>
  <si>
    <t>24_AW西日本</t>
  </si>
  <si>
    <t>AW西日本㈱</t>
  </si>
  <si>
    <t>AW西日本メディエス</t>
  </si>
  <si>
    <t>㈱エコテック</t>
  </si>
  <si>
    <t>福山液酸㈱</t>
  </si>
  <si>
    <t>松山酸素㈱</t>
  </si>
  <si>
    <t>沖縄AW㈱</t>
  </si>
  <si>
    <t>熊本液酸㈱</t>
  </si>
  <si>
    <t>長崎液酸㈱</t>
  </si>
  <si>
    <t>㈱日本医療環境サービス</t>
  </si>
  <si>
    <t>㈱ニライカナイ</t>
  </si>
  <si>
    <t>㈱南九州ガスセンター</t>
  </si>
  <si>
    <t>㈱アイ・ジー・エム</t>
  </si>
  <si>
    <t>単位：百万円</t>
    <rPh sb="0" eb="2">
      <t>タンイ</t>
    </rPh>
    <rPh sb="3" eb="6">
      <t>ヒャクマンエン</t>
    </rPh>
    <phoneticPr fontId="1"/>
  </si>
  <si>
    <t>Sample</t>
    <phoneticPr fontId="1"/>
  </si>
  <si>
    <t>売掛金明細</t>
    <rPh sb="0" eb="3">
      <t>ウリカケキン</t>
    </rPh>
    <rPh sb="3" eb="5">
      <t>メイサイ</t>
    </rPh>
    <phoneticPr fontId="1"/>
  </si>
  <si>
    <t>追記箇所</t>
    <rPh sb="0" eb="2">
      <t>ツイキ</t>
    </rPh>
    <rPh sb="2" eb="4">
      <t>カショ</t>
    </rPh>
    <phoneticPr fontId="1"/>
  </si>
  <si>
    <t>取引先コード</t>
    <rPh sb="0" eb="2">
      <t>トリヒキ</t>
    </rPh>
    <phoneticPr fontId="1"/>
  </si>
  <si>
    <t>取引先名</t>
    <rPh sb="0" eb="2">
      <t>トリヒキ</t>
    </rPh>
    <rPh sb="3" eb="4">
      <t>メイ</t>
    </rPh>
    <phoneticPr fontId="1"/>
  </si>
  <si>
    <t>繰越残高</t>
    <rPh sb="0" eb="4">
      <t>クリコシザンダカ</t>
    </rPh>
    <phoneticPr fontId="1"/>
  </si>
  <si>
    <t>残高</t>
    <rPh sb="0" eb="2">
      <t>ザンダカ</t>
    </rPh>
    <phoneticPr fontId="1"/>
  </si>
  <si>
    <t>通常回収サイト</t>
    <rPh sb="0" eb="2">
      <t>ツウジョウ</t>
    </rPh>
    <rPh sb="2" eb="4">
      <t>カイシュウ</t>
    </rPh>
    <phoneticPr fontId="1"/>
  </si>
  <si>
    <t>取引発生日</t>
    <rPh sb="0" eb="2">
      <t>トリヒキ</t>
    </rPh>
    <rPh sb="2" eb="4">
      <t>ハッセイ</t>
    </rPh>
    <rPh sb="4" eb="5">
      <t>ビ</t>
    </rPh>
    <phoneticPr fontId="1"/>
  </si>
  <si>
    <t>回収予定日</t>
    <rPh sb="0" eb="2">
      <t>カイシュウ</t>
    </rPh>
    <rPh sb="2" eb="5">
      <t>ヨテイビ</t>
    </rPh>
    <phoneticPr fontId="1"/>
  </si>
  <si>
    <t>滞留</t>
    <rPh sb="0" eb="2">
      <t>タイリュウ</t>
    </rPh>
    <phoneticPr fontId="1"/>
  </si>
  <si>
    <t>最新の回収予定日</t>
    <rPh sb="0" eb="2">
      <t>サイシン</t>
    </rPh>
    <rPh sb="3" eb="5">
      <t>カイシュウ</t>
    </rPh>
    <rPh sb="5" eb="8">
      <t>ヨテイビ</t>
    </rPh>
    <phoneticPr fontId="1"/>
  </si>
  <si>
    <t>回収遅延理由（合理的でない場合、売上の妥当性をコメント）</t>
    <rPh sb="0" eb="4">
      <t>カイシュウチエン</t>
    </rPh>
    <rPh sb="4" eb="6">
      <t>リユウ</t>
    </rPh>
    <rPh sb="7" eb="10">
      <t>ゴウリテキ</t>
    </rPh>
    <rPh sb="13" eb="15">
      <t>バアイ</t>
    </rPh>
    <rPh sb="16" eb="18">
      <t>ウリアゲ</t>
    </rPh>
    <rPh sb="19" eb="22">
      <t>ダトウセイ</t>
    </rPh>
    <phoneticPr fontId="1"/>
  </si>
  <si>
    <t>A社</t>
    <rPh sb="1" eb="2">
      <t>シャ</t>
    </rPh>
    <phoneticPr fontId="1"/>
  </si>
  <si>
    <t>2か月</t>
    <rPh sb="2" eb="3">
      <t>ゲツ</t>
    </rPh>
    <phoneticPr fontId="1"/>
  </si>
  <si>
    <t>○</t>
    <phoneticPr fontId="1"/>
  </si>
  <si>
    <t>取引No.1001に係る債権が滞留している。回収遅延理由は、先方の指定書式での必須提出書類の漏れにより請求ができていなかったためである。なお、当該理由については部門責任者の承認を得ている。
この点、対象取引の契約書、注文書、納品書にて、取引発生日や取引金額の一致を確認し、売上計上の妥当性に問題はないと判断した。</t>
    <rPh sb="0" eb="2">
      <t>トリヒキ</t>
    </rPh>
    <rPh sb="10" eb="11">
      <t>カカ</t>
    </rPh>
    <rPh sb="12" eb="14">
      <t>サイケン</t>
    </rPh>
    <rPh sb="15" eb="17">
      <t>タイリュウ</t>
    </rPh>
    <rPh sb="22" eb="28">
      <t>カイシュウチエンリユウ</t>
    </rPh>
    <rPh sb="30" eb="32">
      <t>センポウ</t>
    </rPh>
    <rPh sb="33" eb="35">
      <t>シテイ</t>
    </rPh>
    <rPh sb="35" eb="37">
      <t>ショシキ</t>
    </rPh>
    <rPh sb="39" eb="41">
      <t>ヒッス</t>
    </rPh>
    <rPh sb="41" eb="45">
      <t>テイシュツショルイ</t>
    </rPh>
    <rPh sb="51" eb="53">
      <t>セイキュウ</t>
    </rPh>
    <rPh sb="71" eb="73">
      <t>トウガイ</t>
    </rPh>
    <rPh sb="73" eb="75">
      <t>リユウ</t>
    </rPh>
    <rPh sb="80" eb="85">
      <t>ブモンセキニンシャ</t>
    </rPh>
    <rPh sb="86" eb="88">
      <t>ショウニン</t>
    </rPh>
    <rPh sb="89" eb="90">
      <t>エ</t>
    </rPh>
    <rPh sb="97" eb="98">
      <t>テン</t>
    </rPh>
    <rPh sb="104" eb="107">
      <t>ケイヤクショ</t>
    </rPh>
    <rPh sb="108" eb="111">
      <t>チュウモンショ</t>
    </rPh>
    <rPh sb="112" eb="115">
      <t>ノウヒンショ</t>
    </rPh>
    <rPh sb="118" eb="123">
      <t>トリヒキハッセイビ</t>
    </rPh>
    <rPh sb="124" eb="126">
      <t>トリヒキ</t>
    </rPh>
    <rPh sb="126" eb="128">
      <t>キンガク</t>
    </rPh>
    <rPh sb="129" eb="131">
      <t>イッチ</t>
    </rPh>
    <rPh sb="132" eb="134">
      <t>カクニン</t>
    </rPh>
    <rPh sb="136" eb="140">
      <t>ウリアゲケイジョウ</t>
    </rPh>
    <rPh sb="141" eb="144">
      <t>ダトウセイ</t>
    </rPh>
    <rPh sb="145" eb="147">
      <t>モンダイ</t>
    </rPh>
    <rPh sb="151" eb="153">
      <t>ハンダン</t>
    </rPh>
    <phoneticPr fontId="1"/>
  </si>
  <si>
    <t>B社</t>
    <rPh sb="1" eb="2">
      <t>シャ</t>
    </rPh>
    <phoneticPr fontId="1"/>
  </si>
  <si>
    <t>4か月</t>
    <rPh sb="2" eb="3">
      <t>ゲツ</t>
    </rPh>
    <phoneticPr fontId="1"/>
  </si>
  <si>
    <t>C社</t>
    <rPh sb="1" eb="2">
      <t>シャ</t>
    </rPh>
    <phoneticPr fontId="1"/>
  </si>
  <si>
    <t>3か月</t>
    <rPh sb="2" eb="3">
      <t>ゲツ</t>
    </rPh>
    <phoneticPr fontId="1"/>
  </si>
  <si>
    <t>D社</t>
    <rPh sb="1" eb="2">
      <t>シャ</t>
    </rPh>
    <phoneticPr fontId="1"/>
  </si>
  <si>
    <t>1か月</t>
    <rPh sb="2" eb="3">
      <t>ゲツ</t>
    </rPh>
    <phoneticPr fontId="1"/>
  </si>
  <si>
    <t>取引No.1023に係る債権が滞留している。回収遅延理由は月末付近の取引であったことから請求書の到着が遅延したためである。なお、当該理由については部門責任者の承認を得ている。
この点、既に請求書を発送しており、4/30に回収予定であることから問題ないと判断した。</t>
    <rPh sb="0" eb="2">
      <t>トリヒキ</t>
    </rPh>
    <rPh sb="10" eb="11">
      <t>カカ</t>
    </rPh>
    <rPh sb="12" eb="14">
      <t>サイケン</t>
    </rPh>
    <rPh sb="15" eb="17">
      <t>タイリュウ</t>
    </rPh>
    <rPh sb="22" eb="28">
      <t>カイシュウチエンリユウ</t>
    </rPh>
    <rPh sb="29" eb="33">
      <t>ゲツマツフキン</t>
    </rPh>
    <rPh sb="34" eb="36">
      <t>トリヒキ</t>
    </rPh>
    <rPh sb="44" eb="47">
      <t>セイキュウショ</t>
    </rPh>
    <rPh sb="48" eb="50">
      <t>トウチャク</t>
    </rPh>
    <rPh sb="51" eb="53">
      <t>チエン</t>
    </rPh>
    <rPh sb="64" eb="66">
      <t>トウガイ</t>
    </rPh>
    <rPh sb="66" eb="68">
      <t>リユウ</t>
    </rPh>
    <rPh sb="73" eb="78">
      <t>ブモンセキニンシャ</t>
    </rPh>
    <rPh sb="79" eb="81">
      <t>ショウニン</t>
    </rPh>
    <rPh sb="82" eb="83">
      <t>エ</t>
    </rPh>
    <rPh sb="90" eb="91">
      <t>テン</t>
    </rPh>
    <rPh sb="92" eb="93">
      <t>スデ</t>
    </rPh>
    <rPh sb="94" eb="97">
      <t>セイキュウショ</t>
    </rPh>
    <rPh sb="110" eb="112">
      <t>カイシュウ</t>
    </rPh>
    <rPh sb="112" eb="114">
      <t>ヨテイ</t>
    </rPh>
    <rPh sb="121" eb="123">
      <t>モンダイ</t>
    </rPh>
    <rPh sb="126" eb="128">
      <t>ハンダン</t>
    </rPh>
    <phoneticPr fontId="1"/>
  </si>
  <si>
    <t>E社</t>
    <rPh sb="1" eb="2">
      <t>シャ</t>
    </rPh>
    <phoneticPr fontId="1"/>
  </si>
  <si>
    <t>合計</t>
    <rPh sb="0" eb="2">
      <t>ゴウケイ</t>
    </rPh>
    <phoneticPr fontId="1"/>
  </si>
  <si>
    <t>試算表金額</t>
    <rPh sb="0" eb="3">
      <t>シサンヒョウ</t>
    </rPh>
    <rPh sb="3" eb="5">
      <t>キンガク</t>
    </rPh>
    <phoneticPr fontId="1"/>
  </si>
  <si>
    <t>差異</t>
    <rPh sb="0" eb="2">
      <t>サイ</t>
    </rPh>
    <phoneticPr fontId="1"/>
  </si>
  <si>
    <t>Sample No.</t>
    <phoneticPr fontId="1"/>
  </si>
  <si>
    <t>取引先名</t>
    <phoneticPr fontId="1"/>
  </si>
  <si>
    <t>案件名</t>
    <phoneticPr fontId="1"/>
  </si>
  <si>
    <t>伝票番号</t>
    <phoneticPr fontId="1"/>
  </si>
  <si>
    <t>計上日</t>
    <phoneticPr fontId="1"/>
  </si>
  <si>
    <t>売上金額</t>
    <phoneticPr fontId="1"/>
  </si>
  <si>
    <t>検証コメント</t>
    <phoneticPr fontId="1"/>
  </si>
  <si>
    <t>会計処理の顛末</t>
    <phoneticPr fontId="1"/>
  </si>
  <si>
    <t>Tフーズ株式会社</t>
  </si>
  <si>
    <t>冷凍倉庫監視システム</t>
  </si>
  <si>
    <t>SL2510-0400</t>
  </si>
  <si>
    <t>V商事株式会社</t>
  </si>
  <si>
    <t>サーバーラック 10台</t>
  </si>
  <si>
    <t>SL2511-0300</t>
  </si>
  <si>
    <t>計上から5日後に一部金額が取り消されている。調査の結果、納品した10台のうち2台に輸送中の破損があり、顧客検収時に返品されたことが判明。返品受入報告書および顧客との協議メールを確認</t>
    <phoneticPr fontId="1"/>
  </si>
  <si>
    <t>破損した2台分（1,000,000円）の売上を11/15付で取り消す修正仕訳（No. SL2511-0350）を起票。事業上合理的な取引と判断</t>
    <phoneticPr fontId="1"/>
  </si>
  <si>
    <t>SL2511-0350</t>
  </si>
  <si>
    <t>（上記 SL2511-0300 の一部取消仕訳）</t>
    <phoneticPr fontId="1"/>
  </si>
  <si>
    <t>（同上）</t>
  </si>
  <si>
    <t>ソフトウェアライセンス</t>
  </si>
  <si>
    <t>SL2602-0150</t>
  </si>
  <si>
    <t>W建設株式会社</t>
  </si>
  <si>
    <t>建設資材（セメント）納品</t>
  </si>
  <si>
    <t>SL2601-0880</t>
  </si>
  <si>
    <t>Y工業株式会社</t>
  </si>
  <si>
    <t>プラント保守部品</t>
  </si>
  <si>
    <t>SL2512-0480</t>
  </si>
  <si>
    <t>計上から5日後に全額が取り消されている。顧客Y工業への確認および返品受入報告書の照合により、「納品部品の仕様違いによる返品」であることが確認された</t>
    <phoneticPr fontId="1"/>
  </si>
  <si>
    <t>顧客との合意に基づき、12/20付で売上取消の修正仕訳（No. SL2512-0511）を起票。代替品は翌月に納品・売上計上済みであり、事業上合理的な取引と判断</t>
    <phoneticPr fontId="1"/>
  </si>
  <si>
    <t>SL2512-0511</t>
  </si>
  <si>
    <t>（上記 SL2512-0480 の取消仕訳）</t>
  </si>
  <si>
    <t>SL2601-0151</t>
    <phoneticPr fontId="1"/>
  </si>
  <si>
    <t>（上記 SL2512-0480 の再計上）</t>
    <rPh sb="17" eb="20">
      <t>サイケイジョウ</t>
    </rPh>
    <phoneticPr fontId="1"/>
  </si>
  <si>
    <t>株式会社Z</t>
  </si>
  <si>
    <t>システム保守サービス</t>
    <phoneticPr fontId="1"/>
  </si>
  <si>
    <t>SL2509-0210</t>
  </si>
  <si>
    <t>月</t>
    <phoneticPr fontId="1"/>
  </si>
  <si>
    <t>【26/3】
売上 (百万円)</t>
    <phoneticPr fontId="1"/>
  </si>
  <si>
    <t>【26/3】
粗利 (百万円)</t>
    <phoneticPr fontId="1"/>
  </si>
  <si>
    <t>【25/3】
売上 (百万円)</t>
    <phoneticPr fontId="1"/>
  </si>
  <si>
    <t>【25/3】
粗利 (百万円)</t>
    <phoneticPr fontId="1"/>
  </si>
  <si>
    <t>増減コメント</t>
    <rPh sb="0" eb="2">
      <t>ゾウゲン</t>
    </rPh>
    <phoneticPr fontId="1"/>
  </si>
  <si>
    <t>売上前月比</t>
    <rPh sb="0" eb="2">
      <t>ウリアゲ</t>
    </rPh>
    <phoneticPr fontId="1"/>
  </si>
  <si>
    <t>粗利前月比</t>
    <rPh sb="0" eb="2">
      <t>アラリ</t>
    </rPh>
    <phoneticPr fontId="1"/>
  </si>
  <si>
    <t>売上前年
同月比</t>
    <rPh sb="0" eb="2">
      <t>ウリアゲ</t>
    </rPh>
    <rPh sb="2" eb="4">
      <t>ゼンネン</t>
    </rPh>
    <rPh sb="5" eb="7">
      <t>ドウゲツ</t>
    </rPh>
    <rPh sb="7" eb="8">
      <t>ヒ</t>
    </rPh>
    <phoneticPr fontId="1"/>
  </si>
  <si>
    <t>粗利前年
同月比</t>
    <rPh sb="0" eb="2">
      <t>アラリ</t>
    </rPh>
    <rPh sb="2" eb="4">
      <t>ゼンネン</t>
    </rPh>
    <rPh sb="5" eb="8">
      <t>ドウゲツヒ</t>
    </rPh>
    <phoneticPr fontId="1"/>
  </si>
  <si>
    <t>増減分析コメント】</t>
    <phoneticPr fontId="1"/>
  </si>
  <si>
    <t>4月</t>
    <rPh sb="1" eb="2">
      <t>ガツ</t>
    </rPh>
    <phoneticPr fontId="1"/>
  </si>
  <si>
    <t>5月</t>
  </si>
  <si>
    <t>・【前年比/前月比】4月に発表した高付加価値の新製品『△△』の初回ロット出荷が集中し、売上・粗利率ともに大きく伸長（+50M）</t>
    <rPh sb="2" eb="5">
      <t>ゼンネンヒ</t>
    </rPh>
    <rPh sb="6" eb="9">
      <t>ゼンゲツヒ</t>
    </rPh>
    <phoneticPr fontId="1"/>
  </si>
  <si>
    <t>6月</t>
  </si>
  <si>
    <t>・上半期（4-9月）の販売目標達成に向け、営業部門が主要顧客への先行納品やキャンペーンを6月に集中させたことで、売上が増加した（100M）</t>
    <rPh sb="59" eb="61">
      <t>ゾウカ</t>
    </rPh>
    <phoneticPr fontId="1"/>
  </si>
  <si>
    <t>・【前月比】主要代理店からの四半期末発注（駆け込み需要）が集中（+85M）
・前年同様のトレンド</t>
    <rPh sb="2" eb="5">
      <t>ゼンゲツヒ</t>
    </rPh>
    <rPh sb="41" eb="43">
      <t>ドウヨウ</t>
    </rPh>
    <phoneticPr fontId="1"/>
  </si>
  <si>
    <t>7月</t>
  </si>
  <si>
    <t>・前年同様のトレンド</t>
    <rPh sb="1" eb="3">
      <t>ゼンネン</t>
    </rPh>
    <rPh sb="3" eb="5">
      <t>ドウヨウ</t>
    </rPh>
    <phoneticPr fontId="1"/>
  </si>
  <si>
    <t>8月</t>
  </si>
  <si>
    <t>9月</t>
  </si>
  <si>
    <t>・設備投資予算の消化を目的とした大口発注が中間決算期に集中した（50M）
・下期から本格稼働する大規模な建設プロジェクトや設備更新案件に関する部材受注により、9月の売上が増加した（100M）</t>
    <rPh sb="21" eb="23">
      <t>チュウカン</t>
    </rPh>
    <rPh sb="23" eb="25">
      <t>ケッサン</t>
    </rPh>
    <rPh sb="82" eb="84">
      <t>ウリアゲ</t>
    </rPh>
    <rPh sb="85" eb="87">
      <t>ゾウカ</t>
    </rPh>
    <phoneticPr fontId="1"/>
  </si>
  <si>
    <t>・【前月比】大口顧客A社向けプラント設備の中間納品が計画通り行われ、売上が増加（+150M）</t>
    <phoneticPr fontId="1"/>
  </si>
  <si>
    <t>10月</t>
  </si>
  <si>
    <t>・【前年比/前月比】半導体部品のサプライヤーからの納入が世界的に遅延した影響で、主力製品『〇〇』の生産が滞り、出荷が一部翌月以降にずれ込み（-15M）</t>
    <phoneticPr fontId="1"/>
  </si>
  <si>
    <t>11月</t>
  </si>
  <si>
    <t>・【前月比】前月の部品供給遅延による生産遅延が解消し、10月からの繰り越し分を含めて出荷が回復（+80M）</t>
    <rPh sb="2" eb="5">
      <t>ゼンゲツヒ</t>
    </rPh>
    <rPh sb="6" eb="8">
      <t>ゼンゲツ</t>
    </rPh>
    <rPh sb="9" eb="11">
      <t>ブヒン</t>
    </rPh>
    <rPh sb="11" eb="13">
      <t>キョウキュウ</t>
    </rPh>
    <rPh sb="13" eb="15">
      <t>チエン</t>
    </rPh>
    <rPh sb="18" eb="22">
      <t>セイサンチエン</t>
    </rPh>
    <rPh sb="23" eb="25">
      <t>カイショウ</t>
    </rPh>
    <rPh sb="29" eb="30">
      <t>ガツ</t>
    </rPh>
    <rPh sb="33" eb="34">
      <t>ク</t>
    </rPh>
    <rPh sb="35" eb="36">
      <t>コ</t>
    </rPh>
    <rPh sb="37" eb="38">
      <t>ブン</t>
    </rPh>
    <rPh sb="39" eb="40">
      <t>フク</t>
    </rPh>
    <rPh sb="42" eb="44">
      <t>シュッカ</t>
    </rPh>
    <rPh sb="45" eb="47">
      <t>カイフク</t>
    </rPh>
    <phoneticPr fontId="1"/>
  </si>
  <si>
    <t>12月</t>
  </si>
  <si>
    <t>・年度末（3月）の繁忙や納期遅延リスクを避けるため、一部の官公庁や大企業からの大型案件の発注が増加した（90M）</t>
    <rPh sb="47" eb="49">
      <t>ゾウカ</t>
    </rPh>
    <phoneticPr fontId="1"/>
  </si>
  <si>
    <t>・【前月比】年末商戦向けの民生用製品の出荷がピークに達した（+180M）
・前年同様のトレンド</t>
    <rPh sb="40" eb="42">
      <t>ドウヨウ</t>
    </rPh>
    <phoneticPr fontId="1"/>
  </si>
  <si>
    <t>1月</t>
  </si>
  <si>
    <t>2月</t>
  </si>
  <si>
    <t>3月</t>
  </si>
  <si>
    <t>・主要顧客（特に官公庁）が年度予算の未使用分を消化するため、大型の発注が3月最終週に集中した（30M）
・一部既存製品の4月からの価格改定（値上げ）アナウンスにより、改定前の駆け込み購入が重なったことが売上を押し上げる要因となった（100M）</t>
    <phoneticPr fontId="1"/>
  </si>
  <si>
    <t>・【前年比/前月比】 年度末予算消化に伴う官公庁向けの大型インフラ案件の検収が完了（+280M）</t>
    <phoneticPr fontId="1"/>
  </si>
  <si>
    <t>伝票No.</t>
    <phoneticPr fontId="1"/>
  </si>
  <si>
    <t>顧客名</t>
    <phoneticPr fontId="1"/>
  </si>
  <si>
    <t>売上金額（円）</t>
    <rPh sb="5" eb="6">
      <t>エン</t>
    </rPh>
    <phoneticPr fontId="1"/>
  </si>
  <si>
    <t>検証結果</t>
    <phoneticPr fontId="1"/>
  </si>
  <si>
    <t>会計処理の顛末</t>
    <rPh sb="0" eb="4">
      <t>カイケイショリ</t>
    </rPh>
    <rPh sb="5" eb="7">
      <t>テンマツ</t>
    </rPh>
    <phoneticPr fontId="1"/>
  </si>
  <si>
    <t>修正した場合は
伝票Noを記載</t>
    <rPh sb="0" eb="2">
      <t>シュウセイ</t>
    </rPh>
    <rPh sb="4" eb="6">
      <t>バアイ</t>
    </rPh>
    <rPh sb="8" eb="10">
      <t>デンピョウ</t>
    </rPh>
    <rPh sb="13" eb="15">
      <t>キサイ</t>
    </rPh>
    <phoneticPr fontId="1"/>
  </si>
  <si>
    <t>SL2603-0815</t>
  </si>
  <si>
    <t>A工業株式会社</t>
  </si>
  <si>
    <t>標準ポンプユニット XYZ-100</t>
  </si>
  <si>
    <t>顧客A工業の署名・捺印がある検収書（日付：2026/3/25）の原本を確認。契約上の履行義務が期末日までに完了し、顧客への支配が移転していることが客観的に証明されている</t>
    <phoneticPr fontId="1"/>
  </si>
  <si>
    <t>SL2603-0816</t>
  </si>
  <si>
    <t>株式会社B商事</t>
  </si>
  <si>
    <t>基幹システム導入プロジェクト</t>
  </si>
  <si>
    <t>契約書に定められた検収条件に基づき、顧客B商事のプロジェクト責任者による署名済みのプロジェクト完了報告書（日付：2026/3/28）を確認。履行義務の完了と支配の移転が確認できる</t>
    <phoneticPr fontId="1"/>
  </si>
  <si>
    <t>SL2603-0817</t>
  </si>
  <si>
    <t>Cエレクトロニクス</t>
  </si>
  <si>
    <t>半導体製造装置 モデルS</t>
    <phoneticPr fontId="1"/>
  </si>
  <si>
    <t>客観的な外部証拠が存在しないため顧客C社へ直接確認したところ、正式な検収日は2026年4月5日であることが判明。支配の移転は4月であり、3月の売上計上は前倒し計上に該当する</t>
    <rPh sb="9" eb="11">
      <t>ソンザイ</t>
    </rPh>
    <phoneticPr fontId="1"/>
  </si>
  <si>
    <t>当月の売上計上を取り消し、翌期（4月）に計上するための修正仕訳を起票した</t>
    <phoneticPr fontId="1"/>
  </si>
  <si>
    <t>SL2604-0312</t>
    <phoneticPr fontId="1"/>
  </si>
  <si>
    <t>SL2603-0818</t>
  </si>
  <si>
    <t>D建設株式会社</t>
    <phoneticPr fontId="1"/>
  </si>
  <si>
    <t>現場監視システム（1台）</t>
    <phoneticPr fontId="1"/>
  </si>
  <si>
    <t>D建設の署名・捺印がある検収書（日付：2026/4/2）の原本を確認。検収基準で計上すべきところ出荷基準（出荷日：2026/3/31）で計上しており、収益認識要件を満たさないため、当月の売上計上は前倒し計上となる</t>
    <rPh sb="35" eb="39">
      <t>ケンシュウキジュン</t>
    </rPh>
    <rPh sb="40" eb="42">
      <t>ケイジョウ</t>
    </rPh>
    <rPh sb="48" eb="50">
      <t>シュッカ</t>
    </rPh>
    <rPh sb="50" eb="52">
      <t>キジュン</t>
    </rPh>
    <rPh sb="53" eb="56">
      <t>シュッカビ</t>
    </rPh>
    <rPh sb="68" eb="70">
      <t>ケイジョウ</t>
    </rPh>
    <rPh sb="75" eb="79">
      <t>シュウエキニンシキ</t>
    </rPh>
    <rPh sb="79" eb="81">
      <t>ヨウケン</t>
    </rPh>
    <rPh sb="82" eb="83">
      <t>ミ</t>
    </rPh>
    <rPh sb="90" eb="92">
      <t>トウゲツ</t>
    </rPh>
    <rPh sb="93" eb="95">
      <t>ウリアゲ</t>
    </rPh>
    <rPh sb="95" eb="97">
      <t>ケイジョウ</t>
    </rPh>
    <rPh sb="98" eb="100">
      <t>マエダオ</t>
    </rPh>
    <rPh sb="101" eb="103">
      <t>ケイジョウ</t>
    </rPh>
    <phoneticPr fontId="1"/>
  </si>
  <si>
    <t>金額的重要性が低いため修正は行わない</t>
    <rPh sb="0" eb="3">
      <t>キンガクテキ</t>
    </rPh>
    <rPh sb="3" eb="6">
      <t>ジュウヨウセイ</t>
    </rPh>
    <rPh sb="7" eb="8">
      <t>ヒク</t>
    </rPh>
    <rPh sb="11" eb="13">
      <t>シュウセイ</t>
    </rPh>
    <rPh sb="14" eb="15">
      <t>オコナ</t>
    </rPh>
    <phoneticPr fontId="1"/>
  </si>
  <si>
    <t>SL2603-0819</t>
  </si>
  <si>
    <t>株式会社Eデザイン</t>
  </si>
  <si>
    <t>Webサイト構築（フェーズ1/2）</t>
    <phoneticPr fontId="1"/>
  </si>
  <si>
    <t>契約書を確認したところ、収益認識は「全フェーズ完了後の最終検収時」と規定されている。フェーズ1のみの完了では収益認識要件を満たさないため、分割検収が認められない契約であるため、当月の売上計上は前倒し計上となる</t>
    <phoneticPr fontId="1"/>
  </si>
  <si>
    <t>当月の売上計上を取り消す。最終検収が完了するまで、発生原価は未成工事支出金等で処理し、売上は計上しない</t>
    <phoneticPr fontId="1"/>
  </si>
  <si>
    <t>SL2604-0315</t>
    <phoneticPr fontId="1"/>
  </si>
  <si>
    <t>案件/管理
No.</t>
    <rPh sb="3" eb="5">
      <t>カンリ</t>
    </rPh>
    <phoneticPr fontId="1"/>
  </si>
  <si>
    <t>請負額
 (百万円)</t>
    <phoneticPr fontId="1"/>
  </si>
  <si>
    <t>利益額
 (百万円)</t>
    <phoneticPr fontId="1"/>
  </si>
  <si>
    <t>開始時期</t>
    <phoneticPr fontId="1"/>
  </si>
  <si>
    <t>完成予定</t>
    <phoneticPr fontId="1"/>
  </si>
  <si>
    <t>進捗率</t>
    <phoneticPr fontId="1"/>
  </si>
  <si>
    <t>26年3月期の売上計上額
 (百万円)</t>
    <rPh sb="2" eb="3">
      <t>ネン</t>
    </rPh>
    <rPh sb="4" eb="6">
      <t>ガツキ</t>
    </rPh>
    <rPh sb="7" eb="9">
      <t>ウリアゲ</t>
    </rPh>
    <rPh sb="9" eb="11">
      <t>ケイジョウ</t>
    </rPh>
    <rPh sb="11" eb="12">
      <t>ガク</t>
    </rPh>
    <phoneticPr fontId="1"/>
  </si>
  <si>
    <t>収益認識の判断根拠</t>
    <phoneticPr fontId="1"/>
  </si>
  <si>
    <t>PJT-001</t>
  </si>
  <si>
    <t>A社 新社屋建設工事</t>
  </si>
  <si>
    <t>【判定条件②に該当】 お客様（A社）が所有する土地の上に建物を建設する工事であり、工事が進むにつれてお客様の資産価値が直接的に高まるため</t>
    <phoneticPr fontId="1"/>
  </si>
  <si>
    <t>PJT-002</t>
  </si>
  <si>
    <t>B駅前ビル リニューアル工事</t>
  </si>
  <si>
    <t>【判定条件②に該当】 お客様がすでに所有しているビルに対して行う改修工事。当社の作業が、そのままお客様の資産価値の向上に繋がるため</t>
    <phoneticPr fontId="1"/>
  </si>
  <si>
    <t>PJT-003</t>
  </si>
  <si>
    <t>C電力向け 特注変電設備の製造</t>
  </si>
  <si>
    <t>【判定条件③に該当】 本設備はC電力専用の特殊な仕様で他社には売れない（特注品）、かつ契約書で途中解約時もそれまでの費用と利益を請求できる権利が保証されているため</t>
    <phoneticPr fontId="1"/>
  </si>
  <si>
    <t>PJT-004</t>
  </si>
  <si>
    <t>D空港 手荷物システムの保守・運用</t>
  </si>
  <si>
    <t>【判定条件①に該当】 システムの安定稼働というサービスを年間を通じて提供し、お客様はその「いつでも使える」という恩恵を常に受け続けているため</t>
    <phoneticPr fontId="1"/>
  </si>
  <si>
    <t>PJT-005</t>
  </si>
  <si>
    <t>E製薬工場 クリーンルーム設置</t>
  </si>
  <si>
    <t>【判定条件②に該当】 お客様が所有する既存の工場内に、特殊な設備（クリーンルーム）を設置する工事であり、お客様の資産の価値を高める作業であるため</t>
    <phoneticPr fontId="1"/>
  </si>
  <si>
    <t>年月</t>
    <phoneticPr fontId="1"/>
  </si>
  <si>
    <t>実行予算額 
(百万円)</t>
    <phoneticPr fontId="1"/>
  </si>
  <si>
    <t>前月比増減 
(百万円)</t>
    <phoneticPr fontId="1"/>
  </si>
  <si>
    <t>増減コメント</t>
    <phoneticPr fontId="1"/>
  </si>
  <si>
    <t>(期首時点の当初実行予算)</t>
  </si>
  <si>
    <t>(軽微な仕様変更による増額)</t>
  </si>
  <si>
    <t>・地質調査の結果、想定外の軟弱地盤が判明し、追加の杭基礎工事が必要となったため（+50M）
・鉄骨資材の仕入価格が、市況高騰の影響により当初見積もりを上回ったため（+25M）</t>
    <phoneticPr fontId="1"/>
  </si>
  <si>
    <t>・内装材の一部を同等性能の代替品へ変更する提案が顧客に承認され、内装工事費が削減されたため（-30M）
・空調設備業者との価格交渉の結果、発注額が当初見積を下回ったため（-10M）</t>
    <phoneticPr fontId="1"/>
  </si>
  <si>
    <t>(追加電気工事発生による増額)</t>
  </si>
  <si>
    <t>(期末時点の確定見込)</t>
  </si>
  <si>
    <t>原材料購買データ</t>
    <rPh sb="0" eb="3">
      <t>ゲンザイリョウ</t>
    </rPh>
    <rPh sb="3" eb="5">
      <t>コウバイ</t>
    </rPh>
    <phoneticPr fontId="1"/>
  </si>
  <si>
    <t>入庫データ</t>
    <rPh sb="0" eb="2">
      <t>ニュウコ</t>
    </rPh>
    <phoneticPr fontId="1"/>
  </si>
  <si>
    <t>差額(百万円)</t>
    <phoneticPr fontId="1"/>
  </si>
  <si>
    <t>差額の主な理由</t>
    <phoneticPr fontId="1"/>
  </si>
  <si>
    <t>対象年月</t>
    <phoneticPr fontId="1"/>
  </si>
  <si>
    <t>購買金額(百万円)</t>
    <phoneticPr fontId="1"/>
  </si>
  <si>
    <t>入庫金額 (百万円)</t>
    <phoneticPr fontId="1"/>
  </si>
  <si>
    <t>月末発注分（納品書No.XXXX）の検収が翌月になったため</t>
  </si>
  <si>
    <t>前月からの繰越分（+10M）が入庫した一方、当月も新たに月末発注分の未検収（+5M）が発生</t>
    <phoneticPr fontId="1"/>
  </si>
  <si>
    <t>前月（5月）からの未検収分（+5M）が当月に入庫されたため当月の未検収は発生なし</t>
    <phoneticPr fontId="1"/>
  </si>
  <si>
    <t>大型案件（PJT-XXX）向け鋼材の先行発注納品は8月予定</t>
    <phoneticPr fontId="1"/>
  </si>
  <si>
    <t>7月発注の鋼材（+20M）が入庫した一方、当月の月末発注分で未検収（+5M）が発生</t>
  </si>
  <si>
    <t>前月からの繰越分（+5M）が入庫した一方、当月も新たに月末発注分の未検収（+10M）が発生</t>
  </si>
  <si>
    <t>前月からの繰越分（+10M）が当月に入庫されたため、当月の未検収は発生なし</t>
    <phoneticPr fontId="1"/>
  </si>
  <si>
    <t>一部資材の品質不良による受入拒否・返品処理（+5M）、月末発注分の未検収（+5M）</t>
  </si>
  <si>
    <t>前月からの繰越分（+10M）の一部（+5M）が入庫、年末のため追加発注なし</t>
    <phoneticPr fontId="1"/>
  </si>
  <si>
    <t>前月からの繰越分（+5M）が当月に入庫されたため当月の未検収は発生なし</t>
  </si>
  <si>
    <t>期末工事向け資材の月末発注分検収は3月予定</t>
  </si>
  <si>
    <t>前月からの繰越分（+5M）が当月に入庫されたため</t>
  </si>
  <si>
    <t>年間合計</t>
  </si>
  <si>
    <t>期末時点で発注済み・未入庫（未検収）の残高はなし</t>
  </si>
  <si>
    <t>原価明細</t>
    <rPh sb="2" eb="4">
      <t>メイサイ</t>
    </rPh>
    <phoneticPr fontId="1"/>
  </si>
  <si>
    <t>原材料出庫データ</t>
    <rPh sb="0" eb="3">
      <t>ゲンザイリョウ</t>
    </rPh>
    <rPh sb="3" eb="5">
      <t>シュッコ</t>
    </rPh>
    <phoneticPr fontId="1"/>
  </si>
  <si>
    <t>金額整合性</t>
    <phoneticPr fontId="1"/>
  </si>
  <si>
    <t>差額の理由</t>
    <rPh sb="0" eb="2">
      <t>サガク</t>
    </rPh>
    <rPh sb="3" eb="5">
      <t>リユウ</t>
    </rPh>
    <phoneticPr fontId="1"/>
  </si>
  <si>
    <t>原価伝票No.</t>
    <phoneticPr fontId="1"/>
  </si>
  <si>
    <t>原価計上日</t>
    <phoneticPr fontId="1"/>
  </si>
  <si>
    <t>品目名</t>
    <phoneticPr fontId="1"/>
  </si>
  <si>
    <t>計上金額</t>
    <phoneticPr fontId="1"/>
  </si>
  <si>
    <t>出庫伝票No.</t>
    <phoneticPr fontId="1"/>
  </si>
  <si>
    <t>出庫日</t>
    <phoneticPr fontId="1"/>
  </si>
  <si>
    <t>出庫金額</t>
    <phoneticPr fontId="1"/>
  </si>
  <si>
    <t>GEN-2508-015</t>
  </si>
  <si>
    <t>鉄骨フレームA</t>
  </si>
  <si>
    <t>SHU-2508-012</t>
  </si>
  <si>
    <t>OK</t>
  </si>
  <si>
    <t>GEN-2508-016</t>
  </si>
  <si>
    <t>高強度コンクリート</t>
  </si>
  <si>
    <t>SHU-2508-018</t>
  </si>
  <si>
    <t>差額あり</t>
  </si>
  <si>
    <t>原価計算時の標準単価と、出庫時の移動平均単価との差異（-150円）</t>
    <phoneticPr fontId="1"/>
  </si>
  <si>
    <t>GEN-2509-021</t>
  </si>
  <si>
    <t>配線ケーブルB</t>
  </si>
  <si>
    <t>SHU-2509-011
SHU-2509-015</t>
    <phoneticPr fontId="1"/>
  </si>
  <si>
    <t>2025/9/4
2025/9/6</t>
    <phoneticPr fontId="1"/>
  </si>
  <si>
    <t>500,000
300,000</t>
    <phoneticPr fontId="1"/>
  </si>
  <si>
    <t>1つの原価伝票に対し、出庫が2回に分割されている</t>
    <phoneticPr fontId="1"/>
  </si>
  <si>
    <t>GEN-2509-022</t>
  </si>
  <si>
    <t>特殊ガラスC</t>
  </si>
  <si>
    <t>SHU-2509-031</t>
  </si>
  <si>
    <t>年月</t>
    <rPh sb="0" eb="2">
      <t>ネンゲツ</t>
    </rPh>
    <phoneticPr fontId="1"/>
  </si>
  <si>
    <t>実行予算 (百万円)</t>
    <phoneticPr fontId="1"/>
  </si>
  <si>
    <t>実際発生原価 (月次) (百万円)</t>
    <phoneticPr fontId="1"/>
  </si>
  <si>
    <t>実際発生原価 (累積) (百万円)</t>
    <phoneticPr fontId="1"/>
  </si>
  <si>
    <t>進捗率 (月次)</t>
    <phoneticPr fontId="1"/>
  </si>
  <si>
    <t>進捗率 (累積)</t>
    <phoneticPr fontId="1"/>
  </si>
  <si>
    <t>変動要因コメント</t>
    <phoneticPr fontId="1"/>
  </si>
  <si>
    <t>(前期からの繰越)</t>
  </si>
  <si>
    <t>地盤改良工事の追加等により実行予算が大幅に増額した（+400M）</t>
    <phoneticPr fontId="1"/>
  </si>
  <si>
    <t>大規模な鉄骨建方工事が完了し、外注先への支払いが検収・計上されたため、月次の原価発生が大幅に増加した（+380M）</t>
    <phoneticPr fontId="1"/>
  </si>
  <si>
    <t>(期末時点)</t>
  </si>
  <si>
    <t>案件名</t>
    <rPh sb="0" eb="3">
      <t>アンケンメイ</t>
    </rPh>
    <phoneticPr fontId="1"/>
  </si>
  <si>
    <t>期末残高
(百万円)</t>
    <phoneticPr fontId="1"/>
  </si>
  <si>
    <t>初回原価発生日</t>
    <phoneticPr fontId="1"/>
  </si>
  <si>
    <t>滞留期間(ヶ月)</t>
    <phoneticPr fontId="1"/>
  </si>
  <si>
    <t>滞留要因</t>
    <phoneticPr fontId="1"/>
  </si>
  <si>
    <t>売上原価への
振替予定日</t>
    <phoneticPr fontId="1"/>
  </si>
  <si>
    <t>PJ-24-001</t>
  </si>
  <si>
    <t>A地区第一種市街地再開発事業</t>
    <phoneticPr fontId="1"/>
  </si>
  <si>
    <t>工事期間5年の長期大規模プロジェクトのため、現時点での滞留は当初計画通り</t>
    <phoneticPr fontId="1"/>
  </si>
  <si>
    <t>C-24-105</t>
  </si>
  <si>
    <t>B商業ビルリニューアル工事</t>
    <phoneticPr fontId="1"/>
  </si>
  <si>
    <t>施主都合で一時中断していたが、工事再開が正式に決定。施主との間で工事再開時期と工程に関する合意書を締結済み</t>
    <phoneticPr fontId="1"/>
  </si>
  <si>
    <t>F-24-210</t>
  </si>
  <si>
    <t>C製作所クリーンルーム設置</t>
    <phoneticPr fontId="1"/>
  </si>
  <si>
    <t>顧客側の生産ラインの都合により、検収時期を延期する旨の依頼があり、双方合意済み</t>
    <phoneticPr fontId="1"/>
  </si>
  <si>
    <t>DEV-24-003</t>
  </si>
  <si>
    <t>次世代エネルギー実証プラント開発</t>
    <phoneticPr fontId="1"/>
  </si>
  <si>
    <t>複数年にわたる研究開発プロジェクトであり、現在はフェーズ2の実証実験段階。プロジェクト計画書通りに進捗中</t>
    <phoneticPr fontId="1"/>
  </si>
  <si>
    <t>PJ-25-008</t>
  </si>
  <si>
    <t>D高速道路トンネル工事</t>
    <phoneticPr fontId="1"/>
  </si>
  <si>
    <t>追加工事（工法変更）に関し、顧客との協議が完了し、増額分の費用を含む変更契約を締結済み。現在は変更契約に基づき工事を遂行中</t>
    <phoneticPr fontId="1"/>
  </si>
  <si>
    <t>発生日</t>
    <phoneticPr fontId="1"/>
  </si>
  <si>
    <t>費目</t>
    <phoneticPr fontId="1"/>
  </si>
  <si>
    <t>品目名/摘要</t>
    <phoneticPr fontId="1"/>
  </si>
  <si>
    <t>金額</t>
    <phoneticPr fontId="1"/>
  </si>
  <si>
    <t>マイナス発生理由</t>
    <phoneticPr fontId="1"/>
  </si>
  <si>
    <t>材料費</t>
  </si>
  <si>
    <t>GEN-2508-085</t>
  </si>
  <si>
    <t>配線ケーブルC</t>
  </si>
  <si>
    <t>【案件間振替】 誤って当案件で計上したが、正しくは「PJT-002（B市民センター改修工事）」で使用した分であったため、案件間の原価振替を実施</t>
    <phoneticPr fontId="1"/>
  </si>
  <si>
    <t>GEN-2509-050</t>
  </si>
  <si>
    <t>外注費</t>
  </si>
  <si>
    <t>基礎杭打工事</t>
  </si>
  <si>
    <t>GEN-2510-041</t>
  </si>
  <si>
    <t>特殊ガラスD</t>
  </si>
  <si>
    <t>【仕入返品】 納品されたガラスの一部に傷があり、品質基準を満たさなかったため、仕入先に返品処理を行った</t>
    <phoneticPr fontId="1"/>
  </si>
  <si>
    <t>GEN-2511-005</t>
  </si>
  <si>
    <t>経費</t>
  </si>
  <si>
    <t>現場事務所賃借料</t>
  </si>
  <si>
    <t>実行予算
(百万円)</t>
    <phoneticPr fontId="1"/>
  </si>
  <si>
    <t>実際発生原価 (累積)
(百万円)</t>
    <phoneticPr fontId="1"/>
  </si>
  <si>
    <t>売上高 (累積)
(百万円)</t>
    <phoneticPr fontId="1"/>
  </si>
  <si>
    <t>利益 (累積)
(百万円)</t>
    <phoneticPr fontId="1"/>
  </si>
  <si>
    <t>利益率 (累積)</t>
    <phoneticPr fontId="1"/>
  </si>
  <si>
    <t>コメント</t>
    <phoneticPr fontId="1"/>
  </si>
  <si>
    <t>10月に判明した既存躯体の劣化に対し、構造安全性を確保するための追加補強工事が不可避であり、顧客との協議の結果、追加費用300Mは当社の負担となった</t>
    <phoneticPr fontId="1"/>
  </si>
  <si>
    <t>10月の利益率悪化は一過性のものであり、その後は予算通りに原価が発生した</t>
    <rPh sb="2" eb="3">
      <t>ガツ</t>
    </rPh>
    <rPh sb="4" eb="6">
      <t>リエキ</t>
    </rPh>
    <rPh sb="6" eb="7">
      <t>リツ</t>
    </rPh>
    <rPh sb="7" eb="9">
      <t>アッカ</t>
    </rPh>
    <rPh sb="10" eb="13">
      <t>イッカセイ</t>
    </rPh>
    <rPh sb="22" eb="23">
      <t>ゴ</t>
    </rPh>
    <rPh sb="24" eb="26">
      <t>ヨサン</t>
    </rPh>
    <rPh sb="26" eb="27">
      <t>ドオ</t>
    </rPh>
    <rPh sb="29" eb="31">
      <t>ゲンカ</t>
    </rPh>
    <rPh sb="32" eb="34">
      <t>ハッセイ</t>
    </rPh>
    <phoneticPr fontId="1"/>
  </si>
  <si>
    <t>勘定科目</t>
    <phoneticPr fontId="1"/>
  </si>
  <si>
    <t>4月</t>
    <phoneticPr fontId="1"/>
  </si>
  <si>
    <t>5月</t>
    <phoneticPr fontId="1"/>
  </si>
  <si>
    <t>6月</t>
    <phoneticPr fontId="1"/>
  </si>
  <si>
    <t>7月</t>
    <phoneticPr fontId="1"/>
  </si>
  <si>
    <t>8月</t>
    <phoneticPr fontId="1"/>
  </si>
  <si>
    <t>9月</t>
    <phoneticPr fontId="1"/>
  </si>
  <si>
    <t>10月</t>
    <phoneticPr fontId="1"/>
  </si>
  <si>
    <t>11月</t>
    <phoneticPr fontId="1"/>
  </si>
  <si>
    <t>12月</t>
    <phoneticPr fontId="1"/>
  </si>
  <si>
    <t>1月</t>
    <phoneticPr fontId="1"/>
  </si>
  <si>
    <t>2月</t>
    <phoneticPr fontId="1"/>
  </si>
  <si>
    <t>3月</t>
    <phoneticPr fontId="1"/>
  </si>
  <si>
    <t>年間合計</t>
    <phoneticPr fontId="1"/>
  </si>
  <si>
    <t>月次平均</t>
    <phoneticPr fontId="1"/>
  </si>
  <si>
    <t>3月増減率
(vs 平均)</t>
    <phoneticPr fontId="1"/>
  </si>
  <si>
    <t>要因コメント</t>
    <phoneticPr fontId="1"/>
  </si>
  <si>
    <t>地代家賃</t>
  </si>
  <si>
    <t>広告宣伝費</t>
  </si>
  <si>
    <t>期末商戦に向けた大規模Webキャンペーン費用（+16,000）</t>
    <phoneticPr fontId="1"/>
  </si>
  <si>
    <t>販売促進費</t>
  </si>
  <si>
    <t>主要販売代理店に対する年間販売目標達成に伴う販売奨励金（リベート）の支払い（+10,000）</t>
    <phoneticPr fontId="1"/>
  </si>
  <si>
    <t>支払手数料</t>
  </si>
  <si>
    <t>主要サプライヤーとの年間仕入目標達成に伴う仕入割戻（リベート）の受領（-12.000）</t>
    <phoneticPr fontId="1"/>
  </si>
  <si>
    <t>旅費交通費</t>
  </si>
  <si>
    <t>仕訳伝票No.</t>
    <phoneticPr fontId="1"/>
  </si>
  <si>
    <t>発生日</t>
    <rPh sb="0" eb="3">
      <t>ハッセイビ</t>
    </rPh>
    <phoneticPr fontId="1"/>
  </si>
  <si>
    <t>摘要</t>
    <phoneticPr fontId="1"/>
  </si>
  <si>
    <t>3月に計上すべき費用か</t>
    <rPh sb="1" eb="2">
      <t>ガツ</t>
    </rPh>
    <rPh sb="3" eb="5">
      <t>ケイジョウ</t>
    </rPh>
    <rPh sb="8" eb="10">
      <t>ヒヨウ</t>
    </rPh>
    <phoneticPr fontId="1"/>
  </si>
  <si>
    <t>J-2604-0115</t>
  </si>
  <si>
    <t>4月分事務所賃料</t>
  </si>
  <si>
    <t>×</t>
    <phoneticPr fontId="1"/>
  </si>
  <si>
    <t>J-2604-0238</t>
  </si>
  <si>
    <t>3月実施Web広告費</t>
  </si>
  <si>
    <t>〇</t>
    <phoneticPr fontId="1"/>
  </si>
  <si>
    <t>請求書の到着が4月になったため、担当部署が未払計上を失念。本来は26年3月期に未払費用として計上すべき取引であったため修正仕訳を起票</t>
    <rPh sb="59" eb="61">
      <t>シュウセイ</t>
    </rPh>
    <rPh sb="61" eb="63">
      <t>シワケ</t>
    </rPh>
    <rPh sb="64" eb="66">
      <t>キヒョウ</t>
    </rPh>
    <phoneticPr fontId="1"/>
  </si>
  <si>
    <t>J-2604-0301</t>
  </si>
  <si>
    <t>消耗品費</t>
  </si>
  <si>
    <t>事務用品購入</t>
  </si>
  <si>
    <t>担当部署が計上を失念していたため、4月に計上。但し、金額的な重要性が低いため修正は行わない</t>
    <rPh sb="0" eb="4">
      <t>タントウブショ</t>
    </rPh>
    <rPh sb="5" eb="7">
      <t>ケイジョウ</t>
    </rPh>
    <rPh sb="8" eb="10">
      <t>シツネン</t>
    </rPh>
    <rPh sb="18" eb="19">
      <t>ガツ</t>
    </rPh>
    <rPh sb="20" eb="22">
      <t>ケイジョウ</t>
    </rPh>
    <rPh sb="23" eb="24">
      <t>タダ</t>
    </rPh>
    <rPh sb="26" eb="29">
      <t>キンガクテキ</t>
    </rPh>
    <rPh sb="30" eb="33">
      <t>ジュウヨウセイ</t>
    </rPh>
    <rPh sb="34" eb="35">
      <t>ヒク</t>
    </rPh>
    <rPh sb="38" eb="40">
      <t>シュウセイ</t>
    </rPh>
    <rPh sb="41" eb="42">
      <t>オコナ</t>
    </rPh>
    <phoneticPr fontId="1"/>
  </si>
  <si>
    <t>J-2604-0555</t>
  </si>
  <si>
    <t>業務委託費</t>
  </si>
  <si>
    <t>事業戦略レポート作成</t>
  </si>
  <si>
    <t>成果物の納品・検収が3月28日に完了していたが、経理への費用計上依頼が遅延。本来は26年3月期に未払費用として計上すべき取引であったため修正仕訳を起票</t>
    <rPh sb="68" eb="70">
      <t>シュウセイ</t>
    </rPh>
    <rPh sb="70" eb="72">
      <t>シワケ</t>
    </rPh>
    <rPh sb="73" eb="75">
      <t>キヒョウ</t>
    </rPh>
    <phoneticPr fontId="1"/>
  </si>
  <si>
    <t>J-2604-0890</t>
  </si>
  <si>
    <t>大阪出張（4/20～4/21）</t>
  </si>
  <si>
    <t>見積費用の根拠</t>
    <phoneticPr fontId="1"/>
  </si>
  <si>
    <t>3月末 見積計上額</t>
    <phoneticPr fontId="1"/>
  </si>
  <si>
    <t>J-2509-1234</t>
  </si>
  <si>
    <t>年間保守契約書</t>
  </si>
  <si>
    <t>契約書に基づき計上。実績と一致</t>
    <phoneticPr fontId="1"/>
  </si>
  <si>
    <t>J-2512-5678</t>
  </si>
  <si>
    <t>前年同月のキャンペーン実績</t>
  </si>
  <si>
    <t>見積過少。追加出稿分の報告漏れにより、差額は4月費用として処理</t>
    <phoneticPr fontId="1"/>
  </si>
  <si>
    <t>J-2604-0311</t>
    <phoneticPr fontId="1"/>
  </si>
  <si>
    <t>J-2512-9012</t>
  </si>
  <si>
    <t>修繕費</t>
  </si>
  <si>
    <t>業者からの概算見積書</t>
  </si>
  <si>
    <t>安全を見込んだ保守的見積り。差額200万円は4月度に費用戻入益として処理</t>
    <phoneticPr fontId="1"/>
  </si>
  <si>
    <t>J-2604-0313</t>
    <phoneticPr fontId="1"/>
  </si>
  <si>
    <t>J-2603-3456</t>
  </si>
  <si>
    <t>顧問弁護士からの費用見込額メール</t>
  </si>
  <si>
    <t>見積過少。期末の緊急相談による超過分（200万円）を4月費用として処理</t>
    <phoneticPr fontId="1"/>
  </si>
  <si>
    <t>J-2604-0314</t>
    <phoneticPr fontId="1"/>
  </si>
  <si>
    <t>J-2603-7890</t>
  </si>
  <si>
    <t>採用教育費</t>
  </si>
  <si>
    <t>イベント会社からの正式な見積書</t>
  </si>
  <si>
    <t>見積過大。会場費の値引き交渉成功による差額500万円を4月費用から減額</t>
    <phoneticPr fontId="1"/>
  </si>
  <si>
    <t>J-2604-0322</t>
    <phoneticPr fontId="1"/>
  </si>
  <si>
    <t>資料源泉：総勘定元帳</t>
    <rPh sb="0" eb="2">
      <t>シリョウ</t>
    </rPh>
    <rPh sb="2" eb="4">
      <t>ゲンセン</t>
    </rPh>
    <rPh sb="5" eb="8">
      <t>ソウカンジョウ</t>
    </rPh>
    <rPh sb="8" eb="10">
      <t>モトチョウ</t>
    </rPh>
    <phoneticPr fontId="1"/>
  </si>
  <si>
    <t>伝票No.</t>
    <rPh sb="0" eb="2">
      <t>デンピョウ</t>
    </rPh>
    <phoneticPr fontId="1"/>
  </si>
  <si>
    <t>日付</t>
    <rPh sb="0" eb="2">
      <t>ヒヅケ</t>
    </rPh>
    <phoneticPr fontId="1"/>
  </si>
  <si>
    <t>勘定科目名</t>
    <rPh sb="0" eb="5">
      <t>カンジョウカモクメイ</t>
    </rPh>
    <phoneticPr fontId="1"/>
  </si>
  <si>
    <t>相手科目名</t>
    <rPh sb="0" eb="5">
      <t>アイテカモクメイ</t>
    </rPh>
    <phoneticPr fontId="1"/>
  </si>
  <si>
    <t>貸方金額</t>
    <rPh sb="0" eb="4">
      <t>カシカタキンガク</t>
    </rPh>
    <phoneticPr fontId="1"/>
  </si>
  <si>
    <t>摘要</t>
    <rPh sb="0" eb="2">
      <t>テキヨウ</t>
    </rPh>
    <phoneticPr fontId="1"/>
  </si>
  <si>
    <t>工具器具備品</t>
    <rPh sb="0" eb="6">
      <t>コウグキグビヒン</t>
    </rPh>
    <phoneticPr fontId="1"/>
  </si>
  <si>
    <t>減価償却累計額</t>
    <rPh sb="0" eb="7">
      <t>ゲンカショウキャクルイケイガク</t>
    </rPh>
    <phoneticPr fontId="1"/>
  </si>
  <si>
    <t>固定資産除却 資産廃棄</t>
    <phoneticPr fontId="1"/>
  </si>
  <si>
    <t>製品の販売終了に伴い、利用不可となったため除却したものである。
2025/4/14付の除却申請書および廃棄証明書にて、上長や管理部門の承認があること、および適切な根拠に基づき除却されていることを確かめた。</t>
    <rPh sb="0" eb="2">
      <t>セイヒン</t>
    </rPh>
    <rPh sb="3" eb="7">
      <t>ハンバイシュウリョウ</t>
    </rPh>
    <rPh sb="8" eb="9">
      <t>トモナ</t>
    </rPh>
    <rPh sb="11" eb="15">
      <t>リヨウフカ</t>
    </rPh>
    <rPh sb="21" eb="23">
      <t>ジョキャク</t>
    </rPh>
    <rPh sb="41" eb="42">
      <t>ヅ</t>
    </rPh>
    <rPh sb="43" eb="45">
      <t>ジョキャク</t>
    </rPh>
    <rPh sb="45" eb="48">
      <t>シンセイショ</t>
    </rPh>
    <rPh sb="51" eb="56">
      <t>ハイキショウメイショ</t>
    </rPh>
    <rPh sb="67" eb="69">
      <t>ショウニン</t>
    </rPh>
    <rPh sb="78" eb="80">
      <t>テキセツ</t>
    </rPh>
    <rPh sb="81" eb="83">
      <t>コンキョ</t>
    </rPh>
    <rPh sb="84" eb="85">
      <t>モト</t>
    </rPh>
    <phoneticPr fontId="1"/>
  </si>
  <si>
    <t>機械装置</t>
    <rPh sb="0" eb="4">
      <t>キカイソウチ</t>
    </rPh>
    <phoneticPr fontId="1"/>
  </si>
  <si>
    <t>災害に伴い、修復不可能であるため除却したものである。
2025/7/25付の除却申請書および廃棄証明書にて、上長や管理部門の承認があること、および適切な根拠に基づき除却されていることを確かめた。</t>
    <rPh sb="0" eb="2">
      <t>サイガイ</t>
    </rPh>
    <rPh sb="3" eb="4">
      <t>トモナ</t>
    </rPh>
    <rPh sb="6" eb="11">
      <t>シュウフクフカノウ</t>
    </rPh>
    <rPh sb="16" eb="18">
      <t>ジョキャク</t>
    </rPh>
    <rPh sb="36" eb="37">
      <t>ヅ</t>
    </rPh>
    <rPh sb="38" eb="40">
      <t>ジョキャク</t>
    </rPh>
    <rPh sb="40" eb="43">
      <t>シンセイショ</t>
    </rPh>
    <rPh sb="46" eb="51">
      <t>ハイキショウメイショ</t>
    </rPh>
    <rPh sb="62" eb="64">
      <t>ショウニン</t>
    </rPh>
    <rPh sb="73" eb="75">
      <t>テキセツ</t>
    </rPh>
    <rPh sb="76" eb="78">
      <t>コンキョ</t>
    </rPh>
    <rPh sb="79" eb="80">
      <t>モト</t>
    </rPh>
    <phoneticPr fontId="1"/>
  </si>
  <si>
    <t>試算表上の金額</t>
    <rPh sb="0" eb="3">
      <t>シサンヒョウ</t>
    </rPh>
    <rPh sb="3" eb="4">
      <t>ジョウ</t>
    </rPh>
    <rPh sb="5" eb="7">
      <t>キンガク</t>
    </rPh>
    <phoneticPr fontId="1"/>
  </si>
  <si>
    <t>固定資産台帳</t>
    <rPh sb="0" eb="6">
      <t>コテイシサンダイチョウ</t>
    </rPh>
    <phoneticPr fontId="1"/>
  </si>
  <si>
    <t>資産名</t>
  </si>
  <si>
    <t>資産勘定科目名</t>
  </si>
  <si>
    <t>取得日付</t>
  </si>
  <si>
    <t>取得価額</t>
  </si>
  <si>
    <t>期首帳簿価額</t>
    <rPh sb="4" eb="6">
      <t>カガク</t>
    </rPh>
    <phoneticPr fontId="1"/>
  </si>
  <si>
    <t>当期償却額</t>
    <phoneticPr fontId="1"/>
  </si>
  <si>
    <t>期末帳簿価額</t>
    <rPh sb="4" eb="6">
      <t>カガク</t>
    </rPh>
    <phoneticPr fontId="1"/>
  </si>
  <si>
    <t>研究費、修繕費フラグ</t>
    <rPh sb="0" eb="3">
      <t>ケンキュウヒ</t>
    </rPh>
    <rPh sb="4" eb="7">
      <t>シュウゼンヒ</t>
    </rPh>
    <phoneticPr fontId="1"/>
  </si>
  <si>
    <t>本社</t>
    <rPh sb="0" eb="2">
      <t>ホンシャ</t>
    </rPh>
    <phoneticPr fontId="1"/>
  </si>
  <si>
    <t>建物</t>
    <rPh sb="0" eb="2">
      <t>タテモノ</t>
    </rPh>
    <phoneticPr fontId="1"/>
  </si>
  <si>
    <t>修繕費</t>
    <rPh sb="0" eb="3">
      <t>シュウゼンヒ</t>
    </rPh>
    <phoneticPr fontId="1"/>
  </si>
  <si>
    <t>承認済みの稟議書、見積書にて建物の避難階段の取付を行った際の費用であることを確認し、資産の価値の増加と判断できるため資産計上している。また、請求書にて取得価額との一致を確認した。</t>
    <rPh sb="0" eb="3">
      <t>ショウニンズ</t>
    </rPh>
    <rPh sb="5" eb="8">
      <t>リンギショ</t>
    </rPh>
    <rPh sb="9" eb="12">
      <t>ミツモリショ</t>
    </rPh>
    <rPh sb="14" eb="16">
      <t>タテモノ</t>
    </rPh>
    <rPh sb="17" eb="21">
      <t>ヒナンカイダン</t>
    </rPh>
    <rPh sb="22" eb="23">
      <t>ト</t>
    </rPh>
    <rPh sb="23" eb="24">
      <t>ツ</t>
    </rPh>
    <rPh sb="25" eb="26">
      <t>オコナ</t>
    </rPh>
    <rPh sb="28" eb="29">
      <t>サイ</t>
    </rPh>
    <rPh sb="30" eb="32">
      <t>ヒヨウ</t>
    </rPh>
    <rPh sb="38" eb="40">
      <t>カクニン</t>
    </rPh>
    <rPh sb="42" eb="44">
      <t>シサン</t>
    </rPh>
    <rPh sb="45" eb="47">
      <t>カチ</t>
    </rPh>
    <rPh sb="48" eb="50">
      <t>ゾウカ</t>
    </rPh>
    <rPh sb="51" eb="53">
      <t>ハンダン</t>
    </rPh>
    <rPh sb="58" eb="62">
      <t>シサンケイジョウ</t>
    </rPh>
    <rPh sb="70" eb="73">
      <t>セイキュウショ</t>
    </rPh>
    <rPh sb="75" eb="79">
      <t>シュトクカガク</t>
    </rPh>
    <rPh sb="81" eb="83">
      <t>イッチ</t>
    </rPh>
    <rPh sb="84" eb="86">
      <t>カクニン</t>
    </rPh>
    <phoneticPr fontId="1"/>
  </si>
  <si>
    <t>商品情報システムバージョンアップ</t>
    <rPh sb="0" eb="4">
      <t>ショウヒンジョウホウ</t>
    </rPh>
    <phoneticPr fontId="1"/>
  </si>
  <si>
    <t>ソフトウェア</t>
    <phoneticPr fontId="1"/>
  </si>
  <si>
    <t>研究費</t>
    <rPh sb="0" eb="3">
      <t>ケンキュウヒ</t>
    </rPh>
    <phoneticPr fontId="1"/>
  </si>
  <si>
    <t>承認済みの稟議書にて、当該パージョンアップにより年間200百万円の費用削減が見込まれており、将来の費用削減が確実であると判断したため、資産計上している。また、最終テスト報告書にて、2026/1/23に作業が完了していることを確認した。さらに、請求書にて取得価額の一致を確認した。</t>
    <rPh sb="0" eb="3">
      <t>ショウニンズ</t>
    </rPh>
    <rPh sb="5" eb="8">
      <t>リンギショ</t>
    </rPh>
    <rPh sb="11" eb="13">
      <t>トウガイ</t>
    </rPh>
    <rPh sb="24" eb="26">
      <t>ネンカン</t>
    </rPh>
    <rPh sb="29" eb="32">
      <t>ヒャクマンエン</t>
    </rPh>
    <rPh sb="33" eb="35">
      <t>ヒヨウ</t>
    </rPh>
    <rPh sb="35" eb="37">
      <t>サクゲン</t>
    </rPh>
    <rPh sb="38" eb="40">
      <t>ミコ</t>
    </rPh>
    <rPh sb="46" eb="48">
      <t>ショウライ</t>
    </rPh>
    <rPh sb="49" eb="53">
      <t>ヒヨウサクゲン</t>
    </rPh>
    <rPh sb="54" eb="56">
      <t>カクジツ</t>
    </rPh>
    <rPh sb="60" eb="62">
      <t>ハンダン</t>
    </rPh>
    <rPh sb="67" eb="71">
      <t>シサンケイジョウ</t>
    </rPh>
    <rPh sb="79" eb="81">
      <t>サイシュウ</t>
    </rPh>
    <rPh sb="84" eb="87">
      <t>ホウコクショ</t>
    </rPh>
    <rPh sb="100" eb="102">
      <t>サギョウ</t>
    </rPh>
    <rPh sb="103" eb="105">
      <t>カンリョウ</t>
    </rPh>
    <rPh sb="112" eb="114">
      <t>カクニン</t>
    </rPh>
    <rPh sb="126" eb="130">
      <t>シュトクカガク</t>
    </rPh>
    <phoneticPr fontId="1"/>
  </si>
  <si>
    <t>1.資産のグルーピング</t>
    <rPh sb="2" eb="4">
      <t>シサン</t>
    </rPh>
    <phoneticPr fontId="13"/>
  </si>
  <si>
    <t>資産のグルーピングは、他の資産又は資産グループのキャッシュ・フローから概ね独立したキャッシュ・フローを生み出す最小の単位で行う。(減損会計基準 二 6.(1)参照)</t>
    <rPh sb="65" eb="67">
      <t>ゲンソン</t>
    </rPh>
    <rPh sb="79" eb="81">
      <t>サンショウ</t>
    </rPh>
    <phoneticPr fontId="1"/>
  </si>
  <si>
    <t>実務的には、管理会計上の区分や投資の意思決定を行う際の単位等を考慮してグルーピングの方法を定めることになると考えられる。(減損会計意見書 四 2.(6)①参照)</t>
    <rPh sb="61" eb="63">
      <t>ゲンソン</t>
    </rPh>
    <rPh sb="77" eb="79">
      <t>サンショウ</t>
    </rPh>
    <phoneticPr fontId="1"/>
  </si>
  <si>
    <t>当社は～のため、グループaとグループbを「他の資産又は資産グループのキャッシュ・フローから概ね独立したキャッシュ・フローを生み出す最小の単位」としている。</t>
    <rPh sb="0" eb="2">
      <t>トウシャ</t>
    </rPh>
    <phoneticPr fontId="1"/>
  </si>
  <si>
    <t>2.兆候判定</t>
    <rPh sb="2" eb="4">
      <t>チョウコウ</t>
    </rPh>
    <rPh sb="4" eb="6">
      <t>ハンテイ</t>
    </rPh>
    <phoneticPr fontId="13"/>
  </si>
  <si>
    <t>単位：百万円(以降同様)</t>
    <rPh sb="0" eb="2">
      <t>タンイ</t>
    </rPh>
    <rPh sb="3" eb="6">
      <t>ヒャクマンエン</t>
    </rPh>
    <rPh sb="7" eb="9">
      <t>イコウ</t>
    </rPh>
    <rPh sb="9" eb="11">
      <t>ドウヨウ</t>
    </rPh>
    <phoneticPr fontId="1"/>
  </si>
  <si>
    <t>グルーピング単位</t>
    <rPh sb="6" eb="8">
      <t>タンイ</t>
    </rPh>
    <phoneticPr fontId="1"/>
  </si>
  <si>
    <t>営業損益又はCF
2025年3月期</t>
    <rPh sb="0" eb="4">
      <t>エイギョウソンエキ</t>
    </rPh>
    <rPh sb="4" eb="5">
      <t>マタ</t>
    </rPh>
    <rPh sb="13" eb="14">
      <t>ネン</t>
    </rPh>
    <rPh sb="15" eb="17">
      <t>ガツキ</t>
    </rPh>
    <phoneticPr fontId="1"/>
  </si>
  <si>
    <t>営業損益又はCF
2026年3月期</t>
    <rPh sb="0" eb="4">
      <t>エイギョウソンエキ</t>
    </rPh>
    <rPh sb="4" eb="5">
      <t>マタ</t>
    </rPh>
    <rPh sb="13" eb="14">
      <t>ネン</t>
    </rPh>
    <rPh sb="15" eb="17">
      <t>ガツキ</t>
    </rPh>
    <phoneticPr fontId="1"/>
  </si>
  <si>
    <t xml:space="preserve">1.営業活動に係る損益又はCF </t>
    <rPh sb="7" eb="8">
      <t>カカ</t>
    </rPh>
    <rPh sb="9" eb="11">
      <t>ソンエキ</t>
    </rPh>
    <rPh sb="11" eb="12">
      <t>マタ</t>
    </rPh>
    <phoneticPr fontId="13"/>
  </si>
  <si>
    <t>2.回収可能価額を著しく低下させる変化</t>
    <phoneticPr fontId="13"/>
  </si>
  <si>
    <t>3.経営環境の著しい悪化</t>
    <phoneticPr fontId="13"/>
  </si>
  <si>
    <t>4.固定資産の市場価格の著しい下落</t>
    <rPh sb="2" eb="4">
      <t>コテイ</t>
    </rPh>
    <rPh sb="4" eb="6">
      <t>シサン</t>
    </rPh>
    <phoneticPr fontId="13"/>
  </si>
  <si>
    <t>減損の兆候</t>
    <rPh sb="0" eb="2">
      <t>ゲンソン</t>
    </rPh>
    <rPh sb="3" eb="5">
      <t>チョウコウ</t>
    </rPh>
    <phoneticPr fontId="13"/>
  </si>
  <si>
    <t>グループa</t>
    <phoneticPr fontId="13"/>
  </si>
  <si>
    <t>兆候なし</t>
    <rPh sb="0" eb="2">
      <t>チョウコウ</t>
    </rPh>
    <phoneticPr fontId="1"/>
  </si>
  <si>
    <t>該当なし</t>
    <rPh sb="0" eb="2">
      <t>ガイトウ</t>
    </rPh>
    <phoneticPr fontId="13"/>
  </si>
  <si>
    <t>兆候なし</t>
    <rPh sb="0" eb="2">
      <t>チョウコウ</t>
    </rPh>
    <phoneticPr fontId="13"/>
  </si>
  <si>
    <t>グループb</t>
    <phoneticPr fontId="13"/>
  </si>
  <si>
    <t>兆候あり</t>
    <rPh sb="0" eb="2">
      <t>チョウコウ</t>
    </rPh>
    <phoneticPr fontId="1"/>
  </si>
  <si>
    <t>兆候あり</t>
    <rPh sb="0" eb="2">
      <t>チョウコウ</t>
    </rPh>
    <phoneticPr fontId="13"/>
  </si>
  <si>
    <t>3.割引前将来CFと帳簿価額の比較(日本基準)</t>
    <rPh sb="2" eb="5">
      <t>ワリビキマエ</t>
    </rPh>
    <rPh sb="5" eb="7">
      <t>ショウライ</t>
    </rPh>
    <rPh sb="10" eb="14">
      <t>チョウボカガク</t>
    </rPh>
    <rPh sb="15" eb="17">
      <t>ヒカク</t>
    </rPh>
    <rPh sb="18" eb="22">
      <t>ニホンキジュン</t>
    </rPh>
    <phoneticPr fontId="13"/>
  </si>
  <si>
    <t>グループbについて兆候ありのため認識の判定を行う</t>
    <rPh sb="9" eb="11">
      <t>チョウコウ</t>
    </rPh>
    <rPh sb="16" eb="18">
      <t>ニンシキ</t>
    </rPh>
    <rPh sb="19" eb="21">
      <t>ハンテイ</t>
    </rPh>
    <rPh sb="22" eb="23">
      <t>オコナ</t>
    </rPh>
    <phoneticPr fontId="1"/>
  </si>
  <si>
    <t>なお、対象の固定資産の残存耐用年数は3年程度である。</t>
    <rPh sb="3" eb="5">
      <t>タイショウ</t>
    </rPh>
    <rPh sb="6" eb="10">
      <t>コテイシサン</t>
    </rPh>
    <rPh sb="11" eb="18">
      <t>ザンゾンタ</t>
    </rPh>
    <rPh sb="19" eb="22">
      <t>ネンテイド</t>
    </rPh>
    <phoneticPr fontId="1"/>
  </si>
  <si>
    <t>帳簿価額</t>
    <rPh sb="0" eb="4">
      <t>チョウボカガク</t>
    </rPh>
    <phoneticPr fontId="1"/>
  </si>
  <si>
    <t>割引前将来CF</t>
    <rPh sb="0" eb="3">
      <t>ワリヒ</t>
    </rPh>
    <rPh sb="3" eb="5">
      <t>ショウライ</t>
    </rPh>
    <phoneticPr fontId="1"/>
  </si>
  <si>
    <t>減損認識</t>
    <rPh sb="0" eb="2">
      <t>ゲンソン</t>
    </rPh>
    <rPh sb="2" eb="4">
      <t>ニンシキ</t>
    </rPh>
    <phoneticPr fontId="1"/>
  </si>
  <si>
    <t>資料源泉：事業計画</t>
    <rPh sb="0" eb="4">
      <t>シリョウゲンセン</t>
    </rPh>
    <rPh sb="5" eb="9">
      <t>ジギョウケイカク</t>
    </rPh>
    <phoneticPr fontId="1"/>
  </si>
  <si>
    <t>FY27</t>
    <phoneticPr fontId="1"/>
  </si>
  <si>
    <t>FY28</t>
    <phoneticPr fontId="1"/>
  </si>
  <si>
    <t>FY29</t>
    <phoneticPr fontId="1"/>
  </si>
  <si>
    <t>将来CF</t>
    <rPh sb="0" eb="2">
      <t>ショウライ</t>
    </rPh>
    <phoneticPr fontId="1"/>
  </si>
  <si>
    <t>4.回収可能価額と帳簿価額の比較(IFRS)</t>
    <rPh sb="2" eb="8">
      <t>カイシュウカノウカガク</t>
    </rPh>
    <rPh sb="9" eb="13">
      <t>チョウボカガク</t>
    </rPh>
    <rPh sb="14" eb="16">
      <t>ヒカク</t>
    </rPh>
    <phoneticPr fontId="13"/>
  </si>
  <si>
    <t>3.にて認識しないとの結論になったものの、IFRSに照らし、回収可能価額との比較を行う。</t>
    <rPh sb="4" eb="6">
      <t>ニンシキ</t>
    </rPh>
    <rPh sb="11" eb="13">
      <t>ケツロン</t>
    </rPh>
    <rPh sb="26" eb="27">
      <t>テ</t>
    </rPh>
    <rPh sb="30" eb="36">
      <t>カイシュウカノウカガク</t>
    </rPh>
    <rPh sb="38" eb="40">
      <t>ヒカク</t>
    </rPh>
    <rPh sb="41" eb="42">
      <t>オコナ</t>
    </rPh>
    <phoneticPr fontId="1"/>
  </si>
  <si>
    <t>回収可能価額</t>
    <rPh sb="0" eb="6">
      <t>カイシュウカノウカガク</t>
    </rPh>
    <phoneticPr fontId="1"/>
  </si>
  <si>
    <t>割引率</t>
    <rPh sb="0" eb="3">
      <t>ワリビキリツ</t>
    </rPh>
    <phoneticPr fontId="1"/>
  </si>
  <si>
    <t>＜回収可能価額算定＞</t>
    <rPh sb="1" eb="7">
      <t>カイシュウカノウカガク</t>
    </rPh>
    <rPh sb="7" eb="9">
      <t>サンテイ</t>
    </rPh>
    <phoneticPr fontId="1"/>
  </si>
  <si>
    <t>使用価値</t>
    <rPh sb="0" eb="4">
      <t>シヨウカチ</t>
    </rPh>
    <phoneticPr fontId="1"/>
  </si>
  <si>
    <t>⇒回収可能価額</t>
    <rPh sb="1" eb="7">
      <t>カイシュウカノウカガク</t>
    </rPh>
    <phoneticPr fontId="1"/>
  </si>
  <si>
    <t>公正価値</t>
    <rPh sb="0" eb="4">
      <t>コウセイカチ</t>
    </rPh>
    <phoneticPr fontId="1"/>
  </si>
  <si>
    <t>5.回収可能価額と帳簿価額の比較(IFRS)</t>
    <rPh sb="2" eb="8">
      <t>カイシュウカノウカガク</t>
    </rPh>
    <rPh sb="9" eb="13">
      <t>チョウボカガク</t>
    </rPh>
    <rPh sb="14" eb="16">
      <t>ヒカク</t>
    </rPh>
    <phoneticPr fontId="13"/>
  </si>
  <si>
    <t>科目</t>
    <rPh sb="0" eb="2">
      <t>カモク</t>
    </rPh>
    <phoneticPr fontId="1"/>
  </si>
  <si>
    <t>期末簿価</t>
    <rPh sb="0" eb="4">
      <t>キマツボカ</t>
    </rPh>
    <phoneticPr fontId="1"/>
  </si>
  <si>
    <t>回収可能価額</t>
    <rPh sb="0" eb="2">
      <t>カイシュウ</t>
    </rPh>
    <rPh sb="2" eb="4">
      <t>カノウ</t>
    </rPh>
    <rPh sb="4" eb="6">
      <t>カガク</t>
    </rPh>
    <phoneticPr fontId="1"/>
  </si>
  <si>
    <t>減損損失計上額</t>
    <rPh sb="0" eb="4">
      <t>ゲンソンソンシツ</t>
    </rPh>
    <rPh sb="4" eb="7">
      <t>ケイジョウガク</t>
    </rPh>
    <phoneticPr fontId="13"/>
  </si>
  <si>
    <t>工具器具備品</t>
    <phoneticPr fontId="1"/>
  </si>
  <si>
    <t>資料源泉：月次推移表、支払証跡</t>
    <rPh sb="0" eb="4">
      <t>シリョウゲンセン</t>
    </rPh>
    <rPh sb="5" eb="10">
      <t>ゲツジスイイヒョウ</t>
    </rPh>
    <rPh sb="11" eb="13">
      <t>シハライ</t>
    </rPh>
    <rPh sb="13" eb="15">
      <t>ショウセキ</t>
    </rPh>
    <phoneticPr fontId="1"/>
  </si>
  <si>
    <t>対象年月</t>
    <rPh sb="0" eb="2">
      <t>タイショウ</t>
    </rPh>
    <rPh sb="2" eb="4">
      <t>ネンゲツ</t>
    </rPh>
    <phoneticPr fontId="1"/>
  </si>
  <si>
    <t>賞与引当金繰入額</t>
    <rPh sb="0" eb="5">
      <t>ショウヨヒキアテキン</t>
    </rPh>
    <rPh sb="5" eb="8">
      <t>クリイレガク</t>
    </rPh>
    <phoneticPr fontId="1"/>
  </si>
  <si>
    <t>①賞与引当金</t>
    <rPh sb="1" eb="6">
      <t>ショウヨヒキアテキン</t>
    </rPh>
    <phoneticPr fontId="1"/>
  </si>
  <si>
    <t>②支払額</t>
    <rPh sb="1" eb="4">
      <t>シハライガク</t>
    </rPh>
    <phoneticPr fontId="1"/>
  </si>
  <si>
    <t>③計上額-支払額
(①-②)</t>
    <rPh sb="1" eb="4">
      <t>ケイジョウガク</t>
    </rPh>
    <rPh sb="5" eb="8">
      <t>シハライガク</t>
    </rPh>
    <phoneticPr fontId="1"/>
  </si>
  <si>
    <t>差異の主な要因</t>
    <rPh sb="0" eb="2">
      <t>サイ</t>
    </rPh>
    <rPh sb="3" eb="4">
      <t>オモ</t>
    </rPh>
    <rPh sb="5" eb="7">
      <t>ヨウイン</t>
    </rPh>
    <phoneticPr fontId="1"/>
  </si>
  <si>
    <t>-</t>
    <phoneticPr fontId="1"/>
  </si>
  <si>
    <t>2025年8月の大量退職に伴い、賞与支給対象人数が100名減少したため</t>
    <rPh sb="4" eb="5">
      <t>ネン</t>
    </rPh>
    <rPh sb="6" eb="7">
      <t>ガツ</t>
    </rPh>
    <rPh sb="8" eb="12">
      <t>タイリョウタイショク</t>
    </rPh>
    <rPh sb="13" eb="14">
      <t>トモナ</t>
    </rPh>
    <rPh sb="16" eb="24">
      <t>ショウヨシキュウタイショウニンズウ</t>
    </rPh>
    <rPh sb="28" eb="29">
      <t>メイ</t>
    </rPh>
    <rPh sb="29" eb="31">
      <t>ゲンショウ</t>
    </rPh>
    <phoneticPr fontId="1"/>
  </si>
  <si>
    <t>大型案件の増加等による業績好調に伴い、一人当たり支給日数が0.2か月増加したため</t>
    <rPh sb="0" eb="4">
      <t>オオガタアンケン</t>
    </rPh>
    <rPh sb="5" eb="7">
      <t>ゾウカ</t>
    </rPh>
    <rPh sb="7" eb="8">
      <t>トウ</t>
    </rPh>
    <rPh sb="11" eb="15">
      <t>ギョウセキコウチョウ</t>
    </rPh>
    <rPh sb="16" eb="17">
      <t>トモナ</t>
    </rPh>
    <rPh sb="19" eb="22">
      <t>ヒトリア</t>
    </rPh>
    <rPh sb="24" eb="26">
      <t>シキュウ</t>
    </rPh>
    <rPh sb="26" eb="28">
      <t>ニッスウ</t>
    </rPh>
    <rPh sb="33" eb="34">
      <t>ゲツ</t>
    </rPh>
    <rPh sb="34" eb="36">
      <t>ゾウカ</t>
    </rPh>
    <phoneticPr fontId="1"/>
  </si>
  <si>
    <t>計</t>
    <rPh sb="0" eb="1">
      <t>ケイ</t>
    </rPh>
    <phoneticPr fontId="1"/>
  </si>
  <si>
    <t>PL</t>
    <phoneticPr fontId="1"/>
  </si>
  <si>
    <t>差額</t>
    <rPh sb="0" eb="2">
      <t>サガク</t>
    </rPh>
    <phoneticPr fontId="1"/>
  </si>
  <si>
    <t>自主点検項目</t>
    <rPh sb="0" eb="4">
      <t>ジシュテンケン</t>
    </rPh>
    <rPh sb="4" eb="6">
      <t>コウモク</t>
    </rPh>
    <phoneticPr fontId="1"/>
  </si>
  <si>
    <t>■作業内容
・自主点検項目ごとにレビューの観点を検討
・1次レビュー及び2次レビューのレビュー項目の検討
・項目の検討に際しては自主点検説明会資料及び成果物イメージを参考
■結果格納場所
本ファイルの別シート</t>
    <rPh sb="1" eb="3">
      <t>サギョウ</t>
    </rPh>
    <rPh sb="3" eb="5">
      <t>ナイヨウ</t>
    </rPh>
    <rPh sb="7" eb="11">
      <t>ジシュテンケン</t>
    </rPh>
    <rPh sb="11" eb="13">
      <t>コウモク</t>
    </rPh>
    <rPh sb="21" eb="23">
      <t>カンテン</t>
    </rPh>
    <rPh sb="24" eb="26">
      <t>ケントウ</t>
    </rPh>
    <rPh sb="29" eb="30">
      <t>ジ</t>
    </rPh>
    <rPh sb="34" eb="35">
      <t>オヨ</t>
    </rPh>
    <rPh sb="37" eb="38">
      <t>ジ</t>
    </rPh>
    <rPh sb="47" eb="49">
      <t>コウモク</t>
    </rPh>
    <rPh sb="50" eb="52">
      <t>ケントウ</t>
    </rPh>
    <rPh sb="54" eb="56">
      <t>コウモク</t>
    </rPh>
    <rPh sb="57" eb="59">
      <t>ケントウ</t>
    </rPh>
    <rPh sb="60" eb="61">
      <t>サイ</t>
    </rPh>
    <rPh sb="64" eb="68">
      <t>ジシュテンケン</t>
    </rPh>
    <rPh sb="68" eb="70">
      <t>セツメイ</t>
    </rPh>
    <rPh sb="70" eb="71">
      <t>カイ</t>
    </rPh>
    <rPh sb="71" eb="73">
      <t>シリョウ</t>
    </rPh>
    <rPh sb="73" eb="74">
      <t>オヨ</t>
    </rPh>
    <rPh sb="75" eb="78">
      <t>セイカブツ</t>
    </rPh>
    <rPh sb="83" eb="85">
      <t>サンコウ</t>
    </rPh>
    <rPh sb="87" eb="89">
      <t>ケッカ</t>
    </rPh>
    <rPh sb="89" eb="93">
      <t>カクノウバショ</t>
    </rPh>
    <rPh sb="94" eb="95">
      <t>ホン</t>
    </rPh>
    <rPh sb="100" eb="101">
      <t>ベツ</t>
    </rPh>
    <phoneticPr fontId="1"/>
  </si>
  <si>
    <t>■作業内容
・資料の不足や体裁の確認など、2次レビューを行える状態であることの確認
・着手可能な会社はPMOから送付される日次進捗のステータスが”6.一次レビュー完了”
・不備があれば事務局（会社側1次レビュー担当）に差し戻しが必要なため、会社側依頼事項に依頼内容を記載し、問合せ日に日付を入力
⇒会社への問い合わせはPMOが実施するため、PMOが日付が入っているものを抽出し会社と連携、会社へ依頼が完了したものについてPMO転記欄に結果が記入される
・差し戻したものについて会社側のステータス変更が必要であるため、各会社のスタータス管理シートのステータスを変更する
・ステータス管理については、各シートの担当者に名前を入力し、作業ステータスを更新する（着手したら、「着手中」、1次レビューが完了したら「完了」とする）
■結果格納場所
PJ Angel【子会社サポート】 00_PMO&gt;40_自主点検検討＞自主点検レビュー＞自主点検_レビュー結果.xlsx</t>
    <rPh sb="1" eb="3">
      <t>サギョウ</t>
    </rPh>
    <rPh sb="3" eb="5">
      <t>ナイヨウ</t>
    </rPh>
    <rPh sb="7" eb="9">
      <t>シリョウ</t>
    </rPh>
    <rPh sb="10" eb="12">
      <t>フソク</t>
    </rPh>
    <rPh sb="13" eb="15">
      <t>テイサイ</t>
    </rPh>
    <rPh sb="16" eb="18">
      <t>カクニン</t>
    </rPh>
    <rPh sb="22" eb="23">
      <t>ジ</t>
    </rPh>
    <rPh sb="28" eb="29">
      <t>オコナ</t>
    </rPh>
    <rPh sb="31" eb="33">
      <t>ジョウタイ</t>
    </rPh>
    <rPh sb="39" eb="41">
      <t>カクニン</t>
    </rPh>
    <rPh sb="86" eb="88">
      <t>フビ</t>
    </rPh>
    <rPh sb="92" eb="95">
      <t>ジムキョク</t>
    </rPh>
    <rPh sb="96" eb="98">
      <t>カイシャ</t>
    </rPh>
    <rPh sb="98" eb="99">
      <t>ガワ</t>
    </rPh>
    <rPh sb="100" eb="101">
      <t>ジ</t>
    </rPh>
    <rPh sb="105" eb="107">
      <t>タントウ</t>
    </rPh>
    <rPh sb="109" eb="110">
      <t>サ</t>
    </rPh>
    <rPh sb="111" eb="112">
      <t>モド</t>
    </rPh>
    <rPh sb="114" eb="116">
      <t>ヒツヨウ</t>
    </rPh>
    <rPh sb="120" eb="123">
      <t>カイシャガワ</t>
    </rPh>
    <rPh sb="123" eb="125">
      <t>イライ</t>
    </rPh>
    <rPh sb="125" eb="127">
      <t>ジコウ</t>
    </rPh>
    <rPh sb="128" eb="132">
      <t>イライナイヨウ</t>
    </rPh>
    <rPh sb="133" eb="135">
      <t>キサイ</t>
    </rPh>
    <rPh sb="137" eb="139">
      <t>トイアワ</t>
    </rPh>
    <rPh sb="140" eb="141">
      <t>ビ</t>
    </rPh>
    <rPh sb="142" eb="144">
      <t>ヒヅケ</t>
    </rPh>
    <rPh sb="145" eb="147">
      <t>ニュウリョク</t>
    </rPh>
    <rPh sb="149" eb="151">
      <t>カイシャ</t>
    </rPh>
    <rPh sb="153" eb="154">
      <t>ト</t>
    </rPh>
    <rPh sb="155" eb="156">
      <t>ア</t>
    </rPh>
    <rPh sb="163" eb="165">
      <t>ジッシ</t>
    </rPh>
    <rPh sb="174" eb="176">
      <t>ヒヅケ</t>
    </rPh>
    <rPh sb="177" eb="178">
      <t>ハイ</t>
    </rPh>
    <rPh sb="185" eb="187">
      <t>チュウシュツ</t>
    </rPh>
    <rPh sb="188" eb="190">
      <t>カイシャ</t>
    </rPh>
    <rPh sb="191" eb="193">
      <t>レンケイ</t>
    </rPh>
    <rPh sb="194" eb="196">
      <t>カイシャ</t>
    </rPh>
    <rPh sb="197" eb="199">
      <t>イライ</t>
    </rPh>
    <rPh sb="200" eb="202">
      <t>カンリョウ</t>
    </rPh>
    <rPh sb="213" eb="215">
      <t>テンキ</t>
    </rPh>
    <rPh sb="215" eb="216">
      <t>ラン</t>
    </rPh>
    <rPh sb="217" eb="219">
      <t>ケッカ</t>
    </rPh>
    <rPh sb="220" eb="222">
      <t>キニュウ</t>
    </rPh>
    <rPh sb="227" eb="228">
      <t>サ</t>
    </rPh>
    <rPh sb="229" eb="230">
      <t>モド</t>
    </rPh>
    <rPh sb="238" eb="240">
      <t>カイシャ</t>
    </rPh>
    <rPh sb="240" eb="241">
      <t>ガワ</t>
    </rPh>
    <rPh sb="247" eb="249">
      <t>ヘンコウ</t>
    </rPh>
    <rPh sb="250" eb="252">
      <t>ヒツヨウ</t>
    </rPh>
    <rPh sb="258" eb="261">
      <t>カクカイシャ</t>
    </rPh>
    <rPh sb="267" eb="269">
      <t>カンリ</t>
    </rPh>
    <rPh sb="279" eb="281">
      <t>ヘンコウ</t>
    </rPh>
    <rPh sb="290" eb="292">
      <t>カンリ</t>
    </rPh>
    <rPh sb="298" eb="299">
      <t>カク</t>
    </rPh>
    <rPh sb="303" eb="306">
      <t>タントウシャ</t>
    </rPh>
    <rPh sb="307" eb="309">
      <t>ナマエ</t>
    </rPh>
    <rPh sb="310" eb="312">
      <t>ニュウリョク</t>
    </rPh>
    <rPh sb="314" eb="316">
      <t>サギョウ</t>
    </rPh>
    <rPh sb="322" eb="324">
      <t>コウシン</t>
    </rPh>
    <rPh sb="327" eb="329">
      <t>チャクシュ</t>
    </rPh>
    <rPh sb="334" eb="337">
      <t>チャクシュチュウ</t>
    </rPh>
    <rPh sb="340" eb="341">
      <t>ジ</t>
    </rPh>
    <rPh sb="346" eb="348">
      <t>カンリョウ</t>
    </rPh>
    <rPh sb="352" eb="354">
      <t>カンリョウ</t>
    </rPh>
    <rPh sb="361" eb="363">
      <t>ケッカ</t>
    </rPh>
    <rPh sb="363" eb="365">
      <t>カクノウ</t>
    </rPh>
    <rPh sb="365" eb="367">
      <t>バショ</t>
    </rPh>
    <rPh sb="377" eb="380">
      <t>コガイシャ</t>
    </rPh>
    <rPh sb="396" eb="400">
      <t>ジシュテンケン</t>
    </rPh>
    <rPh sb="400" eb="402">
      <t>ケントウ</t>
    </rPh>
    <rPh sb="412" eb="416">
      <t>ジシュテンケン</t>
    </rPh>
    <rPh sb="421" eb="423">
      <t>ケッカ</t>
    </rPh>
    <phoneticPr fontId="1"/>
  </si>
  <si>
    <t>■作業内容
・内容の妥当性を確認
■結果格納場所
PJ Angel【子会社サポート】 00_PMO&gt;40_自主点検検討＞自主点検レビュー＞自主点検_レビュー結果.xlsx</t>
    <rPh sb="7" eb="9">
      <t>ナイヨウ</t>
    </rPh>
    <rPh sb="10" eb="13">
      <t>ダトウセイ</t>
    </rPh>
    <rPh sb="14" eb="16">
      <t>カクニン</t>
    </rPh>
    <rPh sb="18" eb="20">
      <t>ケッカ</t>
    </rPh>
    <phoneticPr fontId="1"/>
  </si>
  <si>
    <t>レビュー項目検討</t>
    <rPh sb="4" eb="6">
      <t>コウモク</t>
    </rPh>
    <rPh sb="6" eb="8">
      <t>ケントウ</t>
    </rPh>
    <phoneticPr fontId="1"/>
  </si>
  <si>
    <t>デロイト 1次レビュー</t>
    <rPh sb="6" eb="7">
      <t>ジ</t>
    </rPh>
    <phoneticPr fontId="1"/>
  </si>
  <si>
    <t>デロイト 2次レビュー</t>
    <rPh sb="6" eb="7">
      <t>ジ</t>
    </rPh>
    <phoneticPr fontId="1"/>
  </si>
  <si>
    <t>担当</t>
    <rPh sb="0" eb="2">
      <t>タントウ</t>
    </rPh>
    <phoneticPr fontId="1"/>
  </si>
  <si>
    <t>ステータス</t>
    <phoneticPr fontId="1"/>
  </si>
  <si>
    <t>04_滞留債権</t>
    <rPh sb="3" eb="7">
      <t>タイリュウサイケン</t>
    </rPh>
    <phoneticPr fontId="22"/>
  </si>
  <si>
    <t>田中</t>
    <rPh sb="0" eb="2">
      <t>タナカ</t>
    </rPh>
    <phoneticPr fontId="1"/>
  </si>
  <si>
    <t>済</t>
  </si>
  <si>
    <t>05_売上マイナスデータ・取り消し仕訳</t>
    <rPh sb="3" eb="5">
      <t>ウリアゲ</t>
    </rPh>
    <rPh sb="13" eb="14">
      <t>ト</t>
    </rPh>
    <phoneticPr fontId="22"/>
  </si>
  <si>
    <t>林</t>
    <rPh sb="0" eb="1">
      <t>ハヤシ</t>
    </rPh>
    <phoneticPr fontId="1"/>
  </si>
  <si>
    <t>吉竹</t>
  </si>
  <si>
    <t>着手中</t>
  </si>
  <si>
    <t>06_売上・粗利月次推移分析</t>
    <rPh sb="3" eb="5">
      <t>ウリアゲ</t>
    </rPh>
    <rPh sb="6" eb="8">
      <t>アラリ</t>
    </rPh>
    <rPh sb="8" eb="10">
      <t>ゲツジ</t>
    </rPh>
    <rPh sb="10" eb="12">
      <t>スイイ</t>
    </rPh>
    <rPh sb="12" eb="14">
      <t>ブンセキ</t>
    </rPh>
    <phoneticPr fontId="22"/>
  </si>
  <si>
    <t>周</t>
  </si>
  <si>
    <t>08_売上明細データ</t>
    <rPh sb="3" eb="5">
      <t>ウリアゲ</t>
    </rPh>
    <rPh sb="5" eb="7">
      <t>メイサイ</t>
    </rPh>
    <phoneticPr fontId="22"/>
  </si>
  <si>
    <t>09_工事案件の収益認識会計基準あてはめ</t>
    <rPh sb="3" eb="5">
      <t>コウジ</t>
    </rPh>
    <rPh sb="5" eb="7">
      <t>アンケン</t>
    </rPh>
    <rPh sb="8" eb="10">
      <t>シュウエキ</t>
    </rPh>
    <rPh sb="10" eb="12">
      <t>ニンシキ</t>
    </rPh>
    <rPh sb="12" eb="14">
      <t>カイケイ</t>
    </rPh>
    <rPh sb="14" eb="16">
      <t>キジュン</t>
    </rPh>
    <phoneticPr fontId="22"/>
  </si>
  <si>
    <t>ドラフト作成済</t>
  </si>
  <si>
    <t>10_工事案件実効予算分析</t>
    <rPh sb="3" eb="7">
      <t>コウジアンケン</t>
    </rPh>
    <rPh sb="7" eb="9">
      <t>ジッコウ</t>
    </rPh>
    <rPh sb="9" eb="11">
      <t>ヨサン</t>
    </rPh>
    <rPh sb="11" eb="13">
      <t>ブンセキ</t>
    </rPh>
    <phoneticPr fontId="22"/>
  </si>
  <si>
    <t>11_工事案件購買・原材料入出庫分析</t>
    <rPh sb="3" eb="5">
      <t>コウジ</t>
    </rPh>
    <rPh sb="5" eb="7">
      <t>アンケン</t>
    </rPh>
    <rPh sb="7" eb="9">
      <t>コウバイ</t>
    </rPh>
    <rPh sb="10" eb="13">
      <t>ゲンザイリョウ</t>
    </rPh>
    <rPh sb="13" eb="14">
      <t>ニュウ</t>
    </rPh>
    <rPh sb="14" eb="16">
      <t>シュッコ</t>
    </rPh>
    <rPh sb="16" eb="18">
      <t>ブンセキ</t>
    </rPh>
    <phoneticPr fontId="22"/>
  </si>
  <si>
    <t>12_工事案件進捗率分析</t>
    <rPh sb="3" eb="7">
      <t>コウジアンケン</t>
    </rPh>
    <rPh sb="7" eb="9">
      <t>シンチョク</t>
    </rPh>
    <rPh sb="9" eb="10">
      <t>リツ</t>
    </rPh>
    <rPh sb="10" eb="12">
      <t>ブンセキ</t>
    </rPh>
    <phoneticPr fontId="22"/>
  </si>
  <si>
    <t>13_未成工事支出金滞留チェック</t>
    <rPh sb="3" eb="5">
      <t>ミセイ</t>
    </rPh>
    <rPh sb="5" eb="7">
      <t>コウジ</t>
    </rPh>
    <rPh sb="7" eb="10">
      <t>シシュツキン</t>
    </rPh>
    <rPh sb="10" eb="12">
      <t>タイリュウ</t>
    </rPh>
    <phoneticPr fontId="22"/>
  </si>
  <si>
    <t>14_個別原価計算適用原価振替取引要因説明</t>
    <rPh sb="3" eb="5">
      <t>コベツ</t>
    </rPh>
    <rPh sb="5" eb="7">
      <t>ゲンカ</t>
    </rPh>
    <rPh sb="7" eb="9">
      <t>ケイサン</t>
    </rPh>
    <rPh sb="9" eb="11">
      <t>テキヨウ</t>
    </rPh>
    <rPh sb="11" eb="13">
      <t>ゲンカ</t>
    </rPh>
    <rPh sb="13" eb="15">
      <t>フリカエ</t>
    </rPh>
    <rPh sb="15" eb="17">
      <t>トリヒキ</t>
    </rPh>
    <rPh sb="17" eb="19">
      <t>ヨウイン</t>
    </rPh>
    <rPh sb="19" eb="21">
      <t>セツメイ</t>
    </rPh>
    <phoneticPr fontId="22"/>
  </si>
  <si>
    <t>15_個別原価計算適用粗利率分析</t>
    <rPh sb="3" eb="5">
      <t>コベツ</t>
    </rPh>
    <rPh sb="5" eb="7">
      <t>ゲンカ</t>
    </rPh>
    <rPh sb="7" eb="9">
      <t>ケイサン</t>
    </rPh>
    <rPh sb="9" eb="11">
      <t>テキヨウ</t>
    </rPh>
    <rPh sb="11" eb="13">
      <t>アラリ</t>
    </rPh>
    <rPh sb="13" eb="14">
      <t>リツ</t>
    </rPh>
    <rPh sb="14" eb="16">
      <t>ブンセキ</t>
    </rPh>
    <phoneticPr fontId="22"/>
  </si>
  <si>
    <t>18_各費用月次推移分析</t>
    <rPh sb="3" eb="6">
      <t>カクヒヨウ</t>
    </rPh>
    <rPh sb="6" eb="8">
      <t>ゲツジ</t>
    </rPh>
    <rPh sb="8" eb="10">
      <t>スイイ</t>
    </rPh>
    <rPh sb="10" eb="12">
      <t>ブンセキ</t>
    </rPh>
    <phoneticPr fontId="22"/>
  </si>
  <si>
    <t>山中</t>
    <rPh sb="0" eb="2">
      <t>ヤマナカ</t>
    </rPh>
    <phoneticPr fontId="1"/>
  </si>
  <si>
    <t>19_費用計上すべき請求書有無</t>
    <rPh sb="3" eb="7">
      <t>ヒヨウケイジョウ</t>
    </rPh>
    <rPh sb="10" eb="13">
      <t>セイキュウショ</t>
    </rPh>
    <rPh sb="13" eb="15">
      <t>ウム</t>
    </rPh>
    <phoneticPr fontId="22"/>
  </si>
  <si>
    <t>20_非経常的な事象</t>
    <rPh sb="3" eb="4">
      <t>ヒ</t>
    </rPh>
    <rPh sb="4" eb="6">
      <t>ケイジョウ</t>
    </rPh>
    <rPh sb="6" eb="7">
      <t>テキ</t>
    </rPh>
    <rPh sb="8" eb="10">
      <t>ジショウ</t>
    </rPh>
    <phoneticPr fontId="22"/>
  </si>
  <si>
    <t>1次、2次のレビューとセットで確認</t>
    <rPh sb="1" eb="2">
      <t>ジ</t>
    </rPh>
    <rPh sb="4" eb="5">
      <t>ジ</t>
    </rPh>
    <rPh sb="15" eb="17">
      <t>カクニン</t>
    </rPh>
    <phoneticPr fontId="1"/>
  </si>
  <si>
    <t>21_見積計上費用計上根拠整理</t>
    <rPh sb="3" eb="5">
      <t>ミツモリ</t>
    </rPh>
    <rPh sb="5" eb="7">
      <t>ケイジョウ</t>
    </rPh>
    <rPh sb="7" eb="9">
      <t>ヒヨウ</t>
    </rPh>
    <rPh sb="9" eb="15">
      <t>ケイジョウコンキョセイリ</t>
    </rPh>
    <phoneticPr fontId="22"/>
  </si>
  <si>
    <t>22_固定資産除去取引</t>
    <rPh sb="3" eb="7">
      <t>コテイシサン</t>
    </rPh>
    <rPh sb="7" eb="9">
      <t>ジョキョ</t>
    </rPh>
    <rPh sb="9" eb="11">
      <t>トリヒキ</t>
    </rPh>
    <phoneticPr fontId="22"/>
  </si>
  <si>
    <t>23_修繕費・研究費資産計上項目</t>
    <rPh sb="3" eb="6">
      <t>シュウゼンヒ</t>
    </rPh>
    <rPh sb="7" eb="10">
      <t>ケンキュウヒ</t>
    </rPh>
    <rPh sb="10" eb="14">
      <t>シサンケイジョウ</t>
    </rPh>
    <rPh sb="14" eb="16">
      <t>コウモク</t>
    </rPh>
    <phoneticPr fontId="22"/>
  </si>
  <si>
    <t>24_資産除去債務</t>
    <rPh sb="3" eb="9">
      <t>シサンジョキョサイム</t>
    </rPh>
    <phoneticPr fontId="22"/>
  </si>
  <si>
    <t>25_減損判定資料</t>
    <rPh sb="3" eb="7">
      <t>ゲンソンハンテイ</t>
    </rPh>
    <rPh sb="7" eb="9">
      <t>シリョウ</t>
    </rPh>
    <phoneticPr fontId="22"/>
  </si>
  <si>
    <t>26_賞与引当金</t>
    <rPh sb="3" eb="5">
      <t>ショウヨ</t>
    </rPh>
    <rPh sb="5" eb="8">
      <t>ヒキアテキン</t>
    </rPh>
    <phoneticPr fontId="22"/>
  </si>
  <si>
    <t>王</t>
    <rPh sb="0" eb="1">
      <t>オウ</t>
    </rPh>
    <phoneticPr fontId="1"/>
  </si>
  <si>
    <t>■自主点検進捗確認シート(全社)</t>
    <rPh sb="1" eb="5">
      <t>ジシュテンケン</t>
    </rPh>
    <rPh sb="5" eb="7">
      <t>シンチョク</t>
    </rPh>
    <rPh sb="7" eb="9">
      <t>カクニン</t>
    </rPh>
    <rPh sb="13" eb="15">
      <t>ゼンシャ</t>
    </rPh>
    <phoneticPr fontId="3"/>
  </si>
  <si>
    <t>一次レビューコメント</t>
    <rPh sb="0" eb="2">
      <t>イチジ</t>
    </rPh>
    <phoneticPr fontId="1"/>
  </si>
  <si>
    <t>二次レビューコメント</t>
    <rPh sb="0" eb="2">
      <t>ニジ</t>
    </rPh>
    <phoneticPr fontId="1"/>
  </si>
  <si>
    <t>ステータス</t>
    <phoneticPr fontId="22"/>
  </si>
  <si>
    <t>会社側依頼事項</t>
    <rPh sb="0" eb="2">
      <t>カイシャ</t>
    </rPh>
    <rPh sb="2" eb="3">
      <t>ガワ</t>
    </rPh>
    <rPh sb="3" eb="5">
      <t>イライ</t>
    </rPh>
    <rPh sb="5" eb="7">
      <t>ジコウ</t>
    </rPh>
    <phoneticPr fontId="1"/>
  </si>
  <si>
    <t>問合せ日</t>
    <rPh sb="0" eb="2">
      <t>トイアワ</t>
    </rPh>
    <rPh sb="3" eb="4">
      <t>ビ</t>
    </rPh>
    <phoneticPr fontId="1"/>
  </si>
  <si>
    <t>デロイトステータス</t>
  </si>
  <si>
    <t>047</t>
  </si>
  <si>
    <t>000000</t>
  </si>
  <si>
    <t>046</t>
  </si>
  <si>
    <t>010100</t>
  </si>
  <si>
    <t>006</t>
  </si>
  <si>
    <t>010200</t>
  </si>
  <si>
    <t>041</t>
  </si>
  <si>
    <t>010300</t>
  </si>
  <si>
    <t>028</t>
  </si>
  <si>
    <t>010600</t>
  </si>
  <si>
    <t>092</t>
  </si>
  <si>
    <t>010601</t>
  </si>
  <si>
    <t>015</t>
  </si>
  <si>
    <t>010602</t>
  </si>
  <si>
    <t>010603</t>
  </si>
  <si>
    <r>
      <rPr>
        <sz val="9"/>
        <color theme="1"/>
        <rFont val="Yu Gothic UI"/>
        <family val="3"/>
      </rPr>
      <t>爱</t>
    </r>
    <r>
      <rPr>
        <sz val="9"/>
        <color theme="1"/>
        <rFont val="Yu Gothic UI"/>
        <family val="3"/>
        <charset val="128"/>
      </rPr>
      <t>沃特裕立化工(江</t>
    </r>
    <r>
      <rPr>
        <sz val="9"/>
        <color theme="1"/>
        <rFont val="Yu Gothic UI"/>
        <family val="3"/>
      </rPr>
      <t>苏</t>
    </r>
    <r>
      <rPr>
        <sz val="9"/>
        <color theme="1"/>
        <rFont val="Yu Gothic UI"/>
        <family val="3"/>
        <charset val="128"/>
      </rPr>
      <t>) 有限公司</t>
    </r>
  </si>
  <si>
    <t>010604</t>
  </si>
  <si>
    <t>034</t>
  </si>
  <si>
    <t>010700</t>
  </si>
  <si>
    <t>030</t>
  </si>
  <si>
    <t>010800</t>
  </si>
  <si>
    <t>043</t>
  </si>
  <si>
    <t>010900</t>
  </si>
  <si>
    <t>010901</t>
  </si>
  <si>
    <t>112</t>
  </si>
  <si>
    <t>010902</t>
  </si>
  <si>
    <r>
      <rPr>
        <sz val="9"/>
        <color theme="1"/>
        <rFont val="Yu Gothic UI"/>
        <family val="3"/>
      </rPr>
      <t>爱</t>
    </r>
    <r>
      <rPr>
        <sz val="9"/>
        <color theme="1"/>
        <rFont val="Yu Gothic UI"/>
        <family val="3"/>
        <charset val="128"/>
      </rPr>
      <t>沃特</t>
    </r>
    <r>
      <rPr>
        <sz val="9"/>
        <color theme="1"/>
        <rFont val="Yu Gothic UI"/>
        <family val="3"/>
      </rPr>
      <t>玛铪</t>
    </r>
    <r>
      <rPr>
        <sz val="9"/>
        <color theme="1"/>
        <rFont val="Yu Gothic UI"/>
        <family val="3"/>
        <charset val="128"/>
      </rPr>
      <t>橡胶制品（福建）有限公司</t>
    </r>
  </si>
  <si>
    <t>010903</t>
  </si>
  <si>
    <t>010904</t>
  </si>
  <si>
    <r>
      <rPr>
        <sz val="9"/>
        <color theme="1"/>
        <rFont val="Yu Gothic UI"/>
        <family val="3"/>
      </rPr>
      <t>爱</t>
    </r>
    <r>
      <rPr>
        <sz val="9"/>
        <color theme="1"/>
        <rFont val="Yu Gothic UI"/>
        <family val="3"/>
        <charset val="128"/>
      </rPr>
      <t>沃特</t>
    </r>
    <r>
      <rPr>
        <sz val="9"/>
        <color theme="1"/>
        <rFont val="Yu Gothic UI"/>
        <family val="3"/>
      </rPr>
      <t>玛铪</t>
    </r>
    <r>
      <rPr>
        <sz val="9"/>
        <color theme="1"/>
        <rFont val="Yu Gothic UI"/>
        <family val="3"/>
        <charset val="128"/>
      </rPr>
      <t>（大</t>
    </r>
    <r>
      <rPr>
        <sz val="9"/>
        <color theme="1"/>
        <rFont val="Yu Gothic UI"/>
        <family val="3"/>
      </rPr>
      <t>连</t>
    </r>
    <r>
      <rPr>
        <sz val="9"/>
        <color theme="1"/>
        <rFont val="Yu Gothic UI"/>
        <family val="3"/>
        <charset val="128"/>
      </rPr>
      <t>）有限公司</t>
    </r>
  </si>
  <si>
    <t>098</t>
  </si>
  <si>
    <t>020100</t>
  </si>
  <si>
    <t>055</t>
  </si>
  <si>
    <t>020200</t>
  </si>
  <si>
    <t>020201</t>
  </si>
  <si>
    <r>
      <t>常州</t>
    </r>
    <r>
      <rPr>
        <sz val="9"/>
        <color theme="1"/>
        <rFont val="Yu Gothic UI"/>
        <family val="3"/>
      </rPr>
      <t>爱</t>
    </r>
    <r>
      <rPr>
        <sz val="9"/>
        <color theme="1"/>
        <rFont val="Yu Gothic UI"/>
        <family val="3"/>
        <charset val="128"/>
      </rPr>
      <t>沃特金属表面科技有限公司</t>
    </r>
  </si>
  <si>
    <t>020202</t>
  </si>
  <si>
    <t>020203</t>
  </si>
  <si>
    <t>Air Water Philippines, Inc</t>
    <phoneticPr fontId="1"/>
  </si>
  <si>
    <t>020204</t>
  </si>
  <si>
    <t>020205</t>
  </si>
  <si>
    <t>009</t>
  </si>
  <si>
    <t>020300</t>
  </si>
  <si>
    <t>020400</t>
  </si>
  <si>
    <t>020500</t>
  </si>
  <si>
    <t>054</t>
  </si>
  <si>
    <t>020600</t>
  </si>
  <si>
    <t>020700</t>
  </si>
  <si>
    <t>007</t>
  </si>
  <si>
    <t>020800</t>
  </si>
  <si>
    <t>056</t>
  </si>
  <si>
    <t>030100</t>
  </si>
  <si>
    <t>030101</t>
  </si>
  <si>
    <t>052</t>
  </si>
  <si>
    <t>040100</t>
  </si>
  <si>
    <t>回収遅延理由について部門責任者等の承認者における承認がない。</t>
    <rPh sb="0" eb="6">
      <t>カイシュウチエンリユウ</t>
    </rPh>
    <rPh sb="10" eb="16">
      <t>ブモンセキニンシャトウ</t>
    </rPh>
    <rPh sb="17" eb="20">
      <t>ショウニンシャ</t>
    </rPh>
    <rPh sb="24" eb="26">
      <t>ショウニン</t>
    </rPh>
    <phoneticPr fontId="1"/>
  </si>
  <si>
    <t>回収遅延理由について、適切な承認者における承認がされた旨のコメントを記載いただけますでしょうか。</t>
    <rPh sb="0" eb="6">
      <t>カイシュウチエンリユウ</t>
    </rPh>
    <rPh sb="11" eb="13">
      <t>テキセツ</t>
    </rPh>
    <rPh sb="14" eb="17">
      <t>ショウニンシャ</t>
    </rPh>
    <rPh sb="21" eb="23">
      <t>ショウニン</t>
    </rPh>
    <rPh sb="27" eb="28">
      <t>ムネ</t>
    </rPh>
    <rPh sb="34" eb="36">
      <t>キサイ</t>
    </rPh>
    <phoneticPr fontId="1"/>
  </si>
  <si>
    <t>取引先コード：000370000000の取引について、合計544Mの残高がある一方で、以下のコメントが記載。
「先方の資金調達が難航した為（一部3/31に先方（ｲﾝﾄﾞ）から送金、
AWE（日本）では4月1日に口座へ入金処理。165,215,904円」
→すべての取引先についての回収遅延理由が記載されていない。</t>
    <rPh sb="20" eb="22">
      <t>トリヒキ</t>
    </rPh>
    <rPh sb="27" eb="29">
      <t>ゴウケイ</t>
    </rPh>
    <rPh sb="34" eb="36">
      <t>ザンダカ</t>
    </rPh>
    <rPh sb="39" eb="41">
      <t>イッポウ</t>
    </rPh>
    <rPh sb="43" eb="45">
      <t>イカ</t>
    </rPh>
    <rPh sb="51" eb="53">
      <t>キサイ</t>
    </rPh>
    <rPh sb="132" eb="135">
      <t>トリヒキサキ</t>
    </rPh>
    <rPh sb="140" eb="146">
      <t>カイシュウチエンリユウ</t>
    </rPh>
    <rPh sb="147" eb="149">
      <t>キサイ</t>
    </rPh>
    <phoneticPr fontId="1"/>
  </si>
  <si>
    <t>取引先コード：000370000000の取引について、合計544Mの残高がある一方で、コメントでは165M分のみ記載されています。全ての残高について、回収遅延が生じている理由を記載いただけますでしょうか。また、合理的な理由がない場合は、当該取引の売上の妥当性について外部証憑を確認の上、コメントいただけますでしょうか。</t>
    <rPh sb="53" eb="54">
      <t>ブン</t>
    </rPh>
    <rPh sb="56" eb="58">
      <t>キサイ</t>
    </rPh>
    <rPh sb="65" eb="66">
      <t>スベ</t>
    </rPh>
    <rPh sb="68" eb="70">
      <t>ザンダカ</t>
    </rPh>
    <rPh sb="75" eb="79">
      <t>カイシュウチエン</t>
    </rPh>
    <rPh sb="80" eb="81">
      <t>ショウ</t>
    </rPh>
    <rPh sb="85" eb="87">
      <t>リユウ</t>
    </rPh>
    <rPh sb="88" eb="90">
      <t>キサイ</t>
    </rPh>
    <rPh sb="105" eb="107">
      <t>ゴウリ</t>
    </rPh>
    <rPh sb="107" eb="108">
      <t>テキ</t>
    </rPh>
    <rPh sb="109" eb="111">
      <t>リユウ</t>
    </rPh>
    <rPh sb="114" eb="116">
      <t>バアイ</t>
    </rPh>
    <rPh sb="118" eb="122">
      <t>トウガイトリヒキ</t>
    </rPh>
    <rPh sb="123" eb="125">
      <t>ウリアゲ</t>
    </rPh>
    <rPh sb="126" eb="129">
      <t>ダトウセイ</t>
    </rPh>
    <rPh sb="133" eb="137">
      <t>ガイブショウヒョウ</t>
    </rPh>
    <rPh sb="138" eb="140">
      <t>カクニン</t>
    </rPh>
    <rPh sb="141" eb="142">
      <t>ウエ</t>
    </rPh>
    <phoneticPr fontId="1"/>
  </si>
  <si>
    <t>060</t>
  </si>
  <si>
    <t>040200</t>
  </si>
  <si>
    <t>075</t>
  </si>
  <si>
    <t>040300</t>
  </si>
  <si>
    <t>062</t>
  </si>
  <si>
    <t>040400</t>
  </si>
  <si>
    <t>063</t>
  </si>
  <si>
    <t>040401</t>
  </si>
  <si>
    <t>064</t>
  </si>
  <si>
    <t>040402</t>
  </si>
  <si>
    <t>067</t>
  </si>
  <si>
    <t>040403</t>
  </si>
  <si>
    <t>040404</t>
  </si>
  <si>
    <t>068</t>
  </si>
  <si>
    <t>040405</t>
  </si>
  <si>
    <t>040406</t>
  </si>
  <si>
    <t>066</t>
  </si>
  <si>
    <t>040407</t>
  </si>
  <si>
    <t>065</t>
  </si>
  <si>
    <t>040408</t>
  </si>
  <si>
    <t>061</t>
  </si>
  <si>
    <t>040500</t>
  </si>
  <si>
    <t>040501</t>
  </si>
  <si>
    <t>American HITEC Holdings</t>
    <phoneticPr fontId="22"/>
  </si>
  <si>
    <t>040502</t>
  </si>
  <si>
    <t>HITEC Power Protection</t>
    <phoneticPr fontId="22"/>
  </si>
  <si>
    <t>040503</t>
  </si>
  <si>
    <t>HITEC Power Protection Brasil</t>
    <phoneticPr fontId="22"/>
  </si>
  <si>
    <t>040504</t>
  </si>
  <si>
    <t>Hitec Power Protection (Beijing)</t>
    <phoneticPr fontId="22"/>
  </si>
  <si>
    <t>040505</t>
  </si>
  <si>
    <t>HITEC Power Protection (Malaysia)</t>
    <phoneticPr fontId="22"/>
  </si>
  <si>
    <t>040506</t>
  </si>
  <si>
    <t>040507</t>
  </si>
  <si>
    <t>HITEC Power Protection (Far East)</t>
    <phoneticPr fontId="22"/>
  </si>
  <si>
    <t>040508</t>
  </si>
  <si>
    <t>HITEC Power Protection International</t>
    <phoneticPr fontId="22"/>
  </si>
  <si>
    <t>040509</t>
  </si>
  <si>
    <t>HITEC Power Protection Ibérica</t>
    <phoneticPr fontId="22"/>
  </si>
  <si>
    <t>040510</t>
  </si>
  <si>
    <t>HITEC Power Protection Taiwan</t>
    <phoneticPr fontId="22"/>
  </si>
  <si>
    <t>040511</t>
  </si>
  <si>
    <t>040512</t>
  </si>
  <si>
    <t>HITEC Power Protection RUS</t>
    <phoneticPr fontId="22"/>
  </si>
  <si>
    <t>070</t>
  </si>
  <si>
    <t>040600</t>
  </si>
  <si>
    <t>040601</t>
  </si>
  <si>
    <t>040602</t>
  </si>
  <si>
    <t>ADVANCED CRITICAL TECHNOLOGY</t>
    <phoneticPr fontId="22"/>
  </si>
  <si>
    <t>040603</t>
  </si>
  <si>
    <t>AWI-GENZ GLOBAL PRIVATE LIMITED</t>
    <phoneticPr fontId="22"/>
  </si>
  <si>
    <t>040604</t>
  </si>
  <si>
    <t>Critical Systems Services</t>
    <phoneticPr fontId="22"/>
  </si>
  <si>
    <t>040605</t>
  </si>
  <si>
    <t>Power Partners Taiwan</t>
    <phoneticPr fontId="22"/>
  </si>
  <si>
    <t>040606</t>
  </si>
  <si>
    <t>Power Partners (Vietnam)</t>
    <phoneticPr fontId="22"/>
  </si>
  <si>
    <t>040700</t>
  </si>
  <si>
    <t>040701</t>
  </si>
  <si>
    <t>072</t>
  </si>
  <si>
    <t>040800</t>
  </si>
  <si>
    <t>040900</t>
  </si>
  <si>
    <r>
      <rPr>
        <sz val="9"/>
        <color theme="1"/>
        <rFont val="Yu Gothic UI"/>
        <family val="3"/>
      </rPr>
      <t>爱</t>
    </r>
    <r>
      <rPr>
        <sz val="9"/>
        <color theme="1"/>
        <rFont val="Yu Gothic UI"/>
        <family val="3"/>
        <charset val="128"/>
      </rPr>
      <t>沃特气体 (厦</t>
    </r>
    <r>
      <rPr>
        <sz val="9"/>
        <color theme="1"/>
        <rFont val="Yu Gothic UI"/>
        <family val="3"/>
      </rPr>
      <t>门</t>
    </r>
    <r>
      <rPr>
        <sz val="9"/>
        <color theme="1"/>
        <rFont val="Yu Gothic UI"/>
        <family val="3"/>
        <charset val="128"/>
      </rPr>
      <t>) 有限公司</t>
    </r>
  </si>
  <si>
    <t>076</t>
  </si>
  <si>
    <t>050100</t>
  </si>
  <si>
    <t>011</t>
  </si>
  <si>
    <t>060200</t>
  </si>
  <si>
    <t>060201</t>
  </si>
  <si>
    <t>060203</t>
  </si>
  <si>
    <t>029</t>
  </si>
  <si>
    <t>070100</t>
  </si>
  <si>
    <t>049</t>
  </si>
  <si>
    <t>070200</t>
  </si>
  <si>
    <t>070201</t>
  </si>
  <si>
    <r>
      <t>浙江川本</t>
    </r>
    <r>
      <rPr>
        <sz val="9"/>
        <color theme="1"/>
        <rFont val="Yu Gothic UI"/>
        <family val="3"/>
      </rPr>
      <t>卫</t>
    </r>
    <r>
      <rPr>
        <sz val="9"/>
        <color theme="1"/>
        <rFont val="Yu Gothic UI"/>
        <family val="3"/>
        <charset val="128"/>
      </rPr>
      <t>生材料有限公司</t>
    </r>
  </si>
  <si>
    <t>070202</t>
  </si>
  <si>
    <t>070203</t>
  </si>
  <si>
    <t>070204</t>
  </si>
  <si>
    <t>032</t>
  </si>
  <si>
    <t>080100</t>
  </si>
  <si>
    <t>027</t>
  </si>
  <si>
    <t>080200</t>
  </si>
  <si>
    <t>048</t>
  </si>
  <si>
    <t>080300</t>
  </si>
  <si>
    <t>5.一次レビュー差戻し(Sent back after first review)</t>
  </si>
  <si>
    <t>093</t>
  </si>
  <si>
    <t>080400</t>
  </si>
  <si>
    <t>080500</t>
  </si>
  <si>
    <t>080600</t>
  </si>
  <si>
    <t>080700</t>
  </si>
  <si>
    <r>
      <t>湖北</t>
    </r>
    <r>
      <rPr>
        <sz val="9"/>
        <color theme="1"/>
        <rFont val="Yu Gothic UI"/>
        <family val="3"/>
      </rPr>
      <t>爱</t>
    </r>
    <r>
      <rPr>
        <sz val="9"/>
        <color theme="1"/>
        <rFont val="Yu Gothic UI"/>
        <family val="3"/>
        <charset val="128"/>
      </rPr>
      <t>沃特医</t>
    </r>
    <r>
      <rPr>
        <sz val="9"/>
        <color theme="1"/>
        <rFont val="Yu Gothic UI"/>
        <family val="3"/>
      </rPr>
      <t>疗</t>
    </r>
    <r>
      <rPr>
        <sz val="9"/>
        <color theme="1"/>
        <rFont val="Yu Gothic UI"/>
        <family val="3"/>
        <charset val="128"/>
      </rPr>
      <t>气体有限公司</t>
    </r>
  </si>
  <si>
    <t>080800</t>
  </si>
  <si>
    <t>080900</t>
  </si>
  <si>
    <t>033</t>
  </si>
  <si>
    <t>08_メディカルプロダクツユニット</t>
    <phoneticPr fontId="22"/>
  </si>
  <si>
    <t>100100</t>
  </si>
  <si>
    <t>026</t>
  </si>
  <si>
    <t>220400</t>
  </si>
  <si>
    <t>051</t>
  </si>
  <si>
    <t>090100</t>
  </si>
  <si>
    <t>090101</t>
  </si>
  <si>
    <t>031</t>
  </si>
  <si>
    <t>090200</t>
  </si>
  <si>
    <t>071</t>
  </si>
  <si>
    <t>090300</t>
  </si>
  <si>
    <t>090400</t>
  </si>
  <si>
    <t>100101</t>
  </si>
  <si>
    <t>057</t>
  </si>
  <si>
    <t>100200</t>
  </si>
  <si>
    <t>100201</t>
  </si>
  <si>
    <t>100202</t>
  </si>
  <si>
    <t>100203</t>
  </si>
  <si>
    <t>100204</t>
  </si>
  <si>
    <t>100205</t>
  </si>
  <si>
    <t>058</t>
  </si>
  <si>
    <t>100206</t>
  </si>
  <si>
    <t>097</t>
  </si>
  <si>
    <t>100207</t>
  </si>
  <si>
    <t>100208</t>
  </si>
  <si>
    <t>100209</t>
  </si>
  <si>
    <t>100210</t>
  </si>
  <si>
    <t>100211</t>
  </si>
  <si>
    <t>059</t>
  </si>
  <si>
    <t>100212</t>
  </si>
  <si>
    <t>100213</t>
  </si>
  <si>
    <t>100214</t>
  </si>
  <si>
    <t>100215</t>
  </si>
  <si>
    <t>100216</t>
  </si>
  <si>
    <t>100217</t>
  </si>
  <si>
    <t>100218</t>
  </si>
  <si>
    <t>005</t>
  </si>
  <si>
    <t>110100</t>
  </si>
  <si>
    <t>035</t>
  </si>
  <si>
    <t>110101</t>
  </si>
  <si>
    <t>110102</t>
  </si>
  <si>
    <t>077</t>
  </si>
  <si>
    <t>110103</t>
  </si>
  <si>
    <t>008</t>
  </si>
  <si>
    <t>110200</t>
  </si>
  <si>
    <t>001</t>
  </si>
  <si>
    <t>110201</t>
  </si>
  <si>
    <t>110202</t>
  </si>
  <si>
    <t>110203</t>
  </si>
  <si>
    <t>017</t>
  </si>
  <si>
    <t>120100</t>
  </si>
  <si>
    <t>120101</t>
  </si>
  <si>
    <t>021</t>
  </si>
  <si>
    <t>120200</t>
  </si>
  <si>
    <t>120201</t>
  </si>
  <si>
    <t>096</t>
  </si>
  <si>
    <t>120300</t>
  </si>
  <si>
    <t>025</t>
  </si>
  <si>
    <t>120301</t>
  </si>
  <si>
    <t>120302</t>
  </si>
  <si>
    <t>042</t>
  </si>
  <si>
    <t>120400</t>
  </si>
  <si>
    <t>002</t>
  </si>
  <si>
    <t>120500</t>
  </si>
  <si>
    <t>040</t>
  </si>
  <si>
    <t>120600</t>
  </si>
  <si>
    <t>036</t>
  </si>
  <si>
    <t>120700</t>
  </si>
  <si>
    <t>120900</t>
  </si>
  <si>
    <t>016</t>
  </si>
  <si>
    <t>130100</t>
  </si>
  <si>
    <t>091</t>
  </si>
  <si>
    <t>130101</t>
  </si>
  <si>
    <t>012</t>
  </si>
  <si>
    <t>140100</t>
  </si>
  <si>
    <t>039</t>
  </si>
  <si>
    <t>140101</t>
  </si>
  <si>
    <t>014</t>
  </si>
  <si>
    <t>140102</t>
  </si>
  <si>
    <t>053</t>
  </si>
  <si>
    <t>140200</t>
  </si>
  <si>
    <t>140201</t>
  </si>
  <si>
    <r>
      <t>大</t>
    </r>
    <r>
      <rPr>
        <sz val="9"/>
        <color theme="1"/>
        <rFont val="Yu Gothic UI"/>
        <family val="3"/>
      </rPr>
      <t>连</t>
    </r>
    <r>
      <rPr>
        <sz val="9"/>
        <color theme="1"/>
        <rFont val="Yu Gothic UI"/>
        <family val="3"/>
        <charset val="128"/>
      </rPr>
      <t>达泰豪化学有限公司</t>
    </r>
  </si>
  <si>
    <t>078</t>
  </si>
  <si>
    <t>140202</t>
  </si>
  <si>
    <t>140203</t>
  </si>
  <si>
    <t>140204</t>
  </si>
  <si>
    <t>150100</t>
  </si>
  <si>
    <t>013</t>
  </si>
  <si>
    <t>160100</t>
  </si>
  <si>
    <t>010</t>
  </si>
  <si>
    <t>170100</t>
  </si>
  <si>
    <t>170101</t>
  </si>
  <si>
    <t>170102</t>
  </si>
  <si>
    <t>170103</t>
  </si>
  <si>
    <t>073</t>
  </si>
  <si>
    <t>170104</t>
  </si>
  <si>
    <t>170107</t>
  </si>
  <si>
    <t>170108</t>
  </si>
  <si>
    <t>074</t>
  </si>
  <si>
    <t>170200</t>
  </si>
  <si>
    <r>
      <t>上海</t>
    </r>
    <r>
      <rPr>
        <sz val="9"/>
        <color theme="1"/>
        <rFont val="Yu Gothic UI"/>
        <family val="3"/>
      </rPr>
      <t>爱</t>
    </r>
    <r>
      <rPr>
        <sz val="9"/>
        <color theme="1"/>
        <rFont val="Yu Gothic UI"/>
        <family val="3"/>
        <charset val="128"/>
      </rPr>
      <t>沃特国</t>
    </r>
    <r>
      <rPr>
        <sz val="9"/>
        <color theme="1"/>
        <rFont val="Yu Gothic UI"/>
        <family val="3"/>
      </rPr>
      <t>际贸</t>
    </r>
    <r>
      <rPr>
        <sz val="9"/>
        <color theme="1"/>
        <rFont val="Yu Gothic UI"/>
        <family val="3"/>
        <charset val="128"/>
      </rPr>
      <t>易有限公司</t>
    </r>
  </si>
  <si>
    <t>069</t>
  </si>
  <si>
    <t>010400</t>
  </si>
  <si>
    <t>018</t>
  </si>
  <si>
    <t>180100</t>
  </si>
  <si>
    <t>045</t>
  </si>
  <si>
    <t>180101</t>
  </si>
  <si>
    <t>180102</t>
  </si>
  <si>
    <t>180103</t>
  </si>
  <si>
    <t>024</t>
  </si>
  <si>
    <t>180104</t>
  </si>
  <si>
    <t>180105</t>
  </si>
  <si>
    <t>180106</t>
  </si>
  <si>
    <t>190100</t>
  </si>
  <si>
    <t>190200</t>
  </si>
  <si>
    <t>200100</t>
  </si>
  <si>
    <t>037</t>
  </si>
  <si>
    <t>210100</t>
  </si>
  <si>
    <t>210101</t>
  </si>
  <si>
    <t>210102</t>
  </si>
  <si>
    <t>210103</t>
  </si>
  <si>
    <t>210104</t>
  </si>
  <si>
    <t>210105</t>
  </si>
  <si>
    <t>210106</t>
  </si>
  <si>
    <t>210107</t>
  </si>
  <si>
    <t>210108</t>
  </si>
  <si>
    <t>023</t>
  </si>
  <si>
    <t>220000</t>
  </si>
  <si>
    <t>020</t>
  </si>
  <si>
    <t>220100</t>
  </si>
  <si>
    <t>220101</t>
  </si>
  <si>
    <t>019</t>
  </si>
  <si>
    <t>220200</t>
  </si>
  <si>
    <t>220300</t>
  </si>
  <si>
    <t>022</t>
  </si>
  <si>
    <t>220500</t>
  </si>
  <si>
    <t>220600</t>
  </si>
  <si>
    <t>004</t>
  </si>
  <si>
    <t>230000</t>
  </si>
  <si>
    <t>230100</t>
  </si>
  <si>
    <t>230101</t>
  </si>
  <si>
    <t>230102</t>
  </si>
  <si>
    <t>230103</t>
  </si>
  <si>
    <t>230104</t>
  </si>
  <si>
    <t>230105</t>
  </si>
  <si>
    <t>230106</t>
  </si>
  <si>
    <t>230107</t>
  </si>
  <si>
    <t>230200</t>
  </si>
  <si>
    <t>230300</t>
  </si>
  <si>
    <t>230400</t>
  </si>
  <si>
    <t>230500</t>
  </si>
  <si>
    <t>044</t>
  </si>
  <si>
    <t>230600</t>
  </si>
  <si>
    <t>230700</t>
  </si>
  <si>
    <t>230800</t>
  </si>
  <si>
    <t>230900</t>
  </si>
  <si>
    <t>231000</t>
  </si>
  <si>
    <t>231100</t>
  </si>
  <si>
    <t>231200</t>
  </si>
  <si>
    <t>231300</t>
  </si>
  <si>
    <t>231400</t>
  </si>
  <si>
    <t>231500</t>
  </si>
  <si>
    <t>050</t>
  </si>
  <si>
    <t>240000</t>
  </si>
  <si>
    <t>240100</t>
  </si>
  <si>
    <t>240200</t>
  </si>
  <si>
    <t>240300</t>
  </si>
  <si>
    <t>003</t>
  </si>
  <si>
    <t>240400</t>
  </si>
  <si>
    <t>240500</t>
  </si>
  <si>
    <t>240600</t>
  </si>
  <si>
    <t>240700</t>
  </si>
  <si>
    <t>038</t>
  </si>
  <si>
    <t>240800</t>
  </si>
  <si>
    <t>240900</t>
  </si>
  <si>
    <t>241000</t>
  </si>
  <si>
    <t>241100</t>
  </si>
  <si>
    <t>*</t>
    <phoneticPr fontId="1"/>
  </si>
  <si>
    <t>■自主点検進捗確認シート</t>
  </si>
  <si>
    <t>4/28 18:30 時点</t>
    <phoneticPr fontId="1"/>
  </si>
  <si>
    <t>05_売上マイナスデータ・
取り消し仕訳</t>
  </si>
  <si>
    <t>・試算表が提出されていないため、全売上と試算表の一致が確認できない</t>
    <phoneticPr fontId="1"/>
  </si>
  <si>
    <t>・網羅性及び売上伝票との整合性を確認するため、試算表の提出をお願い出来ますでしょうか。</t>
    <rPh sb="4" eb="5">
      <t>オヨ</t>
    </rPh>
    <rPh sb="6" eb="8">
      <t>ウリアゲ</t>
    </rPh>
    <rPh sb="8" eb="10">
      <t>デンピョウ</t>
    </rPh>
    <rPh sb="12" eb="14">
      <t>セイゴウ</t>
    </rPh>
    <rPh sb="14" eb="15">
      <t>セイ</t>
    </rPh>
    <rPh sb="27" eb="29">
      <t>テイシュツ</t>
    </rPh>
    <rPh sb="31" eb="32">
      <t>ネガ</t>
    </rPh>
    <rPh sb="33" eb="35">
      <t>デキ</t>
    </rPh>
    <phoneticPr fontId="1"/>
  </si>
  <si>
    <t>・データソースと抽出条件（手順）の記録が不足
・試算表が提出されていないため、全売上と試算表の一致が確認できない</t>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</si>
  <si>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rPh sb="20" eb="22">
      <t>チュウシュツ</t>
    </rPh>
    <rPh sb="24" eb="25">
      <t>サイ</t>
    </rPh>
    <rPh sb="26" eb="28">
      <t>ジョウケン</t>
    </rPh>
    <rPh sb="29" eb="31">
      <t>キサイ</t>
    </rPh>
    <rPh sb="71" eb="73">
      <t>メイサイ</t>
    </rPh>
    <phoneticPr fontId="1"/>
  </si>
  <si>
    <t>・データソースと抽出条件（手順）の記録が不足
・25年4月~26年3月の全ての売上明細（マイナス含む）が無い
・試算表も提出されていないため、全売上と試算表の一致が確認できない</t>
    <rPh sb="20" eb="22">
      <t>フソク</t>
    </rPh>
    <rPh sb="52" eb="53">
      <t>ナ</t>
    </rPh>
    <rPh sb="60" eb="62">
      <t>テイシュツ</t>
    </rPh>
    <rPh sb="71" eb="72">
      <t>ゼン</t>
    </rPh>
    <rPh sb="72" eb="74">
      <t>ウリアゲ</t>
    </rPh>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</si>
  <si>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rPh sb="113" eb="114">
      <t>オヨ</t>
    </rPh>
    <phoneticPr fontId="1"/>
  </si>
  <si>
    <t>爱沃特裕立化工(江苏) 有限公司</t>
  </si>
  <si>
    <t>・データソースと抽出条件（手順）の記録が不足
・試算表も提出されていないため、全売上と試算表の一致が確認できない</t>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</si>
  <si>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phoneticPr fontId="1"/>
  </si>
  <si>
    <t>・データソースと抽出条件（手順）の記録が不足
・25年4月~26年3月の全ての売上明細（マイナス含む）が無い
・試算表も提出されていないため、全売上と試算表の一致が確認できない</t>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</si>
  <si>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phoneticPr fontId="1"/>
  </si>
  <si>
    <t>爱沃特玛铪橡胶制品（福建）有限公司</t>
  </si>
  <si>
    <t>爱沃特玛铪（大连）有限公司</t>
  </si>
  <si>
    <t>常州爱沃特金属表面科技有限公司</t>
  </si>
  <si>
    <t>・データソースと抽出条件（手順）の記録が不足</t>
    <phoneticPr fontId="1"/>
  </si>
  <si>
    <t>・データソース及び抽出条件が分かる資料（抽出する際の条件を記載した画面スクショなど）の提出をお願い出来ますでしょうか。</t>
    <phoneticPr fontId="1"/>
  </si>
  <si>
    <t>爱沃特气体 (厦门) 有限公司</t>
  </si>
  <si>
    <t>浙江川本卫生材料有限公司</t>
  </si>
  <si>
    <t>・データソースと抽出条件（手順）の記録が不足
・マイナスの売上がある場合、売上計上の妥当性（収益認識基準を満たしているか）を検討したコメントが一部不足
・試算表も提出されていないため、全売上と試算表の一致が確認できない
・マイナスの売上計上およびその取り消しの妥当性を裏付ける証跡が無い</t>
    <rPh sb="71" eb="73">
      <t>イチブ</t>
    </rPh>
    <rPh sb="73" eb="75">
      <t>フソク</t>
    </rPh>
    <rPh sb="118" eb="120">
      <t>ケイジョウ</t>
    </rPh>
    <rPh sb="125" eb="126">
      <t>ト</t>
    </rPh>
    <rPh sb="127" eb="128">
      <t>ケ</t>
    </rPh>
    <rPh sb="130" eb="133">
      <t>ダトウセイ</t>
    </rPh>
    <rPh sb="134" eb="136">
      <t>ウラヅ</t>
    </rPh>
    <rPh sb="138" eb="140">
      <t>ショウセキ</t>
    </rPh>
    <rPh sb="141" eb="142">
      <t>ナ</t>
    </rPh>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</si>
  <si>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t>
    <rPh sb="151" eb="153">
      <t>カクニン</t>
    </rPh>
    <rPh sb="158" eb="159">
      <t>スベ</t>
    </rPh>
    <rPh sb="167" eb="168">
      <t>タイ</t>
    </rPh>
    <rPh sb="174" eb="176">
      <t>ウリアゲ</t>
    </rPh>
    <rPh sb="176" eb="178">
      <t>リユウ</t>
    </rPh>
    <rPh sb="183" eb="184">
      <t>オヨ</t>
    </rPh>
    <rPh sb="196" eb="197">
      <t>イタ</t>
    </rPh>
    <rPh sb="199" eb="201">
      <t>ケイイ</t>
    </rPh>
    <rPh sb="216" eb="218">
      <t>ショウセキ</t>
    </rPh>
    <rPh sb="219" eb="221">
      <t>テイシュツ</t>
    </rPh>
    <rPh sb="223" eb="224">
      <t>ネガ</t>
    </rPh>
    <rPh sb="225" eb="227">
      <t>デキ</t>
    </rPh>
    <phoneticPr fontId="1"/>
  </si>
  <si>
    <t>・25年4月~26年3月の全ての売上明細（マイナス含む）が無い
・試算表も提出されていないため、全売上と試算表の一致が確認できない</t>
    <phoneticPr fontId="1"/>
  </si>
  <si>
    <t>・網羅性及び売上伝票/明細との整合性を確認するため、25年4月~26年3月の全ての売上明細（マイナス含む）及び試算表の提出をお願い出来ますでしょうか。</t>
    <phoneticPr fontId="1"/>
  </si>
  <si>
    <t>湖北爱沃特医疗气体有限公司</t>
  </si>
  <si>
    <t>・データソースと抽出条件（手順）の記録が不足
・25年4月~26年3月の全ての売上明細（マイナス含む）が無いため、試算表との一致が確認できない</t>
    <rPh sb="57" eb="60">
      <t>シサンヒョウ</t>
    </rPh>
    <rPh sb="62" eb="64">
      <t>イッチ</t>
    </rPh>
    <rPh sb="65" eb="67">
      <t>カクニン</t>
    </rPh>
    <phoneticPr fontId="1"/>
  </si>
  <si>
    <t>・マイナスの売上計上およびその取り消しの妥当性を裏付ける証跡が無い</t>
    <phoneticPr fontId="1"/>
  </si>
  <si>
    <t>・マイナスの売上計上の妥当性を確認するため、マイナスの売上計上に至った経緯・取り消しの妥当性を裏付けるの証跡の提出をお願い出来ますでしょうか。</t>
    <phoneticPr fontId="1"/>
  </si>
  <si>
    <t>・データソースと抽出条件（手順）の記録が不足
・試算表が提出されていないため、全売上と試算表の一致が確認できない
・マイナスの売上計上およびその取り消しの妥当性を裏付ける証跡が無い（預り売上が認められない可能性もあるとのことで、売上取り消しして在庫計上した証跡）</t>
    <rPh sb="128" eb="130">
      <t>ショウセキ</t>
    </rPh>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</si>
  <si>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phoneticPr fontId="1"/>
  </si>
  <si>
    <t>・データソースと抽出条件（手順）の記録が不足
・25年4月~26年3月の全ての売上明細（マイナス含む）が無いため、試算表との一致が確認できない
・試算表が提出されていないため、全売上と試算表の一致が確認できない</t>
    <phoneticPr fontId="1"/>
  </si>
  <si>
    <t>・データソースと抽出条件（手順）の記録が不足
・試算表が提出されていないため、全売上と試算表の一致が確認できない
・マイナスの売上計上およびその取り消しの妥当性を裏付ける証跡が無い（11月27日以前）</t>
    <rPh sb="93" eb="94">
      <t>ガツ</t>
    </rPh>
    <rPh sb="96" eb="97">
      <t>ニチ</t>
    </rPh>
    <rPh sb="97" eb="99">
      <t>イゼン</t>
    </rPh>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</si>
  <si>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t>
    <rPh sb="217" eb="218">
      <t>ガツ</t>
    </rPh>
    <rPh sb="220" eb="221">
      <t>ニチ</t>
    </rPh>
    <rPh sb="221" eb="223">
      <t>イゼン</t>
    </rPh>
    <rPh sb="224" eb="226">
      <t>デンピョウ</t>
    </rPh>
    <rPh sb="238" eb="240">
      <t>ショウセキ</t>
    </rPh>
    <phoneticPr fontId="1"/>
  </si>
  <si>
    <t>・データソースと抽出条件（手順）の記録が不足
・25年4月~26年3月の全ての売上明細（マイナス含む）が無いため、試算表との一致が確認できない
・マイナスの売上計上およびその取り消しの妥当性を裏付ける証跡が無い（そもそもあるかも不明）</t>
    <rPh sb="114" eb="116">
      <t>フメイ</t>
    </rPh>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</si>
  <si>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・網羅性及び売上伝票/明細との整合性を確認するため、25年4月~26年3月の全ての売上明細（マイナス含む）の提出をお願い出来ますでしょうか。</t>
    <phoneticPr fontId="1"/>
  </si>
  <si>
    <t>・25年4月~26年3月の全ての売上明細（マイナス含む）が無い</t>
    <phoneticPr fontId="1"/>
  </si>
  <si>
    <t>・網羅性及び売上伝票/明細との整合性を確認するため、25年4月~26年3月の全ての売上明細（マイナス含む）の提出をお願い出来ますでしょうか。</t>
    <phoneticPr fontId="1"/>
  </si>
  <si>
    <t>・問題なし</t>
    <rPh sb="1" eb="3">
      <t>モンダイ</t>
    </rPh>
    <phoneticPr fontId="1"/>
  </si>
  <si>
    <t>・データソースと抽出条件（手順）の記録が不足
・25年4月~26年3月の全ての売上明細（マイナス含む）が無い
・試算表も提出されていないため、全売上と試算表の一致が確認できない
・マイナスの売上計上およびその取り消しの妥当性を裏付ける証跡が無い</t>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</si>
  <si>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phoneticPr fontId="1"/>
  </si>
  <si>
    <t>大连达泰豪化学有限公司</t>
  </si>
  <si>
    <t>・データソースと抽出条件（手順）の記録が不足
・試算表が提出されていないため、全売上と試算表の一致が確認できない
・検証コメント/ マイナスの売上計上およびその取り消しの妥当性を裏付ける証跡が無い</t>
    <rPh sb="58" eb="60">
      <t>ケンショウ</t>
    </rPh>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</si>
  <si>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rPh sb="119" eb="121">
      <t>ケンショウ</t>
    </rPh>
    <rPh sb="170" eb="172">
      <t>ケイイ</t>
    </rPh>
    <rPh sb="174" eb="176">
      <t>キンガク</t>
    </rPh>
    <rPh sb="177" eb="178">
      <t>ワ</t>
    </rPh>
    <rPh sb="184" eb="185">
      <t>トウ</t>
    </rPh>
    <phoneticPr fontId="1"/>
  </si>
  <si>
    <t>・データソースと抽出条件（手順）の記録が不足
・25年4月~26年3月の全ての売上明細（マイナス含む）が提出されていないため、全売上と試算表の一致が確認できない</t>
    <phoneticPr fontId="1"/>
  </si>
  <si>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t>
    <rPh sb="74" eb="77">
      <t>シサンヒョウ</t>
    </rPh>
    <phoneticPr fontId="1"/>
  </si>
  <si>
    <t>上海爱沃特国际贸易有限公司</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</si>
  <si>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rPh sb="74" eb="77">
      <t>シサンヒョウ</t>
    </rPh>
    <phoneticPr fontId="1"/>
  </si>
  <si>
    <t>・データソースと抽出条件（手順）の記録が不足
・25年4月~26年3月の全ての売上明細（マイナス含む）が無い
・試算表も提出されていないため、全売上と試算表の一致が確認できない
・検証コメントの抜け漏れ
・マイナスの売上計上およびその取り消しの妥当性を裏付ける証跡が無い</t>
    <rPh sb="97" eb="98">
      <t>ヌ</t>
    </rPh>
    <rPh sb="99" eb="100">
      <t>モ</t>
    </rPh>
    <phoneticPr fontId="1"/>
  </si>
  <si>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rPh sb="186" eb="187">
      <t>カク</t>
    </rPh>
    <rPh sb="197" eb="198">
      <t>タイ</t>
    </rPh>
    <phoneticPr fontId="1"/>
  </si>
  <si>
    <t>・データソースと抽出条件（手順）の記録が不足
・試算表が提出されていないため、全売上と試算表の一致が確認できない
・検証コメントの抜け漏れ
・マイナスの売上計上およびその取り消しの妥当性を裏付ける証跡が無い</t>
    <phoneticPr fontId="1"/>
  </si>
  <si>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rPh sb="157" eb="158">
      <t>カク</t>
    </rPh>
    <rPh sb="168" eb="169">
      <t>タイ</t>
    </rPh>
    <phoneticPr fontId="1"/>
  </si>
  <si>
    <t>・網羅性及び売上伝票/明細との整合性を確認するため、試算表の提出をお願い出来ますでしょうか。</t>
    <phoneticPr fontId="1"/>
  </si>
  <si>
    <t>・データソースと抽出条件（手順）の記録が不足
・検証コメントの抜け漏れ
・マイナスの売上計上およびその取り消しの妥当性を裏付ける証跡が無い</t>
    <phoneticPr fontId="1"/>
  </si>
  <si>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rPh sb="110" eb="111">
      <t>カク</t>
    </rPh>
    <rPh sb="121" eb="122">
      <t>タイ</t>
    </rPh>
    <phoneticPr fontId="1"/>
  </si>
  <si>
    <t>・25年4月~26年3月の全ての売上明細（マイナス含む）が無いため、全売上と試算表の一致が確認できない
・検証コメントの抜け漏れ
・マイナスの売上計上およびその取り消しの妥当性を裏付ける証跡が無い</t>
    <rPh sb="34" eb="35">
      <t>ゼン</t>
    </rPh>
    <phoneticPr fontId="1"/>
  </si>
  <si>
    <t>・網羅性及び売上伝票/明細と試算表の整合性を確認するため、25年4月~26年3月の全ての売上明細（マイナス含む）の提出をお願い出来ますでしょうか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phoneticPr fontId="1"/>
  </si>
  <si>
    <t>・データソースと抽出条件（手順）の記録が不足
・試算表が提出されていないため、全売上と試算表の一致が確認できない
・マイナスの売上計上およびその取り消しの妥当性を裏付ける証跡が無い</t>
    <phoneticPr fontId="1"/>
  </si>
  <si>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phoneticPr fontId="1"/>
  </si>
  <si>
    <t>06_売上・
粗利月次推移分析</t>
    <rPh sb="3" eb="5">
      <t>ウリアゲ</t>
    </rPh>
    <rPh sb="7" eb="9">
      <t>アラリ</t>
    </rPh>
    <rPh sb="9" eb="11">
      <t>ゲツジ</t>
    </rPh>
    <rPh sb="11" eb="13">
      <t>スイイ</t>
    </rPh>
    <rPh sb="13" eb="15">
      <t>ブンセキ</t>
    </rPh>
    <phoneticPr fontId="22"/>
  </si>
  <si>
    <t>列1</t>
  </si>
  <si>
    <t>列2</t>
  </si>
  <si>
    <t>列3</t>
  </si>
  <si>
    <t>列4</t>
  </si>
  <si>
    <t>一次レビューコメント</t>
    <rPh sb="0" eb="2">
      <t>イチジ0</t>
    </rPh>
    <phoneticPr fontId="1"/>
  </si>
  <si>
    <t>会社側依頼事項</t>
    <rPh sb="0" eb="2">
      <t>カイシャガワ0</t>
    </rPh>
    <phoneticPr fontId="1"/>
  </si>
  <si>
    <t>問合せ日</t>
    <rPh sb="0" eb="2">
      <t>トイアワビ0</t>
    </rPh>
    <phoneticPr fontId="1"/>
  </si>
  <si>
    <t>二次レビューコメント</t>
    <rPh sb="0" eb="2">
      <t>ニジ0</t>
    </rPh>
    <phoneticPr fontId="1"/>
  </si>
  <si>
    <t>会社側依頼事項5</t>
    <rPh sb="0" eb="2">
      <t>カイシャガワ0</t>
    </rPh>
    <phoneticPr fontId="1"/>
  </si>
  <si>
    <t>問合せ日6</t>
    <rPh sb="0" eb="2">
      <t>トイアワビ0</t>
    </rPh>
    <phoneticPr fontId="1"/>
  </si>
  <si>
    <t>デロイトステータス7</t>
  </si>
  <si>
    <t>・データソースと抽出条件及び手順の記録がない
・網羅性が確認できる情報が記載されてない（TBとの一致証跡など）
・増減分析コメントにて、定量的なコメントが不足</t>
    <phoneticPr fontId="1"/>
  </si>
  <si>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t>
    <rPh sb="74" eb="76">
      <t>ゾウゲン</t>
    </rPh>
    <rPh sb="83" eb="86">
      <t>ヨウインゴト</t>
    </rPh>
    <rPh sb="87" eb="91">
      <t>エイキョウキンガク</t>
    </rPh>
    <rPh sb="92" eb="94">
      <t>キサイ</t>
    </rPh>
    <rPh sb="96" eb="97">
      <t>ネガ</t>
    </rPh>
    <rPh sb="102" eb="105">
      <t>サイテイゲン</t>
    </rPh>
    <rPh sb="106" eb="110">
      <t>ゾウゲンキンガク</t>
    </rPh>
    <rPh sb="114" eb="115">
      <t>ワ</t>
    </rPh>
    <rPh sb="115" eb="117">
      <t>テイド</t>
    </rPh>
    <phoneticPr fontId="1"/>
  </si>
  <si>
    <t>問合せ済み</t>
    <rPh sb="0" eb="2">
      <t>トイアワ</t>
    </rPh>
    <rPh sb="3" eb="4">
      <t>ズ</t>
    </rPh>
    <phoneticPr fontId="1"/>
  </si>
  <si>
    <t>・データソースと抽出条件及び手順の記録がない
・根拠資料に基づいた売上計上の妥当性の検証がされていない（9, 12月）
・10百万円以上かつ、20%以上の変動がある月の増減コメントがない。（4, 7,11,1月）
・増減分析コメントにて、定量的なコメントが不足</t>
    <rPh sb="63" eb="68">
      <t>ヒャクマンエンイジョウ</t>
    </rPh>
    <rPh sb="74" eb="76">
      <t>イジョウ</t>
    </rPh>
    <rPh sb="77" eb="79">
      <t>ヘンドウ</t>
    </rPh>
    <rPh sb="82" eb="83">
      <t>ツキ</t>
    </rPh>
    <rPh sb="84" eb="86">
      <t>ゾウゲン</t>
    </rPh>
    <rPh sb="104" eb="105">
      <t>ガツ</t>
    </rPh>
    <phoneticPr fontId="1"/>
  </si>
  <si>
    <t>・データソース及び抽出条件が分かる資料（画面コピーなど）の送付をお願いします
・9,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
・増減コメントにて、要因毎の影響金額の記載をお願いします（最低限、増減金額の6~7割程度）</t>
    <rPh sb="45" eb="46">
      <t>ガツ</t>
    </rPh>
    <rPh sb="50" eb="52">
      <t>ウリアゲ</t>
    </rPh>
    <rPh sb="53" eb="55">
      <t>アラリ</t>
    </rPh>
    <rPh sb="58" eb="62">
      <t>ジョウショウケイコウ</t>
    </rPh>
    <phoneticPr fontId="1"/>
  </si>
  <si>
    <t>問題なし</t>
    <rPh sb="0" eb="2">
      <t>モンダイ</t>
    </rPh>
    <phoneticPr fontId="1"/>
  </si>
  <si>
    <t>・データソースと抽出条件及び手順の記録がない
・網羅性が確認できる情報が記載されてない（TBとの一致証跡など）
・根拠資料に基づいた売上計上の妥当性の検証がされていない（9月）</t>
    <rPh sb="57" eb="61">
      <t>コンキョシリョウ</t>
    </rPh>
    <rPh sb="62" eb="63">
      <t>モト</t>
    </rPh>
    <rPh sb="66" eb="68">
      <t>ウリアゲ</t>
    </rPh>
    <rPh sb="68" eb="70">
      <t>ケイジョウ</t>
    </rPh>
    <rPh sb="71" eb="74">
      <t>ダトウセイ</t>
    </rPh>
    <rPh sb="75" eb="77">
      <t>ケンショウ</t>
    </rPh>
    <phoneticPr fontId="1"/>
  </si>
  <si>
    <t>・データソース及び抽出条件が分かる資料（画面コピーなど）の送付をお願いします
・網羅性が確認できる資料（試算表との一致確認）の送付をお願いします
・9月において売上・粗利ともに上昇傾向であるため、根拠資料に基づいた売上計上の妥当性の検証をしたうえで、検証した旨のコメントを記載願います。</t>
    <rPh sb="75" eb="76">
      <t>ガツ</t>
    </rPh>
    <rPh sb="80" eb="82">
      <t>ウリアゲ</t>
    </rPh>
    <rPh sb="83" eb="85">
      <t>アラリ</t>
    </rPh>
    <rPh sb="88" eb="92">
      <t>ジョウショウケイコウ</t>
    </rPh>
    <phoneticPr fontId="1"/>
  </si>
  <si>
    <t>・データソースと抽出条件及び手順の記録がない
・網羅性が確認できる情報が記載されてない（TBとの一致証跡など）
・根拠資料に基づいた売上計上の妥当性の検証がされていない（3月）</t>
    <phoneticPr fontId="1"/>
  </si>
  <si>
    <t>・データソース及び抽出条件が分かる資料（画面コピーなど）の送付をお願いします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t>
    <rPh sb="75" eb="76">
      <t>ガツ</t>
    </rPh>
    <rPh sb="80" eb="82">
      <t>ウリアゲ</t>
    </rPh>
    <rPh sb="83" eb="85">
      <t>アラリ</t>
    </rPh>
    <rPh sb="88" eb="92">
      <t>ジョウショウケイコウ</t>
    </rPh>
    <phoneticPr fontId="1"/>
  </si>
  <si>
    <t>・3月分について、増減コメントが増減内容の説明になっていない</t>
    <phoneticPr fontId="1"/>
  </si>
  <si>
    <t>・データソースと抽出条件及び手順の記録がない
・網羅性が確認できる情報が記載されてない（TBとの一致証跡など）
・増減分析コメントにて、定量的なコメントが不足
・根拠資料に基づいた売上計上の妥当性の検証がされていない</t>
    <phoneticPr fontId="1"/>
  </si>
  <si>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
・12月において売上・粗利ともに上昇傾向であるため、根拠資料に基づいた売上計上の妥当性の検証をしたうえで、検証した旨のコメントを記載願います。</t>
    <phoneticPr fontId="1"/>
  </si>
  <si>
    <t>・データソースと抽出条件及び手順の記録がない
・網羅性が確認できる情報が記載されてない（TBとの一致証跡など）
・根拠資料に基づいた売上計上の妥当性の検証がされていない（3月、9月）</t>
    <rPh sb="86" eb="87">
      <t>ガツ</t>
    </rPh>
    <phoneticPr fontId="1"/>
  </si>
  <si>
    <t>・データソース及び抽出条件が分かる資料（画面コピーなど）の送付をお願いします
・網羅性が確認できる資料（試算表との一致確認）の送付をお願いします
・3月と9月において売上が上昇傾向であるため、根拠資料に基づいた売上計上の妥当性の検証をしたうえで、検証した旨のコメントを記載願います。</t>
    <rPh sb="75" eb="76">
      <t>ガツ</t>
    </rPh>
    <rPh sb="78" eb="79">
      <t>ガツ</t>
    </rPh>
    <rPh sb="83" eb="85">
      <t>ウリアゲ</t>
    </rPh>
    <rPh sb="86" eb="90">
      <t>ジョウショウケイコウ</t>
    </rPh>
    <phoneticPr fontId="1"/>
  </si>
  <si>
    <t>・売上の増加率に対して、粗利の増加率が低い。（3月前月比：売上215%、粗利138%）</t>
    <rPh sb="1" eb="3">
      <t>ウリアゲ</t>
    </rPh>
    <rPh sb="4" eb="6">
      <t>ゾウカ</t>
    </rPh>
    <rPh sb="6" eb="7">
      <t>リツ</t>
    </rPh>
    <rPh sb="8" eb="9">
      <t>タイ</t>
    </rPh>
    <rPh sb="12" eb="14">
      <t>アラリ</t>
    </rPh>
    <rPh sb="15" eb="17">
      <t>ゾウカ</t>
    </rPh>
    <rPh sb="17" eb="18">
      <t>リツ</t>
    </rPh>
    <rPh sb="19" eb="20">
      <t>ヒク</t>
    </rPh>
    <rPh sb="24" eb="25">
      <t>ガツ</t>
    </rPh>
    <rPh sb="25" eb="27">
      <t>ゼンゲツ</t>
    </rPh>
    <rPh sb="27" eb="28">
      <t>ヒ</t>
    </rPh>
    <rPh sb="29" eb="31">
      <t>ウリアゲ</t>
    </rPh>
    <rPh sb="36" eb="38">
      <t>アラリ</t>
    </rPh>
    <phoneticPr fontId="1"/>
  </si>
  <si>
    <t>・データソースと抽出条件及び手順の記録がない
・網羅性が確認できる情報が記載されてない（TBとの一致証跡など）</t>
    <phoneticPr fontId="1"/>
  </si>
  <si>
    <t>・データソース及び抽出条件が分かる資料（画面コピーなど）の送付をお願いします
・網羅性が確認できる資料（試算表との一致確認）の送付をお願いします</t>
    <phoneticPr fontId="1"/>
  </si>
  <si>
    <t>・データソースと抽出条件及び手順の記録がない
・網羅性が確認できる情報が記載されてない（TBとの一致証跡など）
・10百万円以上かつ、20%以上の変動がある月の増減コメントがない（10月：前月比）</t>
    <rPh sb="92" eb="93">
      <t>ガツ</t>
    </rPh>
    <rPh sb="94" eb="97">
      <t>ゼンゲツヒ</t>
    </rPh>
    <phoneticPr fontId="1"/>
  </si>
  <si>
    <t>・データソース及び抽出条件が分かる資料（画面コピーなど）の送付をお願いします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t>
    <rPh sb="96" eb="97">
      <t>スベ</t>
    </rPh>
    <phoneticPr fontId="1"/>
  </si>
  <si>
    <t>・データソースと抽出条件及び手順の記録がない
・網羅性が確認できる情報が記載されてない（TBとの一致証跡など）
・10百万円以上かつ、20%以上の変動がある月の増減コメントがない。（5月：前年比前月比）</t>
    <rPh sb="59" eb="64">
      <t>ヒャクマンエンイジョウ</t>
    </rPh>
    <rPh sb="70" eb="72">
      <t>イジョウ</t>
    </rPh>
    <rPh sb="73" eb="75">
      <t>ヘンドウ</t>
    </rPh>
    <rPh sb="78" eb="79">
      <t>ツキ</t>
    </rPh>
    <rPh sb="80" eb="82">
      <t>ゾウゲン</t>
    </rPh>
    <rPh sb="94" eb="97">
      <t>ゼンネンヒ</t>
    </rPh>
    <rPh sb="97" eb="100">
      <t>ゼンゲツヒ</t>
    </rPh>
    <phoneticPr fontId="1"/>
  </si>
  <si>
    <t>・データソース及び抽出条件が分かる資料（画面コピーなど）の送付をお願いします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t>
    <phoneticPr fontId="1"/>
  </si>
  <si>
    <t>・データソースと抽出条件及び手順の記録がない
・網羅性が確認できる情報が記載されてない（TBとの一致証跡など）
・根拠資料に基づいた売上計上の妥当性の検証がされていない（6月）
・10百万円以上かつ、20%以上の変動がある月の増減コメントがない。（5月～7月：前月比、8月：前年比、3月：前年比前月比）</t>
    <rPh sb="92" eb="97">
      <t>ヒャクマンエンイジョウ</t>
    </rPh>
    <rPh sb="103" eb="105">
      <t>イジョウ</t>
    </rPh>
    <rPh sb="106" eb="108">
      <t>ヘンドウ</t>
    </rPh>
    <rPh sb="111" eb="112">
      <t>ツキ</t>
    </rPh>
    <rPh sb="113" eb="115">
      <t>ゾウゲン</t>
    </rPh>
    <rPh sb="128" eb="129">
      <t>ガツ</t>
    </rPh>
    <rPh sb="130" eb="133">
      <t>ゼンゲツヒ</t>
    </rPh>
    <rPh sb="135" eb="136">
      <t>ガツ</t>
    </rPh>
    <rPh sb="137" eb="140">
      <t>ゼンネンヒ</t>
    </rPh>
    <rPh sb="142" eb="143">
      <t>ガツ</t>
    </rPh>
    <rPh sb="144" eb="147">
      <t>ゼンネンヒ</t>
    </rPh>
    <rPh sb="147" eb="150">
      <t>ゼンゲツヒ</t>
    </rPh>
    <phoneticPr fontId="1"/>
  </si>
  <si>
    <t>・データソース及び抽出条件が分かる資料（画面コピーなど）の送付をお願いします
・網羅性が確認できる資料（試算表との一致確認）の送付をお願いします
・6月において売上・粗利ともに上昇傾向であるため、根拠資料に基づいた売上計上の妥当性の検証をしたうえで、検証した旨のコメントを記載願います。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rPh sb="75" eb="76">
      <t>ガツ</t>
    </rPh>
    <rPh sb="80" eb="82">
      <t>ウリアゲ</t>
    </rPh>
    <rPh sb="83" eb="85">
      <t>アラリ</t>
    </rPh>
    <rPh sb="88" eb="92">
      <t>ジョウショウケイコウ</t>
    </rPh>
    <phoneticPr fontId="1"/>
  </si>
  <si>
    <t>・データソースと抽出条件及び手順の記録がない
・網羅性が確認できる情報が記載されてない（TBとの一致証跡など）
・根拠資料に基づいた売上計上の妥当性の検証がされていない（12月）
・10百万円以上かつ、20%以上の変動がある月の増減コメントがない。（7月：前年比、11月：前月比前年比、12月：前月比、2月：前月比、3月：前年比前月比）</t>
    <rPh sb="93" eb="98">
      <t>ヒャクマンエンイジョウ</t>
    </rPh>
    <rPh sb="104" eb="106">
      <t>イジョウ</t>
    </rPh>
    <rPh sb="107" eb="109">
      <t>ヘンドウ</t>
    </rPh>
    <rPh sb="112" eb="113">
      <t>ツキ</t>
    </rPh>
    <rPh sb="114" eb="116">
      <t>ゾウゲン</t>
    </rPh>
    <rPh sb="126" eb="127">
      <t>ガツ</t>
    </rPh>
    <rPh sb="128" eb="131">
      <t>ゼンネンヒ</t>
    </rPh>
    <rPh sb="134" eb="135">
      <t>ガツ</t>
    </rPh>
    <rPh sb="136" eb="139">
      <t>ゼンゲツヒ</t>
    </rPh>
    <rPh sb="139" eb="142">
      <t>ゼンネンヒ</t>
    </rPh>
    <rPh sb="145" eb="146">
      <t>ガツ</t>
    </rPh>
    <rPh sb="147" eb="150">
      <t>ゼンゲツヒ</t>
    </rPh>
    <rPh sb="152" eb="153">
      <t>ガツ</t>
    </rPh>
    <rPh sb="154" eb="157">
      <t>ゼンゲツヒ</t>
    </rPh>
    <rPh sb="159" eb="160">
      <t>ガツ</t>
    </rPh>
    <rPh sb="161" eb="164">
      <t>ゼンネンヒ</t>
    </rPh>
    <rPh sb="164" eb="167">
      <t>ゼンゲツヒ</t>
    </rPh>
    <phoneticPr fontId="1"/>
  </si>
  <si>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rPh sb="76" eb="77">
      <t>ガツ</t>
    </rPh>
    <rPh sb="81" eb="83">
      <t>ウリアゲ</t>
    </rPh>
    <rPh sb="84" eb="86">
      <t>アラリ</t>
    </rPh>
    <rPh sb="89" eb="93">
      <t>ジョウショウケイコウ</t>
    </rPh>
    <phoneticPr fontId="1"/>
  </si>
  <si>
    <t>・データソースと抽出条件及び手順の記録がない
・網羅性が確認できる情報が記載されてない（TBとの一致証跡など）
・10百万円以上かつ、20%以上の変動がある月の増減コメントがない。</t>
    <rPh sb="59" eb="64">
      <t>ヒャクマンエンイジョウ</t>
    </rPh>
    <rPh sb="70" eb="72">
      <t>イジョウ</t>
    </rPh>
    <rPh sb="73" eb="75">
      <t>ヘンドウ</t>
    </rPh>
    <rPh sb="78" eb="79">
      <t>ツキ</t>
    </rPh>
    <rPh sb="80" eb="82">
      <t>ゾウゲン</t>
    </rPh>
    <phoneticPr fontId="1"/>
  </si>
  <si>
    <t>増減コメントが増減内容の説明になっていない（「主力ユーザー鈍化」のみであり、どのような取引がいくら減少したのか不明。
また、7月において売上は前月比で減少の一方、粗利は増加しているものの、コメントは「再度主力ユーザー鈍化」のみである。粗利が増加した説明になっていない。）</t>
    <phoneticPr fontId="1"/>
  </si>
  <si>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t>
    <phoneticPr fontId="1"/>
  </si>
  <si>
    <t>・データをpdfにて提出している
・データソースと抽出条件及び手順の記録がない
・網羅性が確認できる情報が記載されてない（TBとの一致証跡など）</t>
    <rPh sb="10" eb="12">
      <t>テイシュツ</t>
    </rPh>
    <phoneticPr fontId="1"/>
  </si>
  <si>
    <t>・データソースはExcelファイルにて送付をお願いします。
・データソース及び抽出条件が分かる資料（画面コピーなど）の送付をお願いします
・網羅性が確認できる資料（試算表との一致確認）の送付をお願いします</t>
    <rPh sb="19" eb="21">
      <t>ソウフ</t>
    </rPh>
    <rPh sb="23" eb="24">
      <t>ネガ</t>
    </rPh>
    <phoneticPr fontId="1"/>
  </si>
  <si>
    <t>4/27時点</t>
    <rPh sb="4" eb="6">
      <t>ジテン</t>
    </rPh>
    <phoneticPr fontId="1"/>
  </si>
  <si>
    <t>一次レビュー</t>
    <rPh sb="0" eb="2">
      <t>イチジ</t>
    </rPh>
    <phoneticPr fontId="1"/>
  </si>
  <si>
    <t>デロイトステータス</t>
    <phoneticPr fontId="1"/>
  </si>
  <si>
    <t>15.対象外(Out of scope)</t>
  </si>
  <si>
    <t>・データソース及び抽出条件が示されていない
・網羅性が確認できない</t>
    <phoneticPr fontId="1"/>
  </si>
  <si>
    <t>・データソース及び抽出条件が示されていない
・試算表との一致を確認しているが、試算表は送付されていない</t>
    <rPh sb="23" eb="26">
      <t>シサンヒョウ</t>
    </rPh>
    <rPh sb="28" eb="30">
      <t>イッチ</t>
    </rPh>
    <rPh sb="31" eb="33">
      <t>カクニン</t>
    </rPh>
    <rPh sb="39" eb="42">
      <t>シサンヒョウ</t>
    </rPh>
    <rPh sb="43" eb="45">
      <t>ソウフ</t>
    </rPh>
    <phoneticPr fontId="1"/>
  </si>
  <si>
    <t>・データソース及び抽出条件が示されていない
・網羅性が確認できない
・3月の売上明細が全件提出されていない（1,000万円以上の明細以上が提出対象と勘違い？）</t>
    <rPh sb="36" eb="37">
      <t>ガツ</t>
    </rPh>
    <rPh sb="38" eb="40">
      <t>ウリアゲ</t>
    </rPh>
    <rPh sb="40" eb="42">
      <t>メイサイ</t>
    </rPh>
    <rPh sb="43" eb="45">
      <t>ゼンケン</t>
    </rPh>
    <rPh sb="45" eb="47">
      <t>テイシュツ</t>
    </rPh>
    <rPh sb="59" eb="60">
      <t>マン</t>
    </rPh>
    <rPh sb="60" eb="61">
      <t>エン</t>
    </rPh>
    <rPh sb="61" eb="63">
      <t>イジョウ</t>
    </rPh>
    <rPh sb="64" eb="66">
      <t>メイサイ</t>
    </rPh>
    <rPh sb="66" eb="68">
      <t>イジョウ</t>
    </rPh>
    <rPh sb="69" eb="71">
      <t>テイシュツ</t>
    </rPh>
    <rPh sb="71" eb="73">
      <t>タイショウ</t>
    </rPh>
    <rPh sb="74" eb="76">
      <t>カンチガ</t>
    </rPh>
    <phoneticPr fontId="1"/>
  </si>
  <si>
    <t>・データソース及び抽出条件が示されていない
・網羅性が確認できない
・25年9月までの明細しかないため、状況を要確認</t>
    <rPh sb="7" eb="8">
      <t>オヨ</t>
    </rPh>
    <rPh sb="9" eb="11">
      <t>チュウシュツ</t>
    </rPh>
    <rPh sb="11" eb="13">
      <t>ジョウケン</t>
    </rPh>
    <rPh sb="14" eb="15">
      <t>シメ</t>
    </rPh>
    <rPh sb="37" eb="38">
      <t>ネン</t>
    </rPh>
    <rPh sb="39" eb="40">
      <t>ガツ</t>
    </rPh>
    <rPh sb="43" eb="45">
      <t>メイサイ</t>
    </rPh>
    <rPh sb="52" eb="54">
      <t>ジョウキョウ</t>
    </rPh>
    <rPh sb="55" eb="58">
      <t>ヨウカクニン</t>
    </rPh>
    <phoneticPr fontId="1"/>
  </si>
  <si>
    <t>・データソース及び抽出条件が分かる資料（画面コピーなど）の送付をお願いします</t>
    <rPh sb="7" eb="8">
      <t>オヨ</t>
    </rPh>
    <rPh sb="9" eb="11">
      <t>チュウシュツ</t>
    </rPh>
    <rPh sb="11" eb="13">
      <t>ジョウケン</t>
    </rPh>
    <rPh sb="14" eb="15">
      <t>ワ</t>
    </rPh>
    <rPh sb="17" eb="19">
      <t>シリョウ</t>
    </rPh>
    <rPh sb="20" eb="22">
      <t>ガメン</t>
    </rPh>
    <rPh sb="29" eb="31">
      <t>ソウフ</t>
    </rPh>
    <rPh sb="33" eb="34">
      <t>ネガ</t>
    </rPh>
    <phoneticPr fontId="1"/>
  </si>
  <si>
    <t>・根拠資料の契約書では単価のみ記載で、計上の根拠となる数量の判断ができない</t>
    <rPh sb="1" eb="5">
      <t>コンキョシリョウ</t>
    </rPh>
    <rPh sb="6" eb="9">
      <t>ケイヤクショ</t>
    </rPh>
    <rPh sb="11" eb="13">
      <t>タンカ</t>
    </rPh>
    <rPh sb="15" eb="17">
      <t>キサイ</t>
    </rPh>
    <rPh sb="19" eb="21">
      <t>ケイジョウ</t>
    </rPh>
    <rPh sb="22" eb="24">
      <t>コンキョ</t>
    </rPh>
    <rPh sb="27" eb="29">
      <t>スウリョウ</t>
    </rPh>
    <rPh sb="30" eb="32">
      <t>ハンダン</t>
    </rPh>
    <phoneticPr fontId="1"/>
  </si>
  <si>
    <t>・1,000万円以上の売上の根拠として契約書を提出いただいておりますが単価のみの記載のため請求額の根拠資料となる数量が分かる資料の送付をお願いします</t>
    <rPh sb="6" eb="8">
      <t>マンエン</t>
    </rPh>
    <rPh sb="8" eb="10">
      <t>イジョウ</t>
    </rPh>
    <rPh sb="11" eb="13">
      <t>ウリアゲ</t>
    </rPh>
    <rPh sb="14" eb="16">
      <t>コンキョ</t>
    </rPh>
    <rPh sb="19" eb="22">
      <t>ケイヤクショ</t>
    </rPh>
    <rPh sb="23" eb="25">
      <t>テイシュツ</t>
    </rPh>
    <rPh sb="35" eb="37">
      <t>タンカ</t>
    </rPh>
    <rPh sb="40" eb="42">
      <t>キサイ</t>
    </rPh>
    <rPh sb="45" eb="48">
      <t>セイキュウガク</t>
    </rPh>
    <rPh sb="49" eb="51">
      <t>コンキョ</t>
    </rPh>
    <rPh sb="51" eb="53">
      <t>シリョウ</t>
    </rPh>
    <rPh sb="56" eb="58">
      <t>スウリョウ</t>
    </rPh>
    <rPh sb="59" eb="60">
      <t>ワ</t>
    </rPh>
    <rPh sb="62" eb="64">
      <t>シリョウ</t>
    </rPh>
    <rPh sb="65" eb="67">
      <t>ソウフ</t>
    </rPh>
    <rPh sb="69" eb="70">
      <t>ネガ</t>
    </rPh>
    <phoneticPr fontId="1"/>
  </si>
  <si>
    <t>問合せ済</t>
    <rPh sb="0" eb="2">
      <t>トイアワ</t>
    </rPh>
    <rPh sb="3" eb="4">
      <t>ズ</t>
    </rPh>
    <phoneticPr fontId="1"/>
  </si>
  <si>
    <t>・網羅性が確認できない
・1,000万円以上の売上が計上されているが根拠資料が格納されていない</t>
    <rPh sb="1" eb="4">
      <t>モウラセイ</t>
    </rPh>
    <rPh sb="5" eb="7">
      <t>カクニン</t>
    </rPh>
    <rPh sb="18" eb="20">
      <t>マンエン</t>
    </rPh>
    <rPh sb="20" eb="22">
      <t>イジョウ</t>
    </rPh>
    <rPh sb="23" eb="25">
      <t>ウリアゲ</t>
    </rPh>
    <rPh sb="26" eb="28">
      <t>ケイジョウ</t>
    </rPh>
    <rPh sb="34" eb="36">
      <t>コンキョ</t>
    </rPh>
    <rPh sb="36" eb="38">
      <t>シリョウ</t>
    </rPh>
    <rPh sb="39" eb="41">
      <t>カクノウ</t>
    </rPh>
    <phoneticPr fontId="1"/>
  </si>
  <si>
    <t>・網羅性が確認できる資料（試算表との一致確認）の送付をお願いします
・1,000万円以上の売上が計上されているため、該当取引について収益認識の根拠となる資料の送付をお願いします</t>
    <rPh sb="1" eb="4">
      <t>モウラセイ</t>
    </rPh>
    <rPh sb="5" eb="7">
      <t>カクニン</t>
    </rPh>
    <rPh sb="10" eb="12">
      <t>シリョウ</t>
    </rPh>
    <rPh sb="13" eb="16">
      <t>シサンヒョウ</t>
    </rPh>
    <rPh sb="18" eb="20">
      <t>イッチ</t>
    </rPh>
    <rPh sb="20" eb="22">
      <t>カクニン</t>
    </rPh>
    <rPh sb="24" eb="26">
      <t>ソウフ</t>
    </rPh>
    <rPh sb="28" eb="29">
      <t>ネガ</t>
    </rPh>
    <rPh sb="40" eb="42">
      <t>マンエン</t>
    </rPh>
    <rPh sb="42" eb="44">
      <t>イジョウ</t>
    </rPh>
    <rPh sb="45" eb="47">
      <t>ウリアゲ</t>
    </rPh>
    <rPh sb="48" eb="50">
      <t>ケイジョウ</t>
    </rPh>
    <rPh sb="58" eb="60">
      <t>ガイトウ</t>
    </rPh>
    <rPh sb="60" eb="62">
      <t>トリヒキ</t>
    </rPh>
    <rPh sb="66" eb="68">
      <t>シュウエキ</t>
    </rPh>
    <rPh sb="68" eb="70">
      <t>ニンシキ</t>
    </rPh>
    <rPh sb="71" eb="73">
      <t>コンキョ</t>
    </rPh>
    <rPh sb="76" eb="78">
      <t>シリョウ</t>
    </rPh>
    <rPh sb="79" eb="81">
      <t>ソウフ</t>
    </rPh>
    <rPh sb="83" eb="84">
      <t>ネガ</t>
    </rPh>
    <phoneticPr fontId="1"/>
  </si>
  <si>
    <t>会社数</t>
    <rPh sb="0" eb="2">
      <t>カイシャ</t>
    </rPh>
    <rPh sb="2" eb="3">
      <t>スウ</t>
    </rPh>
    <phoneticPr fontId="3"/>
  </si>
  <si>
    <t>check</t>
  </si>
  <si>
    <t>09_工事案件の収益認識
会計基準あてはめ</t>
    <rPh sb="3" eb="5">
      <t>コウジ</t>
    </rPh>
    <rPh sb="5" eb="7">
      <t>アンケン</t>
    </rPh>
    <rPh sb="8" eb="10">
      <t>シュウエキ</t>
    </rPh>
    <rPh sb="10" eb="12">
      <t>ニンシキ</t>
    </rPh>
    <rPh sb="13" eb="15">
      <t>カイケイ</t>
    </rPh>
    <rPh sb="15" eb="17">
      <t>キジュン</t>
    </rPh>
    <phoneticPr fontId="3"/>
  </si>
  <si>
    <t>・データソース及び抽出条件が示されていない
・網羅性が確認できない（試算表との一致を確認していない）</t>
    <rPh sb="34" eb="37">
      <t>シサンヒョウ</t>
    </rPh>
    <rPh sb="39" eb="41">
      <t>イッチ</t>
    </rPh>
    <rPh sb="42" eb="44">
      <t>カクニン</t>
    </rPh>
    <phoneticPr fontId="1"/>
  </si>
  <si>
    <t>判断根拠が判定条件①~③に沿う内容になっており問題なし</t>
    <rPh sb="23" eb="25">
      <t>モンダイ</t>
    </rPh>
    <phoneticPr fontId="1"/>
  </si>
  <si>
    <t>N/A</t>
    <phoneticPr fontId="1"/>
  </si>
  <si>
    <t>10_工事案件
実効予算分析</t>
    <rPh sb="3" eb="7">
      <t>コウジアンケン</t>
    </rPh>
    <rPh sb="8" eb="10">
      <t>ジッコウ</t>
    </rPh>
    <rPh sb="10" eb="12">
      <t>ヨサン</t>
    </rPh>
    <rPh sb="12" eb="14">
      <t>ブンセキ</t>
    </rPh>
    <phoneticPr fontId="3"/>
  </si>
  <si>
    <r>
      <rPr>
        <sz val="11"/>
        <color theme="1"/>
        <rFont val="Yu Gothic UI"/>
        <family val="3"/>
      </rPr>
      <t>爱</t>
    </r>
    <r>
      <rPr>
        <sz val="11"/>
        <color theme="1"/>
        <rFont val="Yu Gothic UI"/>
        <family val="3"/>
        <charset val="128"/>
      </rPr>
      <t>沃特裕立化工(江</t>
    </r>
    <r>
      <rPr>
        <sz val="11"/>
        <color theme="1"/>
        <rFont val="Yu Gothic UI"/>
        <family val="3"/>
      </rPr>
      <t>苏</t>
    </r>
    <r>
      <rPr>
        <sz val="11"/>
        <color theme="1"/>
        <rFont val="Yu Gothic UI"/>
        <family val="3"/>
        <charset val="128"/>
      </rPr>
      <t>) 有限公司</t>
    </r>
  </si>
  <si>
    <r>
      <rPr>
        <sz val="11"/>
        <color theme="1"/>
        <rFont val="Yu Gothic UI"/>
        <family val="3"/>
      </rPr>
      <t>爱</t>
    </r>
    <r>
      <rPr>
        <sz val="11"/>
        <color theme="1"/>
        <rFont val="Yu Gothic UI"/>
        <family val="3"/>
        <charset val="128"/>
      </rPr>
      <t>沃特</t>
    </r>
    <r>
      <rPr>
        <sz val="11"/>
        <color theme="1"/>
        <rFont val="Yu Gothic UI"/>
        <family val="3"/>
      </rPr>
      <t>玛铪</t>
    </r>
    <r>
      <rPr>
        <sz val="11"/>
        <color theme="1"/>
        <rFont val="Yu Gothic UI"/>
        <family val="3"/>
        <charset val="128"/>
      </rPr>
      <t>橡胶制品（福建）有限公司</t>
    </r>
  </si>
  <si>
    <r>
      <rPr>
        <sz val="11"/>
        <color theme="1"/>
        <rFont val="Yu Gothic UI"/>
        <family val="3"/>
      </rPr>
      <t>爱</t>
    </r>
    <r>
      <rPr>
        <sz val="11"/>
        <color theme="1"/>
        <rFont val="Yu Gothic UI"/>
        <family val="3"/>
        <charset val="128"/>
      </rPr>
      <t>沃特</t>
    </r>
    <r>
      <rPr>
        <sz val="11"/>
        <color theme="1"/>
        <rFont val="Yu Gothic UI"/>
        <family val="3"/>
      </rPr>
      <t>玛铪</t>
    </r>
    <r>
      <rPr>
        <sz val="11"/>
        <color theme="1"/>
        <rFont val="Yu Gothic UI"/>
        <family val="3"/>
        <charset val="128"/>
      </rPr>
      <t>（大</t>
    </r>
    <r>
      <rPr>
        <sz val="11"/>
        <color theme="1"/>
        <rFont val="Yu Gothic UI"/>
        <family val="3"/>
      </rPr>
      <t>连</t>
    </r>
    <r>
      <rPr>
        <sz val="11"/>
        <color theme="1"/>
        <rFont val="Yu Gothic UI"/>
        <family val="3"/>
        <charset val="128"/>
      </rPr>
      <t>）有限公司</t>
    </r>
  </si>
  <si>
    <r>
      <t>常州</t>
    </r>
    <r>
      <rPr>
        <sz val="11"/>
        <color theme="1"/>
        <rFont val="Yu Gothic UI"/>
        <family val="3"/>
      </rPr>
      <t>爱</t>
    </r>
    <r>
      <rPr>
        <sz val="11"/>
        <color theme="1"/>
        <rFont val="Yu Gothic UI"/>
        <family val="3"/>
        <charset val="128"/>
      </rPr>
      <t>沃特金属表面科技有限公司</t>
    </r>
  </si>
  <si>
    <r>
      <rPr>
        <sz val="11"/>
        <color theme="1"/>
        <rFont val="Yu Gothic UI"/>
        <family val="3"/>
      </rPr>
      <t>爱</t>
    </r>
    <r>
      <rPr>
        <sz val="11"/>
        <color theme="1"/>
        <rFont val="Yu Gothic UI"/>
        <family val="3"/>
        <charset val="128"/>
      </rPr>
      <t>沃特气体 (厦</t>
    </r>
    <r>
      <rPr>
        <sz val="11"/>
        <color theme="1"/>
        <rFont val="Yu Gothic UI"/>
        <family val="3"/>
      </rPr>
      <t>门</t>
    </r>
    <r>
      <rPr>
        <sz val="11"/>
        <color theme="1"/>
        <rFont val="Yu Gothic UI"/>
        <family val="3"/>
        <charset val="128"/>
      </rPr>
      <t>) 有限公司</t>
    </r>
  </si>
  <si>
    <r>
      <t>浙江川本</t>
    </r>
    <r>
      <rPr>
        <sz val="11"/>
        <color theme="1"/>
        <rFont val="Yu Gothic UI"/>
        <family val="3"/>
      </rPr>
      <t>卫</t>
    </r>
    <r>
      <rPr>
        <sz val="11"/>
        <color theme="1"/>
        <rFont val="Yu Gothic UI"/>
        <family val="3"/>
        <charset val="128"/>
      </rPr>
      <t>生材料有限公司</t>
    </r>
  </si>
  <si>
    <r>
      <t>湖北</t>
    </r>
    <r>
      <rPr>
        <sz val="11"/>
        <color theme="1"/>
        <rFont val="Yu Gothic UI"/>
        <family val="3"/>
      </rPr>
      <t>爱</t>
    </r>
    <r>
      <rPr>
        <sz val="11"/>
        <color theme="1"/>
        <rFont val="Yu Gothic UI"/>
        <family val="3"/>
        <charset val="128"/>
      </rPr>
      <t>沃特医</t>
    </r>
    <r>
      <rPr>
        <sz val="11"/>
        <color theme="1"/>
        <rFont val="Yu Gothic UI"/>
        <family val="3"/>
      </rPr>
      <t>疗</t>
    </r>
    <r>
      <rPr>
        <sz val="11"/>
        <color theme="1"/>
        <rFont val="Yu Gothic UI"/>
        <family val="3"/>
        <charset val="128"/>
      </rPr>
      <t>气体有限公司</t>
    </r>
  </si>
  <si>
    <r>
      <t>大</t>
    </r>
    <r>
      <rPr>
        <sz val="11"/>
        <color theme="1"/>
        <rFont val="Yu Gothic UI"/>
        <family val="3"/>
      </rPr>
      <t>连</t>
    </r>
    <r>
      <rPr>
        <sz val="11"/>
        <color theme="1"/>
        <rFont val="Yu Gothic UI"/>
        <family val="3"/>
        <charset val="128"/>
      </rPr>
      <t>达泰豪化学有限公司</t>
    </r>
  </si>
  <si>
    <r>
      <t>上海</t>
    </r>
    <r>
      <rPr>
        <sz val="11"/>
        <color theme="1"/>
        <rFont val="Yu Gothic UI"/>
        <family val="3"/>
      </rPr>
      <t>爱</t>
    </r>
    <r>
      <rPr>
        <sz val="11"/>
        <color theme="1"/>
        <rFont val="Yu Gothic UI"/>
        <family val="3"/>
        <charset val="128"/>
      </rPr>
      <t>沃特国</t>
    </r>
    <r>
      <rPr>
        <sz val="11"/>
        <color theme="1"/>
        <rFont val="Yu Gothic UI"/>
        <family val="3"/>
      </rPr>
      <t>际贸</t>
    </r>
    <r>
      <rPr>
        <sz val="11"/>
        <color theme="1"/>
        <rFont val="Yu Gothic UI"/>
        <family val="3"/>
        <charset val="128"/>
      </rPr>
      <t>易有限公司</t>
    </r>
  </si>
  <si>
    <t>・データソース及び抽出条件が示されていない
・網羅性が確認できない（試算表との一致を確認していない）
・進行基準売上高に係る案件のリストがない（No.9「工事案件の収益認識の会計基準へのあてはめ」におけるリストがと整合していない）</t>
    <rPh sb="34" eb="37">
      <t>シサンヒョウ</t>
    </rPh>
    <rPh sb="39" eb="41">
      <t>イッチ</t>
    </rPh>
    <rPh sb="42" eb="44">
      <t>カクニン</t>
    </rPh>
    <rPh sb="77" eb="81">
      <t>コウジアンケン</t>
    </rPh>
    <rPh sb="82" eb="86">
      <t>シュウエキニンシキ</t>
    </rPh>
    <rPh sb="87" eb="91">
      <t>カイケイキジュン</t>
    </rPh>
    <rPh sb="107" eb="109">
      <t>セイゴウ</t>
    </rPh>
    <phoneticPr fontId="1"/>
  </si>
  <si>
    <t>・データソース及び抽出条件が分かる資料（画面コピーなど）の送付をお願いします
・網羅性が確認できる資料（試算表との一致確認）の送付をお願いします
・各分析シートと整合する形で、進行基準売上高に係る案件リストを成果物に含めていただけますでしょうか
・No.9「工事案件の収益認識の会計基準へのあてはめ」におけるリストと差異がある点について、以下の2点をご教示ください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t>
    <rPh sb="74" eb="75">
      <t>カク</t>
    </rPh>
    <rPh sb="75" eb="77">
      <t>ブンセキ</t>
    </rPh>
    <rPh sb="81" eb="83">
      <t>セイゴウ</t>
    </rPh>
    <rPh sb="85" eb="86">
      <t>カタチ</t>
    </rPh>
    <rPh sb="88" eb="95">
      <t>シンコウキジュンウリアゲダカ</t>
    </rPh>
    <rPh sb="96" eb="97">
      <t>カカ</t>
    </rPh>
    <rPh sb="98" eb="100">
      <t>アンケン</t>
    </rPh>
    <rPh sb="104" eb="107">
      <t>セイカブツ</t>
    </rPh>
    <rPh sb="108" eb="109">
      <t>フク</t>
    </rPh>
    <rPh sb="149" eb="151">
      <t>サイ</t>
    </rPh>
    <rPh sb="154" eb="155">
      <t>テン</t>
    </rPh>
    <rPh sb="160" eb="162">
      <t>イカ</t>
    </rPh>
    <rPh sb="164" eb="165">
      <t>テン</t>
    </rPh>
    <rPh sb="167" eb="169">
      <t>キョウジ</t>
    </rPh>
    <rPh sb="185" eb="186">
      <t>ケン</t>
    </rPh>
    <rPh sb="199" eb="200">
      <t>スウ</t>
    </rPh>
    <rPh sb="203" eb="204">
      <t>ケン</t>
    </rPh>
    <rPh sb="204" eb="206">
      <t>ソンザイ</t>
    </rPh>
    <rPh sb="208" eb="210">
      <t>リユウ</t>
    </rPh>
    <rPh sb="234" eb="236">
      <t>ジッコウ</t>
    </rPh>
    <rPh sb="236" eb="238">
      <t>ヨサン</t>
    </rPh>
    <rPh sb="239" eb="241">
      <t>キンガク</t>
    </rPh>
    <rPh sb="242" eb="244">
      <t>イッチ</t>
    </rPh>
    <rPh sb="247" eb="249">
      <t>リユウ</t>
    </rPh>
    <phoneticPr fontId="1"/>
  </si>
  <si>
    <t>4/28時点</t>
    <rPh sb="4" eb="6">
      <t>ジテン</t>
    </rPh>
    <phoneticPr fontId="1"/>
  </si>
  <si>
    <t>15_個別原価計算適用
粗利率分析</t>
    <rPh sb="3" eb="5">
      <t>コベツ</t>
    </rPh>
    <rPh sb="5" eb="7">
      <t>ゲンカ</t>
    </rPh>
    <rPh sb="7" eb="9">
      <t>ケイサン</t>
    </rPh>
    <rPh sb="9" eb="11">
      <t>テキヨウ</t>
    </rPh>
    <rPh sb="12" eb="14">
      <t>アラリ</t>
    </rPh>
    <rPh sb="14" eb="15">
      <t>リツ</t>
    </rPh>
    <rPh sb="15" eb="17">
      <t>ブンセキ</t>
    </rPh>
    <phoneticPr fontId="3"/>
  </si>
  <si>
    <t>担当者</t>
    <rPh sb="0" eb="3">
      <t>タントウシャ</t>
    </rPh>
    <phoneticPr fontId="1"/>
  </si>
  <si>
    <t>ステータス（着手中、完了）</t>
    <rPh sb="6" eb="9">
      <t>チャクシュチュウ</t>
    </rPh>
    <rPh sb="10" eb="12">
      <t>カンリョウ</t>
    </rPh>
    <phoneticPr fontId="1"/>
  </si>
  <si>
    <t>18_各費用の月次推移分析</t>
    <rPh sb="3" eb="6">
      <t>カクヒヨウ</t>
    </rPh>
    <rPh sb="7" eb="11">
      <t>ゲツジスイイ</t>
    </rPh>
    <rPh sb="11" eb="13">
      <t>ブンセキ</t>
    </rPh>
    <phoneticPr fontId="3"/>
  </si>
  <si>
    <t>?沃特裕立化工(江?) 有限公司</t>
  </si>
  <si>
    <t>台灣愛沃特瑪?股?有限公司</t>
  </si>
  <si>
    <t>?沃特??橡?制品（福建）有限公司</t>
  </si>
  <si>
    <t>?沃特??（大?）有限公司</t>
  </si>
  <si>
    <t>常州?沃特金属表面科技有限公司</t>
  </si>
  <si>
    <t>HITEC Power Protection Iberica</t>
  </si>
  <si>
    <t>?沃特气体 (厦?) 有限公司</t>
  </si>
  <si>
    <t>浙江川本?生材料有限公司</t>
  </si>
  <si>
    <t>湖北?沃特医?气体有限公司</t>
  </si>
  <si>
    <t>上海?尚商貿有限公司</t>
  </si>
  <si>
    <t>大??泰豪化学有限公司</t>
  </si>
  <si>
    <t>宏廣新技股?有限公司</t>
  </si>
  <si>
    <t>上海?沃特国??易有限公司</t>
  </si>
  <si>
    <t>20_非経常的な事象</t>
    <rPh sb="3" eb="4">
      <t>ヒ</t>
    </rPh>
    <rPh sb="4" eb="6">
      <t>ケイジョウ</t>
    </rPh>
    <rPh sb="6" eb="7">
      <t>テキ</t>
    </rPh>
    <rPh sb="8" eb="10">
      <t>ジショウ</t>
    </rPh>
    <phoneticPr fontId="3"/>
  </si>
  <si>
    <t>会社側依頼事項</t>
    <rPh sb="0" eb="2">
      <t>カイシャ</t>
    </rPh>
    <rPh sb="2" eb="3">
      <t>ガワ</t>
    </rPh>
    <rPh sb="3" eb="7">
      <t>イライジコウ</t>
    </rPh>
    <phoneticPr fontId="1"/>
  </si>
  <si>
    <t>OK（該当なし。メールによる情報収集）</t>
    <rPh sb="3" eb="5">
      <t>ガイトウ</t>
    </rPh>
    <rPh sb="14" eb="18">
      <t>ジョウホウシュウシュウ</t>
    </rPh>
    <phoneticPr fontId="1"/>
  </si>
  <si>
    <t>OK（該当なし。Formによる情報収集）</t>
    <rPh sb="3" eb="5">
      <t>ガイトウ</t>
    </rPh>
    <rPh sb="15" eb="19">
      <t>ジョウホウシュウシュウ</t>
    </rPh>
    <phoneticPr fontId="1"/>
  </si>
  <si>
    <t>Ok（該当なし。社内システムによる情報収集）</t>
    <rPh sb="3" eb="5">
      <t>ガイトウ</t>
    </rPh>
    <rPh sb="8" eb="10">
      <t>シャナイ</t>
    </rPh>
    <rPh sb="17" eb="21">
      <t>ジョウホウシュウシュウ</t>
    </rPh>
    <phoneticPr fontId="1"/>
  </si>
  <si>
    <t>・非経常的な取引の有無が確認できない（成果物は管理部門が非経常的な取引の有無ではなく、出張旅費精算書・その他の請求書・領収書の提出についての発信）</t>
    <rPh sb="1" eb="5">
      <t>ヒケイジョウテキ</t>
    </rPh>
    <rPh sb="6" eb="8">
      <t>トリヒキ</t>
    </rPh>
    <rPh sb="9" eb="11">
      <t>ウム</t>
    </rPh>
    <rPh sb="12" eb="14">
      <t>カクニン</t>
    </rPh>
    <rPh sb="19" eb="22">
      <t>セイカブツ</t>
    </rPh>
    <rPh sb="23" eb="27">
      <t>カンリブモン</t>
    </rPh>
    <rPh sb="28" eb="32">
      <t>ヒケイジョウテキ</t>
    </rPh>
    <rPh sb="33" eb="35">
      <t>トリヒキ</t>
    </rPh>
    <rPh sb="36" eb="38">
      <t>ウム</t>
    </rPh>
    <rPh sb="63" eb="65">
      <t>テイシュツ</t>
    </rPh>
    <rPh sb="70" eb="72">
      <t>ハッシン</t>
    </rPh>
    <phoneticPr fontId="1"/>
  </si>
  <si>
    <t>・出張旅費精算書・その他の請求書・領収書ではなく、非日常的な事象の有無の確認資料及び各部署からの回答内容をご送付ください。（非日常的な事象とは、企業の通常の営業活動とは別に、偶発的・臨時的に発生する取引のことを指します）</t>
    <rPh sb="25" eb="28">
      <t>ヒニチジョウ</t>
    </rPh>
    <rPh sb="28" eb="29">
      <t>テキ</t>
    </rPh>
    <rPh sb="30" eb="32">
      <t>ジショウ</t>
    </rPh>
    <rPh sb="33" eb="35">
      <t>ウム</t>
    </rPh>
    <rPh sb="36" eb="38">
      <t>カクニン</t>
    </rPh>
    <rPh sb="38" eb="40">
      <t>シリョウ</t>
    </rPh>
    <rPh sb="40" eb="41">
      <t>オヨ</t>
    </rPh>
    <rPh sb="42" eb="45">
      <t>カクブショ</t>
    </rPh>
    <rPh sb="48" eb="50">
      <t>カイトウ</t>
    </rPh>
    <rPh sb="50" eb="52">
      <t>ナイヨウ</t>
    </rPh>
    <rPh sb="54" eb="56">
      <t>ソウフ</t>
    </rPh>
    <rPh sb="105" eb="106">
      <t>サ</t>
    </rPh>
    <phoneticPr fontId="1"/>
  </si>
  <si>
    <t>・各部署からの回答有無がが確認できない</t>
    <rPh sb="1" eb="4">
      <t>カクブショ</t>
    </rPh>
    <rPh sb="7" eb="9">
      <t>カイトウ</t>
    </rPh>
    <rPh sb="9" eb="11">
      <t>ウム</t>
    </rPh>
    <rPh sb="13" eb="15">
      <t>カクニン</t>
    </rPh>
    <phoneticPr fontId="1"/>
  </si>
  <si>
    <t>・管理部が発信するメールの対して、各部署からの回答がない（つまり該当する取引がない）の理解でよろしいでしょうか。</t>
    <rPh sb="1" eb="4">
      <t>カンリブ</t>
    </rPh>
    <rPh sb="5" eb="7">
      <t>ハッシン</t>
    </rPh>
    <rPh sb="13" eb="14">
      <t>タイ</t>
    </rPh>
    <rPh sb="17" eb="20">
      <t>カクブショ</t>
    </rPh>
    <rPh sb="23" eb="25">
      <t>カイトウ</t>
    </rPh>
    <rPh sb="32" eb="34">
      <t>ガイトウ</t>
    </rPh>
    <rPh sb="36" eb="38">
      <t>トリヒキ</t>
    </rPh>
    <rPh sb="43" eb="45">
      <t>リカイ</t>
    </rPh>
    <phoneticPr fontId="1"/>
  </si>
  <si>
    <t>OK（該当取引はゴルフ会員権売却による保証金の入金。会計処理の妥当性は総勘定元帳の閲覧で確認した）</t>
    <rPh sb="3" eb="7">
      <t>ガイトウトリヒキ</t>
    </rPh>
    <rPh sb="11" eb="14">
      <t>カイインケン</t>
    </rPh>
    <rPh sb="14" eb="16">
      <t>バイキャク</t>
    </rPh>
    <rPh sb="19" eb="22">
      <t>ホショウキン</t>
    </rPh>
    <rPh sb="23" eb="25">
      <t>ニュウキン</t>
    </rPh>
    <rPh sb="26" eb="30">
      <t>カイケイショリ</t>
    </rPh>
    <rPh sb="31" eb="34">
      <t>ダトウセイ</t>
    </rPh>
    <rPh sb="35" eb="40">
      <t>ソウカンジョウモトチョウ</t>
    </rPh>
    <rPh sb="41" eb="43">
      <t>エツラン</t>
    </rPh>
    <rPh sb="44" eb="46">
      <t>カクニン</t>
    </rPh>
    <phoneticPr fontId="1"/>
  </si>
  <si>
    <r>
      <t>・該当する非経常的な取引</t>
    </r>
    <r>
      <rPr>
        <sz val="10"/>
        <color rgb="FFFF0000"/>
        <rFont val="Meiryo UI"/>
        <family val="3"/>
        <charset val="128"/>
      </rPr>
      <t>（内容）</t>
    </r>
    <r>
      <rPr>
        <sz val="10"/>
        <color theme="1"/>
        <rFont val="Meiryo UI"/>
        <family val="3"/>
      </rPr>
      <t>についての会計処理は確認できない</t>
    </r>
    <rPh sb="1" eb="3">
      <t>ガイトウ</t>
    </rPh>
    <rPh sb="5" eb="9">
      <t>ヒケイジョウテキ</t>
    </rPh>
    <rPh sb="10" eb="12">
      <t>トリヒキ</t>
    </rPh>
    <rPh sb="13" eb="15">
      <t>ナイヨウ</t>
    </rPh>
    <rPh sb="21" eb="25">
      <t>カイケイショリ</t>
    </rPh>
    <rPh sb="26" eb="28">
      <t>カクニン</t>
    </rPh>
    <phoneticPr fontId="1"/>
  </si>
  <si>
    <t>・非経常的な取引について、管理部門で行われた会計処理の証跡（仕訳帳、総勘定元帳等）をご送付ください。</t>
    <rPh sb="1" eb="5">
      <t>ヒケイジョウテキ</t>
    </rPh>
    <rPh sb="6" eb="8">
      <t>トリヒキ</t>
    </rPh>
    <rPh sb="13" eb="17">
      <t>カンリブモン</t>
    </rPh>
    <rPh sb="18" eb="19">
      <t>オコナ</t>
    </rPh>
    <rPh sb="22" eb="26">
      <t>カイケイショリ</t>
    </rPh>
    <rPh sb="27" eb="29">
      <t>ショウセキ</t>
    </rPh>
    <rPh sb="30" eb="33">
      <t>シワケチョウ</t>
    </rPh>
    <rPh sb="34" eb="39">
      <t>ソウカンジョウモトチョウ</t>
    </rPh>
    <rPh sb="39" eb="40">
      <t>ナド</t>
    </rPh>
    <rPh sb="43" eb="45">
      <t>ソウフ</t>
    </rPh>
    <phoneticPr fontId="1"/>
  </si>
  <si>
    <t>OK（該当なし。デスクネッツによる情報収集）</t>
    <rPh sb="3" eb="5">
      <t>ガイトウ</t>
    </rPh>
    <rPh sb="17" eb="21">
      <t>ジョウホウシュウシュウ</t>
    </rPh>
    <phoneticPr fontId="1"/>
  </si>
  <si>
    <t>・網羅性が確認できる情報が記載されてない（TBとの一致証跡など）</t>
    <rPh sb="1" eb="4">
      <t>モウラセイ</t>
    </rPh>
    <rPh sb="5" eb="7">
      <t>カクニン</t>
    </rPh>
    <rPh sb="10" eb="12">
      <t>ジョウホウ</t>
    </rPh>
    <rPh sb="13" eb="15">
      <t>キサイ</t>
    </rPh>
    <rPh sb="25" eb="27">
      <t>イッチ</t>
    </rPh>
    <rPh sb="27" eb="29">
      <t>ショウセキ</t>
    </rPh>
    <phoneticPr fontId="1"/>
  </si>
  <si>
    <t>・網羅性が確認できる資料（試算表との一致確認）の送付をお願いします</t>
    <phoneticPr fontId="1"/>
  </si>
  <si>
    <t>OK</t>
    <phoneticPr fontId="1"/>
  </si>
  <si>
    <t>・データソース及び抽出条件が示されていない
・網羅性が確認できる情報が記載されてない（TBとの一致証跡など）
・賞与引当金の計算詳細は確認できない</t>
    <rPh sb="23" eb="26">
      <t>モウラセイ</t>
    </rPh>
    <rPh sb="27" eb="29">
      <t>カクニン</t>
    </rPh>
    <rPh sb="32" eb="34">
      <t>ジョウホウ</t>
    </rPh>
    <rPh sb="35" eb="37">
      <t>キサイ</t>
    </rPh>
    <rPh sb="47" eb="49">
      <t>イッチ</t>
    </rPh>
    <rPh sb="49" eb="51">
      <t>ショウセキ</t>
    </rPh>
    <phoneticPr fontId="1"/>
  </si>
  <si>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t>
    <rPh sb="108" eb="110">
      <t>ショウヨ</t>
    </rPh>
    <rPh sb="110" eb="113">
      <t>ヒキアテキン</t>
    </rPh>
    <rPh sb="114" eb="116">
      <t>ケイジョウ</t>
    </rPh>
    <rPh sb="118" eb="119">
      <t>サイ</t>
    </rPh>
    <rPh sb="121" eb="125">
      <t>クリイレキンガク</t>
    </rPh>
    <rPh sb="126" eb="130">
      <t>ケイサンシリョウ</t>
    </rPh>
    <rPh sb="131" eb="133">
      <t>ソウフ</t>
    </rPh>
    <rPh sb="135" eb="136">
      <t>ネガ</t>
    </rPh>
    <phoneticPr fontId="1"/>
  </si>
  <si>
    <t>・成果物のフォーマット資料が確認できない
・網羅性が確認できる情報が記載されてない（TBとの一致証跡など）</t>
    <rPh sb="1" eb="4">
      <t>セイカブツ</t>
    </rPh>
    <rPh sb="11" eb="13">
      <t>シリョウ</t>
    </rPh>
    <rPh sb="14" eb="16">
      <t>カクニン</t>
    </rPh>
    <rPh sb="22" eb="25">
      <t>モウラセイ</t>
    </rPh>
    <rPh sb="26" eb="28">
      <t>カクニン</t>
    </rPh>
    <rPh sb="31" eb="33">
      <t>ジョウホウ</t>
    </rPh>
    <rPh sb="34" eb="36">
      <t>キサイ</t>
    </rPh>
    <rPh sb="46" eb="48">
      <t>イッチ</t>
    </rPh>
    <rPh sb="48" eb="50">
      <t>ショウセキ</t>
    </rPh>
    <phoneticPr fontId="1"/>
  </si>
  <si>
    <t>・成果物フォーマットを使用し、2026年3月期年間の賞与引当⾦繰入額および賞与引当⾦残高の月次推移表の作成をお願いします。
・網羅性が確認できる資料（試算表との一致確認）の送付をお願いします</t>
    <rPh sb="1" eb="4">
      <t>セイカブツ</t>
    </rPh>
    <rPh sb="11" eb="13">
      <t>シヨウ</t>
    </rPh>
    <rPh sb="51" eb="53">
      <t>サクセイ</t>
    </rPh>
    <rPh sb="55" eb="56">
      <t>ネガ</t>
    </rPh>
    <phoneticPr fontId="1"/>
  </si>
  <si>
    <t>・賞与引当金を計上しない理由（経理担当者は入社時に会社の賞与制度についての把握が不十分のため）は妥当ではない
・支払い額の記載がある資料には金額の単位の記載がないため、金額の規模感は確認できない（金額的に重要性があるかどうかの判断はできない）</t>
    <rPh sb="1" eb="6">
      <t>ショウヨヒキアテキン</t>
    </rPh>
    <rPh sb="7" eb="9">
      <t>ケイジョウ</t>
    </rPh>
    <rPh sb="12" eb="14">
      <t>リユウ</t>
    </rPh>
    <rPh sb="15" eb="20">
      <t>ケイリタントウシャ</t>
    </rPh>
    <rPh sb="21" eb="24">
      <t>ニュウシャジ</t>
    </rPh>
    <rPh sb="25" eb="27">
      <t>カイシャ</t>
    </rPh>
    <rPh sb="28" eb="30">
      <t>ショウヨ</t>
    </rPh>
    <rPh sb="30" eb="32">
      <t>セイド</t>
    </rPh>
    <rPh sb="37" eb="39">
      <t>ハアク</t>
    </rPh>
    <rPh sb="40" eb="43">
      <t>フジュウブン</t>
    </rPh>
    <rPh sb="48" eb="50">
      <t>ダトウ</t>
    </rPh>
    <rPh sb="56" eb="58">
      <t>シハラ</t>
    </rPh>
    <rPh sb="59" eb="60">
      <t>ガク</t>
    </rPh>
    <rPh sb="61" eb="63">
      <t>キサイ</t>
    </rPh>
    <rPh sb="66" eb="68">
      <t>シリョウ</t>
    </rPh>
    <rPh sb="70" eb="72">
      <t>キンガク</t>
    </rPh>
    <rPh sb="73" eb="75">
      <t>タンイ</t>
    </rPh>
    <rPh sb="76" eb="78">
      <t>キサイ</t>
    </rPh>
    <rPh sb="84" eb="86">
      <t>キンガク</t>
    </rPh>
    <phoneticPr fontId="1"/>
  </si>
  <si>
    <t>・もし計上しない場合、金額的に重要性が乏しいであることを証明する必要がある</t>
    <rPh sb="3" eb="5">
      <t>ケイジョウ</t>
    </rPh>
    <rPh sb="8" eb="10">
      <t>バアイ</t>
    </rPh>
    <rPh sb="11" eb="13">
      <t>キンガク</t>
    </rPh>
    <rPh sb="13" eb="14">
      <t>テキ</t>
    </rPh>
    <rPh sb="15" eb="18">
      <t>ジュウヨウセイ</t>
    </rPh>
    <rPh sb="19" eb="20">
      <t>トボ</t>
    </rPh>
    <rPh sb="28" eb="30">
      <t>ショウメイ</t>
    </rPh>
    <rPh sb="32" eb="34">
      <t>ヒツヨウ</t>
    </rPh>
    <phoneticPr fontId="1"/>
  </si>
  <si>
    <t>・賞与引当金を計上しない理由（会計・税務調整の煩雑さもあり、賞与支給時に全額費用として計上するため）は妥当ではない</t>
    <phoneticPr fontId="1"/>
  </si>
  <si>
    <t>・試算表との一致確認</t>
    <phoneticPr fontId="1"/>
  </si>
  <si>
    <t>・データソース及び抽出条件が示されていない</t>
    <phoneticPr fontId="1"/>
  </si>
  <si>
    <t>・賞与引当⾦繰入額および賞与引当⾦残高の月次推移表を作成する際に使用するデータソースと抽出条件が分かる資料（画面コピーなど）の送付をお願いします</t>
    <phoneticPr fontId="1"/>
  </si>
  <si>
    <t>・データソース及び抽出条件が示されていない
・成果物のフォーマット資料が確認できない
・網羅性が確認できる情報が記載されてない（TBとの一致証跡など）</t>
    <phoneticPr fontId="1"/>
  </si>
  <si>
    <t>・賞与引当⾦繰入額および賞与引当⾦残高の月次推移表を作成する際に使用するデータソースと抽出条件が分かる資料（画面コピーなど）の送付をお願いします
・成果物フォーマットを使用し、2026年3月期年間の賞与引当⾦繰入額および賞与引当⾦残高の月次推移表の作成をお願いします。
・網羅性が確認できる資料（試算表との一致確認）の送付をお願いします</t>
    <phoneticPr fontId="1"/>
  </si>
  <si>
    <t>・賞与引当金の計算詳細は確認できない</t>
    <phoneticPr fontId="1"/>
  </si>
  <si>
    <t>・賞与引当金を計上する際に、繰入金額の計算資料の送付をお願いします</t>
    <phoneticPr fontId="1"/>
  </si>
  <si>
    <t>・データソース及び抽出条件が示されていない
・網羅性が確認できる情報が記載されてない（TBとの一致証跡など）</t>
    <rPh sb="23" eb="26">
      <t>モウラセイ</t>
    </rPh>
    <rPh sb="27" eb="29">
      <t>カクニン</t>
    </rPh>
    <rPh sb="32" eb="34">
      <t>ジョウホウ</t>
    </rPh>
    <rPh sb="35" eb="37">
      <t>キサイ</t>
    </rPh>
    <rPh sb="47" eb="49">
      <t>イッチ</t>
    </rPh>
    <rPh sb="49" eb="51">
      <t>ショウセキ</t>
    </rPh>
    <phoneticPr fontId="1"/>
  </si>
  <si>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t>
    <phoneticPr fontId="1"/>
  </si>
  <si>
    <t>OK（賞与引当金を計上しない理由は賞与制度がないため）</t>
    <rPh sb="17" eb="19">
      <t>ショウヨ</t>
    </rPh>
    <rPh sb="19" eb="21">
      <t>セイド</t>
    </rPh>
    <phoneticPr fontId="1"/>
  </si>
  <si>
    <t>・データソース及び抽出条件が示されていない
・網羅性が確認できる情報が記載されてない（TBとの一致証跡など）
・賞与引当金の計算資料が確認できない
・賞与引当金の計算詳細は確認できない</t>
    <phoneticPr fontId="1"/>
  </si>
  <si>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t>
    <phoneticPr fontId="1"/>
  </si>
  <si>
    <t>・網羅性が確認できる情報が記載されてない（TBとの一致証跡など）</t>
    <phoneticPr fontId="1"/>
  </si>
  <si>
    <t>・データソース及び抽出条件が示されていない
・網羅性が確認できる情報が記載されてない（TBとの一致証跡など）</t>
    <phoneticPr fontId="1"/>
  </si>
  <si>
    <t>OK（賞与引当金を計上しない理由は2025年7月から休眠となり、人件費支払いもないため）</t>
    <rPh sb="3" eb="5">
      <t>ショウヨ</t>
    </rPh>
    <rPh sb="5" eb="8">
      <t>ヒキアテキン</t>
    </rPh>
    <rPh sb="9" eb="11">
      <t>ケイジョウ</t>
    </rPh>
    <rPh sb="14" eb="16">
      <t>リユウ</t>
    </rPh>
    <rPh sb="21" eb="22">
      <t>ネン</t>
    </rPh>
    <rPh sb="23" eb="24">
      <t>ガツ</t>
    </rPh>
    <rPh sb="26" eb="28">
      <t>キュウミン</t>
    </rPh>
    <rPh sb="32" eb="35">
      <t>ジンケンヒ</t>
    </rPh>
    <rPh sb="35" eb="37">
      <t>シハラ</t>
    </rPh>
    <phoneticPr fontId="1"/>
  </si>
  <si>
    <t>・網羅性が確認できる情報が記載されてない（TBとの一致証跡など）
・賞与引当金の計算資料が確認できない</t>
    <rPh sb="1" eb="4">
      <t>モウラセイ</t>
    </rPh>
    <rPh sb="5" eb="7">
      <t>カクニン</t>
    </rPh>
    <rPh sb="10" eb="12">
      <t>ジョウホウ</t>
    </rPh>
    <rPh sb="13" eb="15">
      <t>キサイ</t>
    </rPh>
    <rPh sb="25" eb="27">
      <t>イッチ</t>
    </rPh>
    <rPh sb="27" eb="29">
      <t>ショウセキ</t>
    </rPh>
    <rPh sb="34" eb="36">
      <t>ショウヨ</t>
    </rPh>
    <rPh sb="36" eb="38">
      <t>ヒキアテ</t>
    </rPh>
    <rPh sb="38" eb="39">
      <t>キン</t>
    </rPh>
    <rPh sb="40" eb="42">
      <t>ケイサン</t>
    </rPh>
    <rPh sb="42" eb="44">
      <t>シリョウ</t>
    </rPh>
    <rPh sb="45" eb="47">
      <t>カクニン</t>
    </rPh>
    <phoneticPr fontId="1"/>
  </si>
  <si>
    <t>・網羅性が確認できる資料（試算表との一致確認）の送付をお願いします
・賞与引当金を計上する際に、繰入金額の計算資料の送付をお願いします</t>
    <rPh sb="35" eb="37">
      <t>ショウヨ</t>
    </rPh>
    <rPh sb="37" eb="39">
      <t>ヒキアテ</t>
    </rPh>
    <rPh sb="39" eb="40">
      <t>キン</t>
    </rPh>
    <rPh sb="41" eb="43">
      <t>ケイジョウ</t>
    </rPh>
    <rPh sb="45" eb="46">
      <t>サイ</t>
    </rPh>
    <rPh sb="48" eb="50">
      <t>クリイレ</t>
    </rPh>
    <rPh sb="50" eb="51">
      <t>キン</t>
    </rPh>
    <rPh sb="51" eb="52">
      <t>ガク</t>
    </rPh>
    <rPh sb="53" eb="55">
      <t>ケイサン</t>
    </rPh>
    <rPh sb="55" eb="57">
      <t>シリョウ</t>
    </rPh>
    <rPh sb="58" eb="60">
      <t>ソウフ</t>
    </rPh>
    <rPh sb="62" eb="63">
      <t>ネガ</t>
    </rPh>
    <phoneticPr fontId="1"/>
  </si>
  <si>
    <t>・賞与引当金を計上しない理由（該当ありません）は妥当ではない</t>
    <rPh sb="15" eb="17">
      <t>ガイトウ</t>
    </rPh>
    <phoneticPr fontId="1"/>
  </si>
  <si>
    <t>・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t>
    <rPh sb="1" eb="3">
      <t>ガイトウ</t>
    </rPh>
    <rPh sb="10" eb="12">
      <t>カイトウ</t>
    </rPh>
    <rPh sb="22" eb="27">
      <t>ショウヨヒキアテキン</t>
    </rPh>
    <rPh sb="28" eb="30">
      <t>ケイジョウ</t>
    </rPh>
    <rPh sb="35" eb="38">
      <t>グタイテキ</t>
    </rPh>
    <rPh sb="39" eb="41">
      <t>リユウ</t>
    </rPh>
    <rPh sb="43" eb="45">
      <t>キョウジ</t>
    </rPh>
    <rPh sb="89" eb="91">
      <t>シリョウ</t>
    </rPh>
    <rPh sb="93" eb="95">
      <t>ソウフ</t>
    </rPh>
    <phoneticPr fontId="1"/>
  </si>
  <si>
    <t>・データソース及び抽出条件が示されていない
・網羅性が確認できる情報が記載されてない（TBとの一致証跡など）
・賞与引当金の計算詳細は確認できない</t>
    <rPh sb="56" eb="58">
      <t>ショウヨ</t>
    </rPh>
    <rPh sb="58" eb="61">
      <t>ヒキアテキン</t>
    </rPh>
    <rPh sb="62" eb="64">
      <t>ケイサン</t>
    </rPh>
    <rPh sb="64" eb="66">
      <t>ショウサイ</t>
    </rPh>
    <rPh sb="67" eb="69">
      <t>カクニン</t>
    </rPh>
    <phoneticPr fontId="1"/>
  </si>
  <si>
    <t xml:space="preserve">・データソース及び抽出条件が示されていない
・網羅性が確認できる情報が記載されてない（TBとの一致証跡など）
</t>
    <phoneticPr fontId="1"/>
  </si>
  <si>
    <t>OK（賞与引当金を計上しない理由は従業員がいないため）</t>
    <rPh sb="3" eb="5">
      <t>ショウヨ</t>
    </rPh>
    <rPh sb="5" eb="8">
      <t>ヒキアテキン</t>
    </rPh>
    <rPh sb="9" eb="11">
      <t>ケイジョウ</t>
    </rPh>
    <rPh sb="14" eb="16">
      <t>リユウ</t>
    </rPh>
    <rPh sb="17" eb="20">
      <t>ジュウギョウイン</t>
    </rPh>
    <phoneticPr fontId="1"/>
  </si>
  <si>
    <t>OK（賞与引当金を計上しない理由は営業実績がまだないため）</t>
    <rPh sb="3" eb="5">
      <t>ショウヨ</t>
    </rPh>
    <rPh sb="5" eb="8">
      <t>ヒキアテキン</t>
    </rPh>
    <rPh sb="9" eb="11">
      <t>ケイジョウ</t>
    </rPh>
    <rPh sb="14" eb="16">
      <t>リユウ</t>
    </rPh>
    <rPh sb="17" eb="19">
      <t>エイギョウ</t>
    </rPh>
    <rPh sb="19" eb="21">
      <t>ジッセキ</t>
    </rPh>
    <phoneticPr fontId="1"/>
  </si>
  <si>
    <t>Ok</t>
    <phoneticPr fontId="1"/>
  </si>
  <si>
    <t>・網羅性が確認できる情報が記載されてない（TBとの一致証跡など）
・賞与引当金の計算詳細は確認できない</t>
    <phoneticPr fontId="1"/>
  </si>
  <si>
    <t>・網羅性が確認できる資料（試算表との一致確認）の送付をお願いします
・賞与引当金を計上する際に、繰入金額の計算資料の送付をお願いします</t>
    <phoneticPr fontId="1"/>
  </si>
  <si>
    <t>カテゴリ</t>
  </si>
  <si>
    <t>メモ</t>
  </si>
  <si>
    <t>成果物</t>
  </si>
  <si>
    <t>1次レビュー</t>
  </si>
  <si>
    <t>コメントの妥当性</t>
  </si>
  <si>
    <t>2次レビュー</t>
  </si>
  <si>
    <t>当該項目は対象取引数が多いため、以下の閾値を設定し、レビュー対象を限定する
金額：2,000万円以上を対象。ただし、最低でも5件はレビューを実施
→当該閾値を設定しても件数が多い場合は自主点検Tまで連絡</t>
  </si>
  <si>
    <t>当該項目は対象取引数が多いため、以下の閾値を設定し、レビュー対象を限定する
金額：2,000万円以上を対象。ただし、最低でも3件はレビューを実施
→当該閾値を設定しても件数が多い場合は自主点検Tまで連絡</t>
  </si>
  <si>
    <t>構成単位</t>
  </si>
  <si>
    <t>前年同期・前月比較ともに、10百万円の変動、かつ、20%以上の変動がある場合、増減コメントがされている</t>
  </si>
  <si>
    <t>分析の妥当性</t>
  </si>
  <si>
    <t>構成単位以外</t>
  </si>
  <si>
    <t>26年3月単月の全ての売上明細が提出されている（試算表との一致が確認できる）</t>
  </si>
  <si>
    <t>根拠資料</t>
  </si>
  <si>
    <t>根拠資料の信頼性</t>
  </si>
  <si>
    <t>判断根拠が会計基準の要求事項に沿う内容になっている</t>
  </si>
  <si>
    <t>自主点検説明資料の判定条件①~③は要求事項の例示である。
それ以上に会計基準に当てはめて検討していればokとする</t>
  </si>
  <si>
    <t>会社の判断根拠によれば、一定期間にわたって収益を認識することが妥当である</t>
  </si>
  <si>
    <t>予算の信頼性はNo.10で確認し、進行基準の適切性を判断する</t>
  </si>
  <si>
    <t>請負高が5億円を超える工事案件は、会社の判断根拠の適切性を確認する</t>
  </si>
  <si>
    <t>請負額が5億円を超える案件はNo.7収益認識アンケートで契約書を提出してもらっているため、契約書を確認する</t>
  </si>
  <si>
    <t>網羅性の確認
No.9にてリスト化されており、整合していれば問題ない</t>
  </si>
  <si>
    <t>増減コメントが変動要因の説明になっている</t>
  </si>
  <si>
    <t>増減コメントにより、予算の信頼性が低いと判断される場合、進行基準の適用可否を検討できている</t>
  </si>
  <si>
    <t>網羅性の確認
検討対象の工事がNo.9のリストと整合しているかどうか</t>
  </si>
  <si>
    <t>差異要因のコメントが合理的である</t>
  </si>
  <si>
    <t>完全一致していなくても差異要因に一定合理性があれば問題なしという判断はあり得る</t>
  </si>
  <si>
    <t>必要に応じて根拠証憑を依頼して合理性を確認する</t>
  </si>
  <si>
    <t>進捗率の算定根拠資料が提出されている</t>
  </si>
  <si>
    <t>著しい進捗や進捗率のマイナス理由が合理的である</t>
  </si>
  <si>
    <t>会計処理の妥当性</t>
  </si>
  <si>
    <t>進捗率が算定根拠資料に基づいて適切に算定されている</t>
  </si>
  <si>
    <t>滞留要因が合理的である</t>
  </si>
  <si>
    <t>売上原価が繰延られていないか否かを検討する</t>
  </si>
  <si>
    <t>原価明細が案件ごとに分かれていない（売上原価の総勘定元帳のイメージ）場合、合計額と試算表の一致を確かめる</t>
  </si>
  <si>
    <t>請負高1億円以上の案件全てについて、マイナス取引の根拠証憑が提出されている</t>
  </si>
  <si>
    <t>コメントは全案件、根拠証憑の提出対象は1億円基準</t>
  </si>
  <si>
    <t>取消理由や案件間の振替理由が合理的である</t>
  </si>
  <si>
    <t>原価の付け替えではないことの確認</t>
  </si>
  <si>
    <t>請負高1億円以上で、利益率5%以下、かつ、一定期間変動がない案件全てについて、原価振替の有無に関する調査結果が提出されている</t>
  </si>
  <si>
    <t>※No.14は一度原価計上した後に別の工番に振替えたものを検出する手続きである。
対して、No.15は原価計上する際に、正しい工番ではなく別の工番に計上するリスクを識別して実施する手続きである。</t>
  </si>
  <si>
    <t>請負高1億円以上で、利益率5%以下、かつ、一定期間変動がない案件全てについて、利益率悪化の要因のコメントや残工事予算と実績の突合などから、要因を説明できている</t>
  </si>
  <si>
    <t>第三者（親会社や監査法人）に説明できるかという観点で確認する。どのような調査をしたか、具体的な調査内容と判断に関するコメントが記載されていると望ましい</t>
  </si>
  <si>
    <t>25年4月～26年3月の科目毎の月次推移表及びグラフが作成されている</t>
  </si>
  <si>
    <t>グラフがなくても、コメントが適切に記載されている場合は差戻としない</t>
  </si>
  <si>
    <t>増減金額の2-3割程度しか説明できていない場合は不十分である可能性がある</t>
  </si>
  <si>
    <t>変動の大きい科目について、要因の説明が十分にされている</t>
  </si>
  <si>
    <t>根拠資料の適切性</t>
  </si>
  <si>
    <t>変動の説明をサポートする適切な根拠資料が提出されている</t>
  </si>
  <si>
    <t>25年4月～26年3月の科目毎の月次推移表が作成されている</t>
  </si>
  <si>
    <t>グラフは必要としない</t>
  </si>
  <si>
    <t>変動の大きい科目について、要因の説明がなされている</t>
  </si>
  <si>
    <t>定量的な説明がなくても、定性的に説明がなされていれば（矛盾がなければ）okとする</t>
  </si>
  <si>
    <t>仕訳明細データの摘要欄等から、26年3月以前に費用計上すべき費用の有無を確認している</t>
  </si>
  <si>
    <t>修正した場合、伝票番号等が記載され、第三者が確認できるようになっている</t>
  </si>
  <si>
    <t>収集した情報を基に、管理部門が会計処理を検討している</t>
  </si>
  <si>
    <t>見積計上の根拠が十分に示されている</t>
  </si>
  <si>
    <t>データソースが総勘定元帳であり試算表との一致確認をしていれば、抽出条件（手順）の記載は省略可</t>
  </si>
  <si>
    <t>網羅性の確認（明細と試算表の一致等）</t>
  </si>
  <si>
    <t>件数が多い場合は1月ごとの除却稟議等が考えられる
根拠資料に承認証跡がない場合もあり得る。その場合、自主点検チェックリストの承認をもって代替可能とすることも可能。</t>
  </si>
  <si>
    <t>減損検討されているCGUの営業損益合計と全社TBの営業損益の一致等</t>
  </si>
  <si>
    <t>減損の兆候に抵触するCGUについて、どのような考えでグルーピングを行っているのかについて記述されているか</t>
  </si>
  <si>
    <t>減損検討結果の判断に合理性はあるか</t>
  </si>
  <si>
    <t>減損計上の検討結果の妥当性について、第三者（親会社や監査法人）に説明できるかという観点で確認する</t>
  </si>
  <si>
    <t>重要性が低いため計上していないというコメントがあった場合、どのように重要性を判断したかが分かればok（金額的影響が記載されている等）</t>
  </si>
  <si>
    <t>根拠資料の正確性</t>
  </si>
  <si>
    <t>対応の妥当性</t>
  </si>
  <si>
    <t>定量的に評価した上で重要性がないため引当金を計上していないというコメントがあった場合、もし影響額が3,000万円以上であれば、論点一覧に記載したうえで、計上要否をAWIと協議</t>
  </si>
  <si>
    <t>自主点検No</t>
    <rPh sb="0" eb="4">
      <t>ジシュテンケン</t>
    </rPh>
    <phoneticPr fontId="1"/>
  </si>
  <si>
    <t>チェック項目</t>
  </si>
  <si>
    <t>チェック項目</t>
    <rPh sb="4" eb="6">
      <t>コウモク</t>
    </rPh>
    <phoneticPr fontId="1"/>
  </si>
  <si>
    <t>分類</t>
    <rPh sb="0" eb="2">
      <t>ブンルイ</t>
    </rPh>
    <phoneticPr fontId="1"/>
  </si>
  <si>
    <t>2次レビューの対象とする取引の選定方針</t>
    <phoneticPr fontId="1"/>
  </si>
  <si>
    <t>レビュー結果の記入例</t>
    <phoneticPr fontId="1"/>
  </si>
  <si>
    <t>対象</t>
    <rPh sb="0" eb="2">
      <t>タイショウ</t>
    </rPh>
    <phoneticPr fontId="1"/>
  </si>
  <si>
    <t>共通</t>
  </si>
  <si>
    <t>共通</t>
    <rPh sb="0" eb="2">
      <t>キョウツウ</t>
    </rPh>
    <phoneticPr fontId="1"/>
  </si>
  <si>
    <t>構成単位</t>
    <phoneticPr fontId="1"/>
  </si>
  <si>
    <t>日本基準だけでなく、IFRSでの検討ができているか
（日本基準で検討されていなくてもIFRSでの検討がされていればokという趣旨））</t>
  </si>
  <si>
    <t>作成者</t>
    <rPh sb="0" eb="2">
      <t>サクセイ</t>
    </rPh>
    <rPh sb="2" eb="3">
      <t>シャ</t>
    </rPh>
    <phoneticPr fontId="1"/>
  </si>
  <si>
    <t>デロイト</t>
  </si>
  <si>
    <t>デロイト</t>
    <phoneticPr fontId="1"/>
  </si>
  <si>
    <t>AIDX</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</si>
</sst>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176" formatCode="yyyy&quot;年&quot;m&quot;月&quot;;@"/>
    <numFmt numFmtId="177" formatCode="0_ "/>
    <numFmt numFmtId="178" formatCode="#,##0;[Red]\-#,##0;&quot;－&quot;"/>
    <numFmt numFmtId="179" formatCode="&quot;¥&quot;#,##0;[Red]\-&quot;¥&quot;#,##0;&quot;－&quot;"/>
    <numFmt numFmtId="180" formatCode="#,##0.0;[Red]\-#,##0.0"/>
  </numFmts>
  <fonts count="46">
    <font>
      <sz val="11"/>
      <color theme="1"/>
      <name val="游ゴシック"/>
      <family val="2"/>
      <charset val="128"/>
      <scheme val="minor"/>
    </font>
    <font>
      <sz val="6"/>
      <name val="游ゴシック"/>
      <family val="2"/>
      <charset val="128"/>
      <scheme val="minor"/>
    </font>
    <font>
      <sz val="12"/>
      <color theme="1"/>
      <name val="Meiryo UI"/>
      <family val="3"/>
      <charset val="128"/>
    </font>
    <font>
      <sz val="11"/>
      <color rgb="FFFFFFFF"/>
      <name val="Meiryo UI"/>
      <family val="3"/>
      <charset val="128"/>
    </font>
    <font>
      <sz val="11"/>
      <color rgb="FF374151"/>
      <name val="Meiryo UI"/>
      <family val="3"/>
      <charset val="128"/>
    </font>
    <font>
      <sz val="11"/>
      <color theme="1"/>
      <name val="Meiryo UI"/>
      <family val="3"/>
      <charset val="128"/>
    </font>
    <font>
      <sz val="11"/>
      <color rgb="FF111827"/>
      <name val="Meiryo UI"/>
      <family val="3"/>
      <charset val="128"/>
    </font>
    <font>
      <sz val="9.6"/>
      <color rgb="FF374151"/>
      <name val="Meiryo UI"/>
      <family val="3"/>
      <charset val="128"/>
    </font>
    <font>
      <sz val="9.6"/>
      <color rgb="FF111827"/>
      <name val="Meiryo UI"/>
      <family val="3"/>
      <charset val="128"/>
    </font>
    <font>
      <sz val="11"/>
      <name val="Meiryo UI"/>
      <family val="3"/>
      <charset val="128"/>
    </font>
    <font>
      <sz val="11"/>
      <color theme="1"/>
      <name val="游ゴシック"/>
      <family val="2"/>
      <charset val="128"/>
      <scheme val="minor"/>
    </font>
    <font>
      <sz val="11"/>
      <name val="ＭＳ Ｐゴシック"/>
      <family val="3"/>
      <charset val="128"/>
    </font>
    <font>
      <b/>
      <u/>
      <sz val="10"/>
      <name val="Meiryo UI"/>
      <family val="3"/>
      <charset val="128"/>
    </font>
    <font>
      <sz val="6"/>
      <name val="ＭＳ Ｐゴシック"/>
      <family val="3"/>
      <charset val="128"/>
    </font>
    <font>
      <sz val="10"/>
      <name val="Meiryo UI"/>
      <family val="3"/>
      <charset val="128"/>
    </font>
    <font>
      <sz val="11"/>
      <name val="ＭＳ ゴシック"/>
      <family val="3"/>
      <charset val="128"/>
    </font>
    <font>
      <b/>
      <sz val="10"/>
      <name val="Meiryo UI"/>
      <family val="3"/>
      <charset val="128"/>
    </font>
    <font>
      <b/>
      <sz val="10"/>
      <color indexed="12"/>
      <name val="Meiryo UI"/>
      <family val="3"/>
      <charset val="128"/>
    </font>
    <font>
      <sz val="10"/>
      <name val="Arial"/>
      <family val="2"/>
    </font>
    <font>
      <sz val="9"/>
      <name val="Meiryo UI"/>
      <family val="3"/>
      <charset val="128"/>
    </font>
    <font>
      <b/>
      <sz val="9"/>
      <name val="Meiryo UI"/>
      <family val="3"/>
      <charset val="128"/>
    </font>
    <font>
      <sz val="9"/>
      <color theme="1"/>
      <name val="Meiryo UI"/>
      <family val="3"/>
      <charset val="128"/>
    </font>
    <font>
      <sz val="6"/>
      <name val="游ゴシック"/>
      <family val="3"/>
      <charset val="128"/>
      <scheme val="minor"/>
    </font>
    <font>
      <sz val="11"/>
      <color theme="1"/>
      <name val="游ゴシック"/>
      <family val="2"/>
      <scheme val="minor"/>
    </font>
    <font>
      <sz val="9"/>
      <color theme="1"/>
      <name val="Yu Gothic UI"/>
      <family val="3"/>
      <charset val="128"/>
    </font>
    <font>
      <sz val="10"/>
      <color theme="1"/>
      <name val="Yu Gothic UI"/>
      <family val="3"/>
      <charset val="128"/>
    </font>
    <font>
      <sz val="10"/>
      <color theme="1"/>
      <name val="Yu Gothic UI"/>
      <family val="3"/>
    </font>
    <font>
      <sz val="10"/>
      <color theme="1"/>
      <name val="Meiryo UI"/>
      <family val="3"/>
      <charset val="128"/>
    </font>
    <font>
      <sz val="10"/>
      <color rgb="FF000000"/>
      <name val="Yu Gothic UI"/>
      <family val="3"/>
      <charset val="128"/>
    </font>
    <font>
      <sz val="9"/>
      <color rgb="FF000000"/>
      <name val="Yu Gothic UI"/>
      <family val="3"/>
      <charset val="128"/>
    </font>
    <font>
      <sz val="10"/>
      <color rgb="FF000000"/>
      <name val="Meiryo UI"/>
      <family val="3"/>
      <charset val="128"/>
    </font>
    <font>
      <sz val="9"/>
      <color rgb="FF000000"/>
      <name val="Meiryo UI"/>
      <family val="3"/>
      <charset val="128"/>
    </font>
    <font>
      <sz val="9"/>
      <color theme="1"/>
      <name val="Yu Gothic UI"/>
      <family val="3"/>
    </font>
    <font>
      <sz val="11"/>
      <color theme="1"/>
      <name val="Meiryo UI"/>
      <family val="3"/>
    </font>
    <font>
      <sz val="10"/>
      <color theme="1"/>
      <name val="Meiryo UI"/>
      <family val="3"/>
    </font>
    <font>
      <sz val="10"/>
      <color rgb="FF000000"/>
      <name val="Meiryo UI"/>
      <family val="3"/>
    </font>
    <font>
      <sz val="9"/>
      <color rgb="FF000000"/>
      <name val="Meiryo UI"/>
      <family val="3"/>
    </font>
    <font>
      <sz val="11"/>
      <color theme="1"/>
      <name val="Yu Gothic UI"/>
      <family val="3"/>
    </font>
    <font>
      <sz val="11"/>
      <color theme="1"/>
      <name val="Yu Gothic UI"/>
      <family val="3"/>
      <charset val="128"/>
    </font>
    <font>
      <sz val="9"/>
      <name val="Yu Gothic UI"/>
      <family val="3"/>
      <charset val="128"/>
    </font>
    <font>
      <sz val="10"/>
      <color rgb="FF000000"/>
      <name val="Yu Gothic UI"/>
      <family val="3"/>
    </font>
    <font>
      <sz val="9"/>
      <color rgb="FF000000"/>
      <name val="Yu Gothic UI"/>
      <family val="3"/>
    </font>
    <font>
      <sz val="10"/>
      <color rgb="FFFF0000"/>
      <name val="Meiryo UI"/>
      <family val="3"/>
      <charset val="128"/>
    </font>
    <font>
      <sz val="9"/>
      <name val="Yu Gothic UI"/>
      <family val="3"/>
    </font>
    <font>
      <u/>
      <sz val="11"/>
      <color theme="10"/>
      <name val="游ゴシック"/>
      <family val="2"/>
      <charset val="128"/>
      <scheme val="minor"/>
    </font>
    <font>
      <sz val="10"/>
      <color rgb="FFFF0000"/>
      <name val="Yu Gothic UI"/>
      <family val="3"/>
      <charset val="128"/>
    </font>
  </fonts>
  <fills count="16">
    <fill>
      <patternFill patternType="none"/>
    </fill>
    <fill>
      <patternFill patternType="gray125"/>
    </fill>
    <fill>
      <patternFill patternType="solid">
        <fgColor rgb="FFFFFFFF"/>
        <bgColor indexed="64"/>
      </patternFill>
    </fill>
    <fill>
      <patternFill patternType="solid">
        <fgColor rgb="FF6B728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indexed="9"/>
        <bgColor indexed="64"/>
      </patternFill>
    </fill>
    <fill>
      <patternFill patternType="solid">
        <fgColor rgb="FFDAE9F8"/>
        <bgColor indexed="64"/>
      </patternFill>
    </fill>
    <fill>
      <patternFill patternType="solid">
        <fgColor theme="9" tint="0.79998168889431442"/>
        <bgColor indexed="64"/>
      </patternFill>
    </fill>
    <fill>
      <patternFill patternType="solid">
        <fgColor theme="9"/>
        <bgColor indexed="64"/>
      </patternFill>
    </fill>
    <fill>
      <patternFill patternType="solid">
        <fgColor theme="7" tint="0.79998168889431442"/>
        <bgColor indexed="64"/>
      </patternFill>
    </fill>
    <fill>
      <patternFill patternType="solid">
        <fgColor rgb="FFFFFF00"/>
        <bgColor rgb="FF000000"/>
      </patternFill>
    </fill>
    <fill>
      <patternFill patternType="solid">
        <fgColor rgb="FFFFF2CC"/>
        <bgColor rgb="FF000000"/>
      </patternFill>
    </fill>
    <fill>
      <patternFill patternType="solid">
        <fgColor rgb="FF70AD47"/>
        <bgColor rgb="FF000000"/>
      </patternFill>
    </fill>
    <fill>
      <patternFill patternType="solid">
        <fgColor rgb="FFE2EFDA"/>
        <bgColor rgb="FF000000"/>
      </patternFill>
    </fill>
    <fill>
      <patternFill patternType="solid">
        <fgColor rgb="FFFFC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8">
    <xf numFmtId="0" fontId="0" fillId="0" borderId="0">
      <alignment vertical="center"/>
    </xf>
    <xf numFmtId="38" fontId="10" fillId="0" borderId="0" applyFont="0" applyFill="0" applyBorder="0" applyAlignment="0" applyProtection="0">
      <alignment vertical="center"/>
    </xf>
    <xf numFmtId="0" fontId="11" fillId="0" borderId="0"/>
    <xf numFmtId="0" fontId="11" fillId="0" borderId="0"/>
    <xf numFmtId="178" fontId="15" fillId="0" borderId="0">
      <alignment vertical="top"/>
    </xf>
    <xf numFmtId="0" fontId="18" fillId="0" borderId="0"/>
    <xf numFmtId="0" fontId="23" fillId="0" borderId="0"/>
    <xf numFmtId="0" fontId="44" fillId="0" borderId="0" applyNumberForma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3" fillId="3" borderId="1" xfId="0" applyFont="1" applyFill="1" applyBorder="1" applyAlignment="1">
      <alignment horizontal="center" wrapText="1"/>
    </xf>
    <xf numFmtId="14" fontId="4" fillId="2" borderId="1" xfId="0" applyNumberFormat="1" applyFont="1" applyFill="1" applyBorder="1" applyAlignment="1">
      <alignment horizontal="right" vertical="center" wrapText="1"/>
    </xf>
    <xf numFmtId="0" fontId="4" fillId="2" borderId="1" xfId="0" applyFont="1" applyFill="1" applyBorder="1" applyAlignment="1">
      <alignment vertical="center" wrapText="1"/>
    </xf>
    <xf numFmtId="0" fontId="5" fillId="0" borderId="1" xfId="0" applyFont="1" applyBorder="1">
      <alignment vertical="center"/>
    </xf>
    <xf numFmtId="0" fontId="6" fillId="2" borderId="1" xfId="0" applyFont="1" applyFill="1" applyBorder="1" applyAlignment="1">
      <alignment vertical="center" wrapText="1"/>
    </xf>
    <xf numFmtId="0" fontId="5" fillId="0" borderId="1" xfId="0" applyFont="1" applyBorder="1" applyAlignment="1">
      <alignment vertical="center" wrapText="1"/>
    </xf>
    <xf numFmtId="0" fontId="5" fillId="0" borderId="0" xfId="0" applyFont="1">
      <alignment vertical="center"/>
    </xf>
    <xf numFmtId="3" fontId="5" fillId="0" borderId="0" xfId="0" applyNumberFormat="1" applyFont="1">
      <alignment vertical="center"/>
    </xf>
    <xf numFmtId="17" fontId="5" fillId="0" borderId="0" xfId="0" applyNumberFormat="1" applyFont="1">
      <alignment vertical="center"/>
    </xf>
    <xf numFmtId="9" fontId="5" fillId="0" borderId="0" xfId="0" applyNumberFormat="1" applyFont="1">
      <alignment vertical="center"/>
    </xf>
    <xf numFmtId="3" fontId="5" fillId="0" borderId="1" xfId="0" applyNumberFormat="1" applyFont="1" applyBorder="1">
      <alignment vertical="center"/>
    </xf>
    <xf numFmtId="14" fontId="5" fillId="0" borderId="1" xfId="0" applyNumberFormat="1" applyFont="1" applyBorder="1">
      <alignment vertical="center"/>
    </xf>
    <xf numFmtId="9" fontId="5" fillId="0" borderId="1" xfId="0" applyNumberFormat="1" applyFont="1" applyBorder="1" applyAlignment="1">
      <alignment horizontal="right" vertical="center"/>
    </xf>
    <xf numFmtId="0" fontId="3" fillId="3" borderId="1" xfId="0" applyFont="1" applyFill="1" applyBorder="1" applyAlignment="1">
      <alignment horizontal="center" vertical="center" wrapText="1"/>
    </xf>
    <xf numFmtId="176" fontId="5" fillId="0" borderId="1" xfId="0" applyNumberFormat="1" applyFont="1" applyBorder="1">
      <alignment vertical="center"/>
    </xf>
    <xf numFmtId="0" fontId="7" fillId="2" borderId="1" xfId="0" applyFont="1" applyFill="1" applyBorder="1" applyAlignment="1">
      <alignment vertical="center" wrapText="1"/>
    </xf>
    <xf numFmtId="0" fontId="8" fillId="2" borderId="1" xfId="0" applyFont="1" applyFill="1" applyBorder="1" applyAlignment="1">
      <alignment vertical="center" wrapText="1"/>
    </xf>
    <xf numFmtId="3" fontId="8" fillId="2" borderId="1" xfId="0" applyNumberFormat="1" applyFont="1" applyFill="1" applyBorder="1" applyAlignment="1">
      <alignment vertical="center" wrapText="1"/>
    </xf>
    <xf numFmtId="0" fontId="5" fillId="0" borderId="1" xfId="0" applyFont="1" applyBorder="1" applyAlignment="1">
      <alignment horizontal="center" vertical="center"/>
    </xf>
    <xf numFmtId="14" fontId="5" fillId="0" borderId="1" xfId="0" applyNumberFormat="1" applyFont="1" applyBorder="1" applyAlignment="1">
      <alignment horizontal="right" vertical="center"/>
    </xf>
    <xf numFmtId="3" fontId="5" fillId="0" borderId="1" xfId="0" applyNumberFormat="1" applyFont="1" applyBorder="1" applyAlignment="1">
      <alignment horizontal="right" vertical="center"/>
    </xf>
    <xf numFmtId="14" fontId="5" fillId="0" borderId="1" xfId="0" applyNumberFormat="1" applyFont="1" applyBorder="1" applyAlignment="1">
      <alignment horizontal="right" vertical="center" wrapText="1"/>
    </xf>
    <xf numFmtId="3" fontId="5" fillId="0" borderId="1" xfId="0" applyNumberFormat="1" applyFont="1" applyBorder="1" applyAlignment="1">
      <alignment horizontal="right" vertical="center" wrapText="1"/>
    </xf>
    <xf numFmtId="0" fontId="5" fillId="0" borderId="1" xfId="0" applyFont="1" applyBorder="1" applyAlignment="1">
      <alignment horizontal="right" vertical="center"/>
    </xf>
    <xf numFmtId="0" fontId="9" fillId="4" borderId="1" xfId="0" applyFont="1" applyFill="1" applyBorder="1" applyAlignment="1">
      <alignment horizontal="center" vertical="center" wrapText="1"/>
    </xf>
    <xf numFmtId="0" fontId="5" fillId="0" borderId="0" xfId="0" applyFont="1" applyAlignment="1">
      <alignment horizontal="center" vertical="center"/>
    </xf>
    <xf numFmtId="10" fontId="5" fillId="0" borderId="1" xfId="0" applyNumberFormat="1" applyFont="1" applyBorder="1">
      <alignment vertical="center"/>
    </xf>
    <xf numFmtId="0" fontId="0" fillId="0" borderId="0" xfId="0" applyAlignment="1">
      <alignment vertical="center" wrapText="1"/>
    </xf>
    <xf numFmtId="38" fontId="5" fillId="0" borderId="1" xfId="0" applyNumberFormat="1" applyFont="1" applyBorder="1">
      <alignment vertical="center"/>
    </xf>
    <xf numFmtId="0" fontId="5" fillId="0" borderId="0" xfId="0" applyFont="1" applyAlignment="1">
      <alignment vertical="center" wrapText="1"/>
    </xf>
    <xf numFmtId="9" fontId="5" fillId="0" borderId="1" xfId="0" applyNumberFormat="1" applyFont="1" applyBorder="1">
      <alignment vertical="center"/>
    </xf>
    <xf numFmtId="0" fontId="2" fillId="0" borderId="0" xfId="0" applyFont="1" applyAlignment="1">
      <alignment vertical="center" wrapText="1"/>
    </xf>
    <xf numFmtId="0" fontId="2" fillId="0" borderId="1" xfId="0" applyFont="1" applyBorder="1">
      <alignment vertical="center"/>
    </xf>
    <xf numFmtId="9" fontId="2" fillId="0" borderId="1" xfId="0" applyNumberFormat="1" applyFont="1" applyBorder="1">
      <alignment vertical="center"/>
    </xf>
    <xf numFmtId="0" fontId="2" fillId="0" borderId="1" xfId="0" applyFont="1" applyBorder="1" applyAlignment="1">
      <alignment vertical="center" wrapText="1"/>
    </xf>
    <xf numFmtId="14" fontId="5"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0" fontId="5" fillId="0" borderId="0" xfId="0" applyFont="1" applyAlignment="1">
      <alignment horizontal="right" vertical="center"/>
    </xf>
    <xf numFmtId="0" fontId="3" fillId="3" borderId="1" xfId="0" applyFont="1" applyFill="1" applyBorder="1" applyAlignment="1">
      <alignment horizontal="centerContinuous" wrapText="1"/>
    </xf>
    <xf numFmtId="0" fontId="5" fillId="4" borderId="1" xfId="0" applyFont="1" applyFill="1" applyBorder="1" applyAlignment="1">
      <alignment horizontal="centerContinuous" vertical="center"/>
    </xf>
    <xf numFmtId="0" fontId="5" fillId="0" borderId="1" xfId="0" applyFont="1" applyBorder="1" applyAlignment="1">
      <alignment horizontal="left" vertical="center"/>
    </xf>
    <xf numFmtId="37" fontId="5" fillId="0" borderId="1" xfId="0" applyNumberFormat="1" applyFont="1" applyBorder="1">
      <alignment vertical="center"/>
    </xf>
    <xf numFmtId="14" fontId="5" fillId="0" borderId="1" xfId="0" applyNumberFormat="1" applyFont="1" applyBorder="1" applyAlignment="1">
      <alignment horizontal="left" vertical="center"/>
    </xf>
    <xf numFmtId="37" fontId="5" fillId="0" borderId="1" xfId="0" applyNumberFormat="1" applyFont="1" applyBorder="1" applyAlignment="1">
      <alignment horizontal="center" vertical="center"/>
    </xf>
    <xf numFmtId="37" fontId="5" fillId="0" borderId="1" xfId="0" applyNumberFormat="1" applyFont="1" applyBorder="1" applyAlignment="1">
      <alignment horizontal="left" vertical="center"/>
    </xf>
    <xf numFmtId="0" fontId="5" fillId="0" borderId="5" xfId="0" applyFont="1" applyBorder="1" applyAlignment="1">
      <alignment horizontal="left" vertical="center"/>
    </xf>
    <xf numFmtId="37" fontId="5" fillId="0" borderId="5" xfId="0" applyNumberFormat="1" applyFont="1" applyBorder="1">
      <alignment vertical="center"/>
    </xf>
    <xf numFmtId="0" fontId="5" fillId="0" borderId="0" xfId="0" applyFont="1" applyAlignment="1">
      <alignment horizontal="left" vertical="center"/>
    </xf>
    <xf numFmtId="37" fontId="5" fillId="0" borderId="0" xfId="0" applyNumberFormat="1" applyFont="1">
      <alignment vertical="center"/>
    </xf>
    <xf numFmtId="37" fontId="5" fillId="0" borderId="1" xfId="0" applyNumberFormat="1" applyFont="1" applyBorder="1" applyAlignment="1">
      <alignment horizontal="right" vertical="center"/>
    </xf>
    <xf numFmtId="0" fontId="5" fillId="0" borderId="5" xfId="0" applyFont="1" applyBorder="1">
      <alignment vertical="center"/>
    </xf>
    <xf numFmtId="0" fontId="5" fillId="0" borderId="1" xfId="0" applyFont="1" applyBorder="1" applyAlignment="1">
      <alignment horizontal="left" vertical="center" wrapText="1"/>
    </xf>
    <xf numFmtId="41" fontId="12" fillId="0" borderId="0" xfId="2" applyNumberFormat="1" applyFont="1" applyAlignment="1">
      <alignment horizontal="left"/>
    </xf>
    <xf numFmtId="0" fontId="14" fillId="0" borderId="0" xfId="0" applyFont="1">
      <alignment vertical="center"/>
    </xf>
    <xf numFmtId="177" fontId="14" fillId="6" borderId="0" xfId="3" applyNumberFormat="1" applyFont="1" applyFill="1" applyAlignment="1">
      <alignment vertical="center"/>
    </xf>
    <xf numFmtId="177" fontId="14" fillId="6" borderId="0" xfId="3" applyNumberFormat="1" applyFont="1" applyFill="1" applyAlignment="1">
      <alignment horizontal="center"/>
    </xf>
    <xf numFmtId="177" fontId="14" fillId="6" borderId="0" xfId="3" applyNumberFormat="1" applyFont="1" applyFill="1"/>
    <xf numFmtId="0" fontId="14" fillId="6" borderId="0" xfId="3" applyFont="1" applyFill="1"/>
    <xf numFmtId="179" fontId="14" fillId="6" borderId="0" xfId="4" applyNumberFormat="1" applyFont="1" applyFill="1">
      <alignment vertical="top"/>
    </xf>
    <xf numFmtId="38" fontId="14" fillId="6" borderId="0" xfId="4" applyNumberFormat="1" applyFont="1" applyFill="1" applyAlignment="1">
      <alignment vertical="center"/>
    </xf>
    <xf numFmtId="41" fontId="14" fillId="0" borderId="0" xfId="2" applyNumberFormat="1" applyFont="1" applyAlignment="1">
      <alignment horizontal="left"/>
    </xf>
    <xf numFmtId="0" fontId="14" fillId="0" borderId="1" xfId="0" quotePrefix="1" applyFont="1" applyBorder="1">
      <alignment vertical="center"/>
    </xf>
    <xf numFmtId="0" fontId="14" fillId="0" borderId="1" xfId="0" applyFont="1" applyBorder="1" applyAlignment="1">
      <alignment horizontal="left" vertical="center" wrapText="1"/>
    </xf>
    <xf numFmtId="0" fontId="14" fillId="0" borderId="1" xfId="0" applyFont="1" applyBorder="1">
      <alignment vertical="center"/>
    </xf>
    <xf numFmtId="0" fontId="14" fillId="0" borderId="1" xfId="0" applyFont="1" applyBorder="1" applyAlignment="1">
      <alignment horizontal="left" vertical="center"/>
    </xf>
    <xf numFmtId="0" fontId="16" fillId="0" borderId="1" xfId="0" applyFont="1" applyBorder="1">
      <alignment vertical="center"/>
    </xf>
    <xf numFmtId="177" fontId="17" fillId="6" borderId="0" xfId="3" applyNumberFormat="1" applyFont="1" applyFill="1" applyAlignment="1">
      <alignment vertical="center"/>
    </xf>
    <xf numFmtId="177" fontId="14" fillId="6" borderId="0" xfId="3" applyNumberFormat="1" applyFont="1" applyFill="1" applyAlignment="1">
      <alignment horizontal="left" vertical="center"/>
    </xf>
    <xf numFmtId="0" fontId="19" fillId="0" borderId="1" xfId="5" applyFont="1" applyBorder="1"/>
    <xf numFmtId="0" fontId="19" fillId="0" borderId="0" xfId="5" applyFont="1"/>
    <xf numFmtId="0" fontId="20" fillId="0" borderId="1" xfId="5" applyFont="1" applyBorder="1" applyAlignment="1">
      <alignment horizontal="center"/>
    </xf>
    <xf numFmtId="0" fontId="21" fillId="0" borderId="0" xfId="0" applyFont="1">
      <alignment vertical="center"/>
    </xf>
    <xf numFmtId="1" fontId="14" fillId="0" borderId="1" xfId="0" applyNumberFormat="1" applyFont="1" applyBorder="1">
      <alignment vertical="center"/>
    </xf>
    <xf numFmtId="177" fontId="14" fillId="6" borderId="1" xfId="3" applyNumberFormat="1" applyFont="1" applyFill="1" applyBorder="1" applyAlignment="1">
      <alignment horizontal="left" vertical="center"/>
    </xf>
    <xf numFmtId="3" fontId="14" fillId="6" borderId="1" xfId="3" applyNumberFormat="1" applyFont="1" applyFill="1" applyBorder="1" applyAlignment="1">
      <alignment vertical="center"/>
    </xf>
    <xf numFmtId="0" fontId="21" fillId="0" borderId="1" xfId="0" applyFont="1" applyBorder="1" applyAlignment="1">
      <alignment horizontal="left" vertical="center"/>
    </xf>
    <xf numFmtId="0" fontId="21" fillId="0" borderId="1" xfId="0" applyFont="1" applyBorder="1">
      <alignment vertical="center"/>
    </xf>
    <xf numFmtId="38" fontId="21" fillId="0" borderId="1" xfId="1" applyFont="1" applyBorder="1">
      <alignment vertical="center"/>
    </xf>
    <xf numFmtId="180" fontId="21" fillId="0" borderId="1" xfId="1" applyNumberFormat="1" applyFont="1" applyBorder="1">
      <alignment vertical="center"/>
    </xf>
    <xf numFmtId="0" fontId="14" fillId="6" borderId="0" xfId="4" applyNumberFormat="1" applyFont="1" applyFill="1" applyAlignment="1">
      <alignment vertical="center"/>
    </xf>
    <xf numFmtId="0" fontId="5" fillId="4"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16" fillId="7" borderId="1" xfId="0" applyFont="1" applyFill="1" applyBorder="1">
      <alignment vertical="center"/>
    </xf>
    <xf numFmtId="0" fontId="20" fillId="7" borderId="1" xfId="5" applyFont="1" applyFill="1" applyBorder="1"/>
    <xf numFmtId="0" fontId="16" fillId="7" borderId="1" xfId="0" applyFont="1" applyFill="1" applyBorder="1" applyAlignment="1">
      <alignment horizontal="left" vertical="center"/>
    </xf>
    <xf numFmtId="0" fontId="5" fillId="8" borderId="1" xfId="0" applyFont="1" applyFill="1" applyBorder="1">
      <alignment vertical="center"/>
    </xf>
    <xf numFmtId="0" fontId="24" fillId="0" borderId="0" xfId="0" applyFont="1">
      <alignment vertical="center"/>
    </xf>
    <xf numFmtId="0" fontId="25" fillId="0" borderId="1" xfId="0" applyFont="1" applyBorder="1">
      <alignment vertical="center"/>
    </xf>
    <xf numFmtId="0" fontId="24" fillId="0" borderId="1" xfId="6" applyFont="1" applyBorder="1" applyAlignment="1">
      <alignment vertical="center"/>
    </xf>
    <xf numFmtId="0" fontId="24" fillId="0" borderId="1" xfId="0" applyFont="1" applyBorder="1">
      <alignment vertical="center"/>
    </xf>
    <xf numFmtId="0" fontId="24" fillId="9" borderId="6" xfId="0" applyFont="1" applyFill="1" applyBorder="1" applyAlignment="1">
      <alignment vertical="top" wrapText="1"/>
    </xf>
    <xf numFmtId="0" fontId="24" fillId="9" borderId="8" xfId="0" applyFont="1" applyFill="1" applyBorder="1" applyAlignment="1">
      <alignment vertical="top" wrapText="1"/>
    </xf>
    <xf numFmtId="0" fontId="24" fillId="9" borderId="7" xfId="0" applyFont="1" applyFill="1" applyBorder="1" applyAlignment="1">
      <alignment vertical="center" wrapText="1"/>
    </xf>
    <xf numFmtId="0" fontId="24" fillId="9" borderId="9" xfId="0" applyFont="1" applyFill="1" applyBorder="1" applyAlignment="1">
      <alignment vertical="center" wrapText="1"/>
    </xf>
    <xf numFmtId="0" fontId="24" fillId="0" borderId="1" xfId="0" applyFont="1" applyBorder="1" applyAlignment="1">
      <alignment horizontal="left" vertical="center"/>
    </xf>
    <xf numFmtId="0" fontId="25" fillId="0" borderId="1" xfId="0" applyFont="1" applyBorder="1" applyAlignment="1">
      <alignment horizontal="center" vertical="center"/>
    </xf>
    <xf numFmtId="0" fontId="0" fillId="0" borderId="0" xfId="0" applyAlignment="1">
      <alignment horizontal="center" vertical="center"/>
    </xf>
    <xf numFmtId="0" fontId="24" fillId="9" borderId="6" xfId="0" applyFont="1" applyFill="1" applyBorder="1" applyAlignment="1">
      <alignment vertical="top"/>
    </xf>
    <xf numFmtId="0" fontId="24" fillId="8" borderId="1" xfId="0" applyFont="1" applyFill="1" applyBorder="1" applyAlignment="1">
      <alignment horizontal="center" vertical="center"/>
    </xf>
    <xf numFmtId="0" fontId="24" fillId="10" borderId="1" xfId="0" applyFont="1" applyFill="1" applyBorder="1" applyAlignment="1">
      <alignment horizontal="left" vertical="center"/>
    </xf>
    <xf numFmtId="0" fontId="24" fillId="10" borderId="1" xfId="0" applyFont="1" applyFill="1" applyBorder="1">
      <alignment vertical="center"/>
    </xf>
    <xf numFmtId="0" fontId="25" fillId="0" borderId="0" xfId="0" applyFont="1">
      <alignment vertical="center"/>
    </xf>
    <xf numFmtId="0" fontId="25" fillId="0" borderId="0" xfId="0" applyFont="1" applyAlignment="1">
      <alignment vertical="center" wrapText="1"/>
    </xf>
    <xf numFmtId="0" fontId="25" fillId="0" borderId="2" xfId="0" applyFont="1" applyBorder="1" applyAlignment="1">
      <alignment horizontal="left" vertical="top" wrapText="1"/>
    </xf>
    <xf numFmtId="0" fontId="25" fillId="0" borderId="1" xfId="0" applyFont="1" applyBorder="1" applyAlignment="1">
      <alignment horizontal="center" vertical="center" wrapText="1"/>
    </xf>
    <xf numFmtId="0" fontId="25" fillId="0" borderId="1" xfId="0" applyFont="1" applyBorder="1" applyAlignment="1">
      <alignment vertical="center" wrapText="1"/>
    </xf>
    <xf numFmtId="0" fontId="25" fillId="10" borderId="1" xfId="0" applyFont="1" applyFill="1" applyBorder="1" applyAlignment="1">
      <alignment horizontal="center" vertical="center" wrapText="1"/>
    </xf>
    <xf numFmtId="0" fontId="25" fillId="10" borderId="1" xfId="0" applyFont="1" applyFill="1" applyBorder="1" applyAlignment="1">
      <alignment horizontal="center" vertical="center"/>
    </xf>
    <xf numFmtId="0" fontId="27" fillId="9" borderId="7" xfId="0" applyFont="1" applyFill="1" applyBorder="1" applyAlignment="1">
      <alignment vertical="center" wrapText="1"/>
    </xf>
    <xf numFmtId="0" fontId="27" fillId="0" borderId="0" xfId="0" applyFont="1">
      <alignment vertical="center"/>
    </xf>
    <xf numFmtId="0" fontId="27" fillId="0" borderId="1" xfId="0" applyFont="1" applyBorder="1">
      <alignment vertical="center"/>
    </xf>
    <xf numFmtId="0" fontId="27" fillId="0" borderId="1" xfId="0" applyFont="1" applyBorder="1" applyAlignment="1">
      <alignment horizontal="center" vertical="center"/>
    </xf>
    <xf numFmtId="0" fontId="30" fillId="0" borderId="1" xfId="0" applyFont="1" applyBorder="1" applyAlignment="1">
      <alignment horizontal="left" vertical="center"/>
    </xf>
    <xf numFmtId="0" fontId="30" fillId="0" borderId="1" xfId="0" applyFont="1" applyBorder="1">
      <alignment vertical="center"/>
    </xf>
    <xf numFmtId="0" fontId="31" fillId="0" borderId="1" xfId="0" applyFont="1" applyBorder="1">
      <alignment vertical="center"/>
    </xf>
    <xf numFmtId="0" fontId="31" fillId="11" borderId="1" xfId="0" applyFont="1" applyFill="1" applyBorder="1">
      <alignment vertical="center"/>
    </xf>
    <xf numFmtId="0" fontId="30" fillId="11" borderId="1" xfId="0" applyFont="1" applyFill="1" applyBorder="1">
      <alignment vertical="center"/>
    </xf>
    <xf numFmtId="0" fontId="30" fillId="12" borderId="1" xfId="0" applyFont="1" applyFill="1" applyBorder="1" applyAlignment="1">
      <alignment horizontal="left" vertical="center"/>
    </xf>
    <xf numFmtId="0" fontId="30" fillId="12" borderId="1" xfId="0" applyFont="1" applyFill="1" applyBorder="1">
      <alignment vertical="center"/>
    </xf>
    <xf numFmtId="0" fontId="30" fillId="14" borderId="1" xfId="0" applyFont="1" applyFill="1" applyBorder="1" applyAlignment="1">
      <alignment horizontal="center" vertical="center"/>
    </xf>
    <xf numFmtId="0" fontId="30" fillId="0" borderId="1" xfId="0" applyFont="1" applyBorder="1" applyAlignment="1">
      <alignment horizontal="center" vertical="center"/>
    </xf>
    <xf numFmtId="0" fontId="26" fillId="0" borderId="1" xfId="0" applyFont="1" applyBorder="1" applyAlignment="1">
      <alignment vertical="center" wrapText="1"/>
    </xf>
    <xf numFmtId="0" fontId="30" fillId="13" borderId="1" xfId="0" applyFont="1" applyFill="1" applyBorder="1" applyAlignment="1">
      <alignment horizontal="center" vertical="center"/>
    </xf>
    <xf numFmtId="0" fontId="27" fillId="9" borderId="6" xfId="0" applyFont="1" applyFill="1" applyBorder="1" applyAlignment="1">
      <alignment horizontal="center" vertical="center" wrapText="1"/>
    </xf>
    <xf numFmtId="0" fontId="27" fillId="0" borderId="1" xfId="0" applyFont="1" applyBorder="1" applyAlignment="1">
      <alignment vertical="center" wrapText="1"/>
    </xf>
    <xf numFmtId="0" fontId="25" fillId="10" borderId="2" xfId="0" applyFont="1" applyFill="1" applyBorder="1" applyAlignment="1">
      <alignment horizontal="center" vertical="center" wrapText="1"/>
    </xf>
    <xf numFmtId="0" fontId="25" fillId="0" borderId="2" xfId="0" applyFont="1" applyBorder="1" applyAlignment="1">
      <alignment vertical="center" wrapText="1"/>
    </xf>
    <xf numFmtId="0" fontId="26" fillId="0" borderId="0" xfId="0" applyFont="1">
      <alignment vertical="center"/>
    </xf>
    <xf numFmtId="0" fontId="26" fillId="0" borderId="0" xfId="0" applyFont="1" applyAlignment="1">
      <alignment vertical="center" wrapText="1"/>
    </xf>
    <xf numFmtId="0" fontId="26" fillId="10" borderId="1" xfId="0" applyFont="1" applyFill="1" applyBorder="1" applyAlignment="1">
      <alignment horizontal="center" vertical="center"/>
    </xf>
    <xf numFmtId="0" fontId="26" fillId="10"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lignment vertical="center"/>
    </xf>
    <xf numFmtId="0" fontId="26" fillId="10" borderId="2" xfId="0" applyFont="1" applyFill="1" applyBorder="1" applyAlignment="1">
      <alignment horizontal="center" vertical="center" wrapText="1"/>
    </xf>
    <xf numFmtId="0" fontId="26" fillId="0" borderId="2" xfId="0" applyFont="1" applyBorder="1" applyAlignment="1">
      <alignment vertical="center" wrapText="1"/>
    </xf>
    <xf numFmtId="11" fontId="0" fillId="0" borderId="0" xfId="0" applyNumberFormat="1">
      <alignment vertical="center"/>
    </xf>
    <xf numFmtId="0" fontId="27" fillId="0" borderId="0" xfId="0" applyFont="1" applyAlignment="1">
      <alignment horizontal="center" vertical="center"/>
    </xf>
    <xf numFmtId="0" fontId="27" fillId="0" borderId="1" xfId="0" applyFont="1" applyBorder="1" applyAlignment="1">
      <alignment horizontal="center" vertical="center" wrapText="1"/>
    </xf>
    <xf numFmtId="0" fontId="26" fillId="0" borderId="2" xfId="0" applyFont="1" applyBorder="1" applyAlignment="1">
      <alignment horizontal="center" vertical="center"/>
    </xf>
    <xf numFmtId="0" fontId="26" fillId="10" borderId="6" xfId="0" applyFont="1" applyFill="1" applyBorder="1" applyAlignment="1">
      <alignment horizontal="center" vertical="center"/>
    </xf>
    <xf numFmtId="0" fontId="26" fillId="10" borderId="6" xfId="0" applyFont="1" applyFill="1" applyBorder="1" applyAlignment="1">
      <alignment horizontal="center" vertical="center" wrapText="1"/>
    </xf>
    <xf numFmtId="0" fontId="32" fillId="0" borderId="0" xfId="0" applyFont="1">
      <alignment vertical="center"/>
    </xf>
    <xf numFmtId="0" fontId="33" fillId="0" borderId="0" xfId="0" applyFont="1">
      <alignment vertical="center"/>
    </xf>
    <xf numFmtId="0" fontId="33" fillId="0" borderId="0" xfId="0" applyFont="1" applyAlignment="1">
      <alignment horizontal="center" vertical="center"/>
    </xf>
    <xf numFmtId="0" fontId="34" fillId="9" borderId="6" xfId="0" applyFont="1" applyFill="1" applyBorder="1" applyAlignment="1">
      <alignment horizontal="center" vertical="center" wrapText="1"/>
    </xf>
    <xf numFmtId="0" fontId="35" fillId="13" borderId="1" xfId="0" applyFont="1" applyFill="1" applyBorder="1" applyAlignment="1">
      <alignment horizontal="center" vertical="center"/>
    </xf>
    <xf numFmtId="0" fontId="34" fillId="9" borderId="7" xfId="0" applyFont="1" applyFill="1" applyBorder="1" applyAlignment="1">
      <alignment vertical="center" wrapText="1"/>
    </xf>
    <xf numFmtId="0" fontId="35" fillId="14" borderId="1" xfId="0" applyFont="1" applyFill="1" applyBorder="1" applyAlignment="1">
      <alignment horizontal="center" vertical="center"/>
    </xf>
    <xf numFmtId="0" fontId="35" fillId="0" borderId="1" xfId="0" applyFont="1" applyBorder="1" applyAlignment="1">
      <alignment horizontal="left" vertical="center"/>
    </xf>
    <xf numFmtId="0" fontId="35" fillId="0" borderId="1" xfId="0" applyFont="1" applyBorder="1">
      <alignment vertical="center"/>
    </xf>
    <xf numFmtId="0" fontId="36" fillId="0" borderId="1" xfId="0" applyFont="1" applyBorder="1">
      <alignment vertical="center"/>
    </xf>
    <xf numFmtId="0" fontId="35" fillId="0" borderId="1" xfId="0" applyFont="1" applyBorder="1" applyAlignment="1">
      <alignment horizontal="center" vertical="center"/>
    </xf>
    <xf numFmtId="0" fontId="33" fillId="0" borderId="1" xfId="0" applyFont="1" applyBorder="1">
      <alignment vertical="center"/>
    </xf>
    <xf numFmtId="0" fontId="36" fillId="11" borderId="1" xfId="0" applyFont="1" applyFill="1" applyBorder="1">
      <alignment vertical="center"/>
    </xf>
    <xf numFmtId="0" fontId="35" fillId="11" borderId="1" xfId="0" applyFont="1" applyFill="1" applyBorder="1">
      <alignment vertical="center"/>
    </xf>
    <xf numFmtId="0" fontId="35" fillId="12" borderId="1" xfId="0" applyFont="1" applyFill="1" applyBorder="1" applyAlignment="1">
      <alignment horizontal="left" vertical="center"/>
    </xf>
    <xf numFmtId="0" fontId="35" fillId="12" borderId="1" xfId="0" applyFont="1" applyFill="1" applyBorder="1">
      <alignment vertical="center"/>
    </xf>
    <xf numFmtId="0" fontId="34" fillId="0" borderId="1" xfId="0" applyFont="1" applyBorder="1" applyAlignment="1">
      <alignment horizontal="center" vertical="center" wrapText="1"/>
    </xf>
    <xf numFmtId="0" fontId="34" fillId="0" borderId="1" xfId="0" applyFont="1" applyBorder="1" applyAlignment="1">
      <alignment vertical="center" wrapText="1"/>
    </xf>
    <xf numFmtId="0" fontId="34" fillId="0" borderId="1" xfId="0" applyFont="1" applyBorder="1" applyAlignment="1">
      <alignment horizontal="left" vertical="center" wrapText="1"/>
    </xf>
    <xf numFmtId="0" fontId="34" fillId="0" borderId="0" xfId="0" applyFont="1" applyAlignment="1">
      <alignment horizontal="center" vertical="center" wrapText="1"/>
    </xf>
    <xf numFmtId="0" fontId="24" fillId="0" borderId="1" xfId="6" applyFont="1" applyBorder="1" applyAlignment="1">
      <alignment vertical="center" wrapText="1"/>
    </xf>
    <xf numFmtId="0" fontId="24" fillId="0" borderId="2" xfId="0" applyFont="1" applyBorder="1">
      <alignment vertical="center"/>
    </xf>
    <xf numFmtId="0" fontId="24" fillId="0" borderId="2" xfId="0" applyFont="1" applyBorder="1" applyAlignment="1">
      <alignment vertical="center" wrapText="1"/>
    </xf>
    <xf numFmtId="0" fontId="25" fillId="9" borderId="1" xfId="0" applyFont="1" applyFill="1" applyBorder="1" applyAlignment="1">
      <alignment horizontal="center" vertical="top"/>
    </xf>
    <xf numFmtId="0" fontId="25" fillId="8" borderId="1" xfId="0" applyFont="1" applyFill="1" applyBorder="1" applyAlignment="1">
      <alignment horizontal="center" vertical="center"/>
    </xf>
    <xf numFmtId="0" fontId="25" fillId="9" borderId="6" xfId="0" applyFont="1" applyFill="1" applyBorder="1" applyAlignment="1">
      <alignment vertical="top" wrapText="1"/>
    </xf>
    <xf numFmtId="0" fontId="25" fillId="9" borderId="7" xfId="0" applyFont="1" applyFill="1" applyBorder="1" applyAlignment="1">
      <alignment vertical="center" wrapText="1"/>
    </xf>
    <xf numFmtId="0" fontId="0" fillId="0" borderId="1" xfId="0" applyBorder="1">
      <alignment vertical="center"/>
    </xf>
    <xf numFmtId="0" fontId="25" fillId="9" borderId="2" xfId="0" applyFont="1" applyFill="1" applyBorder="1" applyAlignment="1">
      <alignment horizontal="center" vertical="top"/>
    </xf>
    <xf numFmtId="0" fontId="25" fillId="8" borderId="2" xfId="0" applyFont="1" applyFill="1" applyBorder="1" applyAlignment="1">
      <alignment horizontal="center" vertical="center"/>
    </xf>
    <xf numFmtId="0" fontId="0" fillId="0" borderId="1" xfId="0" applyBorder="1" applyAlignment="1">
      <alignment vertical="center" wrapText="1"/>
    </xf>
    <xf numFmtId="14" fontId="0" fillId="0" borderId="1" xfId="0" applyNumberFormat="1" applyBorder="1">
      <alignment vertical="center"/>
    </xf>
    <xf numFmtId="0" fontId="34" fillId="15" borderId="1" xfId="0" applyFont="1" applyFill="1" applyBorder="1" applyAlignment="1">
      <alignment horizontal="left" vertical="center" wrapText="1"/>
    </xf>
    <xf numFmtId="0" fontId="37" fillId="0" borderId="0" xfId="0" applyFont="1">
      <alignment vertical="center"/>
    </xf>
    <xf numFmtId="0" fontId="38" fillId="0" borderId="1" xfId="0" applyFont="1" applyBorder="1" applyAlignment="1">
      <alignment horizontal="left" vertical="center"/>
    </xf>
    <xf numFmtId="0" fontId="38" fillId="0" borderId="1" xfId="0" applyFont="1" applyBorder="1">
      <alignment vertical="center"/>
    </xf>
    <xf numFmtId="0" fontId="38" fillId="0" borderId="1" xfId="6" applyFont="1" applyBorder="1" applyAlignment="1">
      <alignment vertical="center"/>
    </xf>
    <xf numFmtId="0" fontId="38" fillId="0" borderId="1" xfId="6" applyFont="1" applyBorder="1" applyAlignment="1">
      <alignment vertical="center" wrapText="1"/>
    </xf>
    <xf numFmtId="0" fontId="38" fillId="0" borderId="1" xfId="0" applyFont="1" applyBorder="1" applyAlignment="1">
      <alignment vertical="center" wrapText="1"/>
    </xf>
    <xf numFmtId="0" fontId="38" fillId="10" borderId="1" xfId="0" applyFont="1" applyFill="1" applyBorder="1" applyAlignment="1">
      <alignment horizontal="left" vertical="center"/>
    </xf>
    <xf numFmtId="0" fontId="38" fillId="10" borderId="1" xfId="0" applyFont="1" applyFill="1" applyBorder="1">
      <alignment vertical="center"/>
    </xf>
    <xf numFmtId="0" fontId="24" fillId="0" borderId="2" xfId="6" applyFont="1" applyBorder="1" applyAlignment="1">
      <alignment vertical="center"/>
    </xf>
    <xf numFmtId="0" fontId="24" fillId="9" borderId="1" xfId="0" applyFont="1" applyFill="1" applyBorder="1" applyAlignment="1">
      <alignment vertical="top"/>
    </xf>
    <xf numFmtId="0" fontId="24" fillId="9" borderId="1" xfId="0" applyFont="1" applyFill="1" applyBorder="1" applyAlignment="1">
      <alignment horizontal="centerContinuous" vertical="top"/>
    </xf>
    <xf numFmtId="0" fontId="24" fillId="9" borderId="1" xfId="0" applyFont="1" applyFill="1" applyBorder="1" applyAlignment="1">
      <alignment horizontal="centerContinuous" vertical="top" wrapText="1"/>
    </xf>
    <xf numFmtId="0" fontId="24" fillId="0" borderId="1" xfId="0" applyFont="1" applyBorder="1" applyAlignment="1">
      <alignment horizontal="center" vertical="center"/>
    </xf>
    <xf numFmtId="0" fontId="24" fillId="0" borderId="1" xfId="0" applyFont="1" applyBorder="1" applyAlignment="1">
      <alignment vertical="center" wrapText="1"/>
    </xf>
    <xf numFmtId="0" fontId="24" fillId="9" borderId="6" xfId="0" applyFont="1" applyFill="1" applyBorder="1" applyAlignment="1">
      <alignment horizontal="centerContinuous" vertical="top"/>
    </xf>
    <xf numFmtId="0" fontId="24" fillId="9" borderId="6" xfId="0" applyFont="1" applyFill="1" applyBorder="1" applyAlignment="1">
      <alignment horizontal="centerContinuous" vertical="top" wrapText="1"/>
    </xf>
    <xf numFmtId="0" fontId="24" fillId="0" borderId="7" xfId="0" applyFont="1" applyBorder="1" applyAlignment="1">
      <alignment horizontal="center" vertical="center"/>
    </xf>
    <xf numFmtId="14" fontId="24" fillId="0" borderId="1" xfId="0" applyNumberFormat="1" applyFont="1" applyBorder="1">
      <alignment vertical="center"/>
    </xf>
    <xf numFmtId="0" fontId="39" fillId="4" borderId="1" xfId="0" applyFont="1" applyFill="1" applyBorder="1" applyAlignment="1">
      <alignment horizontal="centerContinuous" vertical="top"/>
    </xf>
    <xf numFmtId="0" fontId="39" fillId="4" borderId="6" xfId="0" applyFont="1" applyFill="1" applyBorder="1" applyAlignment="1">
      <alignment horizontal="centerContinuous" vertical="top"/>
    </xf>
    <xf numFmtId="0" fontId="39" fillId="4" borderId="6" xfId="0" applyFont="1" applyFill="1" applyBorder="1" applyAlignment="1">
      <alignment horizontal="centerContinuous" vertical="top" wrapText="1"/>
    </xf>
    <xf numFmtId="14" fontId="24" fillId="0" borderId="0" xfId="0" applyNumberFormat="1" applyFont="1">
      <alignment vertical="center"/>
    </xf>
    <xf numFmtId="0" fontId="24" fillId="4" borderId="6" xfId="0" applyFont="1" applyFill="1" applyBorder="1" applyAlignment="1">
      <alignment horizontal="centerContinuous" vertical="top"/>
    </xf>
    <xf numFmtId="0" fontId="24" fillId="4" borderId="6" xfId="0" applyFont="1" applyFill="1" applyBorder="1" applyAlignment="1">
      <alignment horizontal="centerContinuous" vertical="top" wrapText="1"/>
    </xf>
    <xf numFmtId="0" fontId="24" fillId="9" borderId="6" xfId="0" applyFont="1" applyFill="1" applyBorder="1" applyAlignment="1">
      <alignment horizontal="center" vertical="center"/>
    </xf>
    <xf numFmtId="0" fontId="24" fillId="4" borderId="1" xfId="0" applyFont="1" applyFill="1" applyBorder="1" applyAlignment="1">
      <alignment horizontal="centerContinuous" vertical="top"/>
    </xf>
    <xf numFmtId="0" fontId="34" fillId="0" borderId="1" xfId="0" applyFont="1" applyBorder="1">
      <alignment vertical="center"/>
    </xf>
    <xf numFmtId="0" fontId="27" fillId="0" borderId="1" xfId="0" applyFont="1" applyBorder="1" applyAlignment="1">
      <alignment horizontal="left" vertical="center" wrapText="1"/>
    </xf>
    <xf numFmtId="0" fontId="32" fillId="0" borderId="1" xfId="0" applyFont="1" applyBorder="1" applyAlignment="1">
      <alignment vertical="center" wrapText="1"/>
    </xf>
    <xf numFmtId="14" fontId="33" fillId="0" borderId="0" xfId="0" applyNumberFormat="1" applyFont="1">
      <alignment vertical="center"/>
    </xf>
    <xf numFmtId="0" fontId="32" fillId="0" borderId="1" xfId="0" applyFont="1" applyBorder="1">
      <alignment vertical="center"/>
    </xf>
    <xf numFmtId="0" fontId="32" fillId="9" borderId="6" xfId="0" applyFont="1" applyFill="1" applyBorder="1" applyAlignment="1">
      <alignment horizontal="centerContinuous" vertical="center"/>
    </xf>
    <xf numFmtId="0" fontId="24" fillId="9" borderId="6" xfId="0" applyFont="1" applyFill="1" applyBorder="1" applyAlignment="1">
      <alignment horizontal="centerContinuous" vertical="center"/>
    </xf>
    <xf numFmtId="0" fontId="24" fillId="9" borderId="6" xfId="0" applyFont="1" applyFill="1" applyBorder="1" applyAlignment="1">
      <alignment horizontal="centerContinuous" vertical="center" wrapText="1"/>
    </xf>
    <xf numFmtId="14" fontId="27" fillId="0" borderId="0" xfId="0" applyNumberFormat="1" applyFont="1">
      <alignment vertical="center"/>
    </xf>
    <xf numFmtId="14" fontId="34" fillId="0" borderId="0" xfId="0" applyNumberFormat="1" applyFont="1">
      <alignment vertical="center"/>
    </xf>
    <xf numFmtId="0" fontId="40" fillId="0" borderId="1" xfId="0" applyFont="1" applyBorder="1" applyAlignment="1">
      <alignment horizontal="left" vertical="center"/>
    </xf>
    <xf numFmtId="0" fontId="40" fillId="0" borderId="1" xfId="0" applyFont="1" applyBorder="1">
      <alignment vertical="center"/>
    </xf>
    <xf numFmtId="0" fontId="41" fillId="0" borderId="1" xfId="0" applyFont="1" applyBorder="1">
      <alignment vertical="center"/>
    </xf>
    <xf numFmtId="0" fontId="32" fillId="0" borderId="1" xfId="6" applyFont="1" applyBorder="1" applyAlignment="1">
      <alignment vertical="center" wrapText="1"/>
    </xf>
    <xf numFmtId="0" fontId="24" fillId="9" borderId="11" xfId="0" applyFont="1" applyFill="1" applyBorder="1" applyAlignment="1">
      <alignment vertical="center" wrapText="1"/>
    </xf>
    <xf numFmtId="0" fontId="24" fillId="9" borderId="10" xfId="0" applyFont="1" applyFill="1" applyBorder="1" applyAlignment="1">
      <alignment vertical="center" wrapText="1"/>
    </xf>
    <xf numFmtId="0" fontId="24" fillId="8" borderId="6" xfId="0" applyFont="1" applyFill="1" applyBorder="1" applyAlignment="1">
      <alignment horizontal="center" vertical="center"/>
    </xf>
    <xf numFmtId="0" fontId="24" fillId="0" borderId="11" xfId="0" applyFont="1" applyBorder="1" applyAlignment="1">
      <alignment horizontal="center" vertical="center"/>
    </xf>
    <xf numFmtId="0" fontId="40" fillId="0" borderId="1" xfId="0" applyFont="1" applyBorder="1" applyAlignment="1">
      <alignment horizontal="left" vertical="top"/>
    </xf>
    <xf numFmtId="0" fontId="24" fillId="9" borderId="12" xfId="0" applyFont="1" applyFill="1" applyBorder="1" applyAlignment="1">
      <alignment vertical="center" wrapText="1"/>
    </xf>
    <xf numFmtId="0" fontId="24" fillId="0" borderId="3" xfId="0" applyFont="1" applyBorder="1" applyAlignment="1">
      <alignment horizontal="left" vertical="center"/>
    </xf>
    <xf numFmtId="0" fontId="24" fillId="10" borderId="3" xfId="0" applyFont="1" applyFill="1" applyBorder="1" applyAlignment="1">
      <alignment horizontal="left" vertical="center"/>
    </xf>
    <xf numFmtId="0" fontId="24" fillId="0" borderId="9" xfId="0" applyFont="1" applyBorder="1" applyAlignment="1">
      <alignment horizontal="center" vertical="center"/>
    </xf>
    <xf numFmtId="0" fontId="24" fillId="0" borderId="13" xfId="0" applyFont="1" applyBorder="1" applyAlignment="1">
      <alignment horizontal="left" vertical="center"/>
    </xf>
    <xf numFmtId="0" fontId="24" fillId="0" borderId="6" xfId="0" applyFont="1" applyBorder="1">
      <alignment vertical="center"/>
    </xf>
    <xf numFmtId="0" fontId="24" fillId="0" borderId="8" xfId="0" applyFont="1" applyBorder="1">
      <alignment vertical="center"/>
    </xf>
    <xf numFmtId="14" fontId="32" fillId="0" borderId="1" xfId="0" applyNumberFormat="1" applyFont="1" applyBorder="1">
      <alignment vertical="center"/>
    </xf>
    <xf numFmtId="0" fontId="32" fillId="0" borderId="2" xfId="0" applyFont="1" applyBorder="1" applyAlignment="1">
      <alignment vertical="center" wrapText="1"/>
    </xf>
    <xf numFmtId="17" fontId="24" fillId="0" borderId="1" xfId="0" applyNumberFormat="1" applyFont="1" applyBorder="1">
      <alignment vertical="center"/>
    </xf>
    <xf numFmtId="17" fontId="32" fillId="0" borderId="1" xfId="0" applyNumberFormat="1" applyFont="1" applyBorder="1">
      <alignment vertical="center"/>
    </xf>
    <xf numFmtId="0" fontId="32" fillId="9" borderId="6" xfId="0" applyFont="1" applyFill="1" applyBorder="1" applyAlignment="1">
      <alignment vertical="top" wrapText="1"/>
    </xf>
    <xf numFmtId="0" fontId="32" fillId="9" borderId="8" xfId="0" applyFont="1" applyFill="1" applyBorder="1" applyAlignment="1">
      <alignment vertical="top" wrapText="1"/>
    </xf>
    <xf numFmtId="0" fontId="32" fillId="9" borderId="6" xfId="0" applyFont="1" applyFill="1" applyBorder="1" applyAlignment="1">
      <alignment vertical="top"/>
    </xf>
    <xf numFmtId="0" fontId="32" fillId="9" borderId="6" xfId="0" applyFont="1" applyFill="1" applyBorder="1" applyAlignment="1">
      <alignment horizontal="centerContinuous" vertical="center" wrapText="1"/>
    </xf>
    <xf numFmtId="0" fontId="43" fillId="4" borderId="6" xfId="0" applyFont="1" applyFill="1" applyBorder="1" applyAlignment="1">
      <alignment horizontal="centerContinuous" vertical="top"/>
    </xf>
    <xf numFmtId="0" fontId="43" fillId="4" borderId="6" xfId="0" applyFont="1" applyFill="1" applyBorder="1" applyAlignment="1">
      <alignment horizontal="centerContinuous" vertical="top" wrapText="1"/>
    </xf>
    <xf numFmtId="0" fontId="32" fillId="9" borderId="7" xfId="0" applyFont="1" applyFill="1" applyBorder="1" applyAlignment="1">
      <alignment vertical="center" wrapText="1"/>
    </xf>
    <xf numFmtId="0" fontId="32" fillId="9" borderId="9" xfId="0" applyFont="1" applyFill="1" applyBorder="1" applyAlignment="1">
      <alignment vertical="center" wrapText="1"/>
    </xf>
    <xf numFmtId="0" fontId="32" fillId="8" borderId="1" xfId="0" applyFont="1" applyFill="1" applyBorder="1" applyAlignment="1">
      <alignment horizontal="center" vertical="center"/>
    </xf>
    <xf numFmtId="0" fontId="32" fillId="0" borderId="1" xfId="0" applyFont="1" applyBorder="1" applyAlignment="1">
      <alignment horizontal="center" vertical="center"/>
    </xf>
    <xf numFmtId="0" fontId="32" fillId="0" borderId="1" xfId="0" applyFont="1" applyBorder="1" applyAlignment="1">
      <alignment horizontal="left" vertical="center"/>
    </xf>
    <xf numFmtId="0" fontId="32" fillId="0" borderId="1" xfId="6" applyFont="1" applyBorder="1" applyAlignment="1">
      <alignment vertical="center"/>
    </xf>
    <xf numFmtId="0" fontId="32" fillId="10" borderId="1" xfId="0" applyFont="1" applyFill="1" applyBorder="1" applyAlignment="1">
      <alignment horizontal="left" vertical="center"/>
    </xf>
    <xf numFmtId="0" fontId="32" fillId="10" borderId="1" xfId="0" applyFont="1" applyFill="1" applyBorder="1">
      <alignment vertical="center"/>
    </xf>
    <xf numFmtId="0" fontId="44" fillId="0" borderId="0" xfId="7" applyAlignment="1">
      <alignment vertical="center" wrapText="1"/>
    </xf>
    <xf numFmtId="0" fontId="25" fillId="0" borderId="0" xfId="0" applyFont="1" applyAlignment="1">
      <alignment horizontal="center" vertical="center"/>
    </xf>
    <xf numFmtId="0" fontId="26" fillId="0" borderId="0" xfId="0" applyFont="1" applyAlignment="1">
      <alignment horizontal="center" vertical="center"/>
    </xf>
    <xf numFmtId="0" fontId="26" fillId="0" borderId="1" xfId="0" applyFont="1" applyBorder="1" applyAlignment="1">
      <alignment horizontal="center" vertical="center" wrapText="1"/>
    </xf>
    <xf numFmtId="0" fontId="27" fillId="9" borderId="10" xfId="0" applyFont="1" applyFill="1" applyBorder="1" applyAlignment="1">
      <alignment horizontal="center" vertical="center" wrapText="1"/>
    </xf>
    <xf numFmtId="0" fontId="27" fillId="9" borderId="0" xfId="0" applyFont="1" applyFill="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3" fillId="3" borderId="4" xfId="0" applyFont="1" applyFill="1" applyBorder="1" applyAlignment="1">
      <alignment horizontal="center" vertical="center" wrapText="1"/>
    </xf>
    <xf numFmtId="0" fontId="5" fillId="4" borderId="1" xfId="0" applyFont="1" applyFill="1" applyBorder="1" applyAlignment="1">
      <alignment horizontal="center" vertical="center"/>
    </xf>
    <xf numFmtId="0" fontId="25" fillId="10" borderId="1" xfId="0" applyFont="1" applyFill="1" applyBorder="1" applyAlignment="1">
      <alignment horizontal="center" vertical="center" wrapText="1"/>
    </xf>
    <xf numFmtId="0" fontId="25" fillId="10" borderId="1" xfId="0" applyFont="1" applyFill="1" applyBorder="1" applyAlignment="1">
      <alignment horizontal="left" vertical="top" wrapText="1"/>
    </xf>
    <xf numFmtId="0" fontId="26" fillId="9" borderId="1" xfId="0" applyFont="1" applyFill="1" applyBorder="1" applyAlignment="1">
      <alignment horizontal="center" vertical="top" wrapText="1"/>
    </xf>
    <xf numFmtId="0" fontId="34" fillId="9" borderId="10" xfId="0" applyFont="1" applyFill="1" applyBorder="1" applyAlignment="1">
      <alignment horizontal="center" vertical="center" wrapText="1"/>
    </xf>
    <xf numFmtId="0" fontId="34" fillId="9" borderId="0" xfId="0" applyFont="1" applyFill="1" applyAlignment="1">
      <alignment horizontal="center" vertical="center" wrapText="1"/>
    </xf>
  </cellXfs>
  <cellStyles count="8">
    <cellStyle name="ハイパーリンク" xfId="7" builtinId="8"/>
    <cellStyle name="桁区切り" xfId="1" builtinId="6"/>
    <cellStyle name="標準" xfId="0" builtinId="0"/>
    <cellStyle name="標準 2" xfId="6" xr:uid="{D6A1C24C-ECB6-4F60-B714-8734AB16D48A}"/>
    <cellStyle name="標準 3" xfId="5" xr:uid="{70FC541B-3D69-4BB0-9284-02A06A502250}"/>
    <cellStyle name="標準_  18.4" xfId="3" xr:uid="{C040A836-B3C3-4EF5-8B61-A892A24DF23D}"/>
    <cellStyle name="標準_060501_【入手資料】_減損会計判定シート_山本様" xfId="2" xr:uid="{4F9BAD0B-702E-477F-8010-B118D59D4645}"/>
    <cellStyle name="標準_固定資産の減損作成シート" xfId="4" xr:uid="{CA3D67AA-8A5F-4EA4-A45E-B24EA4842A9F}"/>
  </cellStyles>
  <dxfs count="18">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Yu Gothic UI"/>
        <family val="3"/>
        <charset val="128"/>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theme="1"/>
        <name val="Yu Gothic UI"/>
        <family val="3"/>
        <charset val="128"/>
        <scheme val="none"/>
      </font>
    </dxf>
    <dxf>
      <border outline="0">
        <bottom style="thin">
          <color indexed="64"/>
        </bottom>
      </border>
    </dxf>
    <dxf>
      <font>
        <b val="0"/>
        <i val="0"/>
        <strike val="0"/>
        <condense val="0"/>
        <extend val="0"/>
        <outline val="0"/>
        <shadow val="0"/>
        <u val="none"/>
        <vertAlign val="baseline"/>
        <sz val="9"/>
        <color theme="1"/>
        <name val="Yu Gothic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DAE9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latin typeface="Meiryo UI" panose="020B0604030504040204" pitchFamily="50" charset="-128"/>
                <a:ea typeface="Meiryo UI" panose="020B0604030504040204" pitchFamily="50" charset="-128"/>
              </a:rPr>
              <a:t>【26</a:t>
            </a:r>
            <a:r>
              <a:rPr lang="ja-JP" altLang="en-US">
                <a:latin typeface="Meiryo UI" panose="020B0604030504040204" pitchFamily="50" charset="-128"/>
                <a:ea typeface="Meiryo UI" panose="020B0604030504040204" pitchFamily="50" charset="-128"/>
              </a:rPr>
              <a:t>年</a:t>
            </a:r>
            <a:r>
              <a:rPr lang="en-US" altLang="ja-JP">
                <a:latin typeface="Meiryo UI" panose="020B0604030504040204" pitchFamily="50" charset="-128"/>
                <a:ea typeface="Meiryo UI" panose="020B0604030504040204" pitchFamily="50" charset="-128"/>
              </a:rPr>
              <a:t>3</a:t>
            </a:r>
            <a:r>
              <a:rPr lang="ja-JP" altLang="en-US">
                <a:latin typeface="Meiryo UI" panose="020B0604030504040204" pitchFamily="50" charset="-128"/>
                <a:ea typeface="Meiryo UI" panose="020B0604030504040204" pitchFamily="50" charset="-128"/>
              </a:rPr>
              <a:t>月期・</a:t>
            </a:r>
            <a:r>
              <a:rPr lang="en-US" altLang="ja-JP">
                <a:latin typeface="Meiryo UI" panose="020B0604030504040204" pitchFamily="50" charset="-128"/>
                <a:ea typeface="Meiryo UI" panose="020B0604030504040204" pitchFamily="50" charset="-128"/>
              </a:rPr>
              <a:t>25</a:t>
            </a:r>
            <a:r>
              <a:rPr lang="ja-JP" altLang="en-US">
                <a:latin typeface="Meiryo UI" panose="020B0604030504040204" pitchFamily="50" charset="-128"/>
                <a:ea typeface="Meiryo UI" panose="020B0604030504040204" pitchFamily="50" charset="-128"/>
              </a:rPr>
              <a:t>年</a:t>
            </a:r>
            <a:r>
              <a:rPr lang="en-US" altLang="ja-JP">
                <a:latin typeface="Meiryo UI" panose="020B0604030504040204" pitchFamily="50" charset="-128"/>
                <a:ea typeface="Meiryo UI" panose="020B0604030504040204" pitchFamily="50" charset="-128"/>
              </a:rPr>
              <a:t>3</a:t>
            </a:r>
            <a:r>
              <a:rPr lang="ja-JP" altLang="en-US">
                <a:latin typeface="Meiryo UI" panose="020B0604030504040204" pitchFamily="50" charset="-128"/>
                <a:ea typeface="Meiryo UI" panose="020B0604030504040204" pitchFamily="50" charset="-128"/>
              </a:rPr>
              <a:t>月期</a:t>
            </a:r>
            <a:r>
              <a:rPr lang="en-US" altLang="ja-JP">
                <a:latin typeface="Meiryo UI" panose="020B0604030504040204" pitchFamily="50" charset="-128"/>
                <a:ea typeface="Meiryo UI" panose="020B0604030504040204" pitchFamily="50" charset="-128"/>
              </a:rPr>
              <a:t>】</a:t>
            </a:r>
            <a:r>
              <a:rPr lang="ja-JP" altLang="en-US">
                <a:latin typeface="Meiryo UI" panose="020B0604030504040204" pitchFamily="50" charset="-128"/>
                <a:ea typeface="Meiryo UI" panose="020B0604030504040204" pitchFamily="50" charset="-128"/>
              </a:rPr>
              <a:t> 売上・粗利推移</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lineChart>
        <c:grouping val="standard"/>
        <c:varyColors val="0"/>
        <c:ser>
          <c:idx val="0"/>
          <c:order val="0"/>
          <c:tx>
            <c:strRef>
              <c:f>No.6!$J$1</c:f>
              <c:strCache>
                <c:ptCount val="1"/>
                <c:pt idx="0">
                  <c:v>【26/3】
売上 (百万円)</c:v>
                </c:pt>
              </c:strCache>
            </c:strRef>
          </c:tx>
          <c:spPr>
            <a:ln w="28575" cap="rnd">
              <a:solidFill>
                <a:schemeClr val="accent5"/>
              </a:solidFill>
              <a:round/>
            </a:ln>
            <a:effectLst/>
          </c:spPr>
          <c:marker>
            <c:symbol val="none"/>
          </c:marker>
          <c:cat>
            <c:strRef>
              <c:f>No.6!$I$2:$I$13</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No.6!$J$2:$J$13</c:f>
              <c:numCache>
                <c:formatCode>General</c:formatCode>
                <c:ptCount val="12"/>
                <c:pt idx="0">
                  <c:v>215</c:v>
                </c:pt>
                <c:pt idx="1">
                  <c:v>260</c:v>
                </c:pt>
                <c:pt idx="2">
                  <c:v>350</c:v>
                </c:pt>
                <c:pt idx="3">
                  <c:v>245</c:v>
                </c:pt>
                <c:pt idx="4">
                  <c:v>225</c:v>
                </c:pt>
                <c:pt idx="5">
                  <c:v>380</c:v>
                </c:pt>
                <c:pt idx="6">
                  <c:v>220</c:v>
                </c:pt>
                <c:pt idx="7">
                  <c:v>310</c:v>
                </c:pt>
                <c:pt idx="8">
                  <c:v>420</c:v>
                </c:pt>
                <c:pt idx="9">
                  <c:v>295</c:v>
                </c:pt>
                <c:pt idx="10">
                  <c:v>320</c:v>
                </c:pt>
                <c:pt idx="11">
                  <c:v>520</c:v>
                </c:pt>
              </c:numCache>
            </c:numRef>
          </c:val>
          <c:smooth val="0"/>
          <c:extLst>
            <c:ext xmlns:c16="http://schemas.microsoft.com/office/drawing/2014/chart" uri="{C3380CC4-5D6E-409C-BE32-E72D297353CC}">
              <c16:uniqueId val="{00000000-47E4-47D6-A25E-B4AB547C50C3}"/>
            </c:ext>
          </c:extLst>
        </c:ser>
        <c:ser>
          <c:idx val="1"/>
          <c:order val="1"/>
          <c:tx>
            <c:strRef>
              <c:f>No.6!$K$1</c:f>
              <c:strCache>
                <c:ptCount val="1"/>
                <c:pt idx="0">
                  <c:v>【26/3】
粗利 (百万円)</c:v>
                </c:pt>
              </c:strCache>
            </c:strRef>
          </c:tx>
          <c:spPr>
            <a:ln w="28575" cap="rnd">
              <a:solidFill>
                <a:schemeClr val="accent2"/>
              </a:solidFill>
              <a:round/>
            </a:ln>
            <a:effectLst/>
          </c:spPr>
          <c:marker>
            <c:symbol val="none"/>
          </c:marker>
          <c:cat>
            <c:strRef>
              <c:f>No.6!$I$2:$I$13</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No.6!$K$2:$K$13</c:f>
              <c:numCache>
                <c:formatCode>General</c:formatCode>
                <c:ptCount val="12"/>
                <c:pt idx="0">
                  <c:v>53.8</c:v>
                </c:pt>
                <c:pt idx="1">
                  <c:v>72.8</c:v>
                </c:pt>
                <c:pt idx="2">
                  <c:v>84</c:v>
                </c:pt>
                <c:pt idx="3">
                  <c:v>68.599999999999994</c:v>
                </c:pt>
                <c:pt idx="4">
                  <c:v>60.8</c:v>
                </c:pt>
                <c:pt idx="5">
                  <c:v>87.4</c:v>
                </c:pt>
                <c:pt idx="6">
                  <c:v>52.8</c:v>
                </c:pt>
                <c:pt idx="7">
                  <c:v>80.599999999999994</c:v>
                </c:pt>
                <c:pt idx="8">
                  <c:v>105</c:v>
                </c:pt>
                <c:pt idx="9">
                  <c:v>82.6</c:v>
                </c:pt>
                <c:pt idx="10">
                  <c:v>86.4</c:v>
                </c:pt>
                <c:pt idx="11">
                  <c:v>114.4</c:v>
                </c:pt>
              </c:numCache>
            </c:numRef>
          </c:val>
          <c:smooth val="0"/>
          <c:extLst>
            <c:ext xmlns:c16="http://schemas.microsoft.com/office/drawing/2014/chart" uri="{C3380CC4-5D6E-409C-BE32-E72D297353CC}">
              <c16:uniqueId val="{00000001-47E4-47D6-A25E-B4AB547C50C3}"/>
            </c:ext>
          </c:extLst>
        </c:ser>
        <c:ser>
          <c:idx val="2"/>
          <c:order val="2"/>
          <c:tx>
            <c:strRef>
              <c:f>No.6!$L$1</c:f>
              <c:strCache>
                <c:ptCount val="1"/>
                <c:pt idx="0">
                  <c:v>【25/3】
売上 (百万円)</c:v>
                </c:pt>
              </c:strCache>
            </c:strRef>
          </c:tx>
          <c:spPr>
            <a:ln w="28575" cap="rnd">
              <a:solidFill>
                <a:schemeClr val="accent3"/>
              </a:solidFill>
              <a:round/>
            </a:ln>
            <a:effectLst/>
          </c:spPr>
          <c:marker>
            <c:symbol val="none"/>
          </c:marker>
          <c:cat>
            <c:strRef>
              <c:f>No.6!$I$2:$I$13</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No.6!$L$2:$L$13</c:f>
              <c:numCache>
                <c:formatCode>General</c:formatCode>
                <c:ptCount val="12"/>
                <c:pt idx="0">
                  <c:v>200</c:v>
                </c:pt>
                <c:pt idx="1">
                  <c:v>205</c:v>
                </c:pt>
                <c:pt idx="2">
                  <c:v>330</c:v>
                </c:pt>
                <c:pt idx="3">
                  <c:v>230</c:v>
                </c:pt>
                <c:pt idx="4">
                  <c:v>215</c:v>
                </c:pt>
                <c:pt idx="5">
                  <c:v>360</c:v>
                </c:pt>
                <c:pt idx="6">
                  <c:v>270</c:v>
                </c:pt>
                <c:pt idx="7">
                  <c:v>290</c:v>
                </c:pt>
                <c:pt idx="8">
                  <c:v>400</c:v>
                </c:pt>
                <c:pt idx="9">
                  <c:v>280</c:v>
                </c:pt>
                <c:pt idx="10">
                  <c:v>300</c:v>
                </c:pt>
                <c:pt idx="11">
                  <c:v>450</c:v>
                </c:pt>
              </c:numCache>
            </c:numRef>
          </c:val>
          <c:smooth val="0"/>
          <c:extLst>
            <c:ext xmlns:c16="http://schemas.microsoft.com/office/drawing/2014/chart" uri="{C3380CC4-5D6E-409C-BE32-E72D297353CC}">
              <c16:uniqueId val="{00000002-5024-4FE5-91EC-D847680ED356}"/>
            </c:ext>
          </c:extLst>
        </c:ser>
        <c:ser>
          <c:idx val="3"/>
          <c:order val="3"/>
          <c:tx>
            <c:strRef>
              <c:f>No.6!$M$1</c:f>
              <c:strCache>
                <c:ptCount val="1"/>
                <c:pt idx="0">
                  <c:v>【25/3】
粗利 (百万円)</c:v>
                </c:pt>
              </c:strCache>
            </c:strRef>
          </c:tx>
          <c:spPr>
            <a:ln w="28575" cap="rnd">
              <a:solidFill>
                <a:schemeClr val="accent4"/>
              </a:solidFill>
              <a:round/>
            </a:ln>
            <a:effectLst/>
          </c:spPr>
          <c:marker>
            <c:symbol val="none"/>
          </c:marker>
          <c:cat>
            <c:strRef>
              <c:f>No.6!$I$2:$I$13</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No.6!$M$2:$M$13</c:f>
              <c:numCache>
                <c:formatCode>General</c:formatCode>
                <c:ptCount val="12"/>
                <c:pt idx="0">
                  <c:v>52</c:v>
                </c:pt>
                <c:pt idx="1">
                  <c:v>51.3</c:v>
                </c:pt>
                <c:pt idx="2">
                  <c:v>82.5</c:v>
                </c:pt>
                <c:pt idx="3">
                  <c:v>62.1</c:v>
                </c:pt>
                <c:pt idx="4">
                  <c:v>60.2</c:v>
                </c:pt>
                <c:pt idx="5">
                  <c:v>86.4</c:v>
                </c:pt>
                <c:pt idx="6">
                  <c:v>75.599999999999994</c:v>
                </c:pt>
                <c:pt idx="7">
                  <c:v>78.3</c:v>
                </c:pt>
                <c:pt idx="8">
                  <c:v>104</c:v>
                </c:pt>
                <c:pt idx="9">
                  <c:v>81.2</c:v>
                </c:pt>
                <c:pt idx="10">
                  <c:v>78</c:v>
                </c:pt>
                <c:pt idx="11">
                  <c:v>103.5</c:v>
                </c:pt>
              </c:numCache>
            </c:numRef>
          </c:val>
          <c:smooth val="0"/>
          <c:extLst>
            <c:ext xmlns:c16="http://schemas.microsoft.com/office/drawing/2014/chart" uri="{C3380CC4-5D6E-409C-BE32-E72D297353CC}">
              <c16:uniqueId val="{00000003-5024-4FE5-91EC-D847680ED356}"/>
            </c:ext>
          </c:extLst>
        </c:ser>
        <c:dLbls>
          <c:showLegendKey val="0"/>
          <c:showVal val="0"/>
          <c:showCatName val="0"/>
          <c:showSerName val="0"/>
          <c:showPercent val="0"/>
          <c:showBubbleSize val="0"/>
        </c:dLbls>
        <c:smooth val="0"/>
        <c:axId val="381408960"/>
        <c:axId val="381411360"/>
      </c:lineChart>
      <c:catAx>
        <c:axId val="381408960"/>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81411360"/>
        <c:crosses val="autoZero"/>
        <c:auto val="1"/>
        <c:lblAlgn val="ctr"/>
        <c:lblOffset val="100"/>
        <c:noMultiLvlLbl val="1"/>
      </c:catAx>
      <c:valAx>
        <c:axId val="38141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8140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ltLang="ja-JP" sz="1400" b="0" i="0" u="none" strike="noStrike" baseline="0">
                <a:solidFill>
                  <a:sysClr val="windowText" lastClr="000000">
                    <a:lumMod val="65000"/>
                    <a:lumOff val="35000"/>
                  </a:sysClr>
                </a:solidFill>
                <a:latin typeface="+mn-lt"/>
                <a:ea typeface="+mn-ea"/>
              </a:rPr>
              <a:t>2026</a:t>
            </a:r>
            <a:r>
              <a:rPr lang="ja-JP" altLang="en-US" sz="1400" b="0" i="0" u="none" strike="noStrike" baseline="0">
                <a:solidFill>
                  <a:sysClr val="windowText" lastClr="000000">
                    <a:lumMod val="65000"/>
                    <a:lumOff val="35000"/>
                  </a:sysClr>
                </a:solidFill>
                <a:latin typeface="+mn-lt"/>
                <a:ea typeface="+mn-ea"/>
              </a:rPr>
              <a:t>年</a:t>
            </a:r>
            <a:r>
              <a:rPr lang="en-US" altLang="ja-JP" sz="1400" b="0" i="0" u="none" strike="noStrike" baseline="0">
                <a:solidFill>
                  <a:sysClr val="windowText" lastClr="000000">
                    <a:lumMod val="65000"/>
                    <a:lumOff val="35000"/>
                  </a:sysClr>
                </a:solidFill>
                <a:latin typeface="+mn-lt"/>
                <a:ea typeface="+mn-ea"/>
              </a:rPr>
              <a:t>3</a:t>
            </a:r>
            <a:r>
              <a:rPr lang="ja-JP" altLang="en-US" sz="1400" b="0" i="0" u="none" strike="noStrike" baseline="0">
                <a:solidFill>
                  <a:sysClr val="windowText" lastClr="000000">
                    <a:lumMod val="65000"/>
                    <a:lumOff val="35000"/>
                  </a:sysClr>
                </a:solidFill>
                <a:latin typeface="+mn-lt"/>
                <a:ea typeface="+mn-ea"/>
              </a:rPr>
              <a:t>月期 </a:t>
            </a:r>
            <a:r>
              <a:rPr lang="en-US" altLang="ja-JP" sz="1400" b="0" i="0" u="none" strike="noStrike" baseline="0">
                <a:solidFill>
                  <a:sysClr val="windowText" lastClr="000000">
                    <a:lumMod val="65000"/>
                    <a:lumOff val="35000"/>
                  </a:sysClr>
                </a:solidFill>
                <a:latin typeface="+mn-lt"/>
                <a:ea typeface="+mn-ea"/>
              </a:rPr>
              <a:t>PJT-001</a:t>
            </a:r>
            <a:r>
              <a:rPr lang="ja-JP" altLang="en-US" sz="1400" b="0" i="0" u="none" strike="noStrike" baseline="0">
                <a:solidFill>
                  <a:sysClr val="windowText" lastClr="000000">
                    <a:lumMod val="65000"/>
                    <a:lumOff val="35000"/>
                  </a:sysClr>
                </a:solidFill>
                <a:latin typeface="+mn-lt"/>
                <a:ea typeface="+mn-ea"/>
              </a:rPr>
              <a:t> 実行予算推移</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altLang="ja-JP"/>
              <a:t>(</a:t>
            </a:r>
            <a:r>
              <a:rPr lang="ja-JP" altLang="en-US"/>
              <a:t>百万円</a:t>
            </a:r>
            <a:r>
              <a:rPr lang="en-US" altLang="ja-JP"/>
              <a: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ja-JP"/>
        </a:p>
      </c:txPr>
    </c:title>
    <c:autoTitleDeleted val="0"/>
    <c:plotArea>
      <c:layout/>
      <c:lineChart>
        <c:grouping val="standard"/>
        <c:varyColors val="0"/>
        <c:ser>
          <c:idx val="0"/>
          <c:order val="0"/>
          <c:tx>
            <c:strRef>
              <c:f>No.10!$B$1</c:f>
              <c:strCache>
                <c:ptCount val="1"/>
                <c:pt idx="0">
                  <c:v>実行予算額 
(百万円)</c:v>
                </c:pt>
              </c:strCache>
            </c:strRef>
          </c:tx>
          <c:spPr>
            <a:ln w="28575" cap="rnd">
              <a:solidFill>
                <a:schemeClr val="accent1"/>
              </a:solidFill>
              <a:round/>
            </a:ln>
            <a:effectLst/>
          </c:spPr>
          <c:marker>
            <c:symbol val="none"/>
          </c:marker>
          <c:cat>
            <c:numRef>
              <c:f>No.10!$A$2:$A$14</c:f>
              <c:numCache>
                <c:formatCode>yyyy"年"m"月";@</c:formatCode>
                <c:ptCount val="13"/>
                <c:pt idx="0">
                  <c:v>45717</c:v>
                </c:pt>
                <c:pt idx="1">
                  <c:v>45748</c:v>
                </c:pt>
                <c:pt idx="2">
                  <c:v>45778</c:v>
                </c:pt>
                <c:pt idx="3">
                  <c:v>45809</c:v>
                </c:pt>
                <c:pt idx="4">
                  <c:v>45839</c:v>
                </c:pt>
                <c:pt idx="5">
                  <c:v>45870</c:v>
                </c:pt>
                <c:pt idx="6">
                  <c:v>45901</c:v>
                </c:pt>
                <c:pt idx="7">
                  <c:v>45931</c:v>
                </c:pt>
                <c:pt idx="8">
                  <c:v>45962</c:v>
                </c:pt>
                <c:pt idx="9">
                  <c:v>45992</c:v>
                </c:pt>
                <c:pt idx="10">
                  <c:v>46023</c:v>
                </c:pt>
                <c:pt idx="11">
                  <c:v>46054</c:v>
                </c:pt>
                <c:pt idx="12">
                  <c:v>46082</c:v>
                </c:pt>
              </c:numCache>
            </c:numRef>
          </c:cat>
          <c:val>
            <c:numRef>
              <c:f>No.10!$B$2:$B$14</c:f>
              <c:numCache>
                <c:formatCode>#,##0</c:formatCode>
                <c:ptCount val="13"/>
                <c:pt idx="0">
                  <c:v>2400</c:v>
                </c:pt>
                <c:pt idx="1">
                  <c:v>2400</c:v>
                </c:pt>
                <c:pt idx="2">
                  <c:v>2400</c:v>
                </c:pt>
                <c:pt idx="3">
                  <c:v>2400</c:v>
                </c:pt>
                <c:pt idx="4">
                  <c:v>2405</c:v>
                </c:pt>
                <c:pt idx="5">
                  <c:v>2480</c:v>
                </c:pt>
                <c:pt idx="6">
                  <c:v>2480</c:v>
                </c:pt>
                <c:pt idx="7">
                  <c:v>2480</c:v>
                </c:pt>
                <c:pt idx="8">
                  <c:v>2480</c:v>
                </c:pt>
                <c:pt idx="9">
                  <c:v>2440</c:v>
                </c:pt>
                <c:pt idx="10">
                  <c:v>2440</c:v>
                </c:pt>
                <c:pt idx="11">
                  <c:v>2445</c:v>
                </c:pt>
                <c:pt idx="12">
                  <c:v>2445</c:v>
                </c:pt>
              </c:numCache>
            </c:numRef>
          </c:val>
          <c:smooth val="0"/>
          <c:extLst>
            <c:ext xmlns:c16="http://schemas.microsoft.com/office/drawing/2014/chart" uri="{C3380CC4-5D6E-409C-BE32-E72D297353CC}">
              <c16:uniqueId val="{00000000-4462-48F3-B605-BCBFF67FD02F}"/>
            </c:ext>
          </c:extLst>
        </c:ser>
        <c:dLbls>
          <c:showLegendKey val="0"/>
          <c:showVal val="0"/>
          <c:showCatName val="0"/>
          <c:showSerName val="0"/>
          <c:showPercent val="0"/>
          <c:showBubbleSize val="0"/>
        </c:dLbls>
        <c:smooth val="0"/>
        <c:axId val="496722383"/>
        <c:axId val="496720463"/>
      </c:lineChart>
      <c:dateAx>
        <c:axId val="496722383"/>
        <c:scaling>
          <c:orientation val="minMax"/>
        </c:scaling>
        <c:delete val="0"/>
        <c:axPos val="b"/>
        <c:minorGridlines>
          <c:spPr>
            <a:ln w="9525" cap="flat" cmpd="sng" algn="ctr">
              <a:solidFill>
                <a:schemeClr val="tx1">
                  <a:lumMod val="5000"/>
                  <a:lumOff val="95000"/>
                </a:schemeClr>
              </a:solidFill>
              <a:round/>
            </a:ln>
            <a:effectLst/>
          </c:spPr>
        </c:minorGridlines>
        <c:numFmt formatCode="yyyy&quot;年&quot;m&quot;月&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96720463"/>
        <c:crosses val="autoZero"/>
        <c:auto val="1"/>
        <c:lblOffset val="100"/>
        <c:baseTimeUnit val="months"/>
      </c:dateAx>
      <c:valAx>
        <c:axId val="496720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9672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sz="1400" b="0" i="0" u="none" strike="noStrike" baseline="0">
                <a:solidFill>
                  <a:sysClr val="windowText" lastClr="000000">
                    <a:lumMod val="65000"/>
                    <a:lumOff val="35000"/>
                  </a:sysClr>
                </a:solidFill>
                <a:latin typeface="+mn-lt"/>
                <a:ea typeface="+mn-ea"/>
              </a:rPr>
              <a:t>2026</a:t>
            </a:r>
            <a:r>
              <a:rPr lang="ja-JP" altLang="en-US" sz="1400" b="0" i="0" u="none" strike="noStrike" baseline="0">
                <a:solidFill>
                  <a:sysClr val="windowText" lastClr="000000">
                    <a:lumMod val="65000"/>
                    <a:lumOff val="35000"/>
                  </a:sysClr>
                </a:solidFill>
                <a:latin typeface="+mn-lt"/>
                <a:ea typeface="+mn-ea"/>
              </a:rPr>
              <a:t>年</a:t>
            </a:r>
            <a:r>
              <a:rPr lang="en-US" altLang="ja-JP" sz="1400" b="0" i="0" u="none" strike="noStrike" baseline="0">
                <a:solidFill>
                  <a:sysClr val="windowText" lastClr="000000">
                    <a:lumMod val="65000"/>
                    <a:lumOff val="35000"/>
                  </a:sysClr>
                </a:solidFill>
                <a:latin typeface="+mn-lt"/>
                <a:ea typeface="+mn-ea"/>
              </a:rPr>
              <a:t>3</a:t>
            </a:r>
            <a:r>
              <a:rPr lang="ja-JP" altLang="en-US" sz="1400" b="0" i="0" u="none" strike="noStrike" baseline="0">
                <a:solidFill>
                  <a:sysClr val="windowText" lastClr="000000">
                    <a:lumMod val="65000"/>
                    <a:lumOff val="35000"/>
                  </a:sysClr>
                </a:solidFill>
                <a:latin typeface="+mn-lt"/>
                <a:ea typeface="+mn-ea"/>
              </a:rPr>
              <a:t>月期 </a:t>
            </a:r>
            <a:r>
              <a:rPr lang="en-US" altLang="ja-JP" sz="1400" b="0" i="0" u="none" strike="noStrike" baseline="0">
                <a:solidFill>
                  <a:sysClr val="windowText" lastClr="000000">
                    <a:lumMod val="65000"/>
                    <a:lumOff val="35000"/>
                  </a:sysClr>
                </a:solidFill>
                <a:latin typeface="+mn-lt"/>
                <a:ea typeface="+mn-ea"/>
              </a:rPr>
              <a:t>PJT-001</a:t>
            </a:r>
            <a:r>
              <a:rPr lang="ja-JP" altLang="en-US" sz="1400" b="0" i="0" u="none" strike="noStrike" baseline="0">
                <a:solidFill>
                  <a:sysClr val="windowText" lastClr="000000">
                    <a:lumMod val="65000"/>
                    <a:lumOff val="35000"/>
                  </a:sysClr>
                </a:solidFill>
                <a:latin typeface="+mn-lt"/>
                <a:ea typeface="+mn-ea"/>
              </a:rPr>
              <a:t> 進捗率月次推移</a:t>
            </a:r>
          </a:p>
        </c:rich>
      </c:tx>
      <c:overlay val="0"/>
      <c:spPr>
        <a:noFill/>
        <a:ln>
          <a:noFill/>
        </a:ln>
        <a:effectLst/>
      </c:spPr>
    </c:title>
    <c:autoTitleDeleted val="0"/>
    <c:plotArea>
      <c:layout/>
      <c:lineChart>
        <c:grouping val="standard"/>
        <c:varyColors val="0"/>
        <c:ser>
          <c:idx val="4"/>
          <c:order val="1"/>
          <c:tx>
            <c:strRef>
              <c:f>No.12!$F$1</c:f>
              <c:strCache>
                <c:ptCount val="1"/>
                <c:pt idx="0">
                  <c:v>進捗率 (累積)</c:v>
                </c:pt>
              </c:strCache>
            </c:strRef>
          </c:tx>
          <c:spPr>
            <a:ln w="28575" cap="rnd">
              <a:solidFill>
                <a:schemeClr val="accent5"/>
              </a:solidFill>
              <a:round/>
            </a:ln>
            <a:effectLst/>
          </c:spPr>
          <c:marker>
            <c:symbol val="none"/>
          </c:marker>
          <c:cat>
            <c:numRef>
              <c:f>No.12!$A$2:$A$14</c:f>
              <c:numCache>
                <c:formatCode>yyyy"年"m"月";@</c:formatCode>
                <c:ptCount val="13"/>
                <c:pt idx="0">
                  <c:v>45717</c:v>
                </c:pt>
                <c:pt idx="1">
                  <c:v>45748</c:v>
                </c:pt>
                <c:pt idx="2">
                  <c:v>45778</c:v>
                </c:pt>
                <c:pt idx="3">
                  <c:v>45809</c:v>
                </c:pt>
                <c:pt idx="4">
                  <c:v>45839</c:v>
                </c:pt>
                <c:pt idx="5">
                  <c:v>45870</c:v>
                </c:pt>
                <c:pt idx="6">
                  <c:v>45901</c:v>
                </c:pt>
                <c:pt idx="7">
                  <c:v>45931</c:v>
                </c:pt>
                <c:pt idx="8">
                  <c:v>45962</c:v>
                </c:pt>
                <c:pt idx="9">
                  <c:v>45992</c:v>
                </c:pt>
                <c:pt idx="10">
                  <c:v>46023</c:v>
                </c:pt>
                <c:pt idx="11">
                  <c:v>46054</c:v>
                </c:pt>
                <c:pt idx="12">
                  <c:v>46082</c:v>
                </c:pt>
              </c:numCache>
            </c:numRef>
          </c:cat>
          <c:val>
            <c:numRef>
              <c:f>No.12!$F$2:$F$14</c:f>
              <c:numCache>
                <c:formatCode>0.00%</c:formatCode>
                <c:ptCount val="13"/>
                <c:pt idx="0">
                  <c:v>0.1</c:v>
                </c:pt>
                <c:pt idx="1">
                  <c:v>0.129</c:v>
                </c:pt>
                <c:pt idx="2">
                  <c:v>0.16700000000000001</c:v>
                </c:pt>
                <c:pt idx="3">
                  <c:v>0.217</c:v>
                </c:pt>
                <c:pt idx="4">
                  <c:v>0.25800000000000001</c:v>
                </c:pt>
                <c:pt idx="5">
                  <c:v>0.23599999999999999</c:v>
                </c:pt>
                <c:pt idx="6">
                  <c:v>0.28599999999999998</c:v>
                </c:pt>
                <c:pt idx="7">
                  <c:v>0.33900000000000002</c:v>
                </c:pt>
                <c:pt idx="8">
                  <c:v>0.40400000000000003</c:v>
                </c:pt>
                <c:pt idx="9">
                  <c:v>0.64300000000000002</c:v>
                </c:pt>
                <c:pt idx="10">
                  <c:v>0.69599999999999995</c:v>
                </c:pt>
                <c:pt idx="11">
                  <c:v>0.76800000000000002</c:v>
                </c:pt>
                <c:pt idx="12">
                  <c:v>0.82099999999999995</c:v>
                </c:pt>
              </c:numCache>
            </c:numRef>
          </c:val>
          <c:smooth val="0"/>
          <c:extLst>
            <c:ext xmlns:c16="http://schemas.microsoft.com/office/drawing/2014/chart" uri="{C3380CC4-5D6E-409C-BE32-E72D297353CC}">
              <c16:uniqueId val="{00000004-9529-4805-86F2-4379CDDB81FD}"/>
            </c:ext>
          </c:extLst>
        </c:ser>
        <c:dLbls>
          <c:showLegendKey val="0"/>
          <c:showVal val="0"/>
          <c:showCatName val="0"/>
          <c:showSerName val="0"/>
          <c:showPercent val="0"/>
          <c:showBubbleSize val="0"/>
        </c:dLbls>
        <c:marker val="1"/>
        <c:smooth val="0"/>
        <c:axId val="1557382624"/>
        <c:axId val="1557373984"/>
      </c:lineChart>
      <c:lineChart>
        <c:grouping val="standard"/>
        <c:varyColors val="0"/>
        <c:ser>
          <c:idx val="3"/>
          <c:order val="0"/>
          <c:tx>
            <c:strRef>
              <c:f>No.12!$E$1</c:f>
              <c:strCache>
                <c:ptCount val="1"/>
                <c:pt idx="0">
                  <c:v>進捗率 (月次)</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6000" tIns="19050" rIns="38100" bIns="36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No.12!$A$2:$A$14</c:f>
              <c:numCache>
                <c:formatCode>yyyy"年"m"月";@</c:formatCode>
                <c:ptCount val="13"/>
                <c:pt idx="0">
                  <c:v>45717</c:v>
                </c:pt>
                <c:pt idx="1">
                  <c:v>45748</c:v>
                </c:pt>
                <c:pt idx="2">
                  <c:v>45778</c:v>
                </c:pt>
                <c:pt idx="3">
                  <c:v>45809</c:v>
                </c:pt>
                <c:pt idx="4">
                  <c:v>45839</c:v>
                </c:pt>
                <c:pt idx="5">
                  <c:v>45870</c:v>
                </c:pt>
                <c:pt idx="6">
                  <c:v>45901</c:v>
                </c:pt>
                <c:pt idx="7">
                  <c:v>45931</c:v>
                </c:pt>
                <c:pt idx="8">
                  <c:v>45962</c:v>
                </c:pt>
                <c:pt idx="9">
                  <c:v>45992</c:v>
                </c:pt>
                <c:pt idx="10">
                  <c:v>46023</c:v>
                </c:pt>
                <c:pt idx="11">
                  <c:v>46054</c:v>
                </c:pt>
                <c:pt idx="12">
                  <c:v>46082</c:v>
                </c:pt>
              </c:numCache>
            </c:numRef>
          </c:cat>
          <c:val>
            <c:numRef>
              <c:f>No.12!$E$2:$E$14</c:f>
              <c:numCache>
                <c:formatCode>0.00%</c:formatCode>
                <c:ptCount val="13"/>
                <c:pt idx="0" formatCode="General">
                  <c:v>0</c:v>
                </c:pt>
                <c:pt idx="1">
                  <c:v>2.9000000000000001E-2</c:v>
                </c:pt>
                <c:pt idx="2">
                  <c:v>3.7999999999999999E-2</c:v>
                </c:pt>
                <c:pt idx="3">
                  <c:v>0.05</c:v>
                </c:pt>
                <c:pt idx="4">
                  <c:v>4.1000000000000002E-2</c:v>
                </c:pt>
                <c:pt idx="5">
                  <c:v>-2.1999999999999999E-2</c:v>
                </c:pt>
                <c:pt idx="6">
                  <c:v>0.05</c:v>
                </c:pt>
                <c:pt idx="7">
                  <c:v>5.2999999999999999E-2</c:v>
                </c:pt>
                <c:pt idx="8">
                  <c:v>6.5000000000000002E-2</c:v>
                </c:pt>
                <c:pt idx="9">
                  <c:v>0.23899999999999999</c:v>
                </c:pt>
                <c:pt idx="10">
                  <c:v>5.2999999999999999E-2</c:v>
                </c:pt>
                <c:pt idx="11">
                  <c:v>7.1999999999999995E-2</c:v>
                </c:pt>
                <c:pt idx="12">
                  <c:v>5.2999999999999999E-2</c:v>
                </c:pt>
              </c:numCache>
            </c:numRef>
          </c:val>
          <c:smooth val="0"/>
          <c:extLst>
            <c:ext xmlns:c16="http://schemas.microsoft.com/office/drawing/2014/chart" uri="{C3380CC4-5D6E-409C-BE32-E72D297353CC}">
              <c16:uniqueId val="{00000003-9529-4805-86F2-4379CDDB81FD}"/>
            </c:ext>
          </c:extLst>
        </c:ser>
        <c:dLbls>
          <c:showLegendKey val="0"/>
          <c:showVal val="0"/>
          <c:showCatName val="0"/>
          <c:showSerName val="0"/>
          <c:showPercent val="0"/>
          <c:showBubbleSize val="0"/>
        </c:dLbls>
        <c:marker val="1"/>
        <c:smooth val="0"/>
        <c:axId val="1881570032"/>
        <c:axId val="1881564272"/>
      </c:lineChart>
      <c:dateAx>
        <c:axId val="1557382624"/>
        <c:scaling>
          <c:orientation val="minMax"/>
        </c:scaling>
        <c:delete val="0"/>
        <c:axPos val="b"/>
        <c:minorGridlines>
          <c:spPr>
            <a:ln w="9525" cap="flat" cmpd="sng" algn="ctr">
              <a:solidFill>
                <a:schemeClr val="tx1">
                  <a:lumMod val="5000"/>
                  <a:lumOff val="95000"/>
                </a:schemeClr>
              </a:solidFill>
              <a:round/>
            </a:ln>
            <a:effectLst/>
          </c:spPr>
        </c:minorGridlines>
        <c:numFmt formatCode="yyyy&quot;年&quot;m&quot;月&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557373984"/>
        <c:crosses val="autoZero"/>
        <c:auto val="1"/>
        <c:lblOffset val="100"/>
        <c:baseTimeUnit val="months"/>
      </c:dateAx>
      <c:valAx>
        <c:axId val="15573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557382624"/>
        <c:crosses val="autoZero"/>
        <c:crossBetween val="between"/>
      </c:valAx>
      <c:valAx>
        <c:axId val="1881564272"/>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881570032"/>
        <c:crosses val="max"/>
        <c:crossBetween val="between"/>
      </c:valAx>
      <c:dateAx>
        <c:axId val="1881570032"/>
        <c:scaling>
          <c:orientation val="minMax"/>
        </c:scaling>
        <c:delete val="1"/>
        <c:axPos val="b"/>
        <c:numFmt formatCode="yyyy&quot;年&quot;m&quot;月&quot;;@" sourceLinked="1"/>
        <c:majorTickMark val="out"/>
        <c:minorTickMark val="none"/>
        <c:tickLblPos val="nextTo"/>
        <c:crossAx val="1881564272"/>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sz="1400" b="0" i="0" u="none" strike="noStrike" kern="1200" spc="0" baseline="0">
                <a:solidFill>
                  <a:sysClr val="windowText" lastClr="000000">
                    <a:lumMod val="65000"/>
                    <a:lumOff val="35000"/>
                  </a:sysClr>
                </a:solidFill>
              </a:rPr>
              <a:t>2026</a:t>
            </a:r>
            <a:r>
              <a:rPr lang="ja-JP" altLang="en-US" sz="1400" b="0" i="0" u="none" strike="noStrike" kern="1200" spc="0" baseline="0">
                <a:solidFill>
                  <a:sysClr val="windowText" lastClr="000000">
                    <a:lumMod val="65000"/>
                    <a:lumOff val="35000"/>
                  </a:sysClr>
                </a:solidFill>
              </a:rPr>
              <a:t>年</a:t>
            </a:r>
            <a:r>
              <a:rPr lang="en-US" altLang="ja-JP" sz="1400" b="0" i="0" u="none" strike="noStrike" kern="1200" spc="0" baseline="0">
                <a:solidFill>
                  <a:sysClr val="windowText" lastClr="000000">
                    <a:lumMod val="65000"/>
                    <a:lumOff val="35000"/>
                  </a:sysClr>
                </a:solidFill>
              </a:rPr>
              <a:t>3</a:t>
            </a:r>
            <a:r>
              <a:rPr lang="ja-JP" altLang="en-US" sz="1400" b="0" i="0" u="none" strike="noStrike" kern="1200" spc="0" baseline="0">
                <a:solidFill>
                  <a:sysClr val="windowText" lastClr="000000">
                    <a:lumMod val="65000"/>
                    <a:lumOff val="35000"/>
                  </a:sysClr>
                </a:solidFill>
              </a:rPr>
              <a:t>月期 販管費月次推移</a:t>
            </a:r>
          </a:p>
          <a:p>
            <a:pPr>
              <a:defRPr/>
            </a:pPr>
            <a:r>
              <a:rPr lang="en-US" altLang="ja-JP" sz="1400" b="0" i="0" u="none" strike="noStrike" kern="1200" spc="0" baseline="0">
                <a:solidFill>
                  <a:sysClr val="windowText" lastClr="000000">
                    <a:lumMod val="65000"/>
                    <a:lumOff val="35000"/>
                  </a:sysClr>
                </a:solidFill>
              </a:rPr>
              <a:t>(</a:t>
            </a:r>
            <a:r>
              <a:rPr lang="ja-JP" altLang="en-US" sz="1400" b="0" i="0" u="none" strike="noStrike" kern="1200" spc="0" baseline="0">
                <a:solidFill>
                  <a:sysClr val="windowText" lastClr="000000">
                    <a:lumMod val="65000"/>
                    <a:lumOff val="35000"/>
                  </a:sysClr>
                </a:solidFill>
              </a:rPr>
              <a:t>単位：千円</a:t>
            </a:r>
            <a:r>
              <a:rPr lang="en-US" altLang="ja-JP" sz="1400" b="0" i="0" u="none" strike="noStrike" kern="1200" spc="0" baseline="0">
                <a:solidFill>
                  <a:sysClr val="windowText" lastClr="000000">
                    <a:lumMod val="65000"/>
                    <a:lumOff val="35000"/>
                  </a:sysClr>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lineChart>
        <c:grouping val="standard"/>
        <c:varyColors val="0"/>
        <c:ser>
          <c:idx val="0"/>
          <c:order val="0"/>
          <c:tx>
            <c:strRef>
              <c:f>No.18!$A$2</c:f>
              <c:strCache>
                <c:ptCount val="1"/>
                <c:pt idx="0">
                  <c:v>地代家賃</c:v>
                </c:pt>
              </c:strCache>
            </c:strRef>
          </c:tx>
          <c:spPr>
            <a:ln w="28575" cap="rnd">
              <a:solidFill>
                <a:schemeClr val="accent1"/>
              </a:solidFill>
              <a:round/>
            </a:ln>
            <a:effectLst/>
          </c:spPr>
          <c:marker>
            <c:symbol val="none"/>
          </c:marker>
          <c:cat>
            <c:strRef>
              <c:f>No.18!$B$1:$M$1</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No.18!$B$2:$M$2</c:f>
              <c:numCache>
                <c:formatCode>#,##0</c:formatCode>
                <c:ptCount val="12"/>
                <c:pt idx="0">
                  <c:v>2000</c:v>
                </c:pt>
                <c:pt idx="1">
                  <c:v>2000</c:v>
                </c:pt>
                <c:pt idx="2">
                  <c:v>2000</c:v>
                </c:pt>
                <c:pt idx="3">
                  <c:v>2000</c:v>
                </c:pt>
                <c:pt idx="4">
                  <c:v>2000</c:v>
                </c:pt>
                <c:pt idx="5">
                  <c:v>2000</c:v>
                </c:pt>
                <c:pt idx="6">
                  <c:v>2000</c:v>
                </c:pt>
                <c:pt idx="7">
                  <c:v>2000</c:v>
                </c:pt>
                <c:pt idx="8">
                  <c:v>2000</c:v>
                </c:pt>
                <c:pt idx="9">
                  <c:v>2000</c:v>
                </c:pt>
                <c:pt idx="10">
                  <c:v>2000</c:v>
                </c:pt>
                <c:pt idx="11">
                  <c:v>2000</c:v>
                </c:pt>
              </c:numCache>
            </c:numRef>
          </c:val>
          <c:smooth val="0"/>
          <c:extLst>
            <c:ext xmlns:c16="http://schemas.microsoft.com/office/drawing/2014/chart" uri="{C3380CC4-5D6E-409C-BE32-E72D297353CC}">
              <c16:uniqueId val="{00000000-B7D4-47BE-A9F3-42A2CFC1A314}"/>
            </c:ext>
          </c:extLst>
        </c:ser>
        <c:ser>
          <c:idx val="1"/>
          <c:order val="1"/>
          <c:tx>
            <c:strRef>
              <c:f>No.18!$A$3</c:f>
              <c:strCache>
                <c:ptCount val="1"/>
                <c:pt idx="0">
                  <c:v>広告宣伝費</c:v>
                </c:pt>
              </c:strCache>
            </c:strRef>
          </c:tx>
          <c:spPr>
            <a:ln w="28575" cap="rnd">
              <a:solidFill>
                <a:schemeClr val="accent2"/>
              </a:solidFill>
              <a:round/>
            </a:ln>
            <a:effectLst/>
          </c:spPr>
          <c:marker>
            <c:symbol val="none"/>
          </c:marker>
          <c:cat>
            <c:strRef>
              <c:f>No.18!$B$1:$M$1</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No.18!$B$3:$M$3</c:f>
              <c:numCache>
                <c:formatCode>#,##0</c:formatCode>
                <c:ptCount val="12"/>
                <c:pt idx="0">
                  <c:v>1500</c:v>
                </c:pt>
                <c:pt idx="1">
                  <c:v>2000</c:v>
                </c:pt>
                <c:pt idx="2">
                  <c:v>1800</c:v>
                </c:pt>
                <c:pt idx="3">
                  <c:v>2100</c:v>
                </c:pt>
                <c:pt idx="4">
                  <c:v>1600</c:v>
                </c:pt>
                <c:pt idx="5">
                  <c:v>2400</c:v>
                </c:pt>
                <c:pt idx="6">
                  <c:v>1900</c:v>
                </c:pt>
                <c:pt idx="7">
                  <c:v>2300</c:v>
                </c:pt>
                <c:pt idx="8">
                  <c:v>3000</c:v>
                </c:pt>
                <c:pt idx="9">
                  <c:v>1600</c:v>
                </c:pt>
                <c:pt idx="10">
                  <c:v>2200</c:v>
                </c:pt>
                <c:pt idx="11">
                  <c:v>20000</c:v>
                </c:pt>
              </c:numCache>
            </c:numRef>
          </c:val>
          <c:smooth val="0"/>
          <c:extLst>
            <c:ext xmlns:c16="http://schemas.microsoft.com/office/drawing/2014/chart" uri="{C3380CC4-5D6E-409C-BE32-E72D297353CC}">
              <c16:uniqueId val="{00000001-B7D4-47BE-A9F3-42A2CFC1A314}"/>
            </c:ext>
          </c:extLst>
        </c:ser>
        <c:ser>
          <c:idx val="2"/>
          <c:order val="2"/>
          <c:tx>
            <c:strRef>
              <c:f>No.18!$A$4</c:f>
              <c:strCache>
                <c:ptCount val="1"/>
                <c:pt idx="0">
                  <c:v>販売促進費</c:v>
                </c:pt>
              </c:strCache>
            </c:strRef>
          </c:tx>
          <c:spPr>
            <a:ln w="28575" cap="rnd">
              <a:solidFill>
                <a:schemeClr val="accent3"/>
              </a:solidFill>
              <a:round/>
            </a:ln>
            <a:effectLst/>
          </c:spPr>
          <c:marker>
            <c:symbol val="none"/>
          </c:marker>
          <c:cat>
            <c:strRef>
              <c:f>No.18!$B$1:$M$1</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No.18!$B$4:$M$4</c:f>
              <c:numCache>
                <c:formatCode>#,##0</c:formatCode>
                <c:ptCount val="12"/>
                <c:pt idx="0">
                  <c:v>3000</c:v>
                </c:pt>
                <c:pt idx="1">
                  <c:v>2500</c:v>
                </c:pt>
                <c:pt idx="2">
                  <c:v>2800</c:v>
                </c:pt>
                <c:pt idx="3">
                  <c:v>3100</c:v>
                </c:pt>
                <c:pt idx="4">
                  <c:v>2600</c:v>
                </c:pt>
                <c:pt idx="5">
                  <c:v>3500</c:v>
                </c:pt>
                <c:pt idx="6">
                  <c:v>3000</c:v>
                </c:pt>
                <c:pt idx="7">
                  <c:v>3300</c:v>
                </c:pt>
                <c:pt idx="8">
                  <c:v>5000</c:v>
                </c:pt>
                <c:pt idx="9">
                  <c:v>2500</c:v>
                </c:pt>
                <c:pt idx="10">
                  <c:v>3200</c:v>
                </c:pt>
                <c:pt idx="11">
                  <c:v>15000</c:v>
                </c:pt>
              </c:numCache>
            </c:numRef>
          </c:val>
          <c:smooth val="0"/>
          <c:extLst>
            <c:ext xmlns:c16="http://schemas.microsoft.com/office/drawing/2014/chart" uri="{C3380CC4-5D6E-409C-BE32-E72D297353CC}">
              <c16:uniqueId val="{00000002-B7D4-47BE-A9F3-42A2CFC1A314}"/>
            </c:ext>
          </c:extLst>
        </c:ser>
        <c:ser>
          <c:idx val="3"/>
          <c:order val="3"/>
          <c:tx>
            <c:strRef>
              <c:f>No.18!$A$5</c:f>
              <c:strCache>
                <c:ptCount val="1"/>
                <c:pt idx="0">
                  <c:v>支払手数料</c:v>
                </c:pt>
              </c:strCache>
            </c:strRef>
          </c:tx>
          <c:spPr>
            <a:ln w="28575" cap="rnd">
              <a:solidFill>
                <a:schemeClr val="accent4"/>
              </a:solidFill>
              <a:round/>
            </a:ln>
            <a:effectLst/>
          </c:spPr>
          <c:marker>
            <c:symbol val="none"/>
          </c:marker>
          <c:cat>
            <c:strRef>
              <c:f>No.18!$B$1:$M$1</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No.18!$B$5:$M$5</c:f>
              <c:numCache>
                <c:formatCode>#,##0</c:formatCode>
                <c:ptCount val="12"/>
                <c:pt idx="0">
                  <c:v>1000</c:v>
                </c:pt>
                <c:pt idx="1">
                  <c:v>1200</c:v>
                </c:pt>
                <c:pt idx="2">
                  <c:v>1100</c:v>
                </c:pt>
                <c:pt idx="3">
                  <c:v>1100</c:v>
                </c:pt>
                <c:pt idx="4">
                  <c:v>1000</c:v>
                </c:pt>
                <c:pt idx="5">
                  <c:v>1300</c:v>
                </c:pt>
                <c:pt idx="6">
                  <c:v>1200</c:v>
                </c:pt>
                <c:pt idx="7">
                  <c:v>1400</c:v>
                </c:pt>
                <c:pt idx="8">
                  <c:v>1500</c:v>
                </c:pt>
                <c:pt idx="9">
                  <c:v>1100</c:v>
                </c:pt>
                <c:pt idx="10">
                  <c:v>1500</c:v>
                </c:pt>
                <c:pt idx="11">
                  <c:v>-10000</c:v>
                </c:pt>
              </c:numCache>
            </c:numRef>
          </c:val>
          <c:smooth val="0"/>
          <c:extLst>
            <c:ext xmlns:c16="http://schemas.microsoft.com/office/drawing/2014/chart" uri="{C3380CC4-5D6E-409C-BE32-E72D297353CC}">
              <c16:uniqueId val="{00000003-B7D4-47BE-A9F3-42A2CFC1A314}"/>
            </c:ext>
          </c:extLst>
        </c:ser>
        <c:ser>
          <c:idx val="4"/>
          <c:order val="4"/>
          <c:tx>
            <c:strRef>
              <c:f>No.18!$A$6</c:f>
              <c:strCache>
                <c:ptCount val="1"/>
                <c:pt idx="0">
                  <c:v>旅費交通費</c:v>
                </c:pt>
              </c:strCache>
            </c:strRef>
          </c:tx>
          <c:spPr>
            <a:ln w="28575" cap="rnd">
              <a:solidFill>
                <a:schemeClr val="accent5"/>
              </a:solidFill>
              <a:round/>
            </a:ln>
            <a:effectLst/>
          </c:spPr>
          <c:marker>
            <c:symbol val="none"/>
          </c:marker>
          <c:cat>
            <c:strRef>
              <c:f>No.18!$B$1:$M$1</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No.18!$B$6:$M$6</c:f>
              <c:numCache>
                <c:formatCode>General</c:formatCode>
                <c:ptCount val="12"/>
                <c:pt idx="0" formatCode="#,##0">
                  <c:v>1000</c:v>
                </c:pt>
                <c:pt idx="1">
                  <c:v>900</c:v>
                </c:pt>
                <c:pt idx="2" formatCode="#,##0">
                  <c:v>1100</c:v>
                </c:pt>
                <c:pt idx="3" formatCode="#,##0">
                  <c:v>1000</c:v>
                </c:pt>
                <c:pt idx="4" formatCode="#,##0">
                  <c:v>800</c:v>
                </c:pt>
                <c:pt idx="5" formatCode="#,##0">
                  <c:v>1300</c:v>
                </c:pt>
                <c:pt idx="6" formatCode="#,##0">
                  <c:v>1100</c:v>
                </c:pt>
                <c:pt idx="7" formatCode="#,##0">
                  <c:v>1300</c:v>
                </c:pt>
                <c:pt idx="8">
                  <c:v>900</c:v>
                </c:pt>
                <c:pt idx="9" formatCode="#,##0">
                  <c:v>1100</c:v>
                </c:pt>
                <c:pt idx="10" formatCode="#,##0">
                  <c:v>1200</c:v>
                </c:pt>
                <c:pt idx="11" formatCode="#,##0">
                  <c:v>1200</c:v>
                </c:pt>
              </c:numCache>
            </c:numRef>
          </c:val>
          <c:smooth val="0"/>
          <c:extLst>
            <c:ext xmlns:c16="http://schemas.microsoft.com/office/drawing/2014/chart" uri="{C3380CC4-5D6E-409C-BE32-E72D297353CC}">
              <c16:uniqueId val="{00000004-B7D4-47BE-A9F3-42A2CFC1A314}"/>
            </c:ext>
          </c:extLst>
        </c:ser>
        <c:dLbls>
          <c:showLegendKey val="0"/>
          <c:showVal val="0"/>
          <c:showCatName val="0"/>
          <c:showSerName val="0"/>
          <c:showPercent val="0"/>
          <c:showBubbleSize val="0"/>
        </c:dLbls>
        <c:smooth val="0"/>
        <c:axId val="1243963872"/>
        <c:axId val="1243970592"/>
      </c:lineChart>
      <c:catAx>
        <c:axId val="124396387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43970592"/>
        <c:crosses val="autoZero"/>
        <c:auto val="1"/>
        <c:lblAlgn val="ctr"/>
        <c:lblOffset val="100"/>
        <c:noMultiLvlLbl val="0"/>
      </c:catAx>
      <c:valAx>
        <c:axId val="12439705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43963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323850</xdr:colOff>
      <xdr:row>0</xdr:row>
      <xdr:rowOff>152400</xdr:rowOff>
    </xdr:from>
    <xdr:to>
      <xdr:col>9</xdr:col>
      <xdr:colOff>123825</xdr:colOff>
      <xdr:row>9</xdr:row>
      <xdr:rowOff>85725</xdr:rowOff>
    </xdr:to>
    <xdr:sp macro="" textlink="">
      <xdr:nvSpPr>
        <xdr:cNvPr id="2" name="正方形/長方形 1">
          <a:extLst>
            <a:ext uri="{FF2B5EF4-FFF2-40B4-BE49-F238E27FC236}">
              <a16:creationId xmlns:a16="http://schemas.microsoft.com/office/drawing/2014/main" id="{B53364A4-022E-A87B-2C6B-B12D09FDA770}"/>
            </a:ext>
          </a:extLst>
        </xdr:cNvPr>
        <xdr:cNvSpPr/>
      </xdr:nvSpPr>
      <xdr:spPr>
        <a:xfrm>
          <a:off x="12849225" y="152400"/>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200025</xdr:colOff>
      <xdr:row>1</xdr:row>
      <xdr:rowOff>95250</xdr:rowOff>
    </xdr:from>
    <xdr:to>
      <xdr:col>9</xdr:col>
      <xdr:colOff>0</xdr:colOff>
      <xdr:row>6</xdr:row>
      <xdr:rowOff>0</xdr:rowOff>
    </xdr:to>
    <xdr:sp macro="" textlink="">
      <xdr:nvSpPr>
        <xdr:cNvPr id="2" name="正方形/長方形 1">
          <a:extLst>
            <a:ext uri="{FF2B5EF4-FFF2-40B4-BE49-F238E27FC236}">
              <a16:creationId xmlns:a16="http://schemas.microsoft.com/office/drawing/2014/main" id="{97EA0A60-BC7C-428F-882E-F5E9EA9BCCCB}"/>
            </a:ext>
          </a:extLst>
        </xdr:cNvPr>
        <xdr:cNvSpPr/>
      </xdr:nvSpPr>
      <xdr:spPr>
        <a:xfrm>
          <a:off x="11439525" y="27622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571500</xdr:colOff>
      <xdr:row>1</xdr:row>
      <xdr:rowOff>38100</xdr:rowOff>
    </xdr:from>
    <xdr:to>
      <xdr:col>9</xdr:col>
      <xdr:colOff>1800225</xdr:colOff>
      <xdr:row>7</xdr:row>
      <xdr:rowOff>47625</xdr:rowOff>
    </xdr:to>
    <xdr:sp macro="" textlink="">
      <xdr:nvSpPr>
        <xdr:cNvPr id="2" name="正方形/長方形 1">
          <a:extLst>
            <a:ext uri="{FF2B5EF4-FFF2-40B4-BE49-F238E27FC236}">
              <a16:creationId xmlns:a16="http://schemas.microsoft.com/office/drawing/2014/main" id="{39F5D8AD-4501-40C5-9675-23C9257BF985}"/>
            </a:ext>
          </a:extLst>
        </xdr:cNvPr>
        <xdr:cNvSpPr/>
      </xdr:nvSpPr>
      <xdr:spPr>
        <a:xfrm>
          <a:off x="14011275" y="27622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1</xdr:row>
      <xdr:rowOff>104775</xdr:rowOff>
    </xdr:from>
    <xdr:to>
      <xdr:col>9</xdr:col>
      <xdr:colOff>180975</xdr:colOff>
      <xdr:row>5</xdr:row>
      <xdr:rowOff>0</xdr:rowOff>
    </xdr:to>
    <xdr:sp macro="" textlink="">
      <xdr:nvSpPr>
        <xdr:cNvPr id="5" name="正方形/長方形 1">
          <a:extLst>
            <a:ext uri="{FF2B5EF4-FFF2-40B4-BE49-F238E27FC236}">
              <a16:creationId xmlns:a16="http://schemas.microsoft.com/office/drawing/2014/main" id="{2C220468-0BF3-4E11-B791-7BA47BB51CB3}"/>
            </a:ext>
          </a:extLst>
        </xdr:cNvPr>
        <xdr:cNvSpPr/>
      </xdr:nvSpPr>
      <xdr:spPr>
        <a:xfrm>
          <a:off x="11820525" y="285750"/>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8</xdr:row>
      <xdr:rowOff>114300</xdr:rowOff>
    </xdr:from>
    <xdr:to>
      <xdr:col>5</xdr:col>
      <xdr:colOff>706534</xdr:colOff>
      <xdr:row>52</xdr:row>
      <xdr:rowOff>58253</xdr:rowOff>
    </xdr:to>
    <xdr:pic>
      <xdr:nvPicPr>
        <xdr:cNvPr id="5" name="図 1">
          <a:extLst>
            <a:ext uri="{FF2B5EF4-FFF2-40B4-BE49-F238E27FC236}">
              <a16:creationId xmlns:a16="http://schemas.microsoft.com/office/drawing/2014/main" id="{78AF15E6-7D55-0E7A-901D-F4B2C22F49C9}"/>
            </a:ext>
          </a:extLst>
        </xdr:cNvPr>
        <xdr:cNvPicPr>
          <a:picLocks noChangeAspect="1"/>
        </xdr:cNvPicPr>
      </xdr:nvPicPr>
      <xdr:blipFill>
        <a:blip xmlns:r="http://schemas.openxmlformats.org/officeDocument/2006/relationships" r:embed="rId1"/>
        <a:stretch>
          <a:fillRect/>
        </a:stretch>
      </xdr:blipFill>
      <xdr:spPr>
        <a:xfrm>
          <a:off x="247650" y="1200150"/>
          <a:ext cx="12069859" cy="7906853"/>
        </a:xfrm>
        <a:prstGeom prst="rect">
          <a:avLst/>
        </a:prstGeom>
      </xdr:spPr>
    </xdr:pic>
    <xdr:clientData/>
  </xdr:twoCellAnchor>
  <xdr:twoCellAnchor>
    <xdr:from>
      <xdr:col>5</xdr:col>
      <xdr:colOff>933450</xdr:colOff>
      <xdr:row>0</xdr:row>
      <xdr:rowOff>142875</xdr:rowOff>
    </xdr:from>
    <xdr:to>
      <xdr:col>10</xdr:col>
      <xdr:colOff>47625</xdr:colOff>
      <xdr:row>11</xdr:row>
      <xdr:rowOff>76200</xdr:rowOff>
    </xdr:to>
    <xdr:sp macro="" textlink="">
      <xdr:nvSpPr>
        <xdr:cNvPr id="3" name="正方形/長方形 2">
          <a:extLst>
            <a:ext uri="{FF2B5EF4-FFF2-40B4-BE49-F238E27FC236}">
              <a16:creationId xmlns:a16="http://schemas.microsoft.com/office/drawing/2014/main" id="{DDC7C42B-50E1-435C-A1D3-58BA275D1A29}"/>
            </a:ext>
          </a:extLst>
        </xdr:cNvPr>
        <xdr:cNvSpPr/>
      </xdr:nvSpPr>
      <xdr:spPr>
        <a:xfrm>
          <a:off x="12544425" y="14287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95250</xdr:colOff>
      <xdr:row>0</xdr:row>
      <xdr:rowOff>131884</xdr:rowOff>
    </xdr:from>
    <xdr:to>
      <xdr:col>8</xdr:col>
      <xdr:colOff>572233</xdr:colOff>
      <xdr:row>8</xdr:row>
      <xdr:rowOff>52753</xdr:rowOff>
    </xdr:to>
    <xdr:sp macro="" textlink="">
      <xdr:nvSpPr>
        <xdr:cNvPr id="2" name="正方形/長方形 1">
          <a:extLst>
            <a:ext uri="{FF2B5EF4-FFF2-40B4-BE49-F238E27FC236}">
              <a16:creationId xmlns:a16="http://schemas.microsoft.com/office/drawing/2014/main" id="{1781773F-56D4-4DAC-966C-10A78ADA8B2F}"/>
            </a:ext>
          </a:extLst>
        </xdr:cNvPr>
        <xdr:cNvSpPr/>
      </xdr:nvSpPr>
      <xdr:spPr>
        <a:xfrm>
          <a:off x="11715750" y="131884"/>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0</xdr:col>
      <xdr:colOff>152400</xdr:colOff>
      <xdr:row>11</xdr:row>
      <xdr:rowOff>95250</xdr:rowOff>
    </xdr:from>
    <xdr:to>
      <xdr:col>4</xdr:col>
      <xdr:colOff>1362075</xdr:colOff>
      <xdr:row>42</xdr:row>
      <xdr:rowOff>59511</xdr:rowOff>
    </xdr:to>
    <xdr:pic>
      <xdr:nvPicPr>
        <xdr:cNvPr id="6" name="図 2">
          <a:extLst>
            <a:ext uri="{FF2B5EF4-FFF2-40B4-BE49-F238E27FC236}">
              <a16:creationId xmlns:a16="http://schemas.microsoft.com/office/drawing/2014/main" id="{B676DDDA-B3B4-4E47-9B57-37D06FC5C486}"/>
            </a:ext>
          </a:extLst>
        </xdr:cNvPr>
        <xdr:cNvPicPr>
          <a:picLocks noChangeAspect="1"/>
        </xdr:cNvPicPr>
      </xdr:nvPicPr>
      <xdr:blipFill>
        <a:blip xmlns:r="http://schemas.openxmlformats.org/officeDocument/2006/relationships" r:embed="rId1"/>
        <a:stretch>
          <a:fillRect/>
        </a:stretch>
      </xdr:blipFill>
      <xdr:spPr>
        <a:xfrm>
          <a:off x="152400" y="2266950"/>
          <a:ext cx="8734425" cy="5574487"/>
        </a:xfrm>
        <a:prstGeom prst="rect">
          <a:avLst/>
        </a:prstGeom>
      </xdr:spPr>
    </xdr:pic>
    <xdr:clientData/>
  </xdr:twoCellAnchor>
  <xdr:twoCellAnchor editAs="oneCell">
    <xdr:from>
      <xdr:col>4</xdr:col>
      <xdr:colOff>1781174</xdr:colOff>
      <xdr:row>11</xdr:row>
      <xdr:rowOff>38100</xdr:rowOff>
    </xdr:from>
    <xdr:to>
      <xdr:col>12</xdr:col>
      <xdr:colOff>401892</xdr:colOff>
      <xdr:row>42</xdr:row>
      <xdr:rowOff>114606</xdr:rowOff>
    </xdr:to>
    <xdr:pic>
      <xdr:nvPicPr>
        <xdr:cNvPr id="13" name="図 4">
          <a:extLst>
            <a:ext uri="{FF2B5EF4-FFF2-40B4-BE49-F238E27FC236}">
              <a16:creationId xmlns:a16="http://schemas.microsoft.com/office/drawing/2014/main" id="{2841AA8F-46BE-EC51-209E-372D46FF02BE}"/>
            </a:ext>
          </a:extLst>
        </xdr:cNvPr>
        <xdr:cNvPicPr>
          <a:picLocks noChangeAspect="1"/>
        </xdr:cNvPicPr>
      </xdr:nvPicPr>
      <xdr:blipFill>
        <a:blip xmlns:r="http://schemas.openxmlformats.org/officeDocument/2006/relationships" r:embed="rId2"/>
        <a:stretch>
          <a:fillRect/>
        </a:stretch>
      </xdr:blipFill>
      <xdr:spPr>
        <a:xfrm>
          <a:off x="9305924" y="2209800"/>
          <a:ext cx="8936293" cy="56867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95250</xdr:colOff>
      <xdr:row>0</xdr:row>
      <xdr:rowOff>131884</xdr:rowOff>
    </xdr:from>
    <xdr:to>
      <xdr:col>8</xdr:col>
      <xdr:colOff>572233</xdr:colOff>
      <xdr:row>8</xdr:row>
      <xdr:rowOff>52753</xdr:rowOff>
    </xdr:to>
    <xdr:sp macro="" textlink="">
      <xdr:nvSpPr>
        <xdr:cNvPr id="2" name="正方形/長方形 1">
          <a:extLst>
            <a:ext uri="{FF2B5EF4-FFF2-40B4-BE49-F238E27FC236}">
              <a16:creationId xmlns:a16="http://schemas.microsoft.com/office/drawing/2014/main" id="{EA056A36-5D36-4044-AEB8-CAD2BDACE540}"/>
            </a:ext>
          </a:extLst>
        </xdr:cNvPr>
        <xdr:cNvSpPr/>
      </xdr:nvSpPr>
      <xdr:spPr>
        <a:xfrm>
          <a:off x="11706225" y="131884"/>
          <a:ext cx="3963133" cy="15496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0</xdr:col>
      <xdr:colOff>186229</xdr:colOff>
      <xdr:row>17</xdr:row>
      <xdr:rowOff>85724</xdr:rowOff>
    </xdr:from>
    <xdr:to>
      <xdr:col>3</xdr:col>
      <xdr:colOff>4457915</xdr:colOff>
      <xdr:row>41</xdr:row>
      <xdr:rowOff>85725</xdr:rowOff>
    </xdr:to>
    <xdr:pic>
      <xdr:nvPicPr>
        <xdr:cNvPr id="18" name="図 5">
          <a:extLst>
            <a:ext uri="{FF2B5EF4-FFF2-40B4-BE49-F238E27FC236}">
              <a16:creationId xmlns:a16="http://schemas.microsoft.com/office/drawing/2014/main" id="{47D2062D-641F-01C1-BE7D-0E8118261CAC}"/>
            </a:ext>
            <a:ext uri="{147F2762-F138-4A5C-976F-8EAC2B608ADB}">
              <a16:predDERef xmlns:a16="http://schemas.microsoft.com/office/drawing/2014/main" pred="{EA056A36-5D36-4044-AEB8-CAD2BDACE540}"/>
            </a:ext>
          </a:extLst>
        </xdr:cNvPr>
        <xdr:cNvPicPr>
          <a:picLocks noChangeAspect="1"/>
        </xdr:cNvPicPr>
      </xdr:nvPicPr>
      <xdr:blipFill>
        <a:blip xmlns:r="http://schemas.openxmlformats.org/officeDocument/2006/relationships" r:embed="rId1"/>
        <a:stretch>
          <a:fillRect/>
        </a:stretch>
      </xdr:blipFill>
      <xdr:spPr>
        <a:xfrm>
          <a:off x="186229" y="3524249"/>
          <a:ext cx="6719611" cy="4343401"/>
        </a:xfrm>
        <a:prstGeom prst="rect">
          <a:avLst/>
        </a:prstGeom>
      </xdr:spPr>
    </xdr:pic>
    <xdr:clientData/>
  </xdr:twoCellAnchor>
  <xdr:twoCellAnchor editAs="oneCell">
    <xdr:from>
      <xdr:col>4</xdr:col>
      <xdr:colOff>161925</xdr:colOff>
      <xdr:row>19</xdr:row>
      <xdr:rowOff>95250</xdr:rowOff>
    </xdr:from>
    <xdr:to>
      <xdr:col>8</xdr:col>
      <xdr:colOff>66675</xdr:colOff>
      <xdr:row>46</xdr:row>
      <xdr:rowOff>9525</xdr:rowOff>
    </xdr:to>
    <xdr:pic>
      <xdr:nvPicPr>
        <xdr:cNvPr id="4" name="図 6">
          <a:extLst>
            <a:ext uri="{FF2B5EF4-FFF2-40B4-BE49-F238E27FC236}">
              <a16:creationId xmlns:a16="http://schemas.microsoft.com/office/drawing/2014/main" id="{7EE8A730-2300-2B9E-F3DC-A3CD34AD9FF5}"/>
            </a:ext>
            <a:ext uri="{147F2762-F138-4A5C-976F-8EAC2B608ADB}">
              <a16:predDERef xmlns:a16="http://schemas.microsoft.com/office/drawing/2014/main" pred="{47D2062D-641F-01C1-BE7D-0E8118261CAC}"/>
            </a:ext>
          </a:extLst>
        </xdr:cNvPr>
        <xdr:cNvPicPr>
          <a:picLocks noChangeAspect="1"/>
        </xdr:cNvPicPr>
      </xdr:nvPicPr>
      <xdr:blipFill>
        <a:blip xmlns:r="http://schemas.openxmlformats.org/officeDocument/2006/relationships" r:embed="rId2"/>
        <a:stretch>
          <a:fillRect/>
        </a:stretch>
      </xdr:blipFill>
      <xdr:spPr>
        <a:xfrm>
          <a:off x="7686675" y="3895725"/>
          <a:ext cx="7477125" cy="4800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95250</xdr:colOff>
      <xdr:row>0</xdr:row>
      <xdr:rowOff>131884</xdr:rowOff>
    </xdr:from>
    <xdr:to>
      <xdr:col>8</xdr:col>
      <xdr:colOff>572233</xdr:colOff>
      <xdr:row>9</xdr:row>
      <xdr:rowOff>52753</xdr:rowOff>
    </xdr:to>
    <xdr:sp macro="" textlink="">
      <xdr:nvSpPr>
        <xdr:cNvPr id="2" name="正方形/長方形 1">
          <a:extLst>
            <a:ext uri="{FF2B5EF4-FFF2-40B4-BE49-F238E27FC236}">
              <a16:creationId xmlns:a16="http://schemas.microsoft.com/office/drawing/2014/main" id="{A57590DE-A698-4D1B-8DC3-90C69314B38E}"/>
            </a:ext>
          </a:extLst>
        </xdr:cNvPr>
        <xdr:cNvSpPr/>
      </xdr:nvSpPr>
      <xdr:spPr>
        <a:xfrm>
          <a:off x="11706225" y="131884"/>
          <a:ext cx="3963133" cy="13686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1</xdr:col>
      <xdr:colOff>1</xdr:colOff>
      <xdr:row>13</xdr:row>
      <xdr:rowOff>0</xdr:rowOff>
    </xdr:from>
    <xdr:to>
      <xdr:col>4</xdr:col>
      <xdr:colOff>85726</xdr:colOff>
      <xdr:row>38</xdr:row>
      <xdr:rowOff>145790</xdr:rowOff>
    </xdr:to>
    <xdr:pic>
      <xdr:nvPicPr>
        <xdr:cNvPr id="7" name="図 4">
          <a:extLst>
            <a:ext uri="{FF2B5EF4-FFF2-40B4-BE49-F238E27FC236}">
              <a16:creationId xmlns:a16="http://schemas.microsoft.com/office/drawing/2014/main" id="{C02B1073-B1ED-02E3-B909-9C17B5A61AA0}"/>
            </a:ext>
          </a:extLst>
        </xdr:cNvPr>
        <xdr:cNvPicPr>
          <a:picLocks noChangeAspect="1"/>
        </xdr:cNvPicPr>
      </xdr:nvPicPr>
      <xdr:blipFill>
        <a:blip xmlns:r="http://schemas.openxmlformats.org/officeDocument/2006/relationships" r:embed="rId1"/>
        <a:stretch>
          <a:fillRect/>
        </a:stretch>
      </xdr:blipFill>
      <xdr:spPr>
        <a:xfrm>
          <a:off x="314326" y="2171700"/>
          <a:ext cx="7296150" cy="4670165"/>
        </a:xfrm>
        <a:prstGeom prst="rect">
          <a:avLst/>
        </a:prstGeom>
      </xdr:spPr>
    </xdr:pic>
    <xdr:clientData/>
  </xdr:twoCellAnchor>
  <xdr:twoCellAnchor editAs="oneCell">
    <xdr:from>
      <xdr:col>4</xdr:col>
      <xdr:colOff>1104899</xdr:colOff>
      <xdr:row>13</xdr:row>
      <xdr:rowOff>17369</xdr:rowOff>
    </xdr:from>
    <xdr:to>
      <xdr:col>11</xdr:col>
      <xdr:colOff>106629</xdr:colOff>
      <xdr:row>43</xdr:row>
      <xdr:rowOff>39270</xdr:rowOff>
    </xdr:to>
    <xdr:pic>
      <xdr:nvPicPr>
        <xdr:cNvPr id="10" name="図 5">
          <a:extLst>
            <a:ext uri="{FF2B5EF4-FFF2-40B4-BE49-F238E27FC236}">
              <a16:creationId xmlns:a16="http://schemas.microsoft.com/office/drawing/2014/main" id="{B484FD02-7C66-9195-DC58-5ECA68D79AB8}"/>
            </a:ext>
          </a:extLst>
        </xdr:cNvPr>
        <xdr:cNvPicPr>
          <a:picLocks noChangeAspect="1"/>
        </xdr:cNvPicPr>
      </xdr:nvPicPr>
      <xdr:blipFill>
        <a:blip xmlns:r="http://schemas.openxmlformats.org/officeDocument/2006/relationships" r:embed="rId2"/>
        <a:stretch>
          <a:fillRect/>
        </a:stretch>
      </xdr:blipFill>
      <xdr:spPr>
        <a:xfrm>
          <a:off x="8629649" y="2189069"/>
          <a:ext cx="8631505" cy="545115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95250</xdr:colOff>
      <xdr:row>0</xdr:row>
      <xdr:rowOff>131884</xdr:rowOff>
    </xdr:from>
    <xdr:to>
      <xdr:col>8</xdr:col>
      <xdr:colOff>572233</xdr:colOff>
      <xdr:row>7</xdr:row>
      <xdr:rowOff>52753</xdr:rowOff>
    </xdr:to>
    <xdr:sp macro="" textlink="">
      <xdr:nvSpPr>
        <xdr:cNvPr id="2" name="正方形/長方形 1">
          <a:extLst>
            <a:ext uri="{FF2B5EF4-FFF2-40B4-BE49-F238E27FC236}">
              <a16:creationId xmlns:a16="http://schemas.microsoft.com/office/drawing/2014/main" id="{F6AF0838-97E3-4567-818D-0945A1861A0A}"/>
            </a:ext>
          </a:extLst>
        </xdr:cNvPr>
        <xdr:cNvSpPr/>
      </xdr:nvSpPr>
      <xdr:spPr>
        <a:xfrm>
          <a:off x="11706225" y="131884"/>
          <a:ext cx="3963133" cy="13686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0</xdr:col>
      <xdr:colOff>244629</xdr:colOff>
      <xdr:row>10</xdr:row>
      <xdr:rowOff>161925</xdr:rowOff>
    </xdr:from>
    <xdr:to>
      <xdr:col>4</xdr:col>
      <xdr:colOff>992433</xdr:colOff>
      <xdr:row>40</xdr:row>
      <xdr:rowOff>29749</xdr:rowOff>
    </xdr:to>
    <xdr:pic>
      <xdr:nvPicPr>
        <xdr:cNvPr id="12" name="図 5">
          <a:extLst>
            <a:ext uri="{FF2B5EF4-FFF2-40B4-BE49-F238E27FC236}">
              <a16:creationId xmlns:a16="http://schemas.microsoft.com/office/drawing/2014/main" id="{F1599EA3-D92E-3B30-CA79-F8DC4279DBF8}"/>
            </a:ext>
          </a:extLst>
        </xdr:cNvPr>
        <xdr:cNvPicPr>
          <a:picLocks noChangeAspect="1"/>
        </xdr:cNvPicPr>
      </xdr:nvPicPr>
      <xdr:blipFill>
        <a:blip xmlns:r="http://schemas.openxmlformats.org/officeDocument/2006/relationships" r:embed="rId1"/>
        <a:stretch>
          <a:fillRect/>
        </a:stretch>
      </xdr:blipFill>
      <xdr:spPr>
        <a:xfrm>
          <a:off x="244629" y="2152650"/>
          <a:ext cx="8272554" cy="529707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95250</xdr:colOff>
      <xdr:row>0</xdr:row>
      <xdr:rowOff>131884</xdr:rowOff>
    </xdr:from>
    <xdr:to>
      <xdr:col>8</xdr:col>
      <xdr:colOff>572233</xdr:colOff>
      <xdr:row>8</xdr:row>
      <xdr:rowOff>52753</xdr:rowOff>
    </xdr:to>
    <xdr:sp macro="" textlink="">
      <xdr:nvSpPr>
        <xdr:cNvPr id="2" name="正方形/長方形 1">
          <a:extLst>
            <a:ext uri="{FF2B5EF4-FFF2-40B4-BE49-F238E27FC236}">
              <a16:creationId xmlns:a16="http://schemas.microsoft.com/office/drawing/2014/main" id="{99FFF3F0-656C-4124-AC0A-10B5C5D4EC44}"/>
            </a:ext>
          </a:extLst>
        </xdr:cNvPr>
        <xdr:cNvSpPr/>
      </xdr:nvSpPr>
      <xdr:spPr>
        <a:xfrm>
          <a:off x="11706225" y="131884"/>
          <a:ext cx="3963133" cy="13686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0</xdr:col>
      <xdr:colOff>237170</xdr:colOff>
      <xdr:row>9</xdr:row>
      <xdr:rowOff>38100</xdr:rowOff>
    </xdr:from>
    <xdr:to>
      <xdr:col>4</xdr:col>
      <xdr:colOff>1469060</xdr:colOff>
      <xdr:row>39</xdr:row>
      <xdr:rowOff>125216</xdr:rowOff>
    </xdr:to>
    <xdr:pic>
      <xdr:nvPicPr>
        <xdr:cNvPr id="7" name="図 4">
          <a:extLst>
            <a:ext uri="{FF2B5EF4-FFF2-40B4-BE49-F238E27FC236}">
              <a16:creationId xmlns:a16="http://schemas.microsoft.com/office/drawing/2014/main" id="{BF5031BD-5156-7B5C-A7E8-093D9CA1E8E8}"/>
            </a:ext>
          </a:extLst>
        </xdr:cNvPr>
        <xdr:cNvPicPr>
          <a:picLocks noChangeAspect="1"/>
        </xdr:cNvPicPr>
      </xdr:nvPicPr>
      <xdr:blipFill>
        <a:blip xmlns:r="http://schemas.openxmlformats.org/officeDocument/2006/relationships" r:embed="rId1"/>
        <a:stretch>
          <a:fillRect/>
        </a:stretch>
      </xdr:blipFill>
      <xdr:spPr>
        <a:xfrm>
          <a:off x="237170" y="1485900"/>
          <a:ext cx="8756640" cy="55163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133350</xdr:colOff>
      <xdr:row>1</xdr:row>
      <xdr:rowOff>0</xdr:rowOff>
    </xdr:from>
    <xdr:to>
      <xdr:col>8</xdr:col>
      <xdr:colOff>619125</xdr:colOff>
      <xdr:row>8</xdr:row>
      <xdr:rowOff>114300</xdr:rowOff>
    </xdr:to>
    <xdr:sp macro="" textlink="">
      <xdr:nvSpPr>
        <xdr:cNvPr id="3" name="正方形/長方形 1">
          <a:extLst>
            <a:ext uri="{FF2B5EF4-FFF2-40B4-BE49-F238E27FC236}">
              <a16:creationId xmlns:a16="http://schemas.microsoft.com/office/drawing/2014/main" id="{F1C4FB3D-6463-4C75-A425-D447EBF733A2}"/>
            </a:ext>
          </a:extLst>
        </xdr:cNvPr>
        <xdr:cNvSpPr/>
      </xdr:nvSpPr>
      <xdr:spPr>
        <a:xfrm>
          <a:off x="11744325" y="180975"/>
          <a:ext cx="3971925" cy="228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twoCellAnchor editAs="oneCell">
    <xdr:from>
      <xdr:col>0</xdr:col>
      <xdr:colOff>163958</xdr:colOff>
      <xdr:row>9</xdr:row>
      <xdr:rowOff>19049</xdr:rowOff>
    </xdr:from>
    <xdr:to>
      <xdr:col>4</xdr:col>
      <xdr:colOff>1478560</xdr:colOff>
      <xdr:row>40</xdr:row>
      <xdr:rowOff>49019</xdr:rowOff>
    </xdr:to>
    <xdr:pic>
      <xdr:nvPicPr>
        <xdr:cNvPr id="10" name="図 2">
          <a:extLst>
            <a:ext uri="{FF2B5EF4-FFF2-40B4-BE49-F238E27FC236}">
              <a16:creationId xmlns:a16="http://schemas.microsoft.com/office/drawing/2014/main" id="{8E75097C-8492-6AA8-08C4-C54844EE78E5}"/>
            </a:ext>
          </a:extLst>
        </xdr:cNvPr>
        <xdr:cNvPicPr>
          <a:picLocks noChangeAspect="1"/>
        </xdr:cNvPicPr>
      </xdr:nvPicPr>
      <xdr:blipFill>
        <a:blip xmlns:r="http://schemas.openxmlformats.org/officeDocument/2006/relationships" r:embed="rId1"/>
        <a:stretch>
          <a:fillRect/>
        </a:stretch>
      </xdr:blipFill>
      <xdr:spPr>
        <a:xfrm>
          <a:off x="163958" y="2914649"/>
          <a:ext cx="8839352" cy="564019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234571</xdr:colOff>
      <xdr:row>0</xdr:row>
      <xdr:rowOff>135055</xdr:rowOff>
    </xdr:from>
    <xdr:to>
      <xdr:col>9</xdr:col>
      <xdr:colOff>37958</xdr:colOff>
      <xdr:row>8</xdr:row>
      <xdr:rowOff>71650</xdr:rowOff>
    </xdr:to>
    <xdr:sp macro="" textlink="">
      <xdr:nvSpPr>
        <xdr:cNvPr id="2" name="正方形/長方形 1">
          <a:extLst>
            <a:ext uri="{FF2B5EF4-FFF2-40B4-BE49-F238E27FC236}">
              <a16:creationId xmlns:a16="http://schemas.microsoft.com/office/drawing/2014/main" id="{412A6A9E-318E-400D-9C75-102E7368B7B9}"/>
            </a:ext>
          </a:extLst>
        </xdr:cNvPr>
        <xdr:cNvSpPr/>
      </xdr:nvSpPr>
      <xdr:spPr>
        <a:xfrm>
          <a:off x="11842276" y="135055"/>
          <a:ext cx="3961689" cy="1543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485775</xdr:colOff>
      <xdr:row>8</xdr:row>
      <xdr:rowOff>114300</xdr:rowOff>
    </xdr:to>
    <xdr:sp macro="" textlink="">
      <xdr:nvSpPr>
        <xdr:cNvPr id="2" name="正方形/長方形 1">
          <a:extLst>
            <a:ext uri="{FF2B5EF4-FFF2-40B4-BE49-F238E27FC236}">
              <a16:creationId xmlns:a16="http://schemas.microsoft.com/office/drawing/2014/main" id="{1C3805F3-F9D5-42FC-B8CF-618792530B34}"/>
            </a:ext>
          </a:extLst>
        </xdr:cNvPr>
        <xdr:cNvSpPr/>
      </xdr:nvSpPr>
      <xdr:spPr>
        <a:xfrm>
          <a:off x="11610975" y="18097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485775</xdr:colOff>
      <xdr:row>9</xdr:row>
      <xdr:rowOff>114300</xdr:rowOff>
    </xdr:to>
    <xdr:sp macro="" textlink="">
      <xdr:nvSpPr>
        <xdr:cNvPr id="2" name="正方形/長方形 1">
          <a:extLst>
            <a:ext uri="{FF2B5EF4-FFF2-40B4-BE49-F238E27FC236}">
              <a16:creationId xmlns:a16="http://schemas.microsoft.com/office/drawing/2014/main" id="{83126309-83F1-4E5B-8C08-66E62E7766F7}"/>
            </a:ext>
          </a:extLst>
        </xdr:cNvPr>
        <xdr:cNvSpPr/>
      </xdr:nvSpPr>
      <xdr:spPr>
        <a:xfrm>
          <a:off x="11610975" y="18097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190500</xdr:colOff>
      <xdr:row>0</xdr:row>
      <xdr:rowOff>171450</xdr:rowOff>
    </xdr:from>
    <xdr:to>
      <xdr:col>8</xdr:col>
      <xdr:colOff>676275</xdr:colOff>
      <xdr:row>2</xdr:row>
      <xdr:rowOff>657225</xdr:rowOff>
    </xdr:to>
    <xdr:sp macro="" textlink="">
      <xdr:nvSpPr>
        <xdr:cNvPr id="2" name="正方形/長方形 1">
          <a:extLst>
            <a:ext uri="{FF2B5EF4-FFF2-40B4-BE49-F238E27FC236}">
              <a16:creationId xmlns:a16="http://schemas.microsoft.com/office/drawing/2014/main" id="{B75A3E5A-568D-47C8-9AE9-3DADEE8288BD}"/>
            </a:ext>
          </a:extLst>
        </xdr:cNvPr>
        <xdr:cNvSpPr/>
      </xdr:nvSpPr>
      <xdr:spPr>
        <a:xfrm>
          <a:off x="11430000" y="171450"/>
          <a:ext cx="3971925" cy="102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447675</xdr:colOff>
      <xdr:row>1</xdr:row>
      <xdr:rowOff>0</xdr:rowOff>
    </xdr:from>
    <xdr:to>
      <xdr:col>9</xdr:col>
      <xdr:colOff>247650</xdr:colOff>
      <xdr:row>6</xdr:row>
      <xdr:rowOff>114300</xdr:rowOff>
    </xdr:to>
    <xdr:sp macro="" textlink="">
      <xdr:nvSpPr>
        <xdr:cNvPr id="2" name="正方形/長方形 1">
          <a:extLst>
            <a:ext uri="{FF2B5EF4-FFF2-40B4-BE49-F238E27FC236}">
              <a16:creationId xmlns:a16="http://schemas.microsoft.com/office/drawing/2014/main" id="{90ADABAE-86D5-4B42-8E01-6A27AE873282}"/>
            </a:ext>
          </a:extLst>
        </xdr:cNvPr>
        <xdr:cNvSpPr/>
      </xdr:nvSpPr>
      <xdr:spPr>
        <a:xfrm>
          <a:off x="11687175" y="180975"/>
          <a:ext cx="3971925" cy="156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457200</xdr:colOff>
      <xdr:row>1</xdr:row>
      <xdr:rowOff>466725</xdr:rowOff>
    </xdr:from>
    <xdr:to>
      <xdr:col>9</xdr:col>
      <xdr:colOff>257175</xdr:colOff>
      <xdr:row>4</xdr:row>
      <xdr:rowOff>342900</xdr:rowOff>
    </xdr:to>
    <xdr:sp macro="" textlink="">
      <xdr:nvSpPr>
        <xdr:cNvPr id="2" name="正方形/長方形 1">
          <a:extLst>
            <a:ext uri="{FF2B5EF4-FFF2-40B4-BE49-F238E27FC236}">
              <a16:creationId xmlns:a16="http://schemas.microsoft.com/office/drawing/2014/main" id="{F4CF3D39-66FA-4429-9712-91B65EC3D66A}"/>
            </a:ext>
          </a:extLst>
        </xdr:cNvPr>
        <xdr:cNvSpPr/>
      </xdr:nvSpPr>
      <xdr:spPr>
        <a:xfrm>
          <a:off x="11696700" y="647700"/>
          <a:ext cx="3971925" cy="2105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5</xdr:col>
      <xdr:colOff>428625</xdr:colOff>
      <xdr:row>1</xdr:row>
      <xdr:rowOff>171450</xdr:rowOff>
    </xdr:from>
    <xdr:to>
      <xdr:col>9</xdr:col>
      <xdr:colOff>228600</xdr:colOff>
      <xdr:row>7</xdr:row>
      <xdr:rowOff>160725</xdr:rowOff>
    </xdr:to>
    <xdr:sp macro="" textlink="">
      <xdr:nvSpPr>
        <xdr:cNvPr id="3" name="正方形/長方形 1">
          <a:extLst>
            <a:ext uri="{FF2B5EF4-FFF2-40B4-BE49-F238E27FC236}">
              <a16:creationId xmlns:a16="http://schemas.microsoft.com/office/drawing/2014/main" id="{15D6BDB9-3727-4303-A1F4-0DA4AFA67CF3}"/>
            </a:ext>
          </a:extLst>
        </xdr:cNvPr>
        <xdr:cNvSpPr/>
      </xdr:nvSpPr>
      <xdr:spPr>
        <a:xfrm>
          <a:off x="11668125" y="352425"/>
          <a:ext cx="3971925" cy="1980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132521</xdr:colOff>
      <xdr:row>0</xdr:row>
      <xdr:rowOff>140804</xdr:rowOff>
    </xdr:from>
    <xdr:to>
      <xdr:col>8</xdr:col>
      <xdr:colOff>617468</xdr:colOff>
      <xdr:row>7</xdr:row>
      <xdr:rowOff>62947</xdr:rowOff>
    </xdr:to>
    <xdr:sp macro="" textlink="">
      <xdr:nvSpPr>
        <xdr:cNvPr id="3" name="正方形/長方形 1">
          <a:extLst>
            <a:ext uri="{FF2B5EF4-FFF2-40B4-BE49-F238E27FC236}">
              <a16:creationId xmlns:a16="http://schemas.microsoft.com/office/drawing/2014/main" id="{E09E1DEB-998B-4957-9882-FD53B21B9ECC}"/>
            </a:ext>
          </a:extLst>
        </xdr:cNvPr>
        <xdr:cNvSpPr/>
      </xdr:nvSpPr>
      <xdr:spPr>
        <a:xfrm>
          <a:off x="11479695" y="140804"/>
          <a:ext cx="3971925" cy="17443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t>左記はレビュー指針を示したものであるが、個々の成果物について、自主点検の趣旨に照らして目的を達成するために十分であるかという観点で確認する</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200022</xdr:colOff>
      <xdr:row>15</xdr:row>
      <xdr:rowOff>204787</xdr:rowOff>
    </xdr:from>
    <xdr:to>
      <xdr:col>17</xdr:col>
      <xdr:colOff>2847974</xdr:colOff>
      <xdr:row>29</xdr:row>
      <xdr:rowOff>204787</xdr:rowOff>
    </xdr:to>
    <xdr:graphicFrame macro="">
      <xdr:nvGraphicFramePr>
        <xdr:cNvPr id="2" name="グラフ 1">
          <a:extLst>
            <a:ext uri="{FF2B5EF4-FFF2-40B4-BE49-F238E27FC236}">
              <a16:creationId xmlns:a16="http://schemas.microsoft.com/office/drawing/2014/main" id="{22B4607F-BA0F-7B83-4D31-E1268DC84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4</xdr:col>
      <xdr:colOff>133350</xdr:colOff>
      <xdr:row>1</xdr:row>
      <xdr:rowOff>52387</xdr:rowOff>
    </xdr:from>
    <xdr:to>
      <xdr:col>10</xdr:col>
      <xdr:colOff>590550</xdr:colOff>
      <xdr:row>13</xdr:row>
      <xdr:rowOff>57150</xdr:rowOff>
    </xdr:to>
    <xdr:graphicFrame macro="">
      <xdr:nvGraphicFramePr>
        <xdr:cNvPr id="3" name="グラフ 2">
          <a:extLst>
            <a:ext uri="{FF2B5EF4-FFF2-40B4-BE49-F238E27FC236}">
              <a16:creationId xmlns:a16="http://schemas.microsoft.com/office/drawing/2014/main" id="{33D73BB5-02C5-7146-F3EA-3F4828545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10</xdr:col>
      <xdr:colOff>219072</xdr:colOff>
      <xdr:row>0</xdr:row>
      <xdr:rowOff>101279</xdr:rowOff>
    </xdr:from>
    <xdr:to>
      <xdr:col>19</xdr:col>
      <xdr:colOff>609599</xdr:colOff>
      <xdr:row>20</xdr:row>
      <xdr:rowOff>123825</xdr:rowOff>
    </xdr:to>
    <xdr:graphicFrame macro="">
      <xdr:nvGraphicFramePr>
        <xdr:cNvPr id="2" name="グラフ 1">
          <a:extLst>
            <a:ext uri="{FF2B5EF4-FFF2-40B4-BE49-F238E27FC236}">
              <a16:creationId xmlns:a16="http://schemas.microsoft.com/office/drawing/2014/main" id="{0F68B53F-D3F8-FC25-8983-63DC9923C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447675</xdr:colOff>
      <xdr:row>8</xdr:row>
      <xdr:rowOff>176211</xdr:rowOff>
    </xdr:from>
    <xdr:to>
      <xdr:col>14</xdr:col>
      <xdr:colOff>561975</xdr:colOff>
      <xdr:row>30</xdr:row>
      <xdr:rowOff>104775</xdr:rowOff>
    </xdr:to>
    <xdr:graphicFrame macro="">
      <xdr:nvGraphicFramePr>
        <xdr:cNvPr id="2" name="グラフ 1">
          <a:extLst>
            <a:ext uri="{FF2B5EF4-FFF2-40B4-BE49-F238E27FC236}">
              <a16:creationId xmlns:a16="http://schemas.microsoft.com/office/drawing/2014/main" id="{03D9C7CE-7995-B519-6DD4-83B00C67F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3</xdr:col>
      <xdr:colOff>0</xdr:colOff>
      <xdr:row>0</xdr:row>
      <xdr:rowOff>0</xdr:rowOff>
    </xdr:from>
    <xdr:to>
      <xdr:col>3</xdr:col>
      <xdr:colOff>0</xdr:colOff>
      <xdr:row>0</xdr:row>
      <xdr:rowOff>0</xdr:rowOff>
    </xdr:to>
    <xdr:sp macro="" textlink="">
      <xdr:nvSpPr>
        <xdr:cNvPr id="2" name="AutoShape 1">
          <a:extLst>
            <a:ext uri="{FF2B5EF4-FFF2-40B4-BE49-F238E27FC236}">
              <a16:creationId xmlns:a16="http://schemas.microsoft.com/office/drawing/2014/main" id="{AA26B6EB-E89E-4EFB-BBD0-DF6B07F08178}"/>
            </a:ext>
          </a:extLst>
        </xdr:cNvPr>
        <xdr:cNvSpPr>
          <a:spLocks/>
        </xdr:cNvSpPr>
      </xdr:nvSpPr>
      <xdr:spPr bwMode="auto">
        <a:xfrm>
          <a:off x="3105150" y="0"/>
          <a:ext cx="0" cy="0"/>
        </a:xfrm>
        <a:prstGeom prst="rightBrace">
          <a:avLst>
            <a:gd name="adj1" fmla="val -2147483648"/>
            <a:gd name="adj2" fmla="val 500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95251</xdr:colOff>
      <xdr:row>67</xdr:row>
      <xdr:rowOff>0</xdr:rowOff>
    </xdr:from>
    <xdr:to>
      <xdr:col>8</xdr:col>
      <xdr:colOff>510886</xdr:colOff>
      <xdr:row>67</xdr:row>
      <xdr:rowOff>0</xdr:rowOff>
    </xdr:to>
    <xdr:sp macro="" textlink="">
      <xdr:nvSpPr>
        <xdr:cNvPr id="3" name="テキスト ボックス 2">
          <a:extLst>
            <a:ext uri="{FF2B5EF4-FFF2-40B4-BE49-F238E27FC236}">
              <a16:creationId xmlns:a16="http://schemas.microsoft.com/office/drawing/2014/main" id="{BAEAFD16-5AC8-4402-BC36-20E45210E830}"/>
            </a:ext>
          </a:extLst>
        </xdr:cNvPr>
        <xdr:cNvSpPr txBox="1"/>
      </xdr:nvSpPr>
      <xdr:spPr>
        <a:xfrm>
          <a:off x="8115301" y="12306300"/>
          <a:ext cx="415635" cy="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tlCol="0" anchor="t"/>
        <a:lstStyle/>
        <a:p>
          <a:r>
            <a:rPr kumimoji="1" lang="ja-JP" altLang="en-US" sz="900" b="1">
              <a:solidFill>
                <a:srgbClr val="0070C0"/>
              </a:solidFill>
            </a:rPr>
            <a:t>あ</a:t>
          </a:r>
          <a:r>
            <a:rPr kumimoji="1" lang="en-US" altLang="ja-JP" sz="900" b="1">
              <a:solidFill>
                <a:srgbClr val="0070C0"/>
              </a:solidFill>
            </a:rPr>
            <a:t>/</a:t>
          </a:r>
          <a:endParaRPr kumimoji="1" lang="ja-JP" altLang="en-US" sz="900" b="1">
            <a:solidFill>
              <a:srgbClr val="0070C0"/>
            </a:solidFill>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2190750</xdr:colOff>
      <xdr:row>25</xdr:row>
      <xdr:rowOff>66675</xdr:rowOff>
    </xdr:from>
    <xdr:to>
      <xdr:col>10</xdr:col>
      <xdr:colOff>1152525</xdr:colOff>
      <xdr:row>56</xdr:row>
      <xdr:rowOff>152400</xdr:rowOff>
    </xdr:to>
    <xdr:sp macro="" textlink="">
      <xdr:nvSpPr>
        <xdr:cNvPr id="2" name="テキスト ボックス 1">
          <a:extLst>
            <a:ext uri="{FF2B5EF4-FFF2-40B4-BE49-F238E27FC236}">
              <a16:creationId xmlns:a16="http://schemas.microsoft.com/office/drawing/2014/main" id="{EA70A609-9D9C-8E0E-E71F-282CEC33663D}"/>
            </a:ext>
          </a:extLst>
        </xdr:cNvPr>
        <xdr:cNvSpPr txBox="1"/>
      </xdr:nvSpPr>
      <xdr:spPr>
        <a:xfrm>
          <a:off x="2466975" y="7105650"/>
          <a:ext cx="12496800" cy="569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1" kern="1200"/>
            <a:t>自主点検</a:t>
          </a:r>
          <a:r>
            <a:rPr kumimoji="1" lang="en-US" altLang="ja-JP" sz="2800" b="1" kern="1200"/>
            <a:t>_</a:t>
          </a:r>
          <a:r>
            <a:rPr kumimoji="1" lang="ja-JP" altLang="en-US" sz="2800" b="1" kern="1200"/>
            <a:t>レビュー結果</a:t>
          </a:r>
          <a:r>
            <a:rPr kumimoji="1" lang="en-US" altLang="ja-JP" sz="2800" b="1" kern="1200"/>
            <a:t>.xlsx</a:t>
          </a:r>
          <a:r>
            <a:rPr kumimoji="1" lang="ja-JP" altLang="en-US" sz="2800" b="1" kern="1200"/>
            <a:t>に移行しました</a:t>
          </a:r>
        </a:p>
      </xdr:txBody>
    </xdr:sp>
    <xdr:clientData/>
  </xdr:twoCellAnchor>
</xdr:wsDr>
</file>

<file path=xl/persons/person.xml><?xml version="1.0" encoding="utf-8"?>
<personList xmlns="http://schemas.microsoft.com/office/spreadsheetml/2018/threadedcomments" xmlns:x="http://schemas.openxmlformats.org/spreadsheetml/2006/main">
  <person displayName="Tanaka, Yuya 1" id="{4E1462A2-551C-48B2-B5FB-8220F8AA5FAE}" userId="Tanaka, Yuya 1"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074F5C-149E-452E-BBAA-6080573B176C}" name="テーブル2" displayName="テーブル2" ref="A1:H125" totalsRowShown="0">
  <autoFilter ref="A1:H125" xr:uid="{85074F5C-149E-452E-BBAA-6080573B176C}">
    <filterColumn colId="1">
      <filters>
        <filter val="23"/>
      </filters>
    </filterColumn>
  </autoFilter>
  <tableColumns count="8">
    <tableColumn id="10" xr3:uid="{7C4FB55B-45C8-4CA6-9E41-65F800DF5060}" name="作成者"/>
    <tableColumn id="6" xr3:uid="{056362A1-B77E-4D4A-BE5D-5678929EC3BD}" name="自主点検No"/>
    <tableColumn id="8" xr3:uid="{62D1282E-8831-41E0-97CE-57285BEF292A}" name="分類"/>
    <tableColumn id="9" xr3:uid="{CF6D6C6F-ECCE-4E2A-A249-7AC5E1D2C4E5}" name="対象"/>
    <tableColumn id="2" xr3:uid="{35A863B7-45EC-4079-AFEA-FA779DC09CA0}" name="カテゴリ"/>
    <tableColumn id="3" xr3:uid="{4541E033-6AD3-45C0-865F-8842A33AD709}" name="レビュー区分"/>
    <tableColumn id="4" xr3:uid="{3E5A6C42-D64C-4769-829D-96151908C965}" name="レビュー項目"/>
    <tableColumn id="5" xr3:uid="{94B7F148-D2B8-4887-8734-1D749F82B901}" name="メモ"/>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D5ABB8-42F2-4FE4-A2AE-363E35449280}" name="テーブル1" displayName="テーブル1" ref="A4:M219" totalsRowShown="0" headerRowDxfId="17" dataDxfId="15" headerRowBorderDxfId="16" tableBorderDxfId="14" totalsRowBorderDxfId="13">
  <autoFilter ref="A4:M219" xr:uid="{2DD5ABB8-42F2-4FE4-A2AE-363E35449280}">
    <filterColumn colId="4">
      <filters>
        <filter val="6.一次レビュー完了(First review completed)"/>
      </filters>
    </filterColumn>
  </autoFilter>
  <tableColumns count="13">
    <tableColumn id="1" xr3:uid="{3CED5432-6BF1-4216-9E6B-456C3FBBFD69}" name="列1" dataDxfId="12"/>
    <tableColumn id="2" xr3:uid="{F7AC2888-4B67-42A2-AFBC-894119A137F8}" name="列2" dataDxfId="11"/>
    <tableColumn id="3" xr3:uid="{1359DCD2-976E-4961-AA6A-6078D7941A79}" name="列3" dataDxfId="10"/>
    <tableColumn id="4" xr3:uid="{491A2711-D055-4ADB-A791-54ABBEE139DF}" name="列4" dataDxfId="9"/>
    <tableColumn id="5" xr3:uid="{96464670-E54C-4332-BF8F-B056F61884CA}" name="ステータス" dataDxfId="8"/>
    <tableColumn id="6" xr3:uid="{BBE1E7FA-361C-46B6-A1E2-4ADB7BAF194F}" name="一次レビューコメント" dataDxfId="7"/>
    <tableColumn id="7" xr3:uid="{18CC80D1-6077-4FDD-AAEF-D35FACE45B9A}" name="会社側依頼事項" dataDxfId="6"/>
    <tableColumn id="8" xr3:uid="{1878230E-501A-497A-AAB6-F2ADCDA6FE99}" name="問合せ日" dataDxfId="5"/>
    <tableColumn id="9" xr3:uid="{185E5A3D-C09E-4FF8-B911-A2C70BCB9529}" name="デロイトステータス" dataDxfId="4"/>
    <tableColumn id="10" xr3:uid="{1FD25BEC-6B4D-4001-B818-BF2DD4164134}" name="二次レビューコメント" dataDxfId="3"/>
    <tableColumn id="11" xr3:uid="{CBFD0F1D-140D-4ADE-B96A-5530329A6473}" name="会社側依頼事項5" dataDxfId="2"/>
    <tableColumn id="12" xr3:uid="{0EB7118C-B8C4-4B6D-8440-78FB78CE805A}" name="問合せ日6" dataDxfId="1"/>
    <tableColumn id="13" xr3:uid="{69D577C5-0F81-423E-832D-A5E6761A09F1}" name="デロイトステータス7" dataDxfId="0"/>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 dT="2026-05-04T15:55:00.53" personId="{4E1462A2-551C-48B2-B5FB-8220F8AA5FAE}" id="{47F7EDCE-E730-4CD2-976D-EF3866E1089B}">
    <text>山田さんに相談して反映（粗利率5%以下に絞ると300件ほど、全て少額。どこまで求めるのか）</text>
  </threadedComment>
</ThreadedComment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1.xml"/><Relationship Id="rId4" Type="http://schemas.microsoft.com/office/2017/10/relationships/threadedComment" Target="../threadedComments/threadedComment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31725-9259-4F90-A09E-D870F1A5EFD5}">
  <sheetPr codeName="Sheet3">
    <tabColor theme="5"/>
  </sheetPr>
  <dimension ref="A1"/>
  <sheetViews>
    <sheetView workbookViewId="0">
      <selection activeCell="G29" sqref="G29"/>
    </sheetView>
  </sheetViews>
  <sheetFormatPr defaultRowHeight="18"/>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ADC28-C85F-494B-BEF4-547830DA898A}">
  <sheetPr>
    <tabColor theme="5" tint="0.79998168889431442"/>
  </sheetPr>
  <dimension ref="A1"/>
  <sheetViews>
    <sheetView workbookViewId="0"/>
  </sheetViews>
  <sheetFormatPr defaultRowHeight="18"/>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69941-E9A2-4BF4-9CA9-23AE50EA9DB9}">
  <sheetPr codeName="Sheet4">
    <tabColor theme="5" tint="0.79998168889431442"/>
  </sheetPr>
  <dimension ref="A1:E20"/>
  <sheetViews>
    <sheetView zoomScale="130" zoomScaleNormal="130" workbookViewId="0">
      <selection activeCell="E13" sqref="E13"/>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65.58203125" style="130" bestFit="1" customWidth="1"/>
    <col min="6" max="6" width="27.75" style="130" customWidth="1"/>
    <col min="7" max="16384" width="9" style="130"/>
  </cols>
  <sheetData>
    <row r="1" spans="1:5">
      <c r="A1" s="132" t="s">
        <v>0</v>
      </c>
      <c r="B1" s="132" t="s">
        <v>1</v>
      </c>
      <c r="C1" s="132" t="s">
        <v>2</v>
      </c>
      <c r="D1" s="133" t="s">
        <v>3</v>
      </c>
      <c r="E1" s="132" t="s">
        <v>4</v>
      </c>
    </row>
    <row r="2" spans="1:5">
      <c r="A2" s="134">
        <f t="shared" ref="A2:A8" si="0">ROW()-1</f>
        <v>1</v>
      </c>
      <c r="B2" s="134" t="s">
        <v>5</v>
      </c>
      <c r="C2" s="134" t="s">
        <v>6</v>
      </c>
      <c r="D2" s="124" t="s">
        <v>7</v>
      </c>
      <c r="E2" s="135" t="s">
        <v>8</v>
      </c>
    </row>
    <row r="3" spans="1:5">
      <c r="A3" s="134">
        <f t="shared" si="0"/>
        <v>2</v>
      </c>
      <c r="B3" s="134" t="s">
        <v>5</v>
      </c>
      <c r="C3" s="134" t="s">
        <v>6</v>
      </c>
      <c r="D3" s="124" t="s">
        <v>9</v>
      </c>
      <c r="E3" s="135" t="s">
        <v>10</v>
      </c>
    </row>
    <row r="4" spans="1:5">
      <c r="A4" s="134">
        <f t="shared" si="0"/>
        <v>3</v>
      </c>
      <c r="B4" s="134" t="s">
        <v>5</v>
      </c>
      <c r="C4" s="134" t="s">
        <v>6</v>
      </c>
      <c r="D4" s="124" t="s">
        <v>11</v>
      </c>
      <c r="E4" s="135"/>
    </row>
    <row r="5" spans="1:5">
      <c r="A5" s="134">
        <f t="shared" si="0"/>
        <v>4</v>
      </c>
      <c r="B5" s="134" t="s">
        <v>5</v>
      </c>
      <c r="C5" s="134" t="s">
        <v>6</v>
      </c>
      <c r="D5" s="124" t="s">
        <v>12</v>
      </c>
      <c r="E5" s="135" t="s">
        <v>13</v>
      </c>
    </row>
    <row r="6" spans="1:5">
      <c r="A6" s="134">
        <f t="shared" si="0"/>
        <v>5</v>
      </c>
      <c r="B6" s="134" t="s">
        <v>14</v>
      </c>
      <c r="C6" s="134" t="s">
        <v>15</v>
      </c>
      <c r="D6" s="124" t="s">
        <v>16</v>
      </c>
      <c r="E6" s="135"/>
    </row>
    <row r="7" spans="1:5">
      <c r="A7" s="134">
        <f t="shared" si="0"/>
        <v>6</v>
      </c>
      <c r="B7" s="134" t="s">
        <v>17</v>
      </c>
      <c r="C7" s="134" t="s">
        <v>15</v>
      </c>
      <c r="D7" s="124" t="s">
        <v>18</v>
      </c>
      <c r="E7" s="135"/>
    </row>
    <row r="8" spans="1:5">
      <c r="A8" s="134">
        <f t="shared" si="0"/>
        <v>7</v>
      </c>
      <c r="B8" s="134" t="s">
        <v>14</v>
      </c>
      <c r="C8" s="134" t="s">
        <v>15</v>
      </c>
      <c r="D8" s="124" t="s">
        <v>19</v>
      </c>
      <c r="E8" s="135" t="s">
        <v>20</v>
      </c>
    </row>
    <row r="20" spans="5:5">
      <c r="E20" s="131"/>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E3956-850A-4320-900A-E97C70837865}">
  <sheetPr codeName="Sheet6">
    <tabColor theme="5" tint="0.79998168889431442"/>
  </sheetPr>
  <dimension ref="A1:E15"/>
  <sheetViews>
    <sheetView showGridLines="0" topLeftCell="A6" zoomScaleNormal="100" workbookViewId="0">
      <selection activeCell="E2" sqref="E2"/>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48.75" style="130" customWidth="1"/>
    <col min="6" max="6" width="27.75" style="130" customWidth="1"/>
    <col min="7" max="16384" width="9" style="130"/>
  </cols>
  <sheetData>
    <row r="1" spans="1:5">
      <c r="A1" s="132" t="s">
        <v>0</v>
      </c>
      <c r="B1" s="132" t="s">
        <v>1</v>
      </c>
      <c r="C1" s="132" t="s">
        <v>2</v>
      </c>
      <c r="D1" s="133" t="s">
        <v>3</v>
      </c>
      <c r="E1" s="132" t="s">
        <v>4</v>
      </c>
    </row>
    <row r="2" spans="1:5" ht="32">
      <c r="A2" s="134">
        <f>ROW()-1</f>
        <v>1</v>
      </c>
      <c r="B2" s="134" t="s">
        <v>5</v>
      </c>
      <c r="C2" s="134" t="s">
        <v>6</v>
      </c>
      <c r="D2" s="124" t="s">
        <v>21</v>
      </c>
      <c r="E2" s="124" t="s">
        <v>22</v>
      </c>
    </row>
    <row r="3" spans="1:5" ht="26.25" customHeight="1">
      <c r="A3" s="134">
        <f>ROW()-1</f>
        <v>2</v>
      </c>
      <c r="B3" s="134" t="s">
        <v>5</v>
      </c>
      <c r="C3" s="134" t="s">
        <v>6</v>
      </c>
      <c r="D3" s="124" t="s">
        <v>23</v>
      </c>
      <c r="E3" s="135" t="s">
        <v>24</v>
      </c>
    </row>
    <row r="4" spans="1:5" ht="32">
      <c r="A4" s="134">
        <f>ROW()-1</f>
        <v>3</v>
      </c>
      <c r="B4" s="134" t="s">
        <v>5</v>
      </c>
      <c r="C4" s="134" t="s">
        <v>6</v>
      </c>
      <c r="D4" s="124" t="s">
        <v>25</v>
      </c>
      <c r="E4" s="124" t="s">
        <v>26</v>
      </c>
    </row>
    <row r="5" spans="1:5" ht="48">
      <c r="A5" s="134">
        <f>ROW()-1</f>
        <v>4</v>
      </c>
      <c r="B5" s="134" t="s">
        <v>27</v>
      </c>
      <c r="C5" s="134" t="s">
        <v>15</v>
      </c>
      <c r="D5" s="124" t="s">
        <v>28</v>
      </c>
      <c r="E5" s="135"/>
    </row>
    <row r="6" spans="1:5" ht="35.25" customHeight="1">
      <c r="A6" s="134">
        <f>ROW()-1</f>
        <v>5</v>
      </c>
      <c r="B6" s="134" t="s">
        <v>29</v>
      </c>
      <c r="C6" s="134" t="s">
        <v>15</v>
      </c>
      <c r="D6" s="124" t="s">
        <v>30</v>
      </c>
      <c r="E6" s="135"/>
    </row>
    <row r="8" spans="1:5">
      <c r="A8" s="130" t="s">
        <v>31</v>
      </c>
    </row>
    <row r="9" spans="1:5">
      <c r="B9" s="132" t="s">
        <v>1</v>
      </c>
      <c r="C9" s="132" t="s">
        <v>2</v>
      </c>
      <c r="D9" s="136" t="s">
        <v>32</v>
      </c>
      <c r="E9" s="132" t="s">
        <v>4</v>
      </c>
    </row>
    <row r="10" spans="1:5" ht="93" customHeight="1">
      <c r="A10"/>
      <c r="B10" s="250" t="s">
        <v>33</v>
      </c>
      <c r="C10" s="134" t="s">
        <v>15</v>
      </c>
      <c r="D10" s="137" t="s">
        <v>34</v>
      </c>
      <c r="E10" s="135"/>
    </row>
    <row r="11" spans="1:5" ht="93" customHeight="1">
      <c r="A11"/>
      <c r="B11" s="250" t="s">
        <v>35</v>
      </c>
      <c r="C11" s="134" t="s">
        <v>15</v>
      </c>
      <c r="D11" s="137" t="s">
        <v>36</v>
      </c>
      <c r="E11" s="135" t="s">
        <v>37</v>
      </c>
    </row>
    <row r="12" spans="1:5" ht="18">
      <c r="A12"/>
      <c r="B12" s="249"/>
      <c r="C12" s="249"/>
    </row>
    <row r="13" spans="1:5">
      <c r="A13" s="130" t="s">
        <v>38</v>
      </c>
      <c r="D13" s="130"/>
    </row>
    <row r="14" spans="1:5" ht="18">
      <c r="A14"/>
      <c r="B14" s="132" t="s">
        <v>1</v>
      </c>
      <c r="C14" s="132" t="s">
        <v>2</v>
      </c>
      <c r="D14" s="136" t="s">
        <v>32</v>
      </c>
      <c r="E14" s="132" t="s">
        <v>4</v>
      </c>
    </row>
    <row r="15" spans="1:5" ht="205.5" customHeight="1">
      <c r="A15"/>
      <c r="B15" s="134" t="s">
        <v>39</v>
      </c>
      <c r="C15" s="134" t="s">
        <v>15</v>
      </c>
      <c r="D15" s="137" t="s">
        <v>40</v>
      </c>
      <c r="E15" s="124" t="s">
        <v>41</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96A9-58CA-4175-99F2-08E7425741ED}">
  <sheetPr codeName="Sheet8">
    <tabColor theme="5" tint="0.79998168889431442"/>
  </sheetPr>
  <dimension ref="A1:H15"/>
  <sheetViews>
    <sheetView topLeftCell="A5" zoomScale="85" zoomScaleNormal="85" workbookViewId="0">
      <selection activeCell="D18" sqref="D18"/>
    </sheetView>
  </sheetViews>
  <sheetFormatPr defaultRowHeight="18"/>
  <cols>
    <col min="1" max="1" width="9" bestFit="1" customWidth="1"/>
    <col min="2" max="2" width="13.08203125" customWidth="1"/>
    <col min="3" max="3" width="9" bestFit="1" customWidth="1"/>
    <col min="4" max="4" width="78.83203125" customWidth="1"/>
    <col min="5" max="5" width="66.33203125" customWidth="1"/>
    <col min="6" max="6" width="9" bestFit="1" customWidth="1"/>
    <col min="7" max="8" width="9" style="138"/>
    <col min="10" max="10" width="27.75" customWidth="1"/>
  </cols>
  <sheetData>
    <row r="1" spans="1:5">
      <c r="A1" s="132" t="s">
        <v>0</v>
      </c>
      <c r="B1" s="132" t="s">
        <v>1</v>
      </c>
      <c r="C1" s="132" t="s">
        <v>2</v>
      </c>
      <c r="D1" s="136" t="s">
        <v>42</v>
      </c>
      <c r="E1" s="132" t="s">
        <v>4</v>
      </c>
    </row>
    <row r="2" spans="1:5">
      <c r="A2" s="134">
        <f t="shared" ref="A2:A8" si="0">ROW()-1</f>
        <v>1</v>
      </c>
      <c r="B2" s="134" t="s">
        <v>5</v>
      </c>
      <c r="C2" s="134" t="s">
        <v>6</v>
      </c>
      <c r="D2" s="137" t="s">
        <v>21</v>
      </c>
      <c r="E2" s="135" t="s">
        <v>22</v>
      </c>
    </row>
    <row r="3" spans="1:5">
      <c r="A3" s="134">
        <f t="shared" si="0"/>
        <v>2</v>
      </c>
      <c r="B3" s="134" t="s">
        <v>5</v>
      </c>
      <c r="C3" s="134" t="s">
        <v>6</v>
      </c>
      <c r="D3" s="124" t="s">
        <v>43</v>
      </c>
      <c r="E3" s="135" t="s">
        <v>24</v>
      </c>
    </row>
    <row r="4" spans="1:5">
      <c r="A4" s="134">
        <f t="shared" si="0"/>
        <v>3</v>
      </c>
      <c r="B4" s="134" t="s">
        <v>5</v>
      </c>
      <c r="C4" s="134" t="s">
        <v>6</v>
      </c>
      <c r="D4" s="137" t="s">
        <v>44</v>
      </c>
      <c r="E4" s="135"/>
    </row>
    <row r="5" spans="1:5">
      <c r="A5" s="134">
        <f t="shared" si="0"/>
        <v>4</v>
      </c>
      <c r="B5" s="134" t="s">
        <v>5</v>
      </c>
      <c r="C5" s="134" t="s">
        <v>6</v>
      </c>
      <c r="D5" s="137" t="s">
        <v>45</v>
      </c>
      <c r="E5" s="135"/>
    </row>
    <row r="6" spans="1:5" ht="32">
      <c r="A6" s="134">
        <f t="shared" si="0"/>
        <v>5</v>
      </c>
      <c r="B6" s="134" t="s">
        <v>5</v>
      </c>
      <c r="C6" s="134" t="s">
        <v>6</v>
      </c>
      <c r="D6" s="137" t="s">
        <v>46</v>
      </c>
      <c r="E6" s="135"/>
    </row>
    <row r="7" spans="1:5">
      <c r="A7" s="134">
        <f t="shared" si="0"/>
        <v>6</v>
      </c>
      <c r="B7" s="134" t="s">
        <v>47</v>
      </c>
      <c r="C7" s="134" t="s">
        <v>15</v>
      </c>
      <c r="D7" s="137" t="s">
        <v>48</v>
      </c>
      <c r="E7" s="135"/>
    </row>
    <row r="8" spans="1:5">
      <c r="A8" s="134">
        <f t="shared" si="0"/>
        <v>7</v>
      </c>
      <c r="B8" s="134" t="s">
        <v>47</v>
      </c>
      <c r="C8" s="134" t="s">
        <v>15</v>
      </c>
      <c r="D8" s="137" t="s">
        <v>49</v>
      </c>
      <c r="E8" s="135"/>
    </row>
    <row r="11" spans="1:5">
      <c r="A11" s="132" t="s">
        <v>0</v>
      </c>
      <c r="B11" s="132" t="s">
        <v>1</v>
      </c>
      <c r="C11" s="132" t="s">
        <v>2</v>
      </c>
      <c r="D11" s="136" t="s">
        <v>50</v>
      </c>
      <c r="E11" s="132" t="s">
        <v>4</v>
      </c>
    </row>
    <row r="12" spans="1:5">
      <c r="A12" s="134">
        <f>ROW()-11</f>
        <v>1</v>
      </c>
      <c r="B12" s="134" t="s">
        <v>5</v>
      </c>
      <c r="C12" s="134" t="s">
        <v>6</v>
      </c>
      <c r="D12" s="137" t="s">
        <v>21</v>
      </c>
      <c r="E12" s="135" t="s">
        <v>22</v>
      </c>
    </row>
    <row r="13" spans="1:5">
      <c r="A13" s="134">
        <f t="shared" ref="A13:A15" si="1">ROW()-11</f>
        <v>2</v>
      </c>
      <c r="B13" s="134" t="s">
        <v>5</v>
      </c>
      <c r="C13" s="134" t="s">
        <v>6</v>
      </c>
      <c r="D13" s="124" t="s">
        <v>43</v>
      </c>
      <c r="E13" s="135" t="s">
        <v>24</v>
      </c>
    </row>
    <row r="14" spans="1:5" ht="64">
      <c r="A14" s="134">
        <f t="shared" si="1"/>
        <v>3</v>
      </c>
      <c r="B14" s="134" t="s">
        <v>5</v>
      </c>
      <c r="C14" s="134" t="s">
        <v>6</v>
      </c>
      <c r="D14" s="137" t="s">
        <v>51</v>
      </c>
      <c r="E14" s="124" t="s">
        <v>52</v>
      </c>
    </row>
    <row r="15" spans="1:5" ht="32">
      <c r="A15" s="134">
        <f t="shared" si="1"/>
        <v>4</v>
      </c>
      <c r="B15" s="134" t="s">
        <v>47</v>
      </c>
      <c r="C15" s="134" t="s">
        <v>15</v>
      </c>
      <c r="D15" s="137" t="s">
        <v>48</v>
      </c>
      <c r="E15" s="124" t="s">
        <v>53</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BA751-D0C5-411D-A002-C8F11D20BC7E}">
  <sheetPr codeName="Sheet10">
    <tabColor theme="5" tint="0.79998168889431442"/>
  </sheetPr>
  <dimension ref="A1:E18"/>
  <sheetViews>
    <sheetView showGridLines="0" topLeftCell="A13" zoomScale="85" zoomScaleNormal="85" workbookViewId="0">
      <selection activeCell="D16" sqref="D16"/>
    </sheetView>
  </sheetViews>
  <sheetFormatPr defaultColWidth="9" defaultRowHeight="16"/>
  <cols>
    <col min="1" max="1" width="4.08203125" style="104" bestFit="1" customWidth="1"/>
    <col min="2" max="2" width="16.5" style="104" bestFit="1" customWidth="1"/>
    <col min="3" max="3" width="11.5" style="104" customWidth="1"/>
    <col min="4" max="4" width="69.25" style="105" customWidth="1"/>
    <col min="5" max="5" width="57.33203125" style="104" customWidth="1"/>
    <col min="6" max="6" width="27.75" style="104" customWidth="1"/>
    <col min="7" max="16384" width="9" style="104"/>
  </cols>
  <sheetData>
    <row r="1" spans="1:5">
      <c r="A1" s="110" t="s">
        <v>0</v>
      </c>
      <c r="B1" s="110" t="s">
        <v>1</v>
      </c>
      <c r="C1" s="110" t="s">
        <v>2</v>
      </c>
      <c r="D1" s="128" t="s">
        <v>3</v>
      </c>
      <c r="E1" s="110" t="s">
        <v>4</v>
      </c>
    </row>
    <row r="2" spans="1:5">
      <c r="A2" s="98">
        <f t="shared" ref="A2:A5" si="0">ROW()-1</f>
        <v>1</v>
      </c>
      <c r="B2" s="98" t="s">
        <v>5</v>
      </c>
      <c r="C2" s="98" t="s">
        <v>6</v>
      </c>
      <c r="D2" s="129" t="s">
        <v>54</v>
      </c>
      <c r="E2" s="135" t="s">
        <v>22</v>
      </c>
    </row>
    <row r="3" spans="1:5">
      <c r="A3" s="98">
        <f t="shared" si="0"/>
        <v>2</v>
      </c>
      <c r="B3" s="98" t="s">
        <v>5</v>
      </c>
      <c r="C3" s="98" t="s">
        <v>6</v>
      </c>
      <c r="D3" s="129" t="s">
        <v>55</v>
      </c>
      <c r="E3" s="90" t="s">
        <v>24</v>
      </c>
    </row>
    <row r="4" spans="1:5" ht="28.5" customHeight="1">
      <c r="A4" s="98">
        <f t="shared" si="0"/>
        <v>3</v>
      </c>
      <c r="B4" s="98" t="s">
        <v>5</v>
      </c>
      <c r="C4" s="98" t="s">
        <v>6</v>
      </c>
      <c r="D4" s="129" t="s">
        <v>56</v>
      </c>
      <c r="E4" s="90"/>
    </row>
    <row r="5" spans="1:5">
      <c r="A5" s="98">
        <f t="shared" si="0"/>
        <v>4</v>
      </c>
      <c r="B5" s="98" t="s">
        <v>57</v>
      </c>
      <c r="C5" s="98" t="s">
        <v>6</v>
      </c>
      <c r="D5" s="129" t="s">
        <v>58</v>
      </c>
      <c r="E5" s="90"/>
    </row>
    <row r="6" spans="1:5">
      <c r="A6" s="98">
        <f>ROW()-1</f>
        <v>5</v>
      </c>
      <c r="B6" s="98" t="s">
        <v>59</v>
      </c>
      <c r="C6" s="98" t="s">
        <v>15</v>
      </c>
      <c r="D6" s="129" t="s">
        <v>60</v>
      </c>
      <c r="E6" s="90"/>
    </row>
    <row r="7" spans="1:5">
      <c r="A7" s="98">
        <f>ROW()-1</f>
        <v>6</v>
      </c>
      <c r="B7" s="98" t="s">
        <v>27</v>
      </c>
      <c r="C7" s="98" t="s">
        <v>15</v>
      </c>
      <c r="D7" s="129" t="s">
        <v>61</v>
      </c>
      <c r="E7" s="90"/>
    </row>
    <row r="8" spans="1:5">
      <c r="A8" s="98">
        <f>ROW()-1</f>
        <v>7</v>
      </c>
      <c r="B8" s="98" t="s">
        <v>27</v>
      </c>
      <c r="C8" s="98" t="s">
        <v>15</v>
      </c>
      <c r="D8" s="129" t="s">
        <v>62</v>
      </c>
      <c r="E8" s="90" t="s">
        <v>63</v>
      </c>
    </row>
    <row r="9" spans="1:5" ht="29.25" customHeight="1">
      <c r="A9" s="98">
        <f>ROW()-1</f>
        <v>8</v>
      </c>
      <c r="B9" s="98" t="s">
        <v>29</v>
      </c>
      <c r="C9" s="98" t="s">
        <v>15</v>
      </c>
      <c r="D9" s="129" t="s">
        <v>64</v>
      </c>
      <c r="E9" s="90"/>
    </row>
    <row r="11" spans="1:5">
      <c r="A11" s="104" t="s">
        <v>31</v>
      </c>
    </row>
    <row r="12" spans="1:5">
      <c r="B12" s="132" t="s">
        <v>1</v>
      </c>
      <c r="C12" s="132" t="s">
        <v>2</v>
      </c>
      <c r="D12" s="136" t="s">
        <v>32</v>
      </c>
      <c r="E12" s="132" t="s">
        <v>4</v>
      </c>
    </row>
    <row r="13" spans="1:5" ht="55.5" customHeight="1">
      <c r="A13"/>
      <c r="B13" s="250" t="s">
        <v>33</v>
      </c>
      <c r="C13" s="98" t="s">
        <v>15</v>
      </c>
      <c r="D13" s="129" t="s">
        <v>65</v>
      </c>
      <c r="E13" s="90"/>
    </row>
    <row r="14" spans="1:5" ht="55.5" customHeight="1">
      <c r="A14"/>
      <c r="B14" s="250" t="s">
        <v>35</v>
      </c>
      <c r="C14" s="134" t="s">
        <v>15</v>
      </c>
      <c r="D14" s="137" t="s">
        <v>36</v>
      </c>
      <c r="E14" s="135" t="s">
        <v>66</v>
      </c>
    </row>
    <row r="15" spans="1:5" ht="18">
      <c r="A15"/>
      <c r="B15" s="248"/>
      <c r="C15" s="248"/>
    </row>
    <row r="16" spans="1:5">
      <c r="A16" s="104" t="s">
        <v>38</v>
      </c>
      <c r="D16" s="104"/>
    </row>
    <row r="17" spans="1:5" ht="18">
      <c r="A17"/>
      <c r="B17" s="132" t="s">
        <v>1</v>
      </c>
      <c r="C17" s="132" t="s">
        <v>2</v>
      </c>
      <c r="D17" s="136" t="s">
        <v>32</v>
      </c>
      <c r="E17" s="132" t="s">
        <v>4</v>
      </c>
    </row>
    <row r="18" spans="1:5" ht="179.5" customHeight="1">
      <c r="A18"/>
      <c r="B18" s="98" t="s">
        <v>39</v>
      </c>
      <c r="C18" s="98" t="s">
        <v>15</v>
      </c>
      <c r="D18" s="129" t="s">
        <v>67</v>
      </c>
      <c r="E18" s="124" t="s">
        <v>41</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E69E0-FD82-45EE-9603-DF52FE6A170D}">
  <sheetPr codeName="Sheet12">
    <tabColor theme="5" tint="0.79998168889431442"/>
  </sheetPr>
  <dimension ref="A1:E7"/>
  <sheetViews>
    <sheetView zoomScale="85" zoomScaleNormal="85" workbookViewId="0">
      <selection activeCell="D4" sqref="D4"/>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3</v>
      </c>
      <c r="E1" s="142" t="s">
        <v>4</v>
      </c>
    </row>
    <row r="2" spans="1:5">
      <c r="A2" s="141">
        <f t="shared" ref="A2:A7" si="0">ROW()-1</f>
        <v>1</v>
      </c>
      <c r="B2" s="134" t="s">
        <v>5</v>
      </c>
      <c r="C2" s="134" t="s">
        <v>6</v>
      </c>
      <c r="D2" s="124" t="s">
        <v>54</v>
      </c>
      <c r="E2" s="135" t="s">
        <v>22</v>
      </c>
    </row>
    <row r="3" spans="1:5">
      <c r="A3" s="141">
        <f t="shared" si="0"/>
        <v>2</v>
      </c>
      <c r="B3" s="134" t="s">
        <v>5</v>
      </c>
      <c r="C3" s="134" t="s">
        <v>6</v>
      </c>
      <c r="D3" s="124" t="s">
        <v>68</v>
      </c>
      <c r="E3" s="135" t="s">
        <v>24</v>
      </c>
    </row>
    <row r="4" spans="1:5">
      <c r="A4" s="141">
        <f t="shared" si="0"/>
        <v>3</v>
      </c>
      <c r="B4" s="134" t="s">
        <v>5</v>
      </c>
      <c r="C4" s="134" t="s">
        <v>6</v>
      </c>
      <c r="D4" s="124" t="s">
        <v>69</v>
      </c>
      <c r="E4" s="135"/>
    </row>
    <row r="5" spans="1:5" ht="32">
      <c r="A5" s="141">
        <f t="shared" si="0"/>
        <v>4</v>
      </c>
      <c r="B5" s="134" t="s">
        <v>14</v>
      </c>
      <c r="C5" s="134" t="s">
        <v>15</v>
      </c>
      <c r="D5" s="124" t="s">
        <v>70</v>
      </c>
      <c r="E5" s="124" t="s">
        <v>71</v>
      </c>
    </row>
    <row r="6" spans="1:5">
      <c r="A6" s="141">
        <f t="shared" si="0"/>
        <v>5</v>
      </c>
      <c r="B6" s="134" t="s">
        <v>14</v>
      </c>
      <c r="C6" s="134" t="s">
        <v>15</v>
      </c>
      <c r="D6" s="124" t="s">
        <v>72</v>
      </c>
      <c r="E6" s="124" t="s">
        <v>73</v>
      </c>
    </row>
    <row r="7" spans="1:5" ht="32">
      <c r="A7" s="141">
        <f t="shared" si="0"/>
        <v>6</v>
      </c>
      <c r="B7" s="134" t="s">
        <v>14</v>
      </c>
      <c r="C7" s="134" t="s">
        <v>15</v>
      </c>
      <c r="D7" s="124" t="s">
        <v>74</v>
      </c>
      <c r="E7" s="124" t="s">
        <v>75</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7850A-44EC-42C6-B04D-6C033770D09F}">
  <sheetPr codeName="Sheet14">
    <tabColor theme="5" tint="0.79998168889431442"/>
  </sheetPr>
  <dimension ref="A1:Q6"/>
  <sheetViews>
    <sheetView zoomScaleNormal="100" workbookViewId="0">
      <selection activeCell="D4" sqref="D4"/>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17">
      <c r="A1" s="132" t="s">
        <v>0</v>
      </c>
      <c r="B1" s="142" t="s">
        <v>1</v>
      </c>
      <c r="C1" s="142" t="s">
        <v>2</v>
      </c>
      <c r="D1" s="143" t="s">
        <v>3</v>
      </c>
      <c r="E1" s="142" t="s">
        <v>4</v>
      </c>
    </row>
    <row r="2" spans="1:17">
      <c r="A2" s="141">
        <f t="shared" ref="A2:A6" si="0">ROW()-1</f>
        <v>1</v>
      </c>
      <c r="B2" s="134" t="s">
        <v>5</v>
      </c>
      <c r="C2" s="134" t="s">
        <v>6</v>
      </c>
      <c r="D2" s="124" t="s">
        <v>21</v>
      </c>
      <c r="E2" s="135"/>
    </row>
    <row r="3" spans="1:17" ht="32">
      <c r="A3" s="141">
        <f t="shared" si="0"/>
        <v>2</v>
      </c>
      <c r="B3" s="134" t="s">
        <v>5</v>
      </c>
      <c r="C3" s="134" t="s">
        <v>6</v>
      </c>
      <c r="D3" s="124" t="s">
        <v>76</v>
      </c>
      <c r="E3" s="124" t="s">
        <v>77</v>
      </c>
    </row>
    <row r="4" spans="1:17" ht="18">
      <c r="A4" s="141">
        <f t="shared" si="0"/>
        <v>3</v>
      </c>
      <c r="B4" s="134" t="s">
        <v>5</v>
      </c>
      <c r="C4" s="134" t="s">
        <v>6</v>
      </c>
      <c r="D4" s="124" t="s">
        <v>78</v>
      </c>
      <c r="E4" s="135"/>
      <c r="P4" s="174"/>
      <c r="Q4" s="247"/>
    </row>
    <row r="5" spans="1:17">
      <c r="A5" s="141">
        <f t="shared" si="0"/>
        <v>4</v>
      </c>
      <c r="B5" s="134" t="s">
        <v>14</v>
      </c>
      <c r="C5" s="134" t="s">
        <v>15</v>
      </c>
      <c r="D5" s="124" t="s">
        <v>79</v>
      </c>
      <c r="E5" s="135"/>
    </row>
    <row r="6" spans="1:17">
      <c r="A6" s="141">
        <f t="shared" si="0"/>
        <v>5</v>
      </c>
      <c r="B6" s="134" t="s">
        <v>14</v>
      </c>
      <c r="C6" s="134" t="s">
        <v>15</v>
      </c>
      <c r="D6" s="124" t="s">
        <v>80</v>
      </c>
      <c r="E6" s="135"/>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71BE-D249-479C-B672-F0A9B1C6E748}">
  <sheetPr>
    <tabColor theme="5" tint="0.79998168889431442"/>
  </sheetPr>
  <dimension ref="A1:E7"/>
  <sheetViews>
    <sheetView zoomScale="115" zoomScaleNormal="115" workbookViewId="0">
      <selection activeCell="G34" sqref="G34"/>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3</v>
      </c>
      <c r="E1" s="142" t="s">
        <v>4</v>
      </c>
    </row>
    <row r="2" spans="1:5">
      <c r="A2" s="141">
        <f t="shared" ref="A2:A7" si="0">ROW()-1</f>
        <v>1</v>
      </c>
      <c r="B2" s="134" t="s">
        <v>5</v>
      </c>
      <c r="C2" s="134" t="s">
        <v>6</v>
      </c>
      <c r="D2" s="124" t="s">
        <v>54</v>
      </c>
      <c r="E2" s="135" t="s">
        <v>22</v>
      </c>
    </row>
    <row r="3" spans="1:5" ht="32">
      <c r="A3" s="141">
        <f t="shared" si="0"/>
        <v>2</v>
      </c>
      <c r="B3" s="134" t="s">
        <v>5</v>
      </c>
      <c r="C3" s="134" t="s">
        <v>6</v>
      </c>
      <c r="D3" s="124" t="s">
        <v>81</v>
      </c>
      <c r="E3" s="124" t="s">
        <v>82</v>
      </c>
    </row>
    <row r="4" spans="1:5">
      <c r="A4" s="141">
        <f t="shared" si="0"/>
        <v>3</v>
      </c>
      <c r="B4" s="134" t="s">
        <v>5</v>
      </c>
      <c r="C4" s="134" t="s">
        <v>6</v>
      </c>
      <c r="D4" s="124" t="s">
        <v>83</v>
      </c>
      <c r="E4" s="135"/>
    </row>
    <row r="5" spans="1:5">
      <c r="A5" s="141">
        <f t="shared" si="0"/>
        <v>4</v>
      </c>
      <c r="B5" s="134" t="s">
        <v>5</v>
      </c>
      <c r="C5" s="134" t="s">
        <v>6</v>
      </c>
      <c r="D5" s="124" t="s">
        <v>84</v>
      </c>
      <c r="E5" s="135"/>
    </row>
    <row r="6" spans="1:5" ht="32">
      <c r="A6" s="141">
        <f t="shared" si="0"/>
        <v>5</v>
      </c>
      <c r="B6" s="134" t="s">
        <v>14</v>
      </c>
      <c r="C6" s="134" t="s">
        <v>15</v>
      </c>
      <c r="D6" s="124" t="s">
        <v>85</v>
      </c>
      <c r="E6" s="124" t="s">
        <v>86</v>
      </c>
    </row>
    <row r="7" spans="1:5">
      <c r="A7" s="141">
        <f t="shared" si="0"/>
        <v>6</v>
      </c>
      <c r="B7" s="134" t="s">
        <v>14</v>
      </c>
      <c r="C7" s="134" t="s">
        <v>15</v>
      </c>
      <c r="D7" s="124" t="s">
        <v>85</v>
      </c>
      <c r="E7" s="135" t="s">
        <v>87</v>
      </c>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8AA1E-A0A0-4FA8-94D0-A6E3495C5D45}">
  <sheetPr>
    <tabColor theme="5" tint="0.79998168889431442"/>
  </sheetPr>
  <dimension ref="A1:E8"/>
  <sheetViews>
    <sheetView topLeftCell="D1" zoomScale="130" zoomScaleNormal="130" workbookViewId="0">
      <selection activeCell="D6" sqref="D6"/>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3</v>
      </c>
      <c r="E1" s="142" t="s">
        <v>4</v>
      </c>
    </row>
    <row r="2" spans="1:5">
      <c r="A2" s="141">
        <f t="shared" ref="A2:A8" si="0">ROW()-1</f>
        <v>1</v>
      </c>
      <c r="B2" s="134" t="s">
        <v>5</v>
      </c>
      <c r="C2" s="134" t="s">
        <v>6</v>
      </c>
      <c r="D2" s="124" t="s">
        <v>54</v>
      </c>
      <c r="E2" s="135"/>
    </row>
    <row r="3" spans="1:5" ht="32">
      <c r="A3" s="141">
        <f t="shared" si="0"/>
        <v>2</v>
      </c>
      <c r="B3" s="134" t="s">
        <v>5</v>
      </c>
      <c r="C3" s="134" t="s">
        <v>6</v>
      </c>
      <c r="D3" s="124" t="s">
        <v>76</v>
      </c>
      <c r="E3" s="124" t="s">
        <v>77</v>
      </c>
    </row>
    <row r="4" spans="1:5">
      <c r="A4" s="141">
        <f t="shared" si="0"/>
        <v>3</v>
      </c>
      <c r="B4" s="134" t="s">
        <v>5</v>
      </c>
      <c r="C4" s="134" t="s">
        <v>6</v>
      </c>
      <c r="D4" s="124" t="s">
        <v>88</v>
      </c>
      <c r="E4" s="135"/>
    </row>
    <row r="5" spans="1:5">
      <c r="A5" s="141">
        <f t="shared" si="0"/>
        <v>4</v>
      </c>
      <c r="B5" s="134" t="s">
        <v>5</v>
      </c>
      <c r="C5" s="134" t="s">
        <v>6</v>
      </c>
      <c r="D5" s="124" t="s">
        <v>89</v>
      </c>
      <c r="E5" s="135"/>
    </row>
    <row r="6" spans="1:5">
      <c r="A6" s="141">
        <f t="shared" si="0"/>
        <v>5</v>
      </c>
      <c r="B6" s="134" t="s">
        <v>57</v>
      </c>
      <c r="C6" s="134" t="s">
        <v>6</v>
      </c>
      <c r="D6" s="124" t="s">
        <v>90</v>
      </c>
      <c r="E6" s="135"/>
    </row>
    <row r="7" spans="1:5">
      <c r="A7" s="141">
        <f t="shared" si="0"/>
        <v>6</v>
      </c>
      <c r="B7" s="134" t="s">
        <v>14</v>
      </c>
      <c r="C7" s="134" t="s">
        <v>15</v>
      </c>
      <c r="D7" s="124" t="s">
        <v>91</v>
      </c>
      <c r="E7" s="135"/>
    </row>
    <row r="8" spans="1:5">
      <c r="A8" s="141">
        <f t="shared" si="0"/>
        <v>7</v>
      </c>
      <c r="B8" s="134" t="s">
        <v>92</v>
      </c>
      <c r="C8" s="134" t="s">
        <v>15</v>
      </c>
      <c r="D8" s="124" t="s">
        <v>93</v>
      </c>
      <c r="E8" s="135"/>
    </row>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93AD-710E-44FD-A4C2-490627F1EA2F}">
  <sheetPr>
    <tabColor theme="5" tint="0.79998168889431442"/>
  </sheetPr>
  <dimension ref="A1:E6"/>
  <sheetViews>
    <sheetView topLeftCell="B1" zoomScale="130" zoomScaleNormal="130" workbookViewId="0">
      <selection activeCell="E2" sqref="E2"/>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3</v>
      </c>
      <c r="E1" s="142" t="s">
        <v>4</v>
      </c>
    </row>
    <row r="2" spans="1:5">
      <c r="A2" s="141">
        <f>ROW()-1</f>
        <v>1</v>
      </c>
      <c r="B2" s="134" t="s">
        <v>5</v>
      </c>
      <c r="C2" s="134" t="s">
        <v>6</v>
      </c>
      <c r="D2" s="124" t="s">
        <v>54</v>
      </c>
      <c r="E2" s="135" t="s">
        <v>22</v>
      </c>
    </row>
    <row r="3" spans="1:5">
      <c r="A3" s="141">
        <f>ROW()-1</f>
        <v>2</v>
      </c>
      <c r="B3" s="134" t="s">
        <v>5</v>
      </c>
      <c r="C3" s="134" t="s">
        <v>6</v>
      </c>
      <c r="D3" s="124" t="s">
        <v>81</v>
      </c>
      <c r="E3" s="135" t="s">
        <v>24</v>
      </c>
    </row>
    <row r="4" spans="1:5" ht="32">
      <c r="A4" s="141">
        <f>ROW()-1</f>
        <v>3</v>
      </c>
      <c r="B4" s="134" t="s">
        <v>5</v>
      </c>
      <c r="C4" s="134" t="s">
        <v>6</v>
      </c>
      <c r="D4" s="124" t="s">
        <v>94</v>
      </c>
      <c r="E4" s="135"/>
    </row>
    <row r="5" spans="1:5">
      <c r="A5" s="141">
        <f>ROW()-1</f>
        <v>4</v>
      </c>
      <c r="B5" s="134" t="s">
        <v>14</v>
      </c>
      <c r="C5" s="134" t="s">
        <v>15</v>
      </c>
      <c r="D5" s="124" t="s">
        <v>95</v>
      </c>
      <c r="E5" s="124" t="s">
        <v>96</v>
      </c>
    </row>
    <row r="6" spans="1:5">
      <c r="A6" s="141">
        <f>ROW()-1</f>
        <v>5</v>
      </c>
      <c r="B6" s="134" t="s">
        <v>14</v>
      </c>
      <c r="C6" s="134" t="s">
        <v>15</v>
      </c>
      <c r="D6" s="124" t="s">
        <v>95</v>
      </c>
      <c r="E6" s="135" t="s">
        <v>87</v>
      </c>
    </row>
  </sheetData>
  <phoneticPr fontId="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5ECD6-59D1-49B1-972C-C10375316F86}">
  <sheetPr codeName="Sheet55">
    <tabColor theme="5" tint="0.79998168889431442"/>
  </sheetPr>
  <dimension ref="A1:E6"/>
  <sheetViews>
    <sheetView zoomScaleNormal="100" workbookViewId="0">
      <selection activeCell="F34" sqref="F34"/>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8.75" style="130" customWidth="1"/>
    <col min="6" max="6" width="27.75" style="130" customWidth="1"/>
    <col min="7" max="16384" width="9" style="130"/>
  </cols>
  <sheetData>
    <row r="1" spans="1:5">
      <c r="A1" s="132" t="s">
        <v>0</v>
      </c>
      <c r="B1" s="142" t="s">
        <v>1</v>
      </c>
      <c r="C1" s="142" t="s">
        <v>2</v>
      </c>
      <c r="D1" s="143" t="s">
        <v>3</v>
      </c>
      <c r="E1" s="142" t="s">
        <v>4</v>
      </c>
    </row>
    <row r="2" spans="1:5" ht="32">
      <c r="A2" s="141">
        <f>ROW()-1</f>
        <v>1</v>
      </c>
      <c r="B2" s="134" t="s">
        <v>5</v>
      </c>
      <c r="C2" s="134" t="s">
        <v>6</v>
      </c>
      <c r="D2" s="124" t="s">
        <v>54</v>
      </c>
      <c r="E2" s="124" t="s">
        <v>97</v>
      </c>
    </row>
    <row r="3" spans="1:5" ht="32">
      <c r="A3" s="141">
        <f>ROW()-1</f>
        <v>2</v>
      </c>
      <c r="B3" s="134" t="s">
        <v>5</v>
      </c>
      <c r="C3" s="134" t="s">
        <v>6</v>
      </c>
      <c r="D3" s="124" t="s">
        <v>98</v>
      </c>
      <c r="E3" s="124" t="s">
        <v>99</v>
      </c>
    </row>
    <row r="4" spans="1:5" ht="57" customHeight="1">
      <c r="A4" s="141">
        <f>ROW()-1</f>
        <v>3</v>
      </c>
      <c r="B4" s="134" t="s">
        <v>5</v>
      </c>
      <c r="C4" s="134" t="s">
        <v>6</v>
      </c>
      <c r="D4" s="124" t="s">
        <v>100</v>
      </c>
      <c r="E4" s="124" t="s">
        <v>101</v>
      </c>
    </row>
    <row r="5" spans="1:5">
      <c r="A5" s="141">
        <f>ROW()-1</f>
        <v>4</v>
      </c>
      <c r="B5" s="134" t="s">
        <v>5</v>
      </c>
      <c r="C5" s="134" t="s">
        <v>6</v>
      </c>
      <c r="D5" s="124" t="s">
        <v>102</v>
      </c>
      <c r="E5" s="124" t="s">
        <v>103</v>
      </c>
    </row>
    <row r="6" spans="1:5">
      <c r="A6" s="141">
        <f>ROW()-1</f>
        <v>5</v>
      </c>
      <c r="B6" s="134" t="s">
        <v>14</v>
      </c>
      <c r="C6" s="134" t="s">
        <v>15</v>
      </c>
      <c r="D6" s="124" t="s">
        <v>104</v>
      </c>
      <c r="E6" s="124" t="s">
        <v>105</v>
      </c>
    </row>
  </sheetData>
  <phoneticPr fontId="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EE0A-CCF5-4648-B384-8FFC07FDF67A}">
  <sheetPr>
    <tabColor theme="5" tint="0.79998168889431442"/>
  </sheetPr>
  <dimension ref="A1:E8"/>
  <sheetViews>
    <sheetView workbookViewId="0">
      <selection activeCell="E21" sqref="E21"/>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60.08203125" style="130" customWidth="1"/>
    <col min="6" max="6" width="27.75" style="130" customWidth="1"/>
    <col min="7" max="16384" width="9" style="130"/>
  </cols>
  <sheetData>
    <row r="1" spans="1:5">
      <c r="A1" s="132" t="s">
        <v>0</v>
      </c>
      <c r="B1" s="142" t="s">
        <v>1</v>
      </c>
      <c r="C1" s="142" t="s">
        <v>2</v>
      </c>
      <c r="D1" s="143" t="s">
        <v>3</v>
      </c>
      <c r="E1" s="142" t="s">
        <v>4</v>
      </c>
    </row>
    <row r="2" spans="1:5">
      <c r="A2" s="141">
        <f t="shared" ref="A2:A8" si="0">ROW()-1</f>
        <v>1</v>
      </c>
      <c r="B2" s="134" t="s">
        <v>5</v>
      </c>
      <c r="C2" s="134" t="s">
        <v>6</v>
      </c>
      <c r="D2" s="124" t="s">
        <v>54</v>
      </c>
      <c r="E2" s="135" t="s">
        <v>8</v>
      </c>
    </row>
    <row r="3" spans="1:5" ht="32">
      <c r="A3" s="141">
        <f t="shared" si="0"/>
        <v>2</v>
      </c>
      <c r="B3" s="134" t="s">
        <v>5</v>
      </c>
      <c r="C3" s="134" t="s">
        <v>6</v>
      </c>
      <c r="D3" s="124" t="s">
        <v>106</v>
      </c>
      <c r="E3" s="124" t="s">
        <v>107</v>
      </c>
    </row>
    <row r="4" spans="1:5" ht="32">
      <c r="A4" s="141">
        <f t="shared" si="0"/>
        <v>3</v>
      </c>
      <c r="B4" s="134" t="s">
        <v>5</v>
      </c>
      <c r="C4" s="134" t="s">
        <v>6</v>
      </c>
      <c r="D4" s="124" t="s">
        <v>108</v>
      </c>
      <c r="E4" s="135"/>
    </row>
    <row r="5" spans="1:5">
      <c r="A5" s="141">
        <f t="shared" si="0"/>
        <v>4</v>
      </c>
      <c r="B5" s="134" t="s">
        <v>5</v>
      </c>
      <c r="C5" s="134" t="s">
        <v>6</v>
      </c>
      <c r="D5" s="124" t="s">
        <v>109</v>
      </c>
      <c r="E5" s="135"/>
    </row>
    <row r="6" spans="1:5" ht="32">
      <c r="A6" s="141">
        <f t="shared" si="0"/>
        <v>5</v>
      </c>
      <c r="B6" s="134" t="s">
        <v>5</v>
      </c>
      <c r="C6" s="134" t="s">
        <v>6</v>
      </c>
      <c r="D6" s="124" t="s">
        <v>110</v>
      </c>
      <c r="E6" s="135"/>
    </row>
    <row r="7" spans="1:5" ht="48">
      <c r="A7" s="141">
        <f t="shared" si="0"/>
        <v>6</v>
      </c>
      <c r="B7" s="134" t="s">
        <v>5</v>
      </c>
      <c r="C7" s="134" t="s">
        <v>6</v>
      </c>
      <c r="D7" s="124" t="s">
        <v>111</v>
      </c>
      <c r="E7" s="124" t="s">
        <v>112</v>
      </c>
    </row>
    <row r="8" spans="1:5" ht="32">
      <c r="A8" s="141">
        <f t="shared" si="0"/>
        <v>7</v>
      </c>
      <c r="B8" s="134" t="s">
        <v>14</v>
      </c>
      <c r="C8" s="134" t="s">
        <v>15</v>
      </c>
      <c r="D8" s="124" t="s">
        <v>113</v>
      </c>
      <c r="E8" s="124" t="s">
        <v>114</v>
      </c>
    </row>
  </sheetData>
  <phoneticPr fontId="1"/>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F6DD0-B8A6-4D12-AA47-ECD46C7FD840}">
  <sheetPr codeName="Sheet16">
    <tabColor theme="5" tint="0.79998168889431442"/>
  </sheetPr>
  <dimension ref="A1:E14"/>
  <sheetViews>
    <sheetView showGridLines="0" zoomScaleNormal="100" workbookViewId="0">
      <selection activeCell="D19" sqref="D19"/>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5.25" style="130" customWidth="1"/>
    <col min="6" max="6" width="27.75" style="130" customWidth="1"/>
    <col min="7" max="16384" width="9" style="130"/>
  </cols>
  <sheetData>
    <row r="1" spans="1:5">
      <c r="A1" s="132" t="s">
        <v>0</v>
      </c>
      <c r="B1" s="142" t="s">
        <v>1</v>
      </c>
      <c r="C1" s="142" t="s">
        <v>2</v>
      </c>
      <c r="D1" s="143" t="s">
        <v>42</v>
      </c>
      <c r="E1" s="142" t="s">
        <v>4</v>
      </c>
    </row>
    <row r="2" spans="1:5">
      <c r="A2" s="141">
        <f t="shared" ref="A2:A7" si="0">ROW()-1</f>
        <v>1</v>
      </c>
      <c r="B2" s="134" t="s">
        <v>5</v>
      </c>
      <c r="C2" s="134" t="s">
        <v>6</v>
      </c>
      <c r="D2" s="124" t="s">
        <v>54</v>
      </c>
      <c r="E2" s="135" t="s">
        <v>22</v>
      </c>
    </row>
    <row r="3" spans="1:5">
      <c r="A3" s="141">
        <f t="shared" si="0"/>
        <v>2</v>
      </c>
      <c r="B3" s="134" t="s">
        <v>5</v>
      </c>
      <c r="C3" s="134" t="s">
        <v>6</v>
      </c>
      <c r="D3" s="124" t="s">
        <v>115</v>
      </c>
      <c r="E3" s="135" t="s">
        <v>24</v>
      </c>
    </row>
    <row r="4" spans="1:5">
      <c r="A4" s="141">
        <f t="shared" si="0"/>
        <v>3</v>
      </c>
      <c r="B4" s="134" t="s">
        <v>5</v>
      </c>
      <c r="C4" s="134" t="s">
        <v>6</v>
      </c>
      <c r="D4" s="124" t="s">
        <v>116</v>
      </c>
      <c r="E4" s="135" t="s">
        <v>117</v>
      </c>
    </row>
    <row r="5" spans="1:5">
      <c r="A5" s="141">
        <f t="shared" si="0"/>
        <v>4</v>
      </c>
      <c r="B5" s="134" t="s">
        <v>118</v>
      </c>
      <c r="C5" s="134" t="s">
        <v>15</v>
      </c>
      <c r="D5" s="124" t="s">
        <v>119</v>
      </c>
      <c r="E5" s="135" t="s">
        <v>120</v>
      </c>
    </row>
    <row r="6" spans="1:5" ht="32">
      <c r="A6" s="141">
        <f t="shared" si="0"/>
        <v>5</v>
      </c>
      <c r="B6" s="134" t="s">
        <v>118</v>
      </c>
      <c r="C6" s="134" t="s">
        <v>15</v>
      </c>
      <c r="D6" s="124" t="s">
        <v>121</v>
      </c>
      <c r="E6" s="124" t="s">
        <v>122</v>
      </c>
    </row>
    <row r="7" spans="1:5">
      <c r="A7" s="141">
        <f t="shared" si="0"/>
        <v>6</v>
      </c>
      <c r="B7" s="134" t="s">
        <v>123</v>
      </c>
      <c r="C7" s="134" t="s">
        <v>15</v>
      </c>
      <c r="D7" s="124" t="s">
        <v>124</v>
      </c>
      <c r="E7" s="135"/>
    </row>
    <row r="10" spans="1:5">
      <c r="A10" s="132" t="s">
        <v>0</v>
      </c>
      <c r="B10" s="142" t="s">
        <v>1</v>
      </c>
      <c r="C10" s="142" t="s">
        <v>2</v>
      </c>
      <c r="D10" s="143" t="s">
        <v>50</v>
      </c>
      <c r="E10" s="142" t="s">
        <v>4</v>
      </c>
    </row>
    <row r="11" spans="1:5">
      <c r="A11" s="141">
        <f>ROW()-10</f>
        <v>1</v>
      </c>
      <c r="B11" s="134" t="s">
        <v>5</v>
      </c>
      <c r="C11" s="134" t="s">
        <v>6</v>
      </c>
      <c r="D11" s="124" t="s">
        <v>54</v>
      </c>
      <c r="E11" s="124" t="s">
        <v>22</v>
      </c>
    </row>
    <row r="12" spans="1:5">
      <c r="A12" s="141">
        <f t="shared" ref="A12:A14" si="1">ROW()-10</f>
        <v>2</v>
      </c>
      <c r="B12" s="134" t="s">
        <v>5</v>
      </c>
      <c r="C12" s="134" t="s">
        <v>6</v>
      </c>
      <c r="D12" s="124" t="s">
        <v>115</v>
      </c>
      <c r="E12" s="135" t="s">
        <v>24</v>
      </c>
    </row>
    <row r="13" spans="1:5">
      <c r="A13" s="141">
        <f t="shared" si="1"/>
        <v>3</v>
      </c>
      <c r="B13" s="134" t="s">
        <v>5</v>
      </c>
      <c r="C13" s="134" t="s">
        <v>6</v>
      </c>
      <c r="D13" s="124" t="s">
        <v>125</v>
      </c>
      <c r="E13" s="135" t="s">
        <v>126</v>
      </c>
    </row>
    <row r="14" spans="1:5" ht="32">
      <c r="A14" s="141">
        <f t="shared" si="1"/>
        <v>4</v>
      </c>
      <c r="B14" s="134" t="s">
        <v>118</v>
      </c>
      <c r="C14" s="134" t="s">
        <v>15</v>
      </c>
      <c r="D14" s="124" t="s">
        <v>127</v>
      </c>
      <c r="E14" s="124" t="s">
        <v>128</v>
      </c>
    </row>
  </sheetData>
  <phoneticPr fontId="1"/>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E54F9-4CD5-4716-9381-118C68B4EEE2}">
  <sheetPr>
    <tabColor theme="5" tint="0.79998168889431442"/>
  </sheetPr>
  <dimension ref="A1:E6"/>
  <sheetViews>
    <sheetView zoomScale="115" zoomScaleNormal="115" workbookViewId="0">
      <selection activeCell="D4" sqref="D4"/>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3</v>
      </c>
      <c r="E1" s="142" t="s">
        <v>4</v>
      </c>
    </row>
    <row r="2" spans="1:5">
      <c r="A2" s="141">
        <f t="shared" ref="A2:A6" si="0">ROW()-1</f>
        <v>1</v>
      </c>
      <c r="B2" s="134" t="s">
        <v>5</v>
      </c>
      <c r="C2" s="134" t="s">
        <v>6</v>
      </c>
      <c r="D2" s="124" t="s">
        <v>54</v>
      </c>
      <c r="E2" s="135" t="s">
        <v>8</v>
      </c>
    </row>
    <row r="3" spans="1:5">
      <c r="A3" s="141">
        <f t="shared" si="0"/>
        <v>2</v>
      </c>
      <c r="B3" s="134" t="s">
        <v>5</v>
      </c>
      <c r="C3" s="134" t="s">
        <v>6</v>
      </c>
      <c r="D3" s="124" t="s">
        <v>106</v>
      </c>
      <c r="E3" s="135" t="s">
        <v>24</v>
      </c>
    </row>
    <row r="4" spans="1:5">
      <c r="A4" s="141">
        <f t="shared" si="0"/>
        <v>3</v>
      </c>
      <c r="B4" s="134" t="s">
        <v>5</v>
      </c>
      <c r="C4" s="134" t="s">
        <v>6</v>
      </c>
      <c r="D4" s="124" t="s">
        <v>129</v>
      </c>
      <c r="E4" s="135"/>
    </row>
    <row r="5" spans="1:5" ht="32">
      <c r="A5" s="141">
        <f t="shared" si="0"/>
        <v>4</v>
      </c>
      <c r="B5" s="134" t="s">
        <v>118</v>
      </c>
      <c r="C5" s="134" t="s">
        <v>15</v>
      </c>
      <c r="D5" s="124" t="s">
        <v>130</v>
      </c>
      <c r="E5" s="124" t="s">
        <v>131</v>
      </c>
    </row>
    <row r="6" spans="1:5">
      <c r="A6" s="141">
        <f t="shared" si="0"/>
        <v>5</v>
      </c>
      <c r="B6" s="134" t="s">
        <v>118</v>
      </c>
      <c r="C6" s="134" t="s">
        <v>15</v>
      </c>
      <c r="D6" s="124" t="s">
        <v>132</v>
      </c>
      <c r="E6" s="124"/>
    </row>
  </sheetData>
  <phoneticPr fontId="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CED00-0D0D-42C3-ADD4-ED9730EEF800}">
  <sheetPr codeName="Sheet40">
    <tabColor theme="5" tint="0.79998168889431442"/>
  </sheetPr>
  <dimension ref="A1:E5"/>
  <sheetViews>
    <sheetView workbookViewId="0">
      <selection activeCell="D10" sqref="D10"/>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3.58203125" style="130" customWidth="1"/>
    <col min="6" max="6" width="27.75" style="130" customWidth="1"/>
    <col min="7" max="16384" width="9" style="130"/>
  </cols>
  <sheetData>
    <row r="1" spans="1:5">
      <c r="A1" s="132" t="s">
        <v>0</v>
      </c>
      <c r="B1" s="142" t="s">
        <v>1</v>
      </c>
      <c r="C1" s="142" t="s">
        <v>2</v>
      </c>
      <c r="D1" s="143" t="s">
        <v>133</v>
      </c>
      <c r="E1" s="142" t="s">
        <v>4</v>
      </c>
    </row>
    <row r="2" spans="1:5">
      <c r="A2" s="141">
        <f t="shared" ref="A2:A5" si="0">ROW()-1</f>
        <v>1</v>
      </c>
      <c r="B2" s="134" t="s">
        <v>5</v>
      </c>
      <c r="C2" s="134" t="s">
        <v>6</v>
      </c>
      <c r="D2" s="124" t="s">
        <v>134</v>
      </c>
      <c r="E2" s="135"/>
    </row>
    <row r="3" spans="1:5">
      <c r="A3" s="141">
        <f t="shared" si="0"/>
        <v>2</v>
      </c>
      <c r="B3" s="134" t="s">
        <v>5</v>
      </c>
      <c r="C3" s="134" t="s">
        <v>6</v>
      </c>
      <c r="D3" s="124" t="s">
        <v>135</v>
      </c>
      <c r="E3" s="135"/>
    </row>
    <row r="4" spans="1:5">
      <c r="A4" s="141">
        <f t="shared" si="0"/>
        <v>3</v>
      </c>
      <c r="B4" s="134" t="s">
        <v>92</v>
      </c>
      <c r="C4" s="134" t="s">
        <v>15</v>
      </c>
      <c r="D4" s="124" t="s">
        <v>136</v>
      </c>
      <c r="E4" s="124"/>
    </row>
    <row r="5" spans="1:5">
      <c r="A5" s="141">
        <f t="shared" si="0"/>
        <v>4</v>
      </c>
      <c r="B5" s="134"/>
      <c r="C5" s="134"/>
      <c r="D5" s="124"/>
      <c r="E5" s="135"/>
    </row>
  </sheetData>
  <phoneticPr fontId="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A34C7-3BE7-4734-8D8E-39F05180C4AD}">
  <sheetPr>
    <tabColor theme="5" tint="0.79998168889431442"/>
  </sheetPr>
  <dimension ref="A1:E4"/>
  <sheetViews>
    <sheetView topLeftCell="B1" workbookViewId="0">
      <selection activeCell="D18" sqref="D18"/>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60.25" style="130" customWidth="1"/>
    <col min="6" max="6" width="27.75" style="130" customWidth="1"/>
    <col min="7" max="16384" width="9" style="130"/>
  </cols>
  <sheetData>
    <row r="1" spans="1:5">
      <c r="A1" s="132" t="s">
        <v>0</v>
      </c>
      <c r="B1" s="132" t="s">
        <v>1</v>
      </c>
      <c r="C1" s="132" t="s">
        <v>2</v>
      </c>
      <c r="D1" s="133" t="s">
        <v>3</v>
      </c>
      <c r="E1" s="132" t="s">
        <v>4</v>
      </c>
    </row>
    <row r="2" spans="1:5">
      <c r="A2" s="134">
        <f>ROW()-1</f>
        <v>1</v>
      </c>
      <c r="B2" s="134" t="s">
        <v>5</v>
      </c>
      <c r="C2" s="134" t="s">
        <v>6</v>
      </c>
      <c r="D2" s="124" t="s">
        <v>21</v>
      </c>
      <c r="E2" s="124" t="s">
        <v>8</v>
      </c>
    </row>
    <row r="3" spans="1:5" ht="57.75" customHeight="1">
      <c r="A3" s="134">
        <f>ROW()-1</f>
        <v>2</v>
      </c>
      <c r="B3" s="134" t="s">
        <v>5</v>
      </c>
      <c r="C3" s="134" t="s">
        <v>6</v>
      </c>
      <c r="D3" s="124" t="s">
        <v>115</v>
      </c>
      <c r="E3" s="124" t="s">
        <v>137</v>
      </c>
    </row>
    <row r="4" spans="1:5" ht="32">
      <c r="A4" s="134">
        <f>ROW()-1</f>
        <v>3</v>
      </c>
      <c r="B4" s="134" t="s">
        <v>92</v>
      </c>
      <c r="C4" s="134" t="s">
        <v>15</v>
      </c>
      <c r="D4" s="124" t="s">
        <v>138</v>
      </c>
      <c r="E4" s="124" t="s">
        <v>139</v>
      </c>
    </row>
  </sheetData>
  <phoneticPr fontId="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F74A2-8CE4-46E6-B94F-14BF61769677}">
  <sheetPr>
    <tabColor theme="5" tint="0.79998168889431442"/>
  </sheetPr>
  <dimension ref="A1:E5"/>
  <sheetViews>
    <sheetView topLeftCell="B1" workbookViewId="0">
      <selection activeCell="D11" sqref="D11"/>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48.75" style="130" customWidth="1"/>
    <col min="6" max="6" width="27.75" style="130" customWidth="1"/>
    <col min="7" max="16384" width="9" style="130"/>
  </cols>
  <sheetData>
    <row r="1" spans="1:5">
      <c r="A1" s="132" t="s">
        <v>0</v>
      </c>
      <c r="B1" s="132" t="s">
        <v>1</v>
      </c>
      <c r="C1" s="132" t="s">
        <v>2</v>
      </c>
      <c r="D1" s="133" t="s">
        <v>3</v>
      </c>
      <c r="E1" s="132" t="s">
        <v>4</v>
      </c>
    </row>
    <row r="2" spans="1:5" ht="32">
      <c r="A2" s="134">
        <f>ROW()-1</f>
        <v>1</v>
      </c>
      <c r="B2" s="134" t="s">
        <v>5</v>
      </c>
      <c r="C2" s="134" t="s">
        <v>6</v>
      </c>
      <c r="D2" s="124" t="s">
        <v>21</v>
      </c>
      <c r="E2" s="124" t="s">
        <v>140</v>
      </c>
    </row>
    <row r="3" spans="1:5">
      <c r="A3" s="134">
        <f>ROW()-1</f>
        <v>2</v>
      </c>
      <c r="B3" s="134" t="s">
        <v>5</v>
      </c>
      <c r="C3" s="134" t="s">
        <v>6</v>
      </c>
      <c r="D3" s="124" t="s">
        <v>115</v>
      </c>
      <c r="E3" s="135" t="s">
        <v>141</v>
      </c>
    </row>
    <row r="4" spans="1:5" ht="48">
      <c r="A4" s="134">
        <f>ROW()-1</f>
        <v>3</v>
      </c>
      <c r="B4" s="134" t="s">
        <v>5</v>
      </c>
      <c r="C4" s="134" t="s">
        <v>6</v>
      </c>
      <c r="D4" s="124" t="s">
        <v>142</v>
      </c>
      <c r="E4" s="124" t="s">
        <v>143</v>
      </c>
    </row>
    <row r="5" spans="1:5">
      <c r="A5" s="134">
        <f>ROW()-1</f>
        <v>4</v>
      </c>
      <c r="B5" s="134" t="s">
        <v>92</v>
      </c>
      <c r="C5" s="134" t="s">
        <v>15</v>
      </c>
      <c r="D5" s="124" t="s">
        <v>144</v>
      </c>
      <c r="E5" s="135" t="s">
        <v>145</v>
      </c>
    </row>
  </sheetData>
  <phoneticPr fontId="1"/>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AE03-1AE5-4C7B-A97D-FA4138B36600}">
  <sheetPr>
    <tabColor theme="5" tint="0.79998168889431442"/>
  </sheetPr>
  <dimension ref="A1:H126"/>
  <sheetViews>
    <sheetView tabSelected="1" zoomScale="85" zoomScaleNormal="85" workbookViewId="0">
      <selection activeCell="G133" sqref="G133"/>
    </sheetView>
  </sheetViews>
  <sheetFormatPr defaultRowHeight="18"/>
  <cols>
    <col min="1" max="1" width="12.33203125" customWidth="1"/>
    <col min="3" max="3" width="19.58203125" customWidth="1"/>
    <col min="4" max="4" width="18" customWidth="1"/>
    <col min="5" max="5" width="14.83203125" customWidth="1"/>
    <col min="6" max="6" width="20.9140625" customWidth="1"/>
    <col min="7" max="7" width="100.08203125" customWidth="1"/>
    <col min="8" max="8" width="132.58203125" customWidth="1"/>
    <col min="9" max="9" width="90.58203125" customWidth="1"/>
    <col min="10" max="10" width="80" customWidth="1"/>
    <col min="11" max="11" width="77.5" customWidth="1"/>
  </cols>
  <sheetData>
    <row r="1" spans="1:8">
      <c r="A1" t="s">
        <v>1531</v>
      </c>
      <c r="B1" t="s">
        <v>1520</v>
      </c>
      <c r="C1" t="s">
        <v>1523</v>
      </c>
      <c r="D1" t="s">
        <v>1526</v>
      </c>
      <c r="E1" t="s">
        <v>1452</v>
      </c>
      <c r="F1" t="s">
        <v>2</v>
      </c>
      <c r="G1" t="s">
        <v>3</v>
      </c>
      <c r="H1" t="s">
        <v>1453</v>
      </c>
    </row>
    <row r="2" spans="1:8" hidden="1">
      <c r="A2" t="s">
        <v>1533</v>
      </c>
      <c r="B2">
        <v>4</v>
      </c>
      <c r="C2" t="s">
        <v>1522</v>
      </c>
      <c r="D2" t="s">
        <v>1528</v>
      </c>
      <c r="E2" t="s">
        <v>5</v>
      </c>
      <c r="F2" t="s">
        <v>6</v>
      </c>
      <c r="G2" t="s">
        <v>21</v>
      </c>
      <c r="H2" t="s">
        <v>8</v>
      </c>
    </row>
    <row r="3" spans="1:8" hidden="1">
      <c r="A3" t="s">
        <v>1532</v>
      </c>
      <c r="B3">
        <v>4</v>
      </c>
      <c r="C3" t="s">
        <v>1522</v>
      </c>
      <c r="D3" t="s">
        <v>1528</v>
      </c>
      <c r="E3" t="s">
        <v>5</v>
      </c>
      <c r="F3" t="s">
        <v>6</v>
      </c>
      <c r="G3" t="s">
        <v>9</v>
      </c>
      <c r="H3" t="s">
        <v>10</v>
      </c>
    </row>
    <row r="4" spans="1:8" hidden="1">
      <c r="A4" t="s">
        <v>1532</v>
      </c>
      <c r="B4">
        <v>4</v>
      </c>
      <c r="C4" t="s">
        <v>1522</v>
      </c>
      <c r="D4" t="s">
        <v>1528</v>
      </c>
      <c r="E4" t="s">
        <v>5</v>
      </c>
      <c r="F4" t="s">
        <v>6</v>
      </c>
      <c r="G4" t="s">
        <v>11</v>
      </c>
    </row>
    <row r="5" spans="1:8" hidden="1">
      <c r="A5" t="s">
        <v>1532</v>
      </c>
      <c r="B5">
        <v>4</v>
      </c>
      <c r="C5" t="s">
        <v>1522</v>
      </c>
      <c r="D5" t="s">
        <v>1528</v>
      </c>
      <c r="E5" t="s">
        <v>5</v>
      </c>
      <c r="F5" t="s">
        <v>6</v>
      </c>
      <c r="G5" t="s">
        <v>12</v>
      </c>
      <c r="H5" t="s">
        <v>13</v>
      </c>
    </row>
    <row r="6" spans="1:8" hidden="1">
      <c r="A6" t="s">
        <v>1532</v>
      </c>
      <c r="B6">
        <v>4</v>
      </c>
      <c r="C6" t="s">
        <v>1522</v>
      </c>
      <c r="D6" t="s">
        <v>1528</v>
      </c>
      <c r="E6" t="s">
        <v>14</v>
      </c>
      <c r="F6" t="s">
        <v>15</v>
      </c>
      <c r="G6" t="s">
        <v>16</v>
      </c>
    </row>
    <row r="7" spans="1:8" hidden="1">
      <c r="A7" t="s">
        <v>1532</v>
      </c>
      <c r="B7">
        <v>4</v>
      </c>
      <c r="C7" t="s">
        <v>1522</v>
      </c>
      <c r="D7" t="s">
        <v>1528</v>
      </c>
      <c r="E7" t="s">
        <v>17</v>
      </c>
      <c r="F7" t="s">
        <v>15</v>
      </c>
      <c r="G7" t="s">
        <v>18</v>
      </c>
    </row>
    <row r="8" spans="1:8" hidden="1">
      <c r="A8" t="s">
        <v>1532</v>
      </c>
      <c r="B8">
        <v>4</v>
      </c>
      <c r="C8" t="s">
        <v>1522</v>
      </c>
      <c r="D8" t="s">
        <v>1528</v>
      </c>
      <c r="E8" t="s">
        <v>14</v>
      </c>
      <c r="F8" t="s">
        <v>15</v>
      </c>
      <c r="G8" t="s">
        <v>19</v>
      </c>
      <c r="H8" t="s">
        <v>20</v>
      </c>
    </row>
    <row r="9" spans="1:8" hidden="1">
      <c r="A9" t="s">
        <v>1532</v>
      </c>
      <c r="B9">
        <v>5</v>
      </c>
      <c r="C9" t="s">
        <v>1522</v>
      </c>
      <c r="D9" t="s">
        <v>1528</v>
      </c>
      <c r="E9" t="s">
        <v>5</v>
      </c>
      <c r="F9" t="s">
        <v>6</v>
      </c>
      <c r="G9" t="s">
        <v>21</v>
      </c>
      <c r="H9" t="s">
        <v>22</v>
      </c>
    </row>
    <row r="10" spans="1:8" hidden="1">
      <c r="A10" t="s">
        <v>1532</v>
      </c>
      <c r="B10">
        <v>5</v>
      </c>
      <c r="C10" t="s">
        <v>1522</v>
      </c>
      <c r="D10" t="s">
        <v>1528</v>
      </c>
      <c r="E10" t="s">
        <v>5</v>
      </c>
      <c r="F10" t="s">
        <v>6</v>
      </c>
      <c r="G10" t="s">
        <v>23</v>
      </c>
      <c r="H10" t="s">
        <v>24</v>
      </c>
    </row>
    <row r="11" spans="1:8" hidden="1">
      <c r="A11" t="s">
        <v>1532</v>
      </c>
      <c r="B11">
        <v>5</v>
      </c>
      <c r="C11" t="s">
        <v>1522</v>
      </c>
      <c r="D11" t="s">
        <v>1528</v>
      </c>
      <c r="E11" t="s">
        <v>5</v>
      </c>
      <c r="F11" t="s">
        <v>6</v>
      </c>
      <c r="G11" t="s">
        <v>25</v>
      </c>
      <c r="H11" t="s">
        <v>26</v>
      </c>
    </row>
    <row r="12" spans="1:8" hidden="1">
      <c r="A12" t="s">
        <v>1532</v>
      </c>
      <c r="B12">
        <v>5</v>
      </c>
      <c r="C12" t="s">
        <v>1522</v>
      </c>
      <c r="D12" t="s">
        <v>1528</v>
      </c>
      <c r="E12" t="s">
        <v>27</v>
      </c>
      <c r="F12" t="s">
        <v>15</v>
      </c>
      <c r="G12" t="s">
        <v>28</v>
      </c>
    </row>
    <row r="13" spans="1:8" hidden="1">
      <c r="A13" t="s">
        <v>1532</v>
      </c>
      <c r="B13">
        <v>5</v>
      </c>
      <c r="C13" t="s">
        <v>1522</v>
      </c>
      <c r="D13" t="s">
        <v>1528</v>
      </c>
      <c r="E13" t="s">
        <v>29</v>
      </c>
      <c r="F13" t="s">
        <v>15</v>
      </c>
      <c r="G13" t="s">
        <v>30</v>
      </c>
    </row>
    <row r="14" spans="1:8" hidden="1">
      <c r="A14" t="s">
        <v>1532</v>
      </c>
      <c r="B14">
        <v>5</v>
      </c>
      <c r="C14" t="s">
        <v>1524</v>
      </c>
      <c r="D14" t="s">
        <v>1528</v>
      </c>
      <c r="E14" t="s">
        <v>33</v>
      </c>
      <c r="F14" t="s">
        <v>15</v>
      </c>
      <c r="G14" t="s">
        <v>1458</v>
      </c>
    </row>
    <row r="15" spans="1:8" hidden="1">
      <c r="A15" t="s">
        <v>1532</v>
      </c>
      <c r="B15">
        <v>5</v>
      </c>
      <c r="C15" t="s">
        <v>1524</v>
      </c>
      <c r="D15" t="s">
        <v>1528</v>
      </c>
      <c r="E15" t="s">
        <v>35</v>
      </c>
      <c r="F15" t="s">
        <v>15</v>
      </c>
      <c r="G15" t="s">
        <v>1459</v>
      </c>
      <c r="H15" t="s">
        <v>37</v>
      </c>
    </row>
    <row r="16" spans="1:8" hidden="1">
      <c r="A16" t="s">
        <v>1532</v>
      </c>
      <c r="B16">
        <v>5</v>
      </c>
      <c r="C16" t="s">
        <v>1525</v>
      </c>
      <c r="D16" t="s">
        <v>1528</v>
      </c>
      <c r="E16" t="s">
        <v>39</v>
      </c>
      <c r="F16" t="s">
        <v>15</v>
      </c>
      <c r="G16" t="s">
        <v>40</v>
      </c>
      <c r="H16" t="s">
        <v>41</v>
      </c>
    </row>
    <row r="17" spans="1:8" hidden="1">
      <c r="A17" t="s">
        <v>1532</v>
      </c>
      <c r="B17">
        <v>6</v>
      </c>
      <c r="C17" t="s">
        <v>1522</v>
      </c>
      <c r="D17" t="s">
        <v>1529</v>
      </c>
      <c r="E17" t="s">
        <v>5</v>
      </c>
      <c r="F17" t="s">
        <v>6</v>
      </c>
      <c r="G17" t="s">
        <v>21</v>
      </c>
      <c r="H17" t="s">
        <v>22</v>
      </c>
    </row>
    <row r="18" spans="1:8" hidden="1">
      <c r="A18" t="s">
        <v>1532</v>
      </c>
      <c r="B18">
        <v>6</v>
      </c>
      <c r="C18" t="s">
        <v>1522</v>
      </c>
      <c r="D18" t="s">
        <v>1460</v>
      </c>
      <c r="E18" t="s">
        <v>5</v>
      </c>
      <c r="F18" t="s">
        <v>6</v>
      </c>
      <c r="G18" t="s">
        <v>43</v>
      </c>
      <c r="H18" t="s">
        <v>24</v>
      </c>
    </row>
    <row r="19" spans="1:8" hidden="1">
      <c r="A19" t="s">
        <v>1532</v>
      </c>
      <c r="B19">
        <v>6</v>
      </c>
      <c r="C19" t="s">
        <v>1522</v>
      </c>
      <c r="D19" t="s">
        <v>1460</v>
      </c>
      <c r="E19" t="s">
        <v>5</v>
      </c>
      <c r="F19" t="s">
        <v>6</v>
      </c>
      <c r="G19" t="s">
        <v>1461</v>
      </c>
    </row>
    <row r="20" spans="1:8" hidden="1">
      <c r="A20" t="s">
        <v>1532</v>
      </c>
      <c r="B20">
        <v>6</v>
      </c>
      <c r="C20" t="s">
        <v>1522</v>
      </c>
      <c r="D20" t="s">
        <v>1460</v>
      </c>
      <c r="E20" t="s">
        <v>5</v>
      </c>
      <c r="F20" t="s">
        <v>6</v>
      </c>
      <c r="G20" t="s">
        <v>45</v>
      </c>
    </row>
    <row r="21" spans="1:8" hidden="1">
      <c r="A21" t="s">
        <v>1532</v>
      </c>
      <c r="B21">
        <v>6</v>
      </c>
      <c r="C21" t="s">
        <v>1522</v>
      </c>
      <c r="D21" t="s">
        <v>1460</v>
      </c>
      <c r="E21" t="s">
        <v>5</v>
      </c>
      <c r="F21" t="s">
        <v>6</v>
      </c>
      <c r="G21" t="s">
        <v>46</v>
      </c>
    </row>
    <row r="22" spans="1:8" hidden="1">
      <c r="A22" t="s">
        <v>1532</v>
      </c>
      <c r="B22">
        <v>6</v>
      </c>
      <c r="C22" t="s">
        <v>1522</v>
      </c>
      <c r="D22" t="s">
        <v>1460</v>
      </c>
      <c r="E22" t="s">
        <v>47</v>
      </c>
      <c r="F22" t="s">
        <v>15</v>
      </c>
      <c r="G22" t="s">
        <v>48</v>
      </c>
    </row>
    <row r="23" spans="1:8" hidden="1">
      <c r="A23" t="s">
        <v>1532</v>
      </c>
      <c r="B23">
        <v>6</v>
      </c>
      <c r="C23" t="s">
        <v>1522</v>
      </c>
      <c r="D23" t="s">
        <v>1460</v>
      </c>
      <c r="E23" t="s">
        <v>47</v>
      </c>
      <c r="F23" t="s">
        <v>15</v>
      </c>
      <c r="G23" t="s">
        <v>49</v>
      </c>
    </row>
    <row r="24" spans="1:8" hidden="1">
      <c r="A24" t="s">
        <v>1532</v>
      </c>
      <c r="B24">
        <v>6</v>
      </c>
      <c r="C24" t="s">
        <v>1522</v>
      </c>
      <c r="D24" t="s">
        <v>1463</v>
      </c>
      <c r="E24" t="s">
        <v>5</v>
      </c>
      <c r="F24" t="s">
        <v>6</v>
      </c>
      <c r="G24" t="s">
        <v>21</v>
      </c>
      <c r="H24" t="s">
        <v>22</v>
      </c>
    </row>
    <row r="25" spans="1:8" hidden="1">
      <c r="A25" t="s">
        <v>1532</v>
      </c>
      <c r="B25">
        <v>6</v>
      </c>
      <c r="C25" t="s">
        <v>1522</v>
      </c>
      <c r="D25" t="s">
        <v>1463</v>
      </c>
      <c r="E25" t="s">
        <v>5</v>
      </c>
      <c r="F25" t="s">
        <v>6</v>
      </c>
      <c r="G25" t="s">
        <v>43</v>
      </c>
      <c r="H25" t="s">
        <v>24</v>
      </c>
    </row>
    <row r="26" spans="1:8" hidden="1">
      <c r="A26" t="s">
        <v>1532</v>
      </c>
      <c r="B26">
        <v>6</v>
      </c>
      <c r="C26" t="s">
        <v>1522</v>
      </c>
      <c r="D26" t="s">
        <v>1463</v>
      </c>
      <c r="E26" t="s">
        <v>5</v>
      </c>
      <c r="F26" t="s">
        <v>6</v>
      </c>
      <c r="G26" t="s">
        <v>51</v>
      </c>
      <c r="H26" t="s">
        <v>52</v>
      </c>
    </row>
    <row r="27" spans="1:8" hidden="1">
      <c r="A27" t="s">
        <v>1532</v>
      </c>
      <c r="B27">
        <v>6</v>
      </c>
      <c r="C27" t="s">
        <v>1522</v>
      </c>
      <c r="D27" t="s">
        <v>1463</v>
      </c>
      <c r="E27" t="s">
        <v>47</v>
      </c>
      <c r="F27" t="s">
        <v>15</v>
      </c>
      <c r="G27" t="s">
        <v>48</v>
      </c>
      <c r="H27" t="s">
        <v>53</v>
      </c>
    </row>
    <row r="28" spans="1:8" hidden="1">
      <c r="A28" t="s">
        <v>1532</v>
      </c>
      <c r="B28">
        <v>8</v>
      </c>
      <c r="C28" t="s">
        <v>1522</v>
      </c>
      <c r="D28" t="s">
        <v>1528</v>
      </c>
      <c r="E28" t="s">
        <v>5</v>
      </c>
      <c r="F28" t="s">
        <v>6</v>
      </c>
      <c r="G28" t="s">
        <v>54</v>
      </c>
      <c r="H28" t="s">
        <v>22</v>
      </c>
    </row>
    <row r="29" spans="1:8" hidden="1">
      <c r="A29" t="s">
        <v>1532</v>
      </c>
      <c r="B29">
        <v>8</v>
      </c>
      <c r="C29" t="s">
        <v>1522</v>
      </c>
      <c r="D29" t="s">
        <v>1528</v>
      </c>
      <c r="E29" t="s">
        <v>5</v>
      </c>
      <c r="F29" t="s">
        <v>6</v>
      </c>
      <c r="G29" t="s">
        <v>1464</v>
      </c>
      <c r="H29" t="s">
        <v>24</v>
      </c>
    </row>
    <row r="30" spans="1:8" hidden="1">
      <c r="A30" t="s">
        <v>1532</v>
      </c>
      <c r="B30">
        <v>8</v>
      </c>
      <c r="C30" t="s">
        <v>1522</v>
      </c>
      <c r="D30" t="s">
        <v>1528</v>
      </c>
      <c r="E30" t="s">
        <v>5</v>
      </c>
      <c r="F30" t="s">
        <v>6</v>
      </c>
      <c r="G30" t="s">
        <v>56</v>
      </c>
    </row>
    <row r="31" spans="1:8" hidden="1">
      <c r="A31" t="s">
        <v>1532</v>
      </c>
      <c r="B31">
        <v>8</v>
      </c>
      <c r="C31" t="s">
        <v>1522</v>
      </c>
      <c r="D31" t="s">
        <v>1528</v>
      </c>
      <c r="E31" t="s">
        <v>57</v>
      </c>
      <c r="F31" t="s">
        <v>6</v>
      </c>
      <c r="G31" t="s">
        <v>58</v>
      </c>
    </row>
    <row r="32" spans="1:8" hidden="1">
      <c r="A32" t="s">
        <v>1532</v>
      </c>
      <c r="B32">
        <v>8</v>
      </c>
      <c r="C32" t="s">
        <v>1522</v>
      </c>
      <c r="D32" t="s">
        <v>1528</v>
      </c>
      <c r="E32" t="s">
        <v>59</v>
      </c>
      <c r="F32" t="s">
        <v>15</v>
      </c>
      <c r="G32" t="s">
        <v>60</v>
      </c>
    </row>
    <row r="33" spans="1:8" hidden="1">
      <c r="A33" t="s">
        <v>1532</v>
      </c>
      <c r="B33">
        <v>8</v>
      </c>
      <c r="C33" t="s">
        <v>1522</v>
      </c>
      <c r="D33" t="s">
        <v>1528</v>
      </c>
      <c r="E33" t="s">
        <v>27</v>
      </c>
      <c r="F33" t="s">
        <v>15</v>
      </c>
      <c r="G33" t="s">
        <v>61</v>
      </c>
    </row>
    <row r="34" spans="1:8" hidden="1">
      <c r="A34" t="s">
        <v>1532</v>
      </c>
      <c r="B34">
        <v>8</v>
      </c>
      <c r="C34" t="s">
        <v>1522</v>
      </c>
      <c r="D34" t="s">
        <v>1528</v>
      </c>
      <c r="E34" t="s">
        <v>27</v>
      </c>
      <c r="F34" t="s">
        <v>15</v>
      </c>
      <c r="G34" t="s">
        <v>62</v>
      </c>
      <c r="H34" t="s">
        <v>63</v>
      </c>
    </row>
    <row r="35" spans="1:8" hidden="1">
      <c r="A35" t="s">
        <v>1532</v>
      </c>
      <c r="B35">
        <v>8</v>
      </c>
      <c r="C35" t="s">
        <v>1522</v>
      </c>
      <c r="D35" t="s">
        <v>1528</v>
      </c>
      <c r="E35" t="s">
        <v>29</v>
      </c>
      <c r="F35" t="s">
        <v>15</v>
      </c>
      <c r="G35" t="s">
        <v>64</v>
      </c>
    </row>
    <row r="36" spans="1:8" hidden="1">
      <c r="A36" t="s">
        <v>1532</v>
      </c>
      <c r="B36">
        <v>8</v>
      </c>
      <c r="C36" t="s">
        <v>1524</v>
      </c>
      <c r="D36" t="s">
        <v>1528</v>
      </c>
      <c r="E36" t="s">
        <v>33</v>
      </c>
      <c r="F36" t="s">
        <v>15</v>
      </c>
      <c r="G36" t="s">
        <v>1458</v>
      </c>
    </row>
    <row r="37" spans="1:8" hidden="1">
      <c r="A37" t="s">
        <v>1532</v>
      </c>
      <c r="B37">
        <v>8</v>
      </c>
      <c r="C37" t="s">
        <v>1524</v>
      </c>
      <c r="D37" t="s">
        <v>1528</v>
      </c>
      <c r="E37" t="s">
        <v>35</v>
      </c>
      <c r="F37" t="s">
        <v>15</v>
      </c>
      <c r="G37" t="s">
        <v>1459</v>
      </c>
      <c r="H37" t="s">
        <v>66</v>
      </c>
    </row>
    <row r="38" spans="1:8" hidden="1">
      <c r="A38" t="s">
        <v>1532</v>
      </c>
      <c r="B38">
        <v>8</v>
      </c>
      <c r="C38" t="s">
        <v>1525</v>
      </c>
      <c r="D38" t="s">
        <v>1528</v>
      </c>
      <c r="E38" t="s">
        <v>39</v>
      </c>
      <c r="F38" t="s">
        <v>15</v>
      </c>
      <c r="G38" t="s">
        <v>67</v>
      </c>
      <c r="H38" t="s">
        <v>41</v>
      </c>
    </row>
    <row r="39" spans="1:8" hidden="1">
      <c r="A39" t="s">
        <v>1532</v>
      </c>
      <c r="B39">
        <v>9</v>
      </c>
      <c r="C39" t="s">
        <v>1521</v>
      </c>
      <c r="D39" t="s">
        <v>1527</v>
      </c>
      <c r="E39" t="s">
        <v>1454</v>
      </c>
      <c r="F39" t="s">
        <v>1455</v>
      </c>
      <c r="G39" t="s">
        <v>21</v>
      </c>
      <c r="H39" t="s">
        <v>8</v>
      </c>
    </row>
    <row r="40" spans="1:8" hidden="1">
      <c r="A40" t="s">
        <v>1532</v>
      </c>
      <c r="B40">
        <v>9</v>
      </c>
      <c r="C40" t="s">
        <v>1521</v>
      </c>
      <c r="D40" t="s">
        <v>1527</v>
      </c>
      <c r="E40" t="s">
        <v>1454</v>
      </c>
      <c r="F40" t="s">
        <v>1455</v>
      </c>
      <c r="G40" t="s">
        <v>68</v>
      </c>
      <c r="H40" t="s">
        <v>10</v>
      </c>
    </row>
    <row r="41" spans="1:8" hidden="1">
      <c r="A41" t="s">
        <v>1532</v>
      </c>
      <c r="B41">
        <v>9</v>
      </c>
      <c r="C41" t="s">
        <v>1521</v>
      </c>
      <c r="D41" t="s">
        <v>1527</v>
      </c>
      <c r="E41" t="s">
        <v>1454</v>
      </c>
      <c r="F41" t="s">
        <v>1455</v>
      </c>
      <c r="G41" t="s">
        <v>69</v>
      </c>
    </row>
    <row r="42" spans="1:8" ht="36" hidden="1">
      <c r="A42" t="s">
        <v>1532</v>
      </c>
      <c r="B42">
        <v>9</v>
      </c>
      <c r="C42" t="s">
        <v>1521</v>
      </c>
      <c r="D42" t="s">
        <v>1527</v>
      </c>
      <c r="E42" t="s">
        <v>1456</v>
      </c>
      <c r="F42" t="s">
        <v>1457</v>
      </c>
      <c r="G42" t="s">
        <v>1467</v>
      </c>
      <c r="H42" s="30" t="s">
        <v>1468</v>
      </c>
    </row>
    <row r="43" spans="1:8" hidden="1">
      <c r="A43" t="s">
        <v>1532</v>
      </c>
      <c r="B43">
        <v>9</v>
      </c>
      <c r="C43" t="s">
        <v>1521</v>
      </c>
      <c r="D43" t="s">
        <v>1527</v>
      </c>
      <c r="E43" t="s">
        <v>1456</v>
      </c>
      <c r="F43" t="s">
        <v>1457</v>
      </c>
      <c r="G43" t="s">
        <v>1469</v>
      </c>
      <c r="H43" t="s">
        <v>1470</v>
      </c>
    </row>
    <row r="44" spans="1:8" hidden="1">
      <c r="A44" t="s">
        <v>1532</v>
      </c>
      <c r="B44">
        <v>9</v>
      </c>
      <c r="C44" t="s">
        <v>1521</v>
      </c>
      <c r="D44" t="s">
        <v>1527</v>
      </c>
      <c r="E44" t="s">
        <v>1456</v>
      </c>
      <c r="F44" t="s">
        <v>1457</v>
      </c>
      <c r="G44" t="s">
        <v>1471</v>
      </c>
      <c r="H44" t="s">
        <v>1472</v>
      </c>
    </row>
    <row r="45" spans="1:8" hidden="1">
      <c r="A45" t="s">
        <v>1532</v>
      </c>
      <c r="B45">
        <v>10</v>
      </c>
      <c r="C45" t="s">
        <v>1521</v>
      </c>
      <c r="D45" t="s">
        <v>1527</v>
      </c>
      <c r="E45" t="s">
        <v>1454</v>
      </c>
      <c r="F45" t="s">
        <v>1455</v>
      </c>
      <c r="G45" t="s">
        <v>21</v>
      </c>
    </row>
    <row r="46" spans="1:8" ht="36" hidden="1">
      <c r="A46" t="s">
        <v>1532</v>
      </c>
      <c r="B46">
        <v>10</v>
      </c>
      <c r="C46" t="s">
        <v>1521</v>
      </c>
      <c r="D46" t="s">
        <v>1527</v>
      </c>
      <c r="E46" t="s">
        <v>1454</v>
      </c>
      <c r="F46" t="s">
        <v>1455</v>
      </c>
      <c r="G46" t="s">
        <v>76</v>
      </c>
      <c r="H46" s="30" t="s">
        <v>1473</v>
      </c>
    </row>
    <row r="47" spans="1:8" hidden="1">
      <c r="A47" t="s">
        <v>1532</v>
      </c>
      <c r="B47">
        <v>10</v>
      </c>
      <c r="C47" t="s">
        <v>1521</v>
      </c>
      <c r="D47" t="s">
        <v>1527</v>
      </c>
      <c r="E47" t="s">
        <v>1454</v>
      </c>
      <c r="F47" t="s">
        <v>1455</v>
      </c>
      <c r="G47" t="s">
        <v>78</v>
      </c>
    </row>
    <row r="48" spans="1:8" hidden="1">
      <c r="A48" t="s">
        <v>1532</v>
      </c>
      <c r="B48">
        <v>10</v>
      </c>
      <c r="C48" t="s">
        <v>1521</v>
      </c>
      <c r="D48" t="s">
        <v>1527</v>
      </c>
      <c r="E48" t="s">
        <v>1456</v>
      </c>
      <c r="F48" t="s">
        <v>1457</v>
      </c>
      <c r="G48" t="s">
        <v>1474</v>
      </c>
    </row>
    <row r="49" spans="1:8" hidden="1">
      <c r="A49" t="s">
        <v>1532</v>
      </c>
      <c r="B49">
        <v>10</v>
      </c>
      <c r="C49" t="s">
        <v>1521</v>
      </c>
      <c r="D49" t="s">
        <v>1527</v>
      </c>
      <c r="E49" t="s">
        <v>1456</v>
      </c>
      <c r="F49" t="s">
        <v>1457</v>
      </c>
      <c r="G49" t="s">
        <v>1475</v>
      </c>
    </row>
    <row r="50" spans="1:8" hidden="1">
      <c r="A50" t="s">
        <v>1532</v>
      </c>
      <c r="B50">
        <v>11</v>
      </c>
      <c r="C50" t="s">
        <v>1521</v>
      </c>
      <c r="D50" t="s">
        <v>1527</v>
      </c>
      <c r="E50" t="s">
        <v>1454</v>
      </c>
      <c r="F50" t="s">
        <v>1455</v>
      </c>
      <c r="G50" t="s">
        <v>21</v>
      </c>
      <c r="H50" t="s">
        <v>8</v>
      </c>
    </row>
    <row r="51" spans="1:8" ht="36" hidden="1">
      <c r="A51" t="s">
        <v>1532</v>
      </c>
      <c r="B51">
        <v>11</v>
      </c>
      <c r="C51" t="s">
        <v>1521</v>
      </c>
      <c r="D51" t="s">
        <v>1527</v>
      </c>
      <c r="E51" t="s">
        <v>1454</v>
      </c>
      <c r="F51" t="s">
        <v>1455</v>
      </c>
      <c r="G51" t="s">
        <v>76</v>
      </c>
      <c r="H51" s="30" t="s">
        <v>1476</v>
      </c>
    </row>
    <row r="52" spans="1:8" hidden="1">
      <c r="A52" t="s">
        <v>1532</v>
      </c>
      <c r="B52">
        <v>11</v>
      </c>
      <c r="C52" t="s">
        <v>1521</v>
      </c>
      <c r="D52" t="s">
        <v>1527</v>
      </c>
      <c r="E52" t="s">
        <v>1454</v>
      </c>
      <c r="F52" t="s">
        <v>1455</v>
      </c>
      <c r="G52" t="s">
        <v>83</v>
      </c>
    </row>
    <row r="53" spans="1:8" hidden="1">
      <c r="A53" t="s">
        <v>1532</v>
      </c>
      <c r="B53">
        <v>11</v>
      </c>
      <c r="C53" t="s">
        <v>1521</v>
      </c>
      <c r="D53" t="s">
        <v>1527</v>
      </c>
      <c r="E53" t="s">
        <v>1454</v>
      </c>
      <c r="F53" t="s">
        <v>1455</v>
      </c>
      <c r="G53" t="s">
        <v>84</v>
      </c>
    </row>
    <row r="54" spans="1:8" hidden="1">
      <c r="A54" t="s">
        <v>1532</v>
      </c>
      <c r="B54">
        <v>11</v>
      </c>
      <c r="C54" t="s">
        <v>1521</v>
      </c>
      <c r="D54" t="s">
        <v>1527</v>
      </c>
      <c r="E54" t="s">
        <v>1456</v>
      </c>
      <c r="F54" t="s">
        <v>1457</v>
      </c>
      <c r="G54" t="s">
        <v>1477</v>
      </c>
      <c r="H54" t="s">
        <v>1478</v>
      </c>
    </row>
    <row r="55" spans="1:8" hidden="1">
      <c r="A55" t="s">
        <v>1532</v>
      </c>
      <c r="B55">
        <v>11</v>
      </c>
      <c r="C55" t="s">
        <v>1521</v>
      </c>
      <c r="D55" t="s">
        <v>1527</v>
      </c>
      <c r="E55" t="s">
        <v>1456</v>
      </c>
      <c r="F55" t="s">
        <v>1457</v>
      </c>
      <c r="G55" t="s">
        <v>1477</v>
      </c>
      <c r="H55" t="s">
        <v>1479</v>
      </c>
    </row>
    <row r="56" spans="1:8" hidden="1">
      <c r="A56" t="s">
        <v>1532</v>
      </c>
      <c r="B56">
        <v>12</v>
      </c>
      <c r="C56" t="s">
        <v>1521</v>
      </c>
      <c r="D56" t="s">
        <v>1527</v>
      </c>
      <c r="E56" t="s">
        <v>1454</v>
      </c>
      <c r="F56" t="s">
        <v>1455</v>
      </c>
      <c r="G56" t="s">
        <v>21</v>
      </c>
    </row>
    <row r="57" spans="1:8" ht="36" hidden="1">
      <c r="A57" t="s">
        <v>1532</v>
      </c>
      <c r="B57">
        <v>12</v>
      </c>
      <c r="C57" t="s">
        <v>1521</v>
      </c>
      <c r="D57" t="s">
        <v>1527</v>
      </c>
      <c r="E57" t="s">
        <v>1454</v>
      </c>
      <c r="F57" t="s">
        <v>1455</v>
      </c>
      <c r="G57" t="s">
        <v>76</v>
      </c>
      <c r="H57" s="30" t="s">
        <v>1473</v>
      </c>
    </row>
    <row r="58" spans="1:8" hidden="1">
      <c r="A58" t="s">
        <v>1532</v>
      </c>
      <c r="B58">
        <v>12</v>
      </c>
      <c r="C58" t="s">
        <v>1521</v>
      </c>
      <c r="D58" t="s">
        <v>1527</v>
      </c>
      <c r="E58" t="s">
        <v>1454</v>
      </c>
      <c r="F58" t="s">
        <v>1455</v>
      </c>
      <c r="G58" t="s">
        <v>88</v>
      </c>
    </row>
    <row r="59" spans="1:8" hidden="1">
      <c r="A59" t="s">
        <v>1532</v>
      </c>
      <c r="B59">
        <v>12</v>
      </c>
      <c r="C59" t="s">
        <v>1521</v>
      </c>
      <c r="D59" t="s">
        <v>1527</v>
      </c>
      <c r="E59" t="s">
        <v>1454</v>
      </c>
      <c r="F59" t="s">
        <v>1455</v>
      </c>
      <c r="G59" t="s">
        <v>89</v>
      </c>
    </row>
    <row r="60" spans="1:8" hidden="1">
      <c r="A60" t="s">
        <v>1532</v>
      </c>
      <c r="B60">
        <v>12</v>
      </c>
      <c r="C60" t="s">
        <v>1521</v>
      </c>
      <c r="D60" t="s">
        <v>1527</v>
      </c>
      <c r="E60" t="s">
        <v>1465</v>
      </c>
      <c r="F60" t="s">
        <v>1455</v>
      </c>
      <c r="G60" t="s">
        <v>1480</v>
      </c>
    </row>
    <row r="61" spans="1:8" hidden="1">
      <c r="A61" t="s">
        <v>1532</v>
      </c>
      <c r="B61">
        <v>12</v>
      </c>
      <c r="C61" t="s">
        <v>1521</v>
      </c>
      <c r="D61" t="s">
        <v>1527</v>
      </c>
      <c r="E61" t="s">
        <v>1456</v>
      </c>
      <c r="F61" t="s">
        <v>1457</v>
      </c>
      <c r="G61" t="s">
        <v>1481</v>
      </c>
    </row>
    <row r="62" spans="1:8" hidden="1">
      <c r="A62" t="s">
        <v>1532</v>
      </c>
      <c r="B62">
        <v>12</v>
      </c>
      <c r="C62" t="s">
        <v>1521</v>
      </c>
      <c r="D62" t="s">
        <v>1527</v>
      </c>
      <c r="E62" t="s">
        <v>1482</v>
      </c>
      <c r="F62" t="s">
        <v>1457</v>
      </c>
      <c r="G62" t="s">
        <v>1483</v>
      </c>
    </row>
    <row r="63" spans="1:8" hidden="1">
      <c r="A63" t="s">
        <v>1532</v>
      </c>
      <c r="B63">
        <v>13</v>
      </c>
      <c r="C63" t="s">
        <v>1521</v>
      </c>
      <c r="D63" t="s">
        <v>1527</v>
      </c>
      <c r="E63" t="s">
        <v>1454</v>
      </c>
      <c r="F63" t="s">
        <v>1455</v>
      </c>
      <c r="G63" t="s">
        <v>21</v>
      </c>
      <c r="H63" t="s">
        <v>8</v>
      </c>
    </row>
    <row r="64" spans="1:8" hidden="1">
      <c r="A64" t="s">
        <v>1532</v>
      </c>
      <c r="B64">
        <v>13</v>
      </c>
      <c r="C64" t="s">
        <v>1521</v>
      </c>
      <c r="D64" t="s">
        <v>1527</v>
      </c>
      <c r="E64" t="s">
        <v>1454</v>
      </c>
      <c r="F64" t="s">
        <v>1455</v>
      </c>
      <c r="G64" t="s">
        <v>76</v>
      </c>
      <c r="H64" t="s">
        <v>10</v>
      </c>
    </row>
    <row r="65" spans="1:8" hidden="1">
      <c r="A65" t="s">
        <v>1532</v>
      </c>
      <c r="B65">
        <v>13</v>
      </c>
      <c r="C65" t="s">
        <v>1521</v>
      </c>
      <c r="D65" t="s">
        <v>1527</v>
      </c>
      <c r="E65" t="s">
        <v>1454</v>
      </c>
      <c r="F65" t="s">
        <v>1455</v>
      </c>
      <c r="G65" t="s">
        <v>94</v>
      </c>
    </row>
    <row r="66" spans="1:8" hidden="1">
      <c r="A66" t="s">
        <v>1532</v>
      </c>
      <c r="B66">
        <v>13</v>
      </c>
      <c r="C66" t="s">
        <v>1521</v>
      </c>
      <c r="D66" t="s">
        <v>1527</v>
      </c>
      <c r="E66" t="s">
        <v>1456</v>
      </c>
      <c r="F66" t="s">
        <v>1457</v>
      </c>
      <c r="G66" t="s">
        <v>1484</v>
      </c>
      <c r="H66" t="s">
        <v>1485</v>
      </c>
    </row>
    <row r="67" spans="1:8" hidden="1">
      <c r="A67" t="s">
        <v>1532</v>
      </c>
      <c r="B67">
        <v>13</v>
      </c>
      <c r="C67" t="s">
        <v>1521</v>
      </c>
      <c r="D67" t="s">
        <v>1527</v>
      </c>
      <c r="E67" t="s">
        <v>1456</v>
      </c>
      <c r="F67" t="s">
        <v>1457</v>
      </c>
      <c r="G67" t="s">
        <v>1484</v>
      </c>
      <c r="H67" t="s">
        <v>1479</v>
      </c>
    </row>
    <row r="68" spans="1:8" hidden="1">
      <c r="A68" t="s">
        <v>1532</v>
      </c>
      <c r="B68">
        <v>14</v>
      </c>
      <c r="C68" t="s">
        <v>1521</v>
      </c>
      <c r="D68" t="s">
        <v>1527</v>
      </c>
      <c r="E68" t="s">
        <v>1454</v>
      </c>
      <c r="F68" t="s">
        <v>1455</v>
      </c>
      <c r="G68" t="s">
        <v>21</v>
      </c>
      <c r="H68" t="s">
        <v>97</v>
      </c>
    </row>
    <row r="69" spans="1:8" hidden="1">
      <c r="A69" t="s">
        <v>1532</v>
      </c>
      <c r="B69">
        <v>14</v>
      </c>
      <c r="C69" t="s">
        <v>1521</v>
      </c>
      <c r="D69" t="s">
        <v>1527</v>
      </c>
      <c r="E69" t="s">
        <v>1454</v>
      </c>
      <c r="F69" t="s">
        <v>1455</v>
      </c>
      <c r="G69" t="s">
        <v>98</v>
      </c>
      <c r="H69" t="s">
        <v>1486</v>
      </c>
    </row>
    <row r="70" spans="1:8" ht="72" hidden="1">
      <c r="A70" t="s">
        <v>1532</v>
      </c>
      <c r="B70">
        <v>14</v>
      </c>
      <c r="C70" t="s">
        <v>1521</v>
      </c>
      <c r="D70" t="s">
        <v>1527</v>
      </c>
      <c r="E70" t="s">
        <v>1454</v>
      </c>
      <c r="F70" t="s">
        <v>1455</v>
      </c>
      <c r="G70" t="s">
        <v>100</v>
      </c>
      <c r="H70" s="30" t="s">
        <v>101</v>
      </c>
    </row>
    <row r="71" spans="1:8" hidden="1">
      <c r="A71" t="s">
        <v>1532</v>
      </c>
      <c r="B71">
        <v>14</v>
      </c>
      <c r="C71" t="s">
        <v>1521</v>
      </c>
      <c r="D71" t="s">
        <v>1527</v>
      </c>
      <c r="E71" t="s">
        <v>1454</v>
      </c>
      <c r="F71" t="s">
        <v>1455</v>
      </c>
      <c r="G71" t="s">
        <v>1487</v>
      </c>
      <c r="H71" t="s">
        <v>1488</v>
      </c>
    </row>
    <row r="72" spans="1:8" hidden="1">
      <c r="A72" t="s">
        <v>1532</v>
      </c>
      <c r="B72">
        <v>14</v>
      </c>
      <c r="C72" t="s">
        <v>1521</v>
      </c>
      <c r="D72" t="s">
        <v>1527</v>
      </c>
      <c r="E72" t="s">
        <v>1456</v>
      </c>
      <c r="F72" t="s">
        <v>1457</v>
      </c>
      <c r="G72" t="s">
        <v>1489</v>
      </c>
      <c r="H72" t="s">
        <v>1490</v>
      </c>
    </row>
    <row r="73" spans="1:8" hidden="1">
      <c r="A73" t="s">
        <v>1532</v>
      </c>
      <c r="B73">
        <v>15</v>
      </c>
      <c r="C73" t="s">
        <v>1521</v>
      </c>
      <c r="D73" t="s">
        <v>1527</v>
      </c>
      <c r="E73" t="s">
        <v>1454</v>
      </c>
      <c r="F73" t="s">
        <v>1455</v>
      </c>
      <c r="G73" t="s">
        <v>21</v>
      </c>
      <c r="H73" t="s">
        <v>8</v>
      </c>
    </row>
    <row r="74" spans="1:8" ht="36" hidden="1">
      <c r="A74" t="s">
        <v>1532</v>
      </c>
      <c r="B74">
        <v>15</v>
      </c>
      <c r="C74" t="s">
        <v>1521</v>
      </c>
      <c r="D74" t="s">
        <v>1527</v>
      </c>
      <c r="E74" t="s">
        <v>1454</v>
      </c>
      <c r="F74" t="s">
        <v>1455</v>
      </c>
      <c r="G74" t="s">
        <v>115</v>
      </c>
      <c r="H74" s="30" t="s">
        <v>107</v>
      </c>
    </row>
    <row r="75" spans="1:8" hidden="1">
      <c r="A75" t="s">
        <v>1532</v>
      </c>
      <c r="B75">
        <v>15</v>
      </c>
      <c r="C75" t="s">
        <v>1521</v>
      </c>
      <c r="D75" t="s">
        <v>1527</v>
      </c>
      <c r="E75" t="s">
        <v>1454</v>
      </c>
      <c r="F75" t="s">
        <v>1455</v>
      </c>
      <c r="G75" t="s">
        <v>108</v>
      </c>
    </row>
    <row r="76" spans="1:8" hidden="1">
      <c r="A76" t="s">
        <v>1532</v>
      </c>
      <c r="B76">
        <v>15</v>
      </c>
      <c r="C76" t="s">
        <v>1521</v>
      </c>
      <c r="D76" t="s">
        <v>1527</v>
      </c>
      <c r="E76" t="s">
        <v>1454</v>
      </c>
      <c r="F76" t="s">
        <v>1455</v>
      </c>
      <c r="G76" t="s">
        <v>109</v>
      </c>
    </row>
    <row r="77" spans="1:8" hidden="1">
      <c r="A77" t="s">
        <v>1532</v>
      </c>
      <c r="B77">
        <v>15</v>
      </c>
      <c r="C77" t="s">
        <v>1521</v>
      </c>
      <c r="D77" t="s">
        <v>1527</v>
      </c>
      <c r="E77" t="s">
        <v>1454</v>
      </c>
      <c r="F77" t="s">
        <v>1455</v>
      </c>
      <c r="G77" t="s">
        <v>110</v>
      </c>
    </row>
    <row r="78" spans="1:8" ht="54" hidden="1">
      <c r="A78" t="s">
        <v>1532</v>
      </c>
      <c r="B78">
        <v>15</v>
      </c>
      <c r="C78" t="s">
        <v>1521</v>
      </c>
      <c r="D78" t="s">
        <v>1527</v>
      </c>
      <c r="E78" t="s">
        <v>1454</v>
      </c>
      <c r="F78" t="s">
        <v>1455</v>
      </c>
      <c r="G78" t="s">
        <v>1491</v>
      </c>
      <c r="H78" s="30" t="s">
        <v>1492</v>
      </c>
    </row>
    <row r="79" spans="1:8" hidden="1">
      <c r="A79" t="s">
        <v>1532</v>
      </c>
      <c r="B79">
        <v>15</v>
      </c>
      <c r="C79" t="s">
        <v>1521</v>
      </c>
      <c r="D79" t="s">
        <v>1527</v>
      </c>
      <c r="E79" t="s">
        <v>1456</v>
      </c>
      <c r="F79" t="s">
        <v>1457</v>
      </c>
      <c r="G79" t="s">
        <v>1493</v>
      </c>
      <c r="H79" t="s">
        <v>1494</v>
      </c>
    </row>
    <row r="80" spans="1:8" hidden="1">
      <c r="A80" t="s">
        <v>1532</v>
      </c>
      <c r="B80">
        <v>18</v>
      </c>
      <c r="C80" t="s">
        <v>1521</v>
      </c>
      <c r="D80" t="s">
        <v>1460</v>
      </c>
      <c r="E80" t="s">
        <v>1454</v>
      </c>
      <c r="F80" t="s">
        <v>1455</v>
      </c>
      <c r="G80" t="s">
        <v>21</v>
      </c>
      <c r="H80" t="s">
        <v>8</v>
      </c>
    </row>
    <row r="81" spans="1:8" hidden="1">
      <c r="A81" t="s">
        <v>1532</v>
      </c>
      <c r="B81">
        <v>18</v>
      </c>
      <c r="C81" t="s">
        <v>1521</v>
      </c>
      <c r="D81" t="s">
        <v>1460</v>
      </c>
      <c r="E81" t="s">
        <v>1454</v>
      </c>
      <c r="F81" t="s">
        <v>1455</v>
      </c>
      <c r="G81" t="s">
        <v>115</v>
      </c>
      <c r="H81" t="s">
        <v>10</v>
      </c>
    </row>
    <row r="82" spans="1:8" hidden="1">
      <c r="A82" t="s">
        <v>1532</v>
      </c>
      <c r="B82">
        <v>18</v>
      </c>
      <c r="C82" t="s">
        <v>1521</v>
      </c>
      <c r="D82" t="s">
        <v>1460</v>
      </c>
      <c r="E82" t="s">
        <v>1454</v>
      </c>
      <c r="F82" t="s">
        <v>1455</v>
      </c>
      <c r="G82" t="s">
        <v>1495</v>
      </c>
      <c r="H82" t="s">
        <v>1496</v>
      </c>
    </row>
    <row r="83" spans="1:8" hidden="1">
      <c r="A83" t="s">
        <v>1532</v>
      </c>
      <c r="B83">
        <v>18</v>
      </c>
      <c r="C83" t="s">
        <v>1521</v>
      </c>
      <c r="D83" t="s">
        <v>1460</v>
      </c>
      <c r="E83" t="s">
        <v>1462</v>
      </c>
      <c r="F83" t="s">
        <v>1457</v>
      </c>
      <c r="G83" t="s">
        <v>119</v>
      </c>
      <c r="H83" t="s">
        <v>1497</v>
      </c>
    </row>
    <row r="84" spans="1:8" hidden="1">
      <c r="A84" t="s">
        <v>1532</v>
      </c>
      <c r="B84">
        <v>18</v>
      </c>
      <c r="C84" t="s">
        <v>1521</v>
      </c>
      <c r="D84" t="s">
        <v>1460</v>
      </c>
      <c r="E84" t="s">
        <v>1462</v>
      </c>
      <c r="F84" t="s">
        <v>1457</v>
      </c>
      <c r="G84" t="s">
        <v>1498</v>
      </c>
      <c r="H84" t="s">
        <v>122</v>
      </c>
    </row>
    <row r="85" spans="1:8" hidden="1">
      <c r="A85" t="s">
        <v>1532</v>
      </c>
      <c r="B85">
        <v>18</v>
      </c>
      <c r="C85" t="s">
        <v>1521</v>
      </c>
      <c r="D85" t="s">
        <v>1460</v>
      </c>
      <c r="E85" t="s">
        <v>1499</v>
      </c>
      <c r="F85" t="s">
        <v>1457</v>
      </c>
      <c r="G85" t="s">
        <v>1500</v>
      </c>
    </row>
    <row r="86" spans="1:8" hidden="1">
      <c r="A86" t="s">
        <v>1532</v>
      </c>
      <c r="B86">
        <v>18</v>
      </c>
      <c r="C86" t="s">
        <v>1521</v>
      </c>
      <c r="D86" t="s">
        <v>1463</v>
      </c>
      <c r="E86" t="s">
        <v>1454</v>
      </c>
      <c r="F86" t="s">
        <v>1455</v>
      </c>
      <c r="G86" t="s">
        <v>21</v>
      </c>
      <c r="H86" t="s">
        <v>8</v>
      </c>
    </row>
    <row r="87" spans="1:8" hidden="1">
      <c r="A87" t="s">
        <v>1532</v>
      </c>
      <c r="B87">
        <v>18</v>
      </c>
      <c r="C87" t="s">
        <v>1521</v>
      </c>
      <c r="D87" t="s">
        <v>1463</v>
      </c>
      <c r="E87" t="s">
        <v>1454</v>
      </c>
      <c r="F87" t="s">
        <v>1455</v>
      </c>
      <c r="G87" t="s">
        <v>115</v>
      </c>
      <c r="H87" t="s">
        <v>10</v>
      </c>
    </row>
    <row r="88" spans="1:8" hidden="1">
      <c r="A88" t="s">
        <v>1532</v>
      </c>
      <c r="B88">
        <v>18</v>
      </c>
      <c r="C88" t="s">
        <v>1521</v>
      </c>
      <c r="D88" t="s">
        <v>1463</v>
      </c>
      <c r="E88" t="s">
        <v>1454</v>
      </c>
      <c r="F88" t="s">
        <v>1455</v>
      </c>
      <c r="G88" t="s">
        <v>1501</v>
      </c>
      <c r="H88" t="s">
        <v>1502</v>
      </c>
    </row>
    <row r="89" spans="1:8" hidden="1">
      <c r="A89" t="s">
        <v>1532</v>
      </c>
      <c r="B89">
        <v>18</v>
      </c>
      <c r="C89" t="s">
        <v>1521</v>
      </c>
      <c r="D89" t="s">
        <v>1463</v>
      </c>
      <c r="E89" t="s">
        <v>1462</v>
      </c>
      <c r="F89" t="s">
        <v>1457</v>
      </c>
      <c r="G89" t="s">
        <v>1503</v>
      </c>
      <c r="H89" t="s">
        <v>1504</v>
      </c>
    </row>
    <row r="90" spans="1:8" hidden="1">
      <c r="A90" t="s">
        <v>1532</v>
      </c>
      <c r="B90">
        <v>19</v>
      </c>
      <c r="C90" t="s">
        <v>1521</v>
      </c>
      <c r="D90" t="s">
        <v>1527</v>
      </c>
      <c r="E90" t="s">
        <v>1454</v>
      </c>
      <c r="F90" t="s">
        <v>1455</v>
      </c>
      <c r="G90" t="s">
        <v>21</v>
      </c>
      <c r="H90" t="s">
        <v>8</v>
      </c>
    </row>
    <row r="91" spans="1:8" hidden="1">
      <c r="A91" t="s">
        <v>1532</v>
      </c>
      <c r="B91">
        <v>19</v>
      </c>
      <c r="C91" t="s">
        <v>1521</v>
      </c>
      <c r="D91" t="s">
        <v>1527</v>
      </c>
      <c r="E91" t="s">
        <v>1454</v>
      </c>
      <c r="F91" t="s">
        <v>1455</v>
      </c>
      <c r="G91" t="s">
        <v>115</v>
      </c>
      <c r="H91" t="s">
        <v>10</v>
      </c>
    </row>
    <row r="92" spans="1:8" hidden="1">
      <c r="A92" t="s">
        <v>1532</v>
      </c>
      <c r="B92">
        <v>19</v>
      </c>
      <c r="C92" t="s">
        <v>1521</v>
      </c>
      <c r="D92" t="s">
        <v>1527</v>
      </c>
      <c r="E92" t="s">
        <v>1454</v>
      </c>
      <c r="F92" t="s">
        <v>1455</v>
      </c>
      <c r="G92" t="s">
        <v>1505</v>
      </c>
    </row>
    <row r="93" spans="1:8" hidden="1">
      <c r="A93" t="s">
        <v>1532</v>
      </c>
      <c r="B93">
        <v>19</v>
      </c>
      <c r="C93" t="s">
        <v>1521</v>
      </c>
      <c r="D93" t="s">
        <v>1527</v>
      </c>
      <c r="E93" t="s">
        <v>1462</v>
      </c>
      <c r="F93" t="s">
        <v>1457</v>
      </c>
      <c r="G93" t="s">
        <v>130</v>
      </c>
      <c r="H93" t="s">
        <v>122</v>
      </c>
    </row>
    <row r="94" spans="1:8" hidden="1">
      <c r="A94" t="s">
        <v>1532</v>
      </c>
      <c r="B94">
        <v>19</v>
      </c>
      <c r="C94" t="s">
        <v>1521</v>
      </c>
      <c r="D94" t="s">
        <v>1527</v>
      </c>
      <c r="E94" t="s">
        <v>1462</v>
      </c>
      <c r="F94" t="s">
        <v>1457</v>
      </c>
      <c r="G94" t="s">
        <v>1506</v>
      </c>
    </row>
    <row r="95" spans="1:8" hidden="1">
      <c r="A95" t="s">
        <v>1532</v>
      </c>
      <c r="B95">
        <v>20</v>
      </c>
      <c r="C95" t="s">
        <v>1521</v>
      </c>
      <c r="D95" t="s">
        <v>1527</v>
      </c>
      <c r="E95" t="s">
        <v>1454</v>
      </c>
      <c r="F95" t="s">
        <v>1455</v>
      </c>
      <c r="G95" t="s">
        <v>134</v>
      </c>
    </row>
    <row r="96" spans="1:8" hidden="1">
      <c r="A96" t="s">
        <v>1532</v>
      </c>
      <c r="B96">
        <v>20</v>
      </c>
      <c r="C96" t="s">
        <v>1521</v>
      </c>
      <c r="D96" t="s">
        <v>1527</v>
      </c>
      <c r="E96" t="s">
        <v>1454</v>
      </c>
      <c r="F96" t="s">
        <v>1455</v>
      </c>
      <c r="G96" t="s">
        <v>1507</v>
      </c>
    </row>
    <row r="97" spans="1:8" hidden="1">
      <c r="A97" t="s">
        <v>1532</v>
      </c>
      <c r="B97">
        <v>20</v>
      </c>
      <c r="C97" t="s">
        <v>1521</v>
      </c>
      <c r="D97" t="s">
        <v>1527</v>
      </c>
      <c r="E97" t="s">
        <v>1482</v>
      </c>
      <c r="F97" t="s">
        <v>1457</v>
      </c>
      <c r="G97" t="s">
        <v>136</v>
      </c>
    </row>
    <row r="98" spans="1:8" hidden="1">
      <c r="A98" t="s">
        <v>1532</v>
      </c>
      <c r="B98">
        <v>21</v>
      </c>
      <c r="C98" t="s">
        <v>1521</v>
      </c>
      <c r="D98" t="s">
        <v>1527</v>
      </c>
      <c r="E98" t="s">
        <v>1454</v>
      </c>
      <c r="F98" t="s">
        <v>1455</v>
      </c>
      <c r="G98" t="s">
        <v>21</v>
      </c>
      <c r="H98" t="s">
        <v>8</v>
      </c>
    </row>
    <row r="99" spans="1:8" ht="72" hidden="1">
      <c r="A99" t="s">
        <v>1532</v>
      </c>
      <c r="B99">
        <v>21</v>
      </c>
      <c r="C99" t="s">
        <v>1521</v>
      </c>
      <c r="D99" t="s">
        <v>1527</v>
      </c>
      <c r="E99" t="s">
        <v>1454</v>
      </c>
      <c r="F99" t="s">
        <v>1455</v>
      </c>
      <c r="G99" t="s">
        <v>115</v>
      </c>
      <c r="H99" s="30" t="s">
        <v>137</v>
      </c>
    </row>
    <row r="100" spans="1:8" hidden="1">
      <c r="A100" t="s">
        <v>1532</v>
      </c>
      <c r="B100">
        <v>21</v>
      </c>
      <c r="C100" t="s">
        <v>1521</v>
      </c>
      <c r="D100" t="s">
        <v>1527</v>
      </c>
      <c r="E100" t="s">
        <v>1482</v>
      </c>
      <c r="F100" t="s">
        <v>1457</v>
      </c>
      <c r="G100" t="s">
        <v>1508</v>
      </c>
      <c r="H100" t="s">
        <v>139</v>
      </c>
    </row>
    <row r="101" spans="1:8" hidden="1">
      <c r="A101" t="s">
        <v>1532</v>
      </c>
      <c r="B101">
        <v>22</v>
      </c>
      <c r="C101" t="s">
        <v>1521</v>
      </c>
      <c r="D101" t="s">
        <v>1527</v>
      </c>
      <c r="E101" t="s">
        <v>1454</v>
      </c>
      <c r="F101" t="s">
        <v>1455</v>
      </c>
      <c r="G101" t="s">
        <v>21</v>
      </c>
      <c r="H101" t="s">
        <v>1509</v>
      </c>
    </row>
    <row r="102" spans="1:8" hidden="1">
      <c r="A102" t="s">
        <v>1532</v>
      </c>
      <c r="B102">
        <v>22</v>
      </c>
      <c r="C102" t="s">
        <v>1521</v>
      </c>
      <c r="D102" t="s">
        <v>1527</v>
      </c>
      <c r="E102" t="s">
        <v>1454</v>
      </c>
      <c r="F102" t="s">
        <v>1455</v>
      </c>
      <c r="G102" t="s">
        <v>115</v>
      </c>
      <c r="H102" t="s">
        <v>1510</v>
      </c>
    </row>
    <row r="103" spans="1:8" ht="54" hidden="1">
      <c r="A103" t="s">
        <v>1532</v>
      </c>
      <c r="B103">
        <v>22</v>
      </c>
      <c r="C103" t="s">
        <v>1521</v>
      </c>
      <c r="D103" t="s">
        <v>1527</v>
      </c>
      <c r="E103" t="s">
        <v>1454</v>
      </c>
      <c r="F103" t="s">
        <v>1455</v>
      </c>
      <c r="G103" t="s">
        <v>142</v>
      </c>
      <c r="H103" s="30" t="s">
        <v>1511</v>
      </c>
    </row>
    <row r="104" spans="1:8" hidden="1">
      <c r="A104" t="s">
        <v>1532</v>
      </c>
      <c r="B104">
        <v>22</v>
      </c>
      <c r="C104" t="s">
        <v>1521</v>
      </c>
      <c r="D104" t="s">
        <v>1527</v>
      </c>
      <c r="E104" t="s">
        <v>1482</v>
      </c>
      <c r="F104" t="s">
        <v>1457</v>
      </c>
      <c r="G104" t="s">
        <v>144</v>
      </c>
      <c r="H104" t="s">
        <v>145</v>
      </c>
    </row>
    <row r="105" spans="1:8">
      <c r="A105" t="s">
        <v>1532</v>
      </c>
      <c r="B105">
        <v>23</v>
      </c>
      <c r="C105" t="s">
        <v>1521</v>
      </c>
      <c r="D105" t="s">
        <v>1527</v>
      </c>
      <c r="E105" t="s">
        <v>1454</v>
      </c>
      <c r="F105" t="s">
        <v>1455</v>
      </c>
      <c r="G105" t="s">
        <v>21</v>
      </c>
      <c r="H105" t="s">
        <v>8</v>
      </c>
    </row>
    <row r="106" spans="1:8" ht="54">
      <c r="A106" t="s">
        <v>1532</v>
      </c>
      <c r="B106">
        <v>23</v>
      </c>
      <c r="C106" t="s">
        <v>1521</v>
      </c>
      <c r="D106" t="s">
        <v>1527</v>
      </c>
      <c r="E106" t="s">
        <v>1454</v>
      </c>
      <c r="F106" t="s">
        <v>1455</v>
      </c>
      <c r="G106" t="s">
        <v>115</v>
      </c>
      <c r="H106" s="30" t="s">
        <v>147</v>
      </c>
    </row>
    <row r="107" spans="1:8">
      <c r="A107" t="s">
        <v>1532</v>
      </c>
      <c r="B107">
        <v>23</v>
      </c>
      <c r="C107" t="s">
        <v>1521</v>
      </c>
      <c r="D107" t="s">
        <v>1527</v>
      </c>
      <c r="E107" t="s">
        <v>1454</v>
      </c>
      <c r="F107" t="s">
        <v>1455</v>
      </c>
      <c r="G107" t="s">
        <v>148</v>
      </c>
    </row>
    <row r="108" spans="1:8">
      <c r="A108" t="s">
        <v>1532</v>
      </c>
      <c r="B108">
        <v>23</v>
      </c>
      <c r="C108" t="s">
        <v>1521</v>
      </c>
      <c r="D108" t="s">
        <v>1527</v>
      </c>
      <c r="E108" t="s">
        <v>1482</v>
      </c>
      <c r="F108" t="s">
        <v>1457</v>
      </c>
      <c r="G108" t="s">
        <v>149</v>
      </c>
      <c r="H108" t="s">
        <v>139</v>
      </c>
    </row>
    <row r="109" spans="1:8" hidden="1">
      <c r="A109" t="s">
        <v>1532</v>
      </c>
      <c r="B109">
        <v>25</v>
      </c>
      <c r="C109" t="s">
        <v>1521</v>
      </c>
      <c r="D109" t="s">
        <v>1527</v>
      </c>
      <c r="E109" t="s">
        <v>1454</v>
      </c>
      <c r="F109" t="s">
        <v>1455</v>
      </c>
      <c r="G109" t="s">
        <v>21</v>
      </c>
    </row>
    <row r="110" spans="1:8" hidden="1">
      <c r="A110" t="s">
        <v>1532</v>
      </c>
      <c r="B110">
        <v>25</v>
      </c>
      <c r="C110" t="s">
        <v>1521</v>
      </c>
      <c r="D110" t="s">
        <v>1527</v>
      </c>
      <c r="E110" t="s">
        <v>1454</v>
      </c>
      <c r="F110" t="s">
        <v>1455</v>
      </c>
      <c r="G110" t="s">
        <v>115</v>
      </c>
      <c r="H110" t="s">
        <v>1512</v>
      </c>
    </row>
    <row r="111" spans="1:8" ht="36" hidden="1">
      <c r="A111" t="s">
        <v>1532</v>
      </c>
      <c r="B111">
        <v>25</v>
      </c>
      <c r="C111" t="s">
        <v>1521</v>
      </c>
      <c r="D111" t="s">
        <v>1527</v>
      </c>
      <c r="E111" t="s">
        <v>1454</v>
      </c>
      <c r="F111" t="s">
        <v>1455</v>
      </c>
      <c r="G111" t="s">
        <v>152</v>
      </c>
      <c r="H111" s="30" t="s">
        <v>1530</v>
      </c>
    </row>
    <row r="112" spans="1:8" hidden="1">
      <c r="A112" t="s">
        <v>1532</v>
      </c>
      <c r="B112">
        <v>25</v>
      </c>
      <c r="C112" t="s">
        <v>1521</v>
      </c>
      <c r="D112" t="s">
        <v>1527</v>
      </c>
      <c r="E112" t="s">
        <v>1454</v>
      </c>
      <c r="F112" t="s">
        <v>1455</v>
      </c>
      <c r="G112" t="s">
        <v>1513</v>
      </c>
    </row>
    <row r="113" spans="1:8" hidden="1">
      <c r="A113" t="s">
        <v>1532</v>
      </c>
      <c r="B113">
        <v>25</v>
      </c>
      <c r="C113" t="s">
        <v>1521</v>
      </c>
      <c r="D113" t="s">
        <v>1527</v>
      </c>
      <c r="E113" t="s">
        <v>1482</v>
      </c>
      <c r="F113" t="s">
        <v>1457</v>
      </c>
      <c r="G113" t="s">
        <v>1514</v>
      </c>
      <c r="H113" t="s">
        <v>1515</v>
      </c>
    </row>
    <row r="114" spans="1:8" ht="288" hidden="1">
      <c r="A114" t="s">
        <v>1532</v>
      </c>
      <c r="B114">
        <v>25</v>
      </c>
      <c r="C114" t="s">
        <v>1521</v>
      </c>
      <c r="D114" t="s">
        <v>1527</v>
      </c>
      <c r="E114" t="s">
        <v>1482</v>
      </c>
      <c r="F114" t="s">
        <v>1457</v>
      </c>
      <c r="G114" s="30" t="s">
        <v>157</v>
      </c>
    </row>
    <row r="115" spans="1:8" hidden="1">
      <c r="A115" t="s">
        <v>1532</v>
      </c>
      <c r="B115">
        <v>26</v>
      </c>
      <c r="C115" t="s">
        <v>1521</v>
      </c>
      <c r="D115" t="s">
        <v>1527</v>
      </c>
      <c r="E115" t="s">
        <v>1454</v>
      </c>
      <c r="F115" t="s">
        <v>1455</v>
      </c>
      <c r="G115" t="s">
        <v>21</v>
      </c>
      <c r="H115" t="s">
        <v>8</v>
      </c>
    </row>
    <row r="116" spans="1:8" hidden="1">
      <c r="A116" t="s">
        <v>1532</v>
      </c>
      <c r="B116">
        <v>26</v>
      </c>
      <c r="C116" t="s">
        <v>1521</v>
      </c>
      <c r="D116" t="s">
        <v>1527</v>
      </c>
      <c r="E116" t="s">
        <v>1454</v>
      </c>
      <c r="F116" t="s">
        <v>1455</v>
      </c>
      <c r="G116" t="s">
        <v>158</v>
      </c>
      <c r="H116" t="s">
        <v>10</v>
      </c>
    </row>
    <row r="117" spans="1:8" hidden="1">
      <c r="A117" t="s">
        <v>1532</v>
      </c>
      <c r="B117">
        <v>26</v>
      </c>
      <c r="C117" t="s">
        <v>1521</v>
      </c>
      <c r="D117" t="s">
        <v>1527</v>
      </c>
      <c r="E117" t="s">
        <v>1454</v>
      </c>
      <c r="F117" t="s">
        <v>1455</v>
      </c>
      <c r="G117" t="s">
        <v>159</v>
      </c>
    </row>
    <row r="118" spans="1:8" hidden="1">
      <c r="A118" t="s">
        <v>1532</v>
      </c>
      <c r="B118">
        <v>26</v>
      </c>
      <c r="C118" t="s">
        <v>1521</v>
      </c>
      <c r="D118" t="s">
        <v>1527</v>
      </c>
      <c r="E118" t="s">
        <v>1465</v>
      </c>
      <c r="F118" t="s">
        <v>1455</v>
      </c>
      <c r="G118" t="s">
        <v>160</v>
      </c>
    </row>
    <row r="119" spans="1:8" hidden="1">
      <c r="A119" t="s">
        <v>1532</v>
      </c>
      <c r="B119">
        <v>26</v>
      </c>
      <c r="C119" t="s">
        <v>1521</v>
      </c>
      <c r="D119" t="s">
        <v>1527</v>
      </c>
      <c r="E119" t="s">
        <v>1465</v>
      </c>
      <c r="F119" t="s">
        <v>1455</v>
      </c>
      <c r="G119" t="s">
        <v>161</v>
      </c>
      <c r="H119" t="s">
        <v>1516</v>
      </c>
    </row>
    <row r="120" spans="1:8" hidden="1">
      <c r="A120" t="s">
        <v>1532</v>
      </c>
      <c r="B120">
        <v>26</v>
      </c>
      <c r="C120" t="s">
        <v>1521</v>
      </c>
      <c r="D120" t="s">
        <v>1527</v>
      </c>
      <c r="E120" t="s">
        <v>1466</v>
      </c>
      <c r="F120" t="s">
        <v>1457</v>
      </c>
      <c r="G120" t="s">
        <v>163</v>
      </c>
      <c r="H120" t="s">
        <v>13</v>
      </c>
    </row>
    <row r="121" spans="1:8" hidden="1">
      <c r="A121" t="s">
        <v>1532</v>
      </c>
      <c r="B121">
        <v>26</v>
      </c>
      <c r="C121" t="s">
        <v>1521</v>
      </c>
      <c r="D121" t="s">
        <v>1527</v>
      </c>
      <c r="E121" t="s">
        <v>1517</v>
      </c>
      <c r="F121" t="s">
        <v>1457</v>
      </c>
      <c r="G121" t="s">
        <v>166</v>
      </c>
      <c r="H121" t="s">
        <v>167</v>
      </c>
    </row>
    <row r="122" spans="1:8" hidden="1">
      <c r="A122" t="s">
        <v>1532</v>
      </c>
      <c r="B122">
        <v>26</v>
      </c>
      <c r="C122" t="s">
        <v>1521</v>
      </c>
      <c r="D122" t="s">
        <v>1527</v>
      </c>
      <c r="E122" t="s">
        <v>1518</v>
      </c>
      <c r="F122" t="s">
        <v>1457</v>
      </c>
      <c r="G122" t="s">
        <v>169</v>
      </c>
    </row>
    <row r="123" spans="1:8" hidden="1">
      <c r="A123" t="s">
        <v>1532</v>
      </c>
      <c r="B123">
        <v>26</v>
      </c>
      <c r="C123" t="s">
        <v>1521</v>
      </c>
      <c r="D123" t="s">
        <v>1527</v>
      </c>
      <c r="E123" t="s">
        <v>1465</v>
      </c>
      <c r="F123" t="s">
        <v>1457</v>
      </c>
      <c r="G123" t="s">
        <v>161</v>
      </c>
      <c r="H123" t="s">
        <v>1519</v>
      </c>
    </row>
    <row r="124" spans="1:8">
      <c r="A124" t="s">
        <v>1534</v>
      </c>
    </row>
    <row r="126" spans="1:8">
      <c r="H126" t="s">
        <v>804</v>
      </c>
    </row>
  </sheetData>
  <phoneticPr fontId="1"/>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7F3A-AFD5-4108-9BA7-E4D011B187CE}">
  <sheetPr>
    <tabColor theme="5" tint="0.79998168889431442"/>
  </sheetPr>
  <dimension ref="A1:E5"/>
  <sheetViews>
    <sheetView workbookViewId="0">
      <selection activeCell="G126" sqref="G126"/>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48.75" style="130" customWidth="1"/>
    <col min="6" max="6" width="27.75" style="130" customWidth="1"/>
    <col min="7" max="16384" width="9" style="130"/>
  </cols>
  <sheetData>
    <row r="1" spans="1:5">
      <c r="A1" s="132" t="s">
        <v>0</v>
      </c>
      <c r="B1" s="132" t="s">
        <v>1</v>
      </c>
      <c r="C1" s="132" t="s">
        <v>2</v>
      </c>
      <c r="D1" s="133" t="s">
        <v>3</v>
      </c>
      <c r="E1" s="132" t="s">
        <v>4</v>
      </c>
    </row>
    <row r="2" spans="1:5" ht="47.25" customHeight="1">
      <c r="A2" s="134">
        <f>ROW()-1</f>
        <v>1</v>
      </c>
      <c r="B2" s="134" t="s">
        <v>5</v>
      </c>
      <c r="C2" s="134" t="s">
        <v>6</v>
      </c>
      <c r="D2" s="124" t="s">
        <v>21</v>
      </c>
      <c r="E2" s="124" t="s">
        <v>8</v>
      </c>
    </row>
    <row r="3" spans="1:5" ht="99.75" customHeight="1">
      <c r="A3" s="134">
        <f>ROW()-1</f>
        <v>2</v>
      </c>
      <c r="B3" s="134" t="s">
        <v>5</v>
      </c>
      <c r="C3" s="134" t="s">
        <v>6</v>
      </c>
      <c r="D3" s="124" t="s">
        <v>146</v>
      </c>
      <c r="E3" s="124" t="s">
        <v>147</v>
      </c>
    </row>
    <row r="4" spans="1:5" ht="32">
      <c r="A4" s="134">
        <f>ROW()-1</f>
        <v>3</v>
      </c>
      <c r="B4" s="134" t="s">
        <v>5</v>
      </c>
      <c r="C4" s="134" t="s">
        <v>6</v>
      </c>
      <c r="D4" s="124" t="s">
        <v>148</v>
      </c>
      <c r="E4" s="124"/>
    </row>
    <row r="5" spans="1:5" ht="32">
      <c r="A5" s="134">
        <f>ROW()-1</f>
        <v>4</v>
      </c>
      <c r="B5" s="134" t="s">
        <v>92</v>
      </c>
      <c r="C5" s="134" t="s">
        <v>15</v>
      </c>
      <c r="D5" s="124" t="s">
        <v>149</v>
      </c>
      <c r="E5" s="124" t="s">
        <v>150</v>
      </c>
    </row>
  </sheetData>
  <phoneticPr fontId="1"/>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B79DD-69FD-4908-B030-B23E3C452337}">
  <sheetPr>
    <tabColor theme="5" tint="0.79998168889431442"/>
  </sheetPr>
  <dimension ref="A1:E7"/>
  <sheetViews>
    <sheetView workbookViewId="0">
      <selection activeCell="D11" sqref="D11"/>
    </sheetView>
  </sheetViews>
  <sheetFormatPr defaultColWidth="9" defaultRowHeight="16"/>
  <cols>
    <col min="1" max="1" width="4.08203125" style="130" bestFit="1" customWidth="1"/>
    <col min="2" max="2" width="16.5" style="130" bestFit="1" customWidth="1"/>
    <col min="3" max="3" width="11.5" style="130" customWidth="1"/>
    <col min="4" max="4" width="66.58203125" style="131" bestFit="1" customWidth="1"/>
    <col min="5" max="5" width="54" style="130" bestFit="1" customWidth="1"/>
    <col min="6" max="6" width="27.75" style="130" customWidth="1"/>
    <col min="7" max="16384" width="9" style="130"/>
  </cols>
  <sheetData>
    <row r="1" spans="1:5">
      <c r="A1" s="132" t="s">
        <v>0</v>
      </c>
      <c r="B1" s="132" t="s">
        <v>1</v>
      </c>
      <c r="C1" s="132" t="s">
        <v>2</v>
      </c>
      <c r="D1" s="133" t="s">
        <v>3</v>
      </c>
      <c r="E1" s="132" t="s">
        <v>4</v>
      </c>
    </row>
    <row r="2" spans="1:5">
      <c r="A2" s="134">
        <f t="shared" ref="A2:A7" si="0">ROW()-1</f>
        <v>1</v>
      </c>
      <c r="B2" s="134" t="s">
        <v>5</v>
      </c>
      <c r="C2" s="134" t="s">
        <v>6</v>
      </c>
      <c r="D2" s="124" t="s">
        <v>21</v>
      </c>
      <c r="E2" s="135"/>
    </row>
    <row r="3" spans="1:5">
      <c r="A3" s="134">
        <f t="shared" si="0"/>
        <v>2</v>
      </c>
      <c r="B3" s="134" t="s">
        <v>5</v>
      </c>
      <c r="C3" s="134" t="s">
        <v>6</v>
      </c>
      <c r="D3" s="124" t="s">
        <v>115</v>
      </c>
      <c r="E3" s="135" t="s">
        <v>151</v>
      </c>
    </row>
    <row r="4" spans="1:5" ht="48">
      <c r="A4" s="134">
        <f t="shared" si="0"/>
        <v>3</v>
      </c>
      <c r="B4" s="134" t="s">
        <v>5</v>
      </c>
      <c r="C4" s="134" t="s">
        <v>6</v>
      </c>
      <c r="D4" s="124" t="s">
        <v>152</v>
      </c>
      <c r="E4" s="124" t="s">
        <v>153</v>
      </c>
    </row>
    <row r="5" spans="1:5" ht="32">
      <c r="A5" s="134">
        <f t="shared" si="0"/>
        <v>4</v>
      </c>
      <c r="B5" s="134" t="s">
        <v>5</v>
      </c>
      <c r="C5" s="134" t="s">
        <v>6</v>
      </c>
      <c r="D5" s="124" t="s">
        <v>154</v>
      </c>
      <c r="E5" s="124"/>
    </row>
    <row r="6" spans="1:5" ht="32">
      <c r="A6" s="134">
        <f t="shared" si="0"/>
        <v>5</v>
      </c>
      <c r="B6" s="134" t="s">
        <v>92</v>
      </c>
      <c r="C6" s="134" t="s">
        <v>15</v>
      </c>
      <c r="D6" s="124" t="s">
        <v>155</v>
      </c>
      <c r="E6" s="124" t="s">
        <v>156</v>
      </c>
    </row>
    <row r="7" spans="1:5" ht="48">
      <c r="A7" s="134">
        <f t="shared" si="0"/>
        <v>6</v>
      </c>
      <c r="B7" s="134" t="s">
        <v>92</v>
      </c>
      <c r="C7" s="134" t="s">
        <v>15</v>
      </c>
      <c r="D7" s="124" t="s">
        <v>157</v>
      </c>
      <c r="E7" s="124"/>
    </row>
  </sheetData>
  <phoneticPr fontId="1"/>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BA29A-3596-416F-98FA-31D67539B80B}">
  <sheetPr codeName="Sheet17">
    <tabColor theme="5" tint="0.79998168889431442"/>
  </sheetPr>
  <dimension ref="A1:F10"/>
  <sheetViews>
    <sheetView topLeftCell="A13" zoomScale="115" zoomScaleNormal="115" workbookViewId="0">
      <selection activeCell="D9" sqref="D9"/>
    </sheetView>
  </sheetViews>
  <sheetFormatPr defaultColWidth="9" defaultRowHeight="16"/>
  <cols>
    <col min="1" max="1" width="4.08203125" style="104" bestFit="1" customWidth="1"/>
    <col min="2" max="2" width="14.75" style="104" bestFit="1" customWidth="1"/>
    <col min="3" max="3" width="11.5" style="104" customWidth="1"/>
    <col min="4" max="4" width="66.58203125" style="105" bestFit="1" customWidth="1"/>
    <col min="5" max="5" width="51.83203125" style="104" customWidth="1"/>
    <col min="6" max="6" width="27.75" style="104" customWidth="1"/>
    <col min="7" max="16384" width="9" style="104"/>
  </cols>
  <sheetData>
    <row r="1" spans="1:6">
      <c r="A1" s="110" t="s">
        <v>0</v>
      </c>
      <c r="B1" s="110" t="s">
        <v>1</v>
      </c>
      <c r="C1" s="110" t="s">
        <v>2</v>
      </c>
      <c r="D1" s="109" t="s">
        <v>3</v>
      </c>
      <c r="E1" s="142" t="s">
        <v>4</v>
      </c>
    </row>
    <row r="2" spans="1:6" ht="43.5" customHeight="1">
      <c r="A2" s="98">
        <v>1</v>
      </c>
      <c r="B2" s="134" t="s">
        <v>5</v>
      </c>
      <c r="C2" s="134" t="s">
        <v>6</v>
      </c>
      <c r="D2" s="124" t="s">
        <v>21</v>
      </c>
      <c r="E2" s="124" t="s">
        <v>22</v>
      </c>
    </row>
    <row r="3" spans="1:6" ht="43.5" customHeight="1">
      <c r="A3" s="98">
        <v>2</v>
      </c>
      <c r="B3" s="134" t="s">
        <v>5</v>
      </c>
      <c r="C3" s="134" t="s">
        <v>6</v>
      </c>
      <c r="D3" s="124" t="s">
        <v>158</v>
      </c>
      <c r="E3" s="135" t="s">
        <v>24</v>
      </c>
    </row>
    <row r="4" spans="1:6" ht="43.5" customHeight="1">
      <c r="A4" s="98">
        <v>3</v>
      </c>
      <c r="B4" s="134" t="s">
        <v>5</v>
      </c>
      <c r="C4" s="134" t="s">
        <v>6</v>
      </c>
      <c r="D4" s="108" t="s">
        <v>159</v>
      </c>
      <c r="E4" s="135"/>
    </row>
    <row r="5" spans="1:6" ht="43.5" customHeight="1">
      <c r="A5" s="98">
        <v>4</v>
      </c>
      <c r="B5" s="98" t="s">
        <v>57</v>
      </c>
      <c r="C5" s="98" t="s">
        <v>6</v>
      </c>
      <c r="D5" s="108" t="s">
        <v>160</v>
      </c>
      <c r="E5" s="135"/>
    </row>
    <row r="6" spans="1:6" ht="43.5" customHeight="1">
      <c r="A6" s="98">
        <v>5</v>
      </c>
      <c r="B6" s="98" t="s">
        <v>57</v>
      </c>
      <c r="C6" s="98" t="s">
        <v>6</v>
      </c>
      <c r="D6" s="108" t="s">
        <v>161</v>
      </c>
      <c r="E6" s="124" t="s">
        <v>162</v>
      </c>
    </row>
    <row r="7" spans="1:6" ht="43.5" customHeight="1">
      <c r="A7" s="98">
        <v>6</v>
      </c>
      <c r="B7" s="98" t="s">
        <v>59</v>
      </c>
      <c r="C7" s="98" t="s">
        <v>15</v>
      </c>
      <c r="D7" s="108" t="s">
        <v>163</v>
      </c>
      <c r="E7" s="124" t="s">
        <v>164</v>
      </c>
    </row>
    <row r="8" spans="1:6" ht="43.5" customHeight="1">
      <c r="A8" s="98">
        <v>7</v>
      </c>
      <c r="B8" s="98" t="s">
        <v>165</v>
      </c>
      <c r="C8" s="98" t="s">
        <v>15</v>
      </c>
      <c r="D8" s="108" t="s">
        <v>166</v>
      </c>
      <c r="E8" s="135" t="s">
        <v>167</v>
      </c>
    </row>
    <row r="9" spans="1:6" ht="43.5" customHeight="1">
      <c r="A9" s="98">
        <v>8</v>
      </c>
      <c r="B9" s="98" t="s">
        <v>168</v>
      </c>
      <c r="C9" s="98" t="s">
        <v>15</v>
      </c>
      <c r="D9" s="108" t="s">
        <v>169</v>
      </c>
      <c r="E9" s="135"/>
    </row>
    <row r="10" spans="1:6" ht="43.5" customHeight="1">
      <c r="A10" s="134">
        <v>9</v>
      </c>
      <c r="B10" s="134" t="s">
        <v>57</v>
      </c>
      <c r="C10" s="134" t="s">
        <v>15</v>
      </c>
      <c r="D10" s="124" t="s">
        <v>170</v>
      </c>
      <c r="E10" s="124" t="s">
        <v>171</v>
      </c>
      <c r="F10" s="130"/>
    </row>
  </sheetData>
  <phoneticPr fontId="1"/>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5BA4C-A884-45A4-8BAB-113DAF1565E2}">
  <sheetPr codeName="Sheet19" filterMode="1"/>
  <dimension ref="A1:M218"/>
  <sheetViews>
    <sheetView topLeftCell="C1" zoomScale="121" workbookViewId="0">
      <pane ySplit="3" topLeftCell="A102" activePane="bottomLeft" state="frozen"/>
      <selection pane="bottomLeft" activeCell="I117" sqref="I117"/>
    </sheetView>
  </sheetViews>
  <sheetFormatPr defaultColWidth="9" defaultRowHeight="15"/>
  <cols>
    <col min="1" max="1" width="8" style="9" bestFit="1" customWidth="1"/>
    <col min="2" max="2" width="26.25" style="9" bestFit="1" customWidth="1"/>
    <col min="3" max="3" width="8" style="9" bestFit="1" customWidth="1"/>
    <col min="4" max="4" width="46" style="9" bestFit="1" customWidth="1"/>
    <col min="5" max="5" width="36.5" style="9" bestFit="1" customWidth="1"/>
    <col min="6" max="12" width="15.83203125" style="139" customWidth="1"/>
    <col min="13" max="13" width="15.83203125" style="112" customWidth="1"/>
    <col min="14" max="16384" width="9" style="9"/>
  </cols>
  <sheetData>
    <row r="1" spans="1:13">
      <c r="E1" s="28" t="s">
        <v>172</v>
      </c>
    </row>
    <row r="2" spans="1:13" s="28" customFormat="1" ht="27">
      <c r="A2" s="126" t="s">
        <v>173</v>
      </c>
      <c r="B2" s="126" t="s">
        <v>174</v>
      </c>
      <c r="C2" s="126" t="s">
        <v>175</v>
      </c>
      <c r="D2" s="126" t="s">
        <v>176</v>
      </c>
      <c r="E2" s="125" t="s">
        <v>177</v>
      </c>
      <c r="F2" s="251" t="s">
        <v>178</v>
      </c>
      <c r="G2" s="252"/>
      <c r="H2" s="252"/>
      <c r="I2" s="252"/>
      <c r="J2" s="252"/>
      <c r="K2" s="252"/>
      <c r="L2" s="252"/>
      <c r="M2" s="252"/>
    </row>
    <row r="3" spans="1:13">
      <c r="A3" s="111"/>
      <c r="B3" s="111"/>
      <c r="C3" s="111"/>
      <c r="D3" s="111"/>
      <c r="E3" s="122" t="s">
        <v>179</v>
      </c>
      <c r="F3" s="114" t="s">
        <v>180</v>
      </c>
      <c r="G3" s="114" t="s">
        <v>181</v>
      </c>
      <c r="H3" s="114" t="s">
        <v>182</v>
      </c>
      <c r="I3" s="114" t="s">
        <v>183</v>
      </c>
      <c r="J3" s="114" t="s">
        <v>184</v>
      </c>
      <c r="K3" s="114" t="s">
        <v>185</v>
      </c>
      <c r="L3" s="114" t="s">
        <v>186</v>
      </c>
      <c r="M3" s="114" t="s">
        <v>187</v>
      </c>
    </row>
    <row r="4" spans="1:13" hidden="1">
      <c r="A4" s="115">
        <v>47</v>
      </c>
      <c r="B4" s="116" t="s">
        <v>188</v>
      </c>
      <c r="C4" s="117">
        <v>0</v>
      </c>
      <c r="D4" s="117" t="s">
        <v>189</v>
      </c>
      <c r="E4" s="123" t="s">
        <v>190</v>
      </c>
      <c r="F4" s="6"/>
      <c r="G4" s="6"/>
      <c r="H4" s="6"/>
      <c r="I4" s="6"/>
      <c r="J4" s="6"/>
      <c r="K4" s="6"/>
      <c r="L4" s="6"/>
      <c r="M4" s="6"/>
    </row>
    <row r="5" spans="1:13" hidden="1">
      <c r="A5" s="115">
        <v>46</v>
      </c>
      <c r="B5" s="116" t="s">
        <v>191</v>
      </c>
      <c r="C5" s="117">
        <v>10100</v>
      </c>
      <c r="D5" s="117" t="s">
        <v>192</v>
      </c>
      <c r="E5" s="123" t="s">
        <v>193</v>
      </c>
      <c r="F5" s="6"/>
      <c r="G5" s="6"/>
      <c r="H5" s="6"/>
      <c r="I5" s="6"/>
      <c r="J5" s="6"/>
      <c r="K5" s="6"/>
      <c r="L5" s="6"/>
      <c r="M5" s="6"/>
    </row>
    <row r="6" spans="1:13">
      <c r="A6" s="115">
        <v>6</v>
      </c>
      <c r="B6" s="116" t="s">
        <v>191</v>
      </c>
      <c r="C6" s="117">
        <v>10200</v>
      </c>
      <c r="D6" s="117" t="s">
        <v>194</v>
      </c>
      <c r="E6" s="123" t="s">
        <v>195</v>
      </c>
      <c r="F6" s="114"/>
      <c r="G6" s="114"/>
      <c r="H6" s="114"/>
      <c r="I6" s="114"/>
      <c r="J6" s="114"/>
      <c r="K6" s="114"/>
      <c r="L6" s="114"/>
      <c r="M6" s="113"/>
    </row>
    <row r="7" spans="1:13">
      <c r="A7" s="115">
        <v>41</v>
      </c>
      <c r="B7" s="116" t="s">
        <v>191</v>
      </c>
      <c r="C7" s="117">
        <v>10300</v>
      </c>
      <c r="D7" s="117" t="s">
        <v>196</v>
      </c>
      <c r="E7" s="123" t="s">
        <v>195</v>
      </c>
      <c r="F7" s="114"/>
      <c r="G7" s="114"/>
      <c r="H7" s="114"/>
      <c r="I7" s="114"/>
      <c r="J7" s="114"/>
      <c r="K7" s="114"/>
      <c r="L7" s="114"/>
      <c r="M7" s="113"/>
    </row>
    <row r="8" spans="1:13">
      <c r="A8" s="115">
        <v>28</v>
      </c>
      <c r="B8" s="116" t="s">
        <v>191</v>
      </c>
      <c r="C8" s="117">
        <v>10600</v>
      </c>
      <c r="D8" s="117" t="s">
        <v>197</v>
      </c>
      <c r="E8" s="123" t="s">
        <v>195</v>
      </c>
      <c r="F8" s="114"/>
      <c r="G8" s="114"/>
      <c r="H8" s="114"/>
      <c r="I8" s="114"/>
      <c r="J8" s="114"/>
      <c r="K8" s="114"/>
      <c r="L8" s="114"/>
      <c r="M8" s="113"/>
    </row>
    <row r="9" spans="1:13">
      <c r="A9" s="115">
        <v>92</v>
      </c>
      <c r="B9" s="116" t="s">
        <v>191</v>
      </c>
      <c r="C9" s="117">
        <v>10601</v>
      </c>
      <c r="D9" s="117" t="s">
        <v>198</v>
      </c>
      <c r="E9" s="123" t="s">
        <v>195</v>
      </c>
      <c r="F9" s="114"/>
      <c r="G9" s="114"/>
      <c r="H9" s="114"/>
      <c r="I9" s="114"/>
      <c r="J9" s="114"/>
      <c r="K9" s="114"/>
      <c r="L9" s="114"/>
      <c r="M9" s="113"/>
    </row>
    <row r="10" spans="1:13" hidden="1">
      <c r="A10" s="115">
        <v>15</v>
      </c>
      <c r="B10" s="116" t="s">
        <v>191</v>
      </c>
      <c r="C10" s="117">
        <v>10602</v>
      </c>
      <c r="D10" s="117" t="s">
        <v>199</v>
      </c>
      <c r="E10" s="123" t="s">
        <v>200</v>
      </c>
      <c r="F10" s="6"/>
      <c r="G10" s="6"/>
      <c r="H10" s="6"/>
      <c r="I10" s="6"/>
      <c r="J10" s="6"/>
      <c r="K10" s="6"/>
      <c r="L10" s="6"/>
      <c r="M10" s="6"/>
    </row>
    <row r="11" spans="1:13" hidden="1">
      <c r="A11" s="115" t="s">
        <v>201</v>
      </c>
      <c r="B11" s="116" t="s">
        <v>191</v>
      </c>
      <c r="C11" s="117">
        <v>10603</v>
      </c>
      <c r="D11" s="118" t="s">
        <v>202</v>
      </c>
      <c r="E11" s="123" t="s">
        <v>190</v>
      </c>
      <c r="F11" s="6"/>
      <c r="G11" s="6"/>
      <c r="H11" s="6"/>
      <c r="I11" s="6"/>
      <c r="J11" s="6"/>
      <c r="K11" s="6"/>
      <c r="L11" s="6"/>
      <c r="M11" s="6"/>
    </row>
    <row r="12" spans="1:13" hidden="1">
      <c r="A12" s="115" t="s">
        <v>201</v>
      </c>
      <c r="B12" s="116" t="s">
        <v>191</v>
      </c>
      <c r="C12" s="117">
        <v>10604</v>
      </c>
      <c r="D12" s="117" t="s">
        <v>203</v>
      </c>
      <c r="E12" s="123" t="s">
        <v>204</v>
      </c>
      <c r="F12" s="6"/>
      <c r="G12" s="6"/>
      <c r="H12" s="6"/>
      <c r="I12" s="6"/>
      <c r="J12" s="6"/>
      <c r="K12" s="6"/>
      <c r="L12" s="6"/>
      <c r="M12" s="6"/>
    </row>
    <row r="13" spans="1:13">
      <c r="A13" s="115">
        <v>34</v>
      </c>
      <c r="B13" s="116" t="s">
        <v>191</v>
      </c>
      <c r="C13" s="117">
        <v>10700</v>
      </c>
      <c r="D13" s="117" t="s">
        <v>205</v>
      </c>
      <c r="E13" s="123" t="s">
        <v>195</v>
      </c>
      <c r="F13" s="114"/>
      <c r="G13" s="114"/>
      <c r="H13" s="114"/>
      <c r="I13" s="114"/>
      <c r="J13" s="114"/>
      <c r="K13" s="114"/>
      <c r="L13" s="114"/>
      <c r="M13" s="113"/>
    </row>
    <row r="14" spans="1:13">
      <c r="A14" s="115">
        <v>30</v>
      </c>
      <c r="B14" s="116" t="s">
        <v>191</v>
      </c>
      <c r="C14" s="117">
        <v>10800</v>
      </c>
      <c r="D14" s="117" t="s">
        <v>206</v>
      </c>
      <c r="E14" s="123" t="s">
        <v>195</v>
      </c>
      <c r="F14" s="114"/>
      <c r="G14" s="114"/>
      <c r="H14" s="114"/>
      <c r="I14" s="114"/>
      <c r="J14" s="114"/>
      <c r="K14" s="114"/>
      <c r="L14" s="114"/>
      <c r="M14" s="113"/>
    </row>
    <row r="15" spans="1:13">
      <c r="A15" s="115">
        <v>43</v>
      </c>
      <c r="B15" s="116" t="s">
        <v>191</v>
      </c>
      <c r="C15" s="117">
        <v>10900</v>
      </c>
      <c r="D15" s="118" t="s">
        <v>207</v>
      </c>
      <c r="E15" s="123" t="s">
        <v>195</v>
      </c>
      <c r="F15" s="114"/>
      <c r="G15" s="114"/>
      <c r="H15" s="114"/>
      <c r="I15" s="114"/>
      <c r="J15" s="114"/>
      <c r="K15" s="114"/>
      <c r="L15" s="114"/>
      <c r="M15" s="113"/>
    </row>
    <row r="16" spans="1:13" hidden="1">
      <c r="A16" s="115" t="s">
        <v>201</v>
      </c>
      <c r="B16" s="116" t="s">
        <v>191</v>
      </c>
      <c r="C16" s="117">
        <v>10901</v>
      </c>
      <c r="D16" s="117" t="s">
        <v>208</v>
      </c>
      <c r="E16" s="123" t="s">
        <v>204</v>
      </c>
      <c r="F16" s="6"/>
      <c r="G16" s="6"/>
      <c r="H16" s="6"/>
      <c r="I16" s="6"/>
      <c r="J16" s="6"/>
      <c r="K16" s="6"/>
      <c r="L16" s="6"/>
      <c r="M16" s="6"/>
    </row>
    <row r="17" spans="1:13" ht="16" hidden="1">
      <c r="A17" s="115">
        <v>112</v>
      </c>
      <c r="B17" s="116" t="s">
        <v>191</v>
      </c>
      <c r="C17" s="116">
        <v>10902</v>
      </c>
      <c r="D17" s="119" t="s">
        <v>209</v>
      </c>
      <c r="E17" s="123" t="s">
        <v>190</v>
      </c>
      <c r="F17" s="6"/>
      <c r="G17" s="6"/>
      <c r="H17" s="6"/>
      <c r="I17" s="6"/>
      <c r="J17" s="6"/>
      <c r="K17" s="6"/>
      <c r="L17" s="6"/>
      <c r="M17" s="6"/>
    </row>
    <row r="18" spans="1:13" hidden="1">
      <c r="A18" s="115" t="s">
        <v>201</v>
      </c>
      <c r="B18" s="116" t="s">
        <v>191</v>
      </c>
      <c r="C18" s="116">
        <v>10903</v>
      </c>
      <c r="D18" s="119" t="s">
        <v>210</v>
      </c>
      <c r="E18" s="123" t="s">
        <v>190</v>
      </c>
      <c r="F18" s="6"/>
      <c r="G18" s="6"/>
      <c r="H18" s="6"/>
      <c r="I18" s="6"/>
      <c r="J18" s="6"/>
      <c r="K18" s="6"/>
      <c r="L18" s="6"/>
      <c r="M18" s="6"/>
    </row>
    <row r="19" spans="1:13" ht="16" hidden="1">
      <c r="A19" s="115" t="s">
        <v>201</v>
      </c>
      <c r="B19" s="116" t="s">
        <v>191</v>
      </c>
      <c r="C19" s="116">
        <v>10904</v>
      </c>
      <c r="D19" s="119" t="s">
        <v>211</v>
      </c>
      <c r="E19" s="123" t="s">
        <v>190</v>
      </c>
      <c r="F19" s="6"/>
      <c r="G19" s="6"/>
      <c r="H19" s="6"/>
      <c r="I19" s="6"/>
      <c r="J19" s="6"/>
      <c r="K19" s="6"/>
      <c r="L19" s="6"/>
      <c r="M19" s="6"/>
    </row>
    <row r="20" spans="1:13" hidden="1">
      <c r="A20" s="115">
        <v>98</v>
      </c>
      <c r="B20" s="116" t="s">
        <v>212</v>
      </c>
      <c r="C20" s="116">
        <v>20100</v>
      </c>
      <c r="D20" s="116" t="s">
        <v>213</v>
      </c>
      <c r="E20" s="123" t="s">
        <v>190</v>
      </c>
      <c r="F20" s="6"/>
      <c r="G20" s="6"/>
      <c r="H20" s="6"/>
      <c r="I20" s="6"/>
      <c r="J20" s="6"/>
      <c r="K20" s="6"/>
      <c r="L20" s="6"/>
      <c r="M20" s="6"/>
    </row>
    <row r="21" spans="1:13" hidden="1">
      <c r="A21" s="115">
        <v>55</v>
      </c>
      <c r="B21" s="116" t="s">
        <v>212</v>
      </c>
      <c r="C21" s="116">
        <v>20200</v>
      </c>
      <c r="D21" s="116" t="s">
        <v>214</v>
      </c>
      <c r="E21" s="123" t="s">
        <v>200</v>
      </c>
      <c r="F21" s="6"/>
      <c r="G21" s="6"/>
      <c r="H21" s="6"/>
      <c r="I21" s="6"/>
      <c r="J21" s="6"/>
      <c r="K21" s="6"/>
      <c r="L21" s="6"/>
      <c r="M21" s="6"/>
    </row>
    <row r="22" spans="1:13" ht="16">
      <c r="A22" s="115" t="s">
        <v>201</v>
      </c>
      <c r="B22" s="116" t="s">
        <v>212</v>
      </c>
      <c r="C22" s="116">
        <v>20201</v>
      </c>
      <c r="D22" s="116" t="s">
        <v>215</v>
      </c>
      <c r="E22" s="123" t="s">
        <v>195</v>
      </c>
      <c r="F22" s="114"/>
      <c r="G22" s="114"/>
      <c r="H22" s="114"/>
      <c r="I22" s="114"/>
      <c r="J22" s="114"/>
      <c r="K22" s="114"/>
      <c r="L22" s="114"/>
      <c r="M22" s="113"/>
    </row>
    <row r="23" spans="1:13">
      <c r="A23" s="115" t="s">
        <v>201</v>
      </c>
      <c r="B23" s="116" t="s">
        <v>212</v>
      </c>
      <c r="C23" s="116">
        <v>20202</v>
      </c>
      <c r="D23" s="116" t="s">
        <v>216</v>
      </c>
      <c r="E23" s="123" t="s">
        <v>195</v>
      </c>
      <c r="F23" s="114"/>
      <c r="G23" s="114"/>
      <c r="H23" s="114"/>
      <c r="I23" s="114"/>
      <c r="J23" s="114"/>
      <c r="K23" s="114"/>
      <c r="L23" s="114"/>
      <c r="M23" s="113"/>
    </row>
    <row r="24" spans="1:13">
      <c r="A24" s="115" t="s">
        <v>201</v>
      </c>
      <c r="B24" s="116" t="s">
        <v>212</v>
      </c>
      <c r="C24" s="116">
        <v>20203</v>
      </c>
      <c r="D24" s="116" t="s">
        <v>217</v>
      </c>
      <c r="E24" s="123" t="s">
        <v>195</v>
      </c>
      <c r="F24" s="114"/>
      <c r="G24" s="114"/>
      <c r="H24" s="114"/>
      <c r="I24" s="114"/>
      <c r="J24" s="114"/>
      <c r="K24" s="114"/>
      <c r="L24" s="114"/>
      <c r="M24" s="113"/>
    </row>
    <row r="25" spans="1:13">
      <c r="A25" s="115" t="s">
        <v>201</v>
      </c>
      <c r="B25" s="116" t="s">
        <v>212</v>
      </c>
      <c r="C25" s="116">
        <v>20204</v>
      </c>
      <c r="D25" s="116" t="s">
        <v>218</v>
      </c>
      <c r="E25" s="123" t="s">
        <v>195</v>
      </c>
      <c r="F25" s="114"/>
      <c r="G25" s="114"/>
      <c r="H25" s="114"/>
      <c r="I25" s="114"/>
      <c r="J25" s="114"/>
      <c r="K25" s="114"/>
      <c r="L25" s="114"/>
      <c r="M25" s="113"/>
    </row>
    <row r="26" spans="1:13" hidden="1">
      <c r="A26" s="115" t="s">
        <v>201</v>
      </c>
      <c r="B26" s="116" t="s">
        <v>212</v>
      </c>
      <c r="C26" s="116">
        <v>20205</v>
      </c>
      <c r="D26" s="116" t="s">
        <v>219</v>
      </c>
      <c r="E26" s="123" t="s">
        <v>190</v>
      </c>
      <c r="F26" s="6"/>
      <c r="G26" s="6"/>
      <c r="H26" s="6"/>
      <c r="I26" s="6"/>
      <c r="J26" s="6"/>
      <c r="K26" s="6"/>
      <c r="L26" s="6"/>
      <c r="M26" s="6"/>
    </row>
    <row r="27" spans="1:13" hidden="1">
      <c r="A27" s="115">
        <v>9</v>
      </c>
      <c r="B27" s="116" t="s">
        <v>212</v>
      </c>
      <c r="C27" s="116">
        <v>20300</v>
      </c>
      <c r="D27" s="116" t="s">
        <v>220</v>
      </c>
      <c r="E27" s="123" t="s">
        <v>200</v>
      </c>
      <c r="F27" s="6"/>
      <c r="G27" s="6"/>
      <c r="H27" s="6"/>
      <c r="I27" s="6"/>
      <c r="J27" s="6"/>
      <c r="K27" s="6"/>
      <c r="L27" s="6"/>
      <c r="M27" s="6"/>
    </row>
    <row r="28" spans="1:13" hidden="1">
      <c r="A28" s="115" t="s">
        <v>201</v>
      </c>
      <c r="B28" s="116" t="s">
        <v>212</v>
      </c>
      <c r="C28" s="116">
        <v>20400</v>
      </c>
      <c r="D28" s="116" t="s">
        <v>221</v>
      </c>
      <c r="E28" s="123" t="s">
        <v>190</v>
      </c>
      <c r="F28" s="6"/>
      <c r="G28" s="6"/>
      <c r="H28" s="6"/>
      <c r="I28" s="6"/>
      <c r="J28" s="6"/>
      <c r="K28" s="6"/>
      <c r="L28" s="6"/>
      <c r="M28" s="6"/>
    </row>
    <row r="29" spans="1:13" hidden="1">
      <c r="A29" s="115" t="s">
        <v>201</v>
      </c>
      <c r="B29" s="116" t="s">
        <v>212</v>
      </c>
      <c r="C29" s="116">
        <v>20500</v>
      </c>
      <c r="D29" s="116" t="s">
        <v>222</v>
      </c>
      <c r="E29" s="123" t="s">
        <v>200</v>
      </c>
      <c r="F29" s="6"/>
      <c r="G29" s="6"/>
      <c r="H29" s="6"/>
      <c r="I29" s="6"/>
      <c r="J29" s="6"/>
      <c r="K29" s="6"/>
      <c r="L29" s="6"/>
      <c r="M29" s="6"/>
    </row>
    <row r="30" spans="1:13" hidden="1">
      <c r="A30" s="115">
        <v>54</v>
      </c>
      <c r="B30" s="116" t="s">
        <v>212</v>
      </c>
      <c r="C30" s="116">
        <v>20600</v>
      </c>
      <c r="D30" s="116" t="s">
        <v>223</v>
      </c>
      <c r="E30" s="123" t="s">
        <v>190</v>
      </c>
      <c r="F30" s="6"/>
      <c r="G30" s="6"/>
      <c r="H30" s="6"/>
      <c r="I30" s="6"/>
      <c r="J30" s="6"/>
      <c r="K30" s="6"/>
      <c r="L30" s="6"/>
      <c r="M30" s="6"/>
    </row>
    <row r="31" spans="1:13" hidden="1">
      <c r="A31" s="115" t="s">
        <v>201</v>
      </c>
      <c r="B31" s="116" t="s">
        <v>212</v>
      </c>
      <c r="C31" s="116">
        <v>20700</v>
      </c>
      <c r="D31" s="116" t="s">
        <v>224</v>
      </c>
      <c r="E31" s="123" t="s">
        <v>190</v>
      </c>
      <c r="F31" s="6"/>
      <c r="G31" s="6"/>
      <c r="H31" s="6"/>
      <c r="I31" s="6"/>
      <c r="J31" s="6"/>
      <c r="K31" s="6"/>
      <c r="L31" s="6"/>
      <c r="M31" s="6"/>
    </row>
    <row r="32" spans="1:13" hidden="1">
      <c r="A32" s="115">
        <v>7</v>
      </c>
      <c r="B32" s="116" t="s">
        <v>212</v>
      </c>
      <c r="C32" s="116">
        <v>20800</v>
      </c>
      <c r="D32" s="116" t="s">
        <v>225</v>
      </c>
      <c r="E32" s="123" t="s">
        <v>190</v>
      </c>
      <c r="F32" s="6"/>
      <c r="G32" s="6"/>
      <c r="H32" s="6"/>
      <c r="I32" s="6"/>
      <c r="J32" s="6"/>
      <c r="K32" s="6"/>
      <c r="L32" s="6"/>
      <c r="M32" s="6"/>
    </row>
    <row r="33" spans="1:13" hidden="1">
      <c r="A33" s="115">
        <v>56</v>
      </c>
      <c r="B33" s="116" t="s">
        <v>226</v>
      </c>
      <c r="C33" s="116">
        <v>30100</v>
      </c>
      <c r="D33" s="116" t="s">
        <v>227</v>
      </c>
      <c r="E33" s="123" t="s">
        <v>200</v>
      </c>
      <c r="F33" s="6"/>
      <c r="G33" s="6"/>
      <c r="H33" s="6"/>
      <c r="I33" s="6"/>
      <c r="J33" s="6"/>
      <c r="K33" s="6"/>
      <c r="L33" s="6"/>
      <c r="M33" s="6"/>
    </row>
    <row r="34" spans="1:13" hidden="1">
      <c r="A34" s="115" t="s">
        <v>201</v>
      </c>
      <c r="B34" s="116" t="s">
        <v>226</v>
      </c>
      <c r="C34" s="116">
        <v>30101</v>
      </c>
      <c r="D34" s="116" t="s">
        <v>228</v>
      </c>
      <c r="E34" s="123" t="s">
        <v>200</v>
      </c>
      <c r="F34" s="6"/>
      <c r="G34" s="6"/>
      <c r="H34" s="6"/>
      <c r="I34" s="6"/>
      <c r="J34" s="6"/>
      <c r="K34" s="6"/>
      <c r="L34" s="6"/>
      <c r="M34" s="6"/>
    </row>
    <row r="35" spans="1:13">
      <c r="A35" s="115">
        <v>52</v>
      </c>
      <c r="B35" s="116" t="s">
        <v>229</v>
      </c>
      <c r="C35" s="116">
        <v>40100</v>
      </c>
      <c r="D35" s="116" t="s">
        <v>230</v>
      </c>
      <c r="E35" s="123" t="s">
        <v>195</v>
      </c>
      <c r="F35" s="114"/>
      <c r="G35" s="114"/>
      <c r="H35" s="114"/>
      <c r="I35" s="114"/>
      <c r="J35" s="114"/>
      <c r="K35" s="114"/>
      <c r="L35" s="114"/>
      <c r="M35" s="113"/>
    </row>
    <row r="36" spans="1:13" hidden="1">
      <c r="A36" s="115">
        <v>60</v>
      </c>
      <c r="B36" s="116" t="s">
        <v>229</v>
      </c>
      <c r="C36" s="116">
        <v>40200</v>
      </c>
      <c r="D36" s="116" t="s">
        <v>231</v>
      </c>
      <c r="E36" s="123" t="s">
        <v>232</v>
      </c>
      <c r="F36" s="6"/>
      <c r="G36" s="6"/>
      <c r="H36" s="6"/>
      <c r="I36" s="6"/>
      <c r="J36" s="6"/>
      <c r="K36" s="6"/>
      <c r="L36" s="6"/>
      <c r="M36" s="6"/>
    </row>
    <row r="37" spans="1:13">
      <c r="A37" s="115">
        <v>75</v>
      </c>
      <c r="B37" s="116" t="s">
        <v>229</v>
      </c>
      <c r="C37" s="116">
        <v>40300</v>
      </c>
      <c r="D37" s="116" t="s">
        <v>233</v>
      </c>
      <c r="E37" s="123" t="s">
        <v>195</v>
      </c>
      <c r="F37" s="114"/>
      <c r="G37" s="114"/>
      <c r="H37" s="114"/>
      <c r="I37" s="114"/>
      <c r="J37" s="114"/>
      <c r="K37" s="114"/>
      <c r="L37" s="114"/>
      <c r="M37" s="113"/>
    </row>
    <row r="38" spans="1:13" hidden="1">
      <c r="A38" s="115">
        <v>62</v>
      </c>
      <c r="B38" s="116" t="s">
        <v>229</v>
      </c>
      <c r="C38" s="116">
        <v>40400</v>
      </c>
      <c r="D38" s="116" t="s">
        <v>234</v>
      </c>
      <c r="E38" s="123" t="s">
        <v>200</v>
      </c>
      <c r="F38" s="6"/>
      <c r="G38" s="6"/>
      <c r="H38" s="6"/>
      <c r="I38" s="6"/>
      <c r="J38" s="6"/>
      <c r="K38" s="6"/>
      <c r="L38" s="6"/>
      <c r="M38" s="6"/>
    </row>
    <row r="39" spans="1:13" hidden="1">
      <c r="A39" s="115">
        <v>63</v>
      </c>
      <c r="B39" s="116" t="s">
        <v>229</v>
      </c>
      <c r="C39" s="116">
        <v>40401</v>
      </c>
      <c r="D39" s="116" t="s">
        <v>235</v>
      </c>
      <c r="E39" s="123" t="s">
        <v>200</v>
      </c>
      <c r="F39" s="6"/>
      <c r="G39" s="6"/>
      <c r="H39" s="6"/>
      <c r="I39" s="6"/>
      <c r="J39" s="6"/>
      <c r="K39" s="6"/>
      <c r="L39" s="6"/>
      <c r="M39" s="6"/>
    </row>
    <row r="40" spans="1:13" hidden="1">
      <c r="A40" s="115">
        <v>64</v>
      </c>
      <c r="B40" s="116" t="s">
        <v>229</v>
      </c>
      <c r="C40" s="116">
        <v>40402</v>
      </c>
      <c r="D40" s="116" t="s">
        <v>236</v>
      </c>
      <c r="E40" s="123" t="s">
        <v>200</v>
      </c>
      <c r="F40" s="6"/>
      <c r="G40" s="6"/>
      <c r="H40" s="6"/>
      <c r="I40" s="6"/>
      <c r="J40" s="6"/>
      <c r="K40" s="6"/>
      <c r="L40" s="6"/>
      <c r="M40" s="6"/>
    </row>
    <row r="41" spans="1:13" hidden="1">
      <c r="A41" s="115">
        <v>67</v>
      </c>
      <c r="B41" s="116" t="s">
        <v>229</v>
      </c>
      <c r="C41" s="116">
        <v>40403</v>
      </c>
      <c r="D41" s="116" t="s">
        <v>237</v>
      </c>
      <c r="E41" s="123" t="s">
        <v>200</v>
      </c>
      <c r="F41" s="6"/>
      <c r="G41" s="6"/>
      <c r="H41" s="6"/>
      <c r="I41" s="6"/>
      <c r="J41" s="6"/>
      <c r="K41" s="6"/>
      <c r="L41" s="6"/>
      <c r="M41" s="6"/>
    </row>
    <row r="42" spans="1:13" hidden="1">
      <c r="A42" s="115" t="s">
        <v>201</v>
      </c>
      <c r="B42" s="116" t="s">
        <v>229</v>
      </c>
      <c r="C42" s="116">
        <v>40404</v>
      </c>
      <c r="D42" s="116" t="s">
        <v>238</v>
      </c>
      <c r="E42" s="123" t="s">
        <v>190</v>
      </c>
      <c r="F42" s="6"/>
      <c r="G42" s="6"/>
      <c r="H42" s="6"/>
      <c r="I42" s="6"/>
      <c r="J42" s="6"/>
      <c r="K42" s="6"/>
      <c r="L42" s="6"/>
      <c r="M42" s="6"/>
    </row>
    <row r="43" spans="1:13" hidden="1">
      <c r="A43" s="115">
        <v>68</v>
      </c>
      <c r="B43" s="116" t="s">
        <v>229</v>
      </c>
      <c r="C43" s="116">
        <v>40405</v>
      </c>
      <c r="D43" s="116" t="s">
        <v>239</v>
      </c>
      <c r="E43" s="123" t="s">
        <v>200</v>
      </c>
      <c r="F43" s="6"/>
      <c r="G43" s="6"/>
      <c r="H43" s="6"/>
      <c r="I43" s="6"/>
      <c r="J43" s="6"/>
      <c r="K43" s="6"/>
      <c r="L43" s="6"/>
      <c r="M43" s="6"/>
    </row>
    <row r="44" spans="1:13" hidden="1">
      <c r="A44" s="115" t="s">
        <v>201</v>
      </c>
      <c r="B44" s="116" t="s">
        <v>229</v>
      </c>
      <c r="C44" s="116">
        <v>40406</v>
      </c>
      <c r="D44" s="116" t="s">
        <v>240</v>
      </c>
      <c r="E44" s="123" t="s">
        <v>204</v>
      </c>
      <c r="F44" s="6"/>
      <c r="G44" s="6"/>
      <c r="H44" s="6"/>
      <c r="I44" s="6"/>
      <c r="J44" s="6"/>
      <c r="K44" s="6"/>
      <c r="L44" s="6"/>
      <c r="M44" s="6"/>
    </row>
    <row r="45" spans="1:13" hidden="1">
      <c r="A45" s="115">
        <v>66</v>
      </c>
      <c r="B45" s="116" t="s">
        <v>229</v>
      </c>
      <c r="C45" s="116">
        <v>40407</v>
      </c>
      <c r="D45" s="116" t="s">
        <v>241</v>
      </c>
      <c r="E45" s="123" t="s">
        <v>242</v>
      </c>
      <c r="F45" s="6"/>
      <c r="G45" s="6"/>
      <c r="H45" s="6"/>
      <c r="I45" s="6"/>
      <c r="J45" s="6"/>
      <c r="K45" s="6"/>
      <c r="L45" s="6"/>
      <c r="M45" s="6"/>
    </row>
    <row r="46" spans="1:13" hidden="1">
      <c r="A46" s="115">
        <v>65</v>
      </c>
      <c r="B46" s="116" t="s">
        <v>229</v>
      </c>
      <c r="C46" s="116">
        <v>40408</v>
      </c>
      <c r="D46" s="116" t="s">
        <v>243</v>
      </c>
      <c r="E46" s="123" t="s">
        <v>242</v>
      </c>
      <c r="F46" s="6"/>
      <c r="G46" s="6"/>
      <c r="H46" s="6"/>
      <c r="I46" s="6"/>
      <c r="J46" s="6"/>
      <c r="K46" s="6"/>
      <c r="L46" s="6"/>
      <c r="M46" s="6"/>
    </row>
    <row r="47" spans="1:13" hidden="1">
      <c r="A47" s="115">
        <v>61</v>
      </c>
      <c r="B47" s="116" t="s">
        <v>229</v>
      </c>
      <c r="C47" s="116">
        <v>40500</v>
      </c>
      <c r="D47" s="116" t="s">
        <v>244</v>
      </c>
      <c r="E47" s="123" t="s">
        <v>190</v>
      </c>
      <c r="F47" s="6"/>
      <c r="G47" s="6"/>
      <c r="H47" s="6"/>
      <c r="I47" s="6"/>
      <c r="J47" s="6"/>
      <c r="K47" s="6"/>
      <c r="L47" s="6"/>
      <c r="M47" s="6"/>
    </row>
    <row r="48" spans="1:13" hidden="1">
      <c r="A48" s="120" t="s">
        <v>201</v>
      </c>
      <c r="B48" s="121" t="s">
        <v>229</v>
      </c>
      <c r="C48" s="121">
        <v>40501</v>
      </c>
      <c r="D48" s="121" t="s">
        <v>245</v>
      </c>
      <c r="E48" s="123" t="s">
        <v>242</v>
      </c>
      <c r="F48" s="6"/>
      <c r="G48" s="6"/>
      <c r="H48" s="6"/>
      <c r="I48" s="6"/>
      <c r="J48" s="6"/>
      <c r="K48" s="6"/>
      <c r="L48" s="6"/>
      <c r="M48" s="6"/>
    </row>
    <row r="49" spans="1:13" hidden="1">
      <c r="A49" s="120" t="s">
        <v>201</v>
      </c>
      <c r="B49" s="121" t="s">
        <v>229</v>
      </c>
      <c r="C49" s="121">
        <v>40502</v>
      </c>
      <c r="D49" s="121" t="s">
        <v>246</v>
      </c>
      <c r="E49" s="123" t="s">
        <v>242</v>
      </c>
      <c r="F49" s="6"/>
      <c r="G49" s="6"/>
      <c r="H49" s="6"/>
      <c r="I49" s="6"/>
      <c r="J49" s="6"/>
      <c r="K49" s="6"/>
      <c r="L49" s="6"/>
      <c r="M49" s="6"/>
    </row>
    <row r="50" spans="1:13" hidden="1">
      <c r="A50" s="120" t="s">
        <v>201</v>
      </c>
      <c r="B50" s="121" t="s">
        <v>229</v>
      </c>
      <c r="C50" s="121">
        <v>40503</v>
      </c>
      <c r="D50" s="121" t="s">
        <v>247</v>
      </c>
      <c r="E50" s="123" t="s">
        <v>242</v>
      </c>
      <c r="F50" s="6"/>
      <c r="G50" s="6"/>
      <c r="H50" s="6"/>
      <c r="I50" s="6"/>
      <c r="J50" s="6"/>
      <c r="K50" s="6"/>
      <c r="L50" s="6"/>
      <c r="M50" s="6"/>
    </row>
    <row r="51" spans="1:13" hidden="1">
      <c r="A51" s="120" t="s">
        <v>201</v>
      </c>
      <c r="B51" s="121" t="s">
        <v>229</v>
      </c>
      <c r="C51" s="121">
        <v>40504</v>
      </c>
      <c r="D51" s="121" t="s">
        <v>248</v>
      </c>
      <c r="E51" s="123" t="s">
        <v>242</v>
      </c>
      <c r="F51" s="6"/>
      <c r="G51" s="6"/>
      <c r="H51" s="6"/>
      <c r="I51" s="6"/>
      <c r="J51" s="6"/>
      <c r="K51" s="6"/>
      <c r="L51" s="6"/>
      <c r="M51" s="6"/>
    </row>
    <row r="52" spans="1:13" hidden="1">
      <c r="A52" s="120" t="s">
        <v>201</v>
      </c>
      <c r="B52" s="121" t="s">
        <v>229</v>
      </c>
      <c r="C52" s="121">
        <v>40505</v>
      </c>
      <c r="D52" s="121" t="s">
        <v>249</v>
      </c>
      <c r="E52" s="123" t="s">
        <v>242</v>
      </c>
      <c r="F52" s="6"/>
      <c r="G52" s="6"/>
      <c r="H52" s="6"/>
      <c r="I52" s="6"/>
      <c r="J52" s="6"/>
      <c r="K52" s="6"/>
      <c r="L52" s="6"/>
      <c r="M52" s="6"/>
    </row>
    <row r="53" spans="1:13" hidden="1">
      <c r="A53" s="120" t="s">
        <v>201</v>
      </c>
      <c r="B53" s="121" t="s">
        <v>229</v>
      </c>
      <c r="C53" s="121">
        <v>40506</v>
      </c>
      <c r="D53" s="121" t="s">
        <v>246</v>
      </c>
      <c r="E53" s="123" t="s">
        <v>242</v>
      </c>
      <c r="F53" s="6"/>
      <c r="G53" s="6"/>
      <c r="H53" s="6"/>
      <c r="I53" s="6"/>
      <c r="J53" s="6"/>
      <c r="K53" s="6"/>
      <c r="L53" s="6"/>
      <c r="M53" s="6"/>
    </row>
    <row r="54" spans="1:13" hidden="1">
      <c r="A54" s="120" t="s">
        <v>201</v>
      </c>
      <c r="B54" s="121" t="s">
        <v>229</v>
      </c>
      <c r="C54" s="121">
        <v>40507</v>
      </c>
      <c r="D54" s="121" t="s">
        <v>250</v>
      </c>
      <c r="E54" s="123" t="s">
        <v>242</v>
      </c>
      <c r="F54" s="6"/>
      <c r="G54" s="6"/>
      <c r="H54" s="6"/>
      <c r="I54" s="6"/>
      <c r="J54" s="6"/>
      <c r="K54" s="6"/>
      <c r="L54" s="6"/>
      <c r="M54" s="6"/>
    </row>
    <row r="55" spans="1:13" hidden="1">
      <c r="A55" s="120" t="s">
        <v>201</v>
      </c>
      <c r="B55" s="121" t="s">
        <v>229</v>
      </c>
      <c r="C55" s="121">
        <v>40508</v>
      </c>
      <c r="D55" s="121" t="s">
        <v>251</v>
      </c>
      <c r="E55" s="123" t="s">
        <v>242</v>
      </c>
      <c r="F55" s="6"/>
      <c r="G55" s="6"/>
      <c r="H55" s="6"/>
      <c r="I55" s="6"/>
      <c r="J55" s="6"/>
      <c r="K55" s="6"/>
      <c r="L55" s="6"/>
      <c r="M55" s="6"/>
    </row>
    <row r="56" spans="1:13" hidden="1">
      <c r="A56" s="120" t="s">
        <v>201</v>
      </c>
      <c r="B56" s="121" t="s">
        <v>229</v>
      </c>
      <c r="C56" s="121">
        <v>40509</v>
      </c>
      <c r="D56" s="121" t="s">
        <v>252</v>
      </c>
      <c r="E56" s="123" t="s">
        <v>242</v>
      </c>
      <c r="F56" s="6"/>
      <c r="G56" s="6"/>
      <c r="H56" s="6"/>
      <c r="I56" s="6"/>
      <c r="J56" s="6"/>
      <c r="K56" s="6"/>
      <c r="L56" s="6"/>
      <c r="M56" s="6"/>
    </row>
    <row r="57" spans="1:13" hidden="1">
      <c r="A57" s="120" t="s">
        <v>201</v>
      </c>
      <c r="B57" s="121" t="s">
        <v>229</v>
      </c>
      <c r="C57" s="121">
        <v>40510</v>
      </c>
      <c r="D57" s="121" t="s">
        <v>253</v>
      </c>
      <c r="E57" s="123" t="s">
        <v>242</v>
      </c>
      <c r="F57" s="6"/>
      <c r="G57" s="6"/>
      <c r="H57" s="6"/>
      <c r="I57" s="6"/>
      <c r="J57" s="6"/>
      <c r="K57" s="6"/>
      <c r="L57" s="6"/>
      <c r="M57" s="6"/>
    </row>
    <row r="58" spans="1:13" hidden="1">
      <c r="A58" s="120" t="s">
        <v>201</v>
      </c>
      <c r="B58" s="121" t="s">
        <v>229</v>
      </c>
      <c r="C58" s="121">
        <v>40511</v>
      </c>
      <c r="D58" s="121" t="s">
        <v>254</v>
      </c>
      <c r="E58" s="123" t="s">
        <v>242</v>
      </c>
      <c r="F58" s="6"/>
      <c r="G58" s="6"/>
      <c r="H58" s="6"/>
      <c r="I58" s="6"/>
      <c r="J58" s="6"/>
      <c r="K58" s="6"/>
      <c r="L58" s="6"/>
      <c r="M58" s="6"/>
    </row>
    <row r="59" spans="1:13" hidden="1">
      <c r="A59" s="120" t="s">
        <v>201</v>
      </c>
      <c r="B59" s="121" t="s">
        <v>229</v>
      </c>
      <c r="C59" s="121">
        <v>40512</v>
      </c>
      <c r="D59" s="121" t="s">
        <v>255</v>
      </c>
      <c r="E59" s="123" t="s">
        <v>242</v>
      </c>
      <c r="F59" s="6"/>
      <c r="G59" s="6"/>
      <c r="H59" s="6"/>
      <c r="I59" s="6"/>
      <c r="J59" s="6"/>
      <c r="K59" s="6"/>
      <c r="L59" s="6"/>
      <c r="M59" s="6"/>
    </row>
    <row r="60" spans="1:13" hidden="1">
      <c r="A60" s="115">
        <v>70</v>
      </c>
      <c r="B60" s="116" t="s">
        <v>229</v>
      </c>
      <c r="C60" s="116">
        <v>40600</v>
      </c>
      <c r="D60" s="116" t="s">
        <v>256</v>
      </c>
      <c r="E60" s="123" t="s">
        <v>204</v>
      </c>
      <c r="F60" s="6"/>
      <c r="G60" s="6"/>
      <c r="H60" s="6"/>
      <c r="I60" s="6"/>
      <c r="J60" s="6"/>
      <c r="K60" s="6"/>
      <c r="L60" s="6"/>
      <c r="M60" s="6"/>
    </row>
    <row r="61" spans="1:13" hidden="1">
      <c r="A61" s="120" t="s">
        <v>201</v>
      </c>
      <c r="B61" s="121" t="s">
        <v>229</v>
      </c>
      <c r="C61" s="121">
        <v>40601</v>
      </c>
      <c r="D61" s="121" t="s">
        <v>257</v>
      </c>
      <c r="E61" s="123" t="s">
        <v>258</v>
      </c>
      <c r="F61" s="6"/>
      <c r="G61" s="6"/>
      <c r="H61" s="6"/>
      <c r="I61" s="6"/>
      <c r="J61" s="6"/>
      <c r="K61" s="6"/>
      <c r="L61" s="6"/>
      <c r="M61" s="6"/>
    </row>
    <row r="62" spans="1:13" hidden="1">
      <c r="A62" s="120" t="s">
        <v>201</v>
      </c>
      <c r="B62" s="121" t="s">
        <v>229</v>
      </c>
      <c r="C62" s="121">
        <v>40602</v>
      </c>
      <c r="D62" s="121" t="s">
        <v>259</v>
      </c>
      <c r="E62" s="123" t="s">
        <v>258</v>
      </c>
      <c r="F62" s="6"/>
      <c r="G62" s="6"/>
      <c r="H62" s="6"/>
      <c r="I62" s="6"/>
      <c r="J62" s="6"/>
      <c r="K62" s="6"/>
      <c r="L62" s="6"/>
      <c r="M62" s="6"/>
    </row>
    <row r="63" spans="1:13" hidden="1">
      <c r="A63" s="120" t="s">
        <v>201</v>
      </c>
      <c r="B63" s="121" t="s">
        <v>229</v>
      </c>
      <c r="C63" s="121">
        <v>40603</v>
      </c>
      <c r="D63" s="121" t="s">
        <v>260</v>
      </c>
      <c r="E63" s="123" t="s">
        <v>258</v>
      </c>
      <c r="F63" s="6"/>
      <c r="G63" s="6"/>
      <c r="H63" s="6"/>
      <c r="I63" s="6"/>
      <c r="J63" s="6"/>
      <c r="K63" s="6"/>
      <c r="L63" s="6"/>
      <c r="M63" s="6"/>
    </row>
    <row r="64" spans="1:13" hidden="1">
      <c r="A64" s="120" t="s">
        <v>201</v>
      </c>
      <c r="B64" s="121" t="s">
        <v>229</v>
      </c>
      <c r="C64" s="121">
        <v>40604</v>
      </c>
      <c r="D64" s="121" t="s">
        <v>261</v>
      </c>
      <c r="E64" s="123" t="s">
        <v>258</v>
      </c>
      <c r="F64" s="6"/>
      <c r="G64" s="6"/>
      <c r="H64" s="6"/>
      <c r="I64" s="6"/>
      <c r="J64" s="6"/>
      <c r="K64" s="6"/>
      <c r="L64" s="6"/>
      <c r="M64" s="6"/>
    </row>
    <row r="65" spans="1:13" hidden="1">
      <c r="A65" s="120" t="s">
        <v>201</v>
      </c>
      <c r="B65" s="121" t="s">
        <v>229</v>
      </c>
      <c r="C65" s="121">
        <v>40605</v>
      </c>
      <c r="D65" s="121" t="s">
        <v>262</v>
      </c>
      <c r="E65" s="123" t="s">
        <v>258</v>
      </c>
      <c r="F65" s="6"/>
      <c r="G65" s="6"/>
      <c r="H65" s="6"/>
      <c r="I65" s="6"/>
      <c r="J65" s="6"/>
      <c r="K65" s="6"/>
      <c r="L65" s="6"/>
      <c r="M65" s="6"/>
    </row>
    <row r="66" spans="1:13" hidden="1">
      <c r="A66" s="120" t="s">
        <v>201</v>
      </c>
      <c r="B66" s="121" t="s">
        <v>229</v>
      </c>
      <c r="C66" s="121">
        <v>40606</v>
      </c>
      <c r="D66" s="121" t="s">
        <v>263</v>
      </c>
      <c r="E66" s="123" t="s">
        <v>258</v>
      </c>
      <c r="F66" s="6"/>
      <c r="G66" s="6"/>
      <c r="H66" s="6"/>
      <c r="I66" s="6"/>
      <c r="J66" s="6"/>
      <c r="K66" s="6"/>
      <c r="L66" s="6"/>
      <c r="M66" s="6"/>
    </row>
    <row r="67" spans="1:13" hidden="1">
      <c r="A67" s="115">
        <v>115</v>
      </c>
      <c r="B67" s="116" t="s">
        <v>229</v>
      </c>
      <c r="C67" s="116">
        <v>40700</v>
      </c>
      <c r="D67" s="116" t="s">
        <v>264</v>
      </c>
      <c r="E67" s="123" t="s">
        <v>190</v>
      </c>
      <c r="F67" s="6"/>
      <c r="G67" s="6"/>
      <c r="H67" s="6"/>
      <c r="I67" s="6"/>
      <c r="J67" s="6"/>
      <c r="K67" s="6"/>
      <c r="L67" s="6"/>
      <c r="M67" s="6"/>
    </row>
    <row r="68" spans="1:13" hidden="1">
      <c r="A68" s="115" t="s">
        <v>201</v>
      </c>
      <c r="B68" s="116" t="s">
        <v>229</v>
      </c>
      <c r="C68" s="116">
        <v>40701</v>
      </c>
      <c r="D68" s="116" t="s">
        <v>265</v>
      </c>
      <c r="E68" s="123" t="s">
        <v>242</v>
      </c>
      <c r="F68" s="6"/>
      <c r="G68" s="6"/>
      <c r="H68" s="6"/>
      <c r="I68" s="6"/>
      <c r="J68" s="6"/>
      <c r="K68" s="6"/>
      <c r="L68" s="6"/>
      <c r="M68" s="6"/>
    </row>
    <row r="69" spans="1:13" hidden="1">
      <c r="A69" s="115">
        <v>72</v>
      </c>
      <c r="B69" s="116" t="s">
        <v>229</v>
      </c>
      <c r="C69" s="116">
        <v>40800</v>
      </c>
      <c r="D69" s="116" t="s">
        <v>266</v>
      </c>
      <c r="E69" s="123" t="s">
        <v>232</v>
      </c>
      <c r="F69" s="6"/>
      <c r="G69" s="6"/>
      <c r="H69" s="6"/>
      <c r="I69" s="6"/>
      <c r="J69" s="6"/>
      <c r="K69" s="6"/>
      <c r="L69" s="6"/>
      <c r="M69" s="6"/>
    </row>
    <row r="70" spans="1:13" ht="16" hidden="1">
      <c r="A70" s="115" t="s">
        <v>201</v>
      </c>
      <c r="B70" s="116" t="s">
        <v>229</v>
      </c>
      <c r="C70" s="116">
        <v>40900</v>
      </c>
      <c r="D70" s="116" t="s">
        <v>267</v>
      </c>
      <c r="E70" s="123" t="s">
        <v>232</v>
      </c>
      <c r="F70" s="6"/>
      <c r="G70" s="6"/>
      <c r="H70" s="6"/>
      <c r="I70" s="6"/>
      <c r="J70" s="6"/>
      <c r="K70" s="6"/>
      <c r="L70" s="6"/>
      <c r="M70" s="6"/>
    </row>
    <row r="71" spans="1:13">
      <c r="A71" s="115">
        <v>76</v>
      </c>
      <c r="B71" s="116" t="s">
        <v>268</v>
      </c>
      <c r="C71" s="116">
        <v>50100</v>
      </c>
      <c r="D71" s="116" t="s">
        <v>269</v>
      </c>
      <c r="E71" s="123" t="s">
        <v>195</v>
      </c>
      <c r="F71" s="114"/>
      <c r="G71" s="114"/>
      <c r="H71" s="114"/>
      <c r="I71" s="114"/>
      <c r="J71" s="114"/>
      <c r="K71" s="114"/>
      <c r="L71" s="114"/>
      <c r="M71" s="113"/>
    </row>
    <row r="72" spans="1:13" hidden="1">
      <c r="A72" s="115">
        <v>11</v>
      </c>
      <c r="B72" s="116" t="s">
        <v>270</v>
      </c>
      <c r="C72" s="116">
        <v>60200</v>
      </c>
      <c r="D72" s="116" t="s">
        <v>271</v>
      </c>
      <c r="E72" s="123" t="s">
        <v>190</v>
      </c>
      <c r="F72" s="6"/>
      <c r="G72" s="6"/>
      <c r="H72" s="6"/>
      <c r="I72" s="6"/>
      <c r="J72" s="6"/>
      <c r="K72" s="6"/>
      <c r="L72" s="6"/>
      <c r="M72" s="6"/>
    </row>
    <row r="73" spans="1:13" hidden="1">
      <c r="A73" s="115" t="s">
        <v>201</v>
      </c>
      <c r="B73" s="116" t="s">
        <v>270</v>
      </c>
      <c r="C73" s="116">
        <v>60201</v>
      </c>
      <c r="D73" s="116" t="s">
        <v>272</v>
      </c>
      <c r="E73" s="123" t="s">
        <v>190</v>
      </c>
      <c r="F73" s="6"/>
      <c r="G73" s="6"/>
      <c r="H73" s="6"/>
      <c r="I73" s="6"/>
      <c r="J73" s="6"/>
      <c r="K73" s="6"/>
      <c r="L73" s="6"/>
      <c r="M73" s="6"/>
    </row>
    <row r="74" spans="1:13" hidden="1">
      <c r="A74" s="115" t="s">
        <v>201</v>
      </c>
      <c r="B74" s="116" t="s">
        <v>270</v>
      </c>
      <c r="C74" s="116">
        <v>60203</v>
      </c>
      <c r="D74" s="116" t="s">
        <v>273</v>
      </c>
      <c r="E74" s="123" t="s">
        <v>190</v>
      </c>
      <c r="F74" s="6"/>
      <c r="G74" s="6"/>
      <c r="H74" s="6"/>
      <c r="I74" s="6"/>
      <c r="J74" s="6"/>
      <c r="K74" s="6"/>
      <c r="L74" s="6"/>
      <c r="M74" s="6"/>
    </row>
    <row r="75" spans="1:13" hidden="1">
      <c r="A75" s="115">
        <v>29</v>
      </c>
      <c r="B75" s="116" t="s">
        <v>274</v>
      </c>
      <c r="C75" s="116">
        <v>70100</v>
      </c>
      <c r="D75" s="116" t="s">
        <v>275</v>
      </c>
      <c r="E75" s="123" t="s">
        <v>190</v>
      </c>
      <c r="F75" s="6"/>
      <c r="G75" s="6"/>
      <c r="H75" s="6"/>
      <c r="I75" s="6"/>
      <c r="J75" s="6"/>
      <c r="K75" s="6"/>
      <c r="L75" s="6"/>
      <c r="M75" s="6"/>
    </row>
    <row r="76" spans="1:13" hidden="1">
      <c r="A76" s="115">
        <v>49</v>
      </c>
      <c r="B76" s="116" t="s">
        <v>274</v>
      </c>
      <c r="C76" s="116">
        <v>70200</v>
      </c>
      <c r="D76" s="116" t="s">
        <v>276</v>
      </c>
      <c r="E76" s="123" t="s">
        <v>190</v>
      </c>
      <c r="F76" s="6"/>
      <c r="G76" s="6"/>
      <c r="H76" s="6"/>
      <c r="I76" s="6"/>
      <c r="J76" s="6"/>
      <c r="K76" s="6"/>
      <c r="L76" s="6"/>
      <c r="M76" s="6"/>
    </row>
    <row r="77" spans="1:13" ht="16" hidden="1">
      <c r="A77" s="115" t="s">
        <v>201</v>
      </c>
      <c r="B77" s="116" t="s">
        <v>274</v>
      </c>
      <c r="C77" s="116">
        <v>70201</v>
      </c>
      <c r="D77" s="116" t="s">
        <v>277</v>
      </c>
      <c r="E77" s="123" t="s">
        <v>190</v>
      </c>
      <c r="F77" s="6"/>
      <c r="G77" s="6"/>
      <c r="H77" s="6"/>
      <c r="I77" s="6"/>
      <c r="J77" s="6"/>
      <c r="K77" s="6"/>
      <c r="L77" s="6"/>
      <c r="M77" s="6"/>
    </row>
    <row r="78" spans="1:13" hidden="1">
      <c r="A78" s="115" t="s">
        <v>201</v>
      </c>
      <c r="B78" s="116" t="s">
        <v>274</v>
      </c>
      <c r="C78" s="116">
        <v>70202</v>
      </c>
      <c r="D78" s="116" t="s">
        <v>278</v>
      </c>
      <c r="E78" s="123" t="s">
        <v>190</v>
      </c>
      <c r="F78" s="6"/>
      <c r="G78" s="6"/>
      <c r="H78" s="6"/>
      <c r="I78" s="6"/>
      <c r="J78" s="6"/>
      <c r="K78" s="6"/>
      <c r="L78" s="6"/>
      <c r="M78" s="6"/>
    </row>
    <row r="79" spans="1:13" hidden="1">
      <c r="A79" s="115" t="s">
        <v>201</v>
      </c>
      <c r="B79" s="116" t="s">
        <v>274</v>
      </c>
      <c r="C79" s="116">
        <v>70203</v>
      </c>
      <c r="D79" s="116" t="s">
        <v>279</v>
      </c>
      <c r="E79" s="123" t="s">
        <v>193</v>
      </c>
      <c r="F79" s="6"/>
      <c r="G79" s="6"/>
      <c r="H79" s="6"/>
      <c r="I79" s="6"/>
      <c r="J79" s="6"/>
      <c r="K79" s="6"/>
      <c r="L79" s="6"/>
      <c r="M79" s="6"/>
    </row>
    <row r="80" spans="1:13" hidden="1">
      <c r="A80" s="115" t="s">
        <v>201</v>
      </c>
      <c r="B80" s="116" t="s">
        <v>274</v>
      </c>
      <c r="C80" s="116">
        <v>70204</v>
      </c>
      <c r="D80" s="116" t="s">
        <v>280</v>
      </c>
      <c r="E80" s="123" t="s">
        <v>190</v>
      </c>
      <c r="F80" s="6"/>
      <c r="G80" s="6"/>
      <c r="H80" s="6"/>
      <c r="I80" s="6"/>
      <c r="J80" s="6"/>
      <c r="K80" s="6"/>
      <c r="L80" s="6"/>
      <c r="M80" s="6"/>
    </row>
    <row r="81" spans="1:13" hidden="1">
      <c r="A81" s="115">
        <v>32</v>
      </c>
      <c r="B81" s="116" t="s">
        <v>281</v>
      </c>
      <c r="C81" s="116">
        <v>80100</v>
      </c>
      <c r="D81" s="116" t="s">
        <v>282</v>
      </c>
      <c r="E81" s="123" t="s">
        <v>200</v>
      </c>
      <c r="F81" s="6"/>
      <c r="G81" s="6"/>
      <c r="H81" s="6"/>
      <c r="I81" s="6"/>
      <c r="J81" s="6"/>
      <c r="K81" s="6"/>
      <c r="L81" s="6"/>
      <c r="M81" s="6"/>
    </row>
    <row r="82" spans="1:13">
      <c r="A82" s="115">
        <v>27</v>
      </c>
      <c r="B82" s="116" t="s">
        <v>281</v>
      </c>
      <c r="C82" s="116">
        <v>80200</v>
      </c>
      <c r="D82" s="116" t="s">
        <v>283</v>
      </c>
      <c r="E82" s="123" t="s">
        <v>195</v>
      </c>
      <c r="F82" s="114"/>
      <c r="G82" s="114"/>
      <c r="H82" s="114"/>
      <c r="I82" s="114"/>
      <c r="J82" s="114"/>
      <c r="K82" s="114"/>
      <c r="L82" s="114"/>
      <c r="M82" s="113"/>
    </row>
    <row r="83" spans="1:13">
      <c r="A83" s="115">
        <v>48</v>
      </c>
      <c r="B83" s="116" t="s">
        <v>281</v>
      </c>
      <c r="C83" s="116">
        <v>80300</v>
      </c>
      <c r="D83" s="116" t="s">
        <v>284</v>
      </c>
      <c r="E83" s="123" t="s">
        <v>195</v>
      </c>
      <c r="F83" s="114"/>
      <c r="G83" s="114"/>
      <c r="H83" s="114"/>
      <c r="I83" s="114"/>
      <c r="J83" s="114"/>
      <c r="K83" s="114"/>
      <c r="L83" s="114"/>
      <c r="M83" s="113"/>
    </row>
    <row r="84" spans="1:13">
      <c r="A84" s="115">
        <v>93</v>
      </c>
      <c r="B84" s="116" t="s">
        <v>281</v>
      </c>
      <c r="C84" s="116">
        <v>80400</v>
      </c>
      <c r="D84" s="116" t="s">
        <v>285</v>
      </c>
      <c r="E84" s="123" t="s">
        <v>195</v>
      </c>
      <c r="F84" s="114"/>
      <c r="G84" s="114"/>
      <c r="H84" s="114"/>
      <c r="I84" s="114"/>
      <c r="J84" s="114"/>
      <c r="K84" s="114"/>
      <c r="L84" s="114"/>
      <c r="M84" s="113"/>
    </row>
    <row r="85" spans="1:13" hidden="1">
      <c r="A85" s="115">
        <v>120</v>
      </c>
      <c r="B85" s="116" t="s">
        <v>281</v>
      </c>
      <c r="C85" s="116">
        <v>80500</v>
      </c>
      <c r="D85" s="116" t="s">
        <v>286</v>
      </c>
      <c r="E85" s="123" t="s">
        <v>242</v>
      </c>
      <c r="F85" s="6"/>
      <c r="G85" s="6"/>
      <c r="H85" s="6"/>
      <c r="I85" s="6"/>
      <c r="J85" s="6"/>
      <c r="K85" s="6"/>
      <c r="L85" s="6"/>
      <c r="M85" s="6"/>
    </row>
    <row r="86" spans="1:13" hidden="1">
      <c r="A86" s="115" t="s">
        <v>201</v>
      </c>
      <c r="B86" s="116" t="s">
        <v>281</v>
      </c>
      <c r="C86" s="116">
        <v>80600</v>
      </c>
      <c r="D86" s="116" t="s">
        <v>287</v>
      </c>
      <c r="E86" s="123" t="s">
        <v>204</v>
      </c>
      <c r="F86" s="6"/>
      <c r="G86" s="6"/>
      <c r="H86" s="6"/>
      <c r="I86" s="6"/>
      <c r="J86" s="6"/>
      <c r="K86" s="6"/>
      <c r="L86" s="6"/>
      <c r="M86" s="6"/>
    </row>
    <row r="87" spans="1:13" ht="16">
      <c r="A87" s="115" t="s">
        <v>201</v>
      </c>
      <c r="B87" s="116" t="s">
        <v>281</v>
      </c>
      <c r="C87" s="116">
        <v>80700</v>
      </c>
      <c r="D87" s="116" t="s">
        <v>288</v>
      </c>
      <c r="E87" s="123" t="s">
        <v>195</v>
      </c>
      <c r="F87" s="114"/>
      <c r="G87" s="114"/>
      <c r="H87" s="114"/>
      <c r="I87" s="114"/>
      <c r="J87" s="114"/>
      <c r="K87" s="114"/>
      <c r="L87" s="114"/>
      <c r="M87" s="113"/>
    </row>
    <row r="88" spans="1:13" hidden="1">
      <c r="A88" s="115" t="s">
        <v>201</v>
      </c>
      <c r="B88" s="116" t="s">
        <v>281</v>
      </c>
      <c r="C88" s="116">
        <v>80800</v>
      </c>
      <c r="D88" s="116" t="s">
        <v>289</v>
      </c>
      <c r="E88" s="123" t="s">
        <v>190</v>
      </c>
      <c r="F88" s="6"/>
      <c r="G88" s="6"/>
      <c r="H88" s="6"/>
      <c r="I88" s="6"/>
      <c r="J88" s="6"/>
      <c r="K88" s="6"/>
      <c r="L88" s="6"/>
      <c r="M88" s="6"/>
    </row>
    <row r="89" spans="1:13" hidden="1">
      <c r="A89" s="115" t="s">
        <v>201</v>
      </c>
      <c r="B89" s="116" t="s">
        <v>281</v>
      </c>
      <c r="C89" s="116">
        <v>80900</v>
      </c>
      <c r="D89" s="116" t="s">
        <v>290</v>
      </c>
      <c r="E89" s="123" t="s">
        <v>200</v>
      </c>
      <c r="F89" s="6"/>
      <c r="G89" s="6"/>
      <c r="H89" s="6"/>
      <c r="I89" s="6"/>
      <c r="J89" s="6"/>
      <c r="K89" s="6"/>
      <c r="L89" s="6"/>
      <c r="M89" s="6"/>
    </row>
    <row r="90" spans="1:13" hidden="1">
      <c r="A90" s="115">
        <v>33</v>
      </c>
      <c r="B90" s="116" t="s">
        <v>281</v>
      </c>
      <c r="C90" s="116">
        <v>100100</v>
      </c>
      <c r="D90" s="116" t="s">
        <v>291</v>
      </c>
      <c r="E90" s="123" t="s">
        <v>200</v>
      </c>
      <c r="F90" s="6"/>
      <c r="G90" s="6"/>
      <c r="H90" s="6"/>
      <c r="I90" s="6"/>
      <c r="J90" s="6"/>
      <c r="K90" s="6"/>
      <c r="L90" s="6"/>
      <c r="M90" s="6"/>
    </row>
    <row r="91" spans="1:13">
      <c r="A91" s="115">
        <v>26</v>
      </c>
      <c r="B91" s="116" t="s">
        <v>281</v>
      </c>
      <c r="C91" s="116">
        <v>220400</v>
      </c>
      <c r="D91" s="116" t="s">
        <v>292</v>
      </c>
      <c r="E91" s="123" t="s">
        <v>195</v>
      </c>
      <c r="F91" s="114"/>
      <c r="G91" s="114"/>
      <c r="H91" s="114"/>
      <c r="I91" s="114"/>
      <c r="J91" s="114"/>
      <c r="K91" s="114"/>
      <c r="L91" s="114"/>
      <c r="M91" s="113"/>
    </row>
    <row r="92" spans="1:13" hidden="1">
      <c r="A92" s="115">
        <v>51</v>
      </c>
      <c r="B92" s="116" t="s">
        <v>293</v>
      </c>
      <c r="C92" s="116">
        <v>90100</v>
      </c>
      <c r="D92" s="116" t="s">
        <v>294</v>
      </c>
      <c r="E92" s="123" t="s">
        <v>200</v>
      </c>
      <c r="F92" s="6"/>
      <c r="G92" s="6"/>
      <c r="H92" s="6"/>
      <c r="I92" s="6"/>
      <c r="J92" s="6"/>
      <c r="K92" s="6"/>
      <c r="L92" s="6"/>
      <c r="M92" s="6"/>
    </row>
    <row r="93" spans="1:13" hidden="1">
      <c r="A93" s="115" t="s">
        <v>201</v>
      </c>
      <c r="B93" s="116" t="s">
        <v>293</v>
      </c>
      <c r="C93" s="116">
        <v>90101</v>
      </c>
      <c r="D93" s="116" t="s">
        <v>295</v>
      </c>
      <c r="E93" s="123" t="s">
        <v>200</v>
      </c>
      <c r="F93" s="6"/>
      <c r="G93" s="6"/>
      <c r="H93" s="6"/>
      <c r="I93" s="6"/>
      <c r="J93" s="6"/>
      <c r="K93" s="6"/>
      <c r="L93" s="6"/>
      <c r="M93" s="6"/>
    </row>
    <row r="94" spans="1:13" hidden="1">
      <c r="A94" s="115">
        <v>31</v>
      </c>
      <c r="B94" s="116" t="s">
        <v>293</v>
      </c>
      <c r="C94" s="116">
        <v>90200</v>
      </c>
      <c r="D94" s="116" t="s">
        <v>296</v>
      </c>
      <c r="E94" s="123" t="s">
        <v>200</v>
      </c>
      <c r="F94" s="6"/>
      <c r="G94" s="6"/>
      <c r="H94" s="6"/>
      <c r="I94" s="6"/>
      <c r="J94" s="6"/>
      <c r="K94" s="6"/>
      <c r="L94" s="6"/>
      <c r="M94" s="6"/>
    </row>
    <row r="95" spans="1:13" hidden="1">
      <c r="A95" s="115">
        <v>71</v>
      </c>
      <c r="B95" s="116" t="s">
        <v>293</v>
      </c>
      <c r="C95" s="116">
        <v>90300</v>
      </c>
      <c r="D95" s="116" t="s">
        <v>297</v>
      </c>
      <c r="E95" s="123" t="s">
        <v>200</v>
      </c>
      <c r="F95" s="6"/>
      <c r="G95" s="6"/>
      <c r="H95" s="6"/>
      <c r="I95" s="6"/>
      <c r="J95" s="6"/>
      <c r="K95" s="6"/>
      <c r="L95" s="6"/>
      <c r="M95" s="6"/>
    </row>
    <row r="96" spans="1:13" hidden="1">
      <c r="A96" s="115" t="s">
        <v>201</v>
      </c>
      <c r="B96" s="116" t="s">
        <v>293</v>
      </c>
      <c r="C96" s="116">
        <v>90400</v>
      </c>
      <c r="D96" s="116" t="s">
        <v>298</v>
      </c>
      <c r="E96" s="123" t="s">
        <v>242</v>
      </c>
      <c r="F96" s="6"/>
      <c r="G96" s="6"/>
      <c r="H96" s="6"/>
      <c r="I96" s="6"/>
      <c r="J96" s="6"/>
      <c r="K96" s="6"/>
      <c r="L96" s="6"/>
      <c r="M96" s="6"/>
    </row>
    <row r="97" spans="1:13" hidden="1">
      <c r="A97" s="115" t="s">
        <v>201</v>
      </c>
      <c r="B97" s="116" t="s">
        <v>299</v>
      </c>
      <c r="C97" s="116">
        <v>100101</v>
      </c>
      <c r="D97" s="116" t="s">
        <v>300</v>
      </c>
      <c r="E97" s="123" t="s">
        <v>242</v>
      </c>
      <c r="F97" s="6"/>
      <c r="G97" s="6"/>
      <c r="H97" s="6"/>
      <c r="I97" s="6"/>
      <c r="J97" s="6"/>
      <c r="K97" s="6"/>
      <c r="L97" s="6"/>
      <c r="M97" s="6"/>
    </row>
    <row r="98" spans="1:13" hidden="1">
      <c r="A98" s="115">
        <v>57</v>
      </c>
      <c r="B98" s="116" t="s">
        <v>299</v>
      </c>
      <c r="C98" s="116">
        <v>100200</v>
      </c>
      <c r="D98" s="116" t="s">
        <v>301</v>
      </c>
      <c r="E98" s="123" t="s">
        <v>190</v>
      </c>
      <c r="F98" s="6"/>
      <c r="G98" s="6"/>
      <c r="H98" s="6"/>
      <c r="I98" s="6"/>
      <c r="J98" s="6"/>
      <c r="K98" s="6"/>
      <c r="L98" s="6"/>
      <c r="M98" s="6"/>
    </row>
    <row r="99" spans="1:13" hidden="1">
      <c r="A99" s="115" t="s">
        <v>201</v>
      </c>
      <c r="B99" s="116" t="s">
        <v>299</v>
      </c>
      <c r="C99" s="116">
        <v>100201</v>
      </c>
      <c r="D99" s="116" t="s">
        <v>302</v>
      </c>
      <c r="E99" s="123" t="s">
        <v>190</v>
      </c>
      <c r="F99" s="6"/>
      <c r="G99" s="6"/>
      <c r="H99" s="6"/>
      <c r="I99" s="6"/>
      <c r="J99" s="6"/>
      <c r="K99" s="6"/>
      <c r="L99" s="6"/>
      <c r="M99" s="6"/>
    </row>
    <row r="100" spans="1:13" hidden="1">
      <c r="A100" s="115" t="s">
        <v>201</v>
      </c>
      <c r="B100" s="116" t="s">
        <v>299</v>
      </c>
      <c r="C100" s="116">
        <v>100202</v>
      </c>
      <c r="D100" s="116" t="s">
        <v>303</v>
      </c>
      <c r="E100" s="123" t="s">
        <v>190</v>
      </c>
      <c r="F100" s="6"/>
      <c r="G100" s="6"/>
      <c r="H100" s="6"/>
      <c r="I100" s="6"/>
      <c r="J100" s="6"/>
      <c r="K100" s="6"/>
      <c r="L100" s="6"/>
      <c r="M100" s="6"/>
    </row>
    <row r="101" spans="1:13" hidden="1">
      <c r="A101" s="115" t="s">
        <v>201</v>
      </c>
      <c r="B101" s="116" t="s">
        <v>299</v>
      </c>
      <c r="C101" s="116">
        <v>100203</v>
      </c>
      <c r="D101" s="116" t="s">
        <v>304</v>
      </c>
      <c r="E101" s="123" t="s">
        <v>190</v>
      </c>
      <c r="F101" s="6"/>
      <c r="G101" s="6"/>
      <c r="H101" s="6"/>
      <c r="I101" s="6"/>
      <c r="J101" s="6"/>
      <c r="K101" s="6"/>
      <c r="L101" s="6"/>
      <c r="M101" s="6"/>
    </row>
    <row r="102" spans="1:13" hidden="1">
      <c r="A102" s="115" t="s">
        <v>201</v>
      </c>
      <c r="B102" s="116" t="s">
        <v>299</v>
      </c>
      <c r="C102" s="116">
        <v>100204</v>
      </c>
      <c r="D102" s="116" t="s">
        <v>305</v>
      </c>
      <c r="E102" s="123" t="s">
        <v>190</v>
      </c>
      <c r="F102" s="6"/>
      <c r="G102" s="6"/>
      <c r="H102" s="6"/>
      <c r="I102" s="6"/>
      <c r="J102" s="6"/>
      <c r="K102" s="6"/>
      <c r="L102" s="6"/>
      <c r="M102" s="6"/>
    </row>
    <row r="103" spans="1:13" hidden="1">
      <c r="A103" s="115" t="s">
        <v>201</v>
      </c>
      <c r="B103" s="116" t="s">
        <v>299</v>
      </c>
      <c r="C103" s="116">
        <v>100205</v>
      </c>
      <c r="D103" s="116" t="s">
        <v>306</v>
      </c>
      <c r="E103" s="123" t="s">
        <v>190</v>
      </c>
      <c r="F103" s="6"/>
      <c r="G103" s="6"/>
      <c r="H103" s="6"/>
      <c r="I103" s="6"/>
      <c r="J103" s="6"/>
      <c r="K103" s="6"/>
      <c r="L103" s="6"/>
      <c r="M103" s="6"/>
    </row>
    <row r="104" spans="1:13">
      <c r="A104" s="115">
        <v>58</v>
      </c>
      <c r="B104" s="116" t="s">
        <v>299</v>
      </c>
      <c r="C104" s="116">
        <v>100206</v>
      </c>
      <c r="D104" s="116" t="s">
        <v>307</v>
      </c>
      <c r="E104" s="123" t="s">
        <v>195</v>
      </c>
      <c r="F104" s="114"/>
      <c r="G104" s="114"/>
      <c r="H104" s="114"/>
      <c r="I104" s="114"/>
      <c r="J104" s="114"/>
      <c r="K104" s="114"/>
      <c r="L104" s="114"/>
      <c r="M104" s="113"/>
    </row>
    <row r="105" spans="1:13" hidden="1">
      <c r="A105" s="115">
        <v>97</v>
      </c>
      <c r="B105" s="116" t="s">
        <v>299</v>
      </c>
      <c r="C105" s="116">
        <v>100207</v>
      </c>
      <c r="D105" s="116" t="s">
        <v>308</v>
      </c>
      <c r="E105" s="123" t="s">
        <v>200</v>
      </c>
      <c r="F105" s="6"/>
      <c r="G105" s="6"/>
      <c r="H105" s="6"/>
      <c r="I105" s="6"/>
      <c r="J105" s="6"/>
      <c r="K105" s="6"/>
      <c r="L105" s="6"/>
      <c r="M105" s="6"/>
    </row>
    <row r="106" spans="1:13">
      <c r="A106" s="115" t="s">
        <v>201</v>
      </c>
      <c r="B106" s="116" t="s">
        <v>299</v>
      </c>
      <c r="C106" s="117">
        <v>100208</v>
      </c>
      <c r="D106" s="117" t="s">
        <v>309</v>
      </c>
      <c r="E106" s="123" t="s">
        <v>195</v>
      </c>
      <c r="F106" s="114"/>
      <c r="G106" s="114"/>
      <c r="H106" s="114"/>
      <c r="I106" s="114"/>
      <c r="J106" s="114"/>
      <c r="K106" s="114"/>
      <c r="L106" s="114"/>
      <c r="M106" s="113"/>
    </row>
    <row r="107" spans="1:13" hidden="1">
      <c r="A107" s="115" t="s">
        <v>201</v>
      </c>
      <c r="B107" s="116" t="s">
        <v>299</v>
      </c>
      <c r="C107" s="117">
        <v>100209</v>
      </c>
      <c r="D107" s="117" t="s">
        <v>310</v>
      </c>
      <c r="E107" s="123" t="s">
        <v>200</v>
      </c>
      <c r="F107" s="6"/>
      <c r="G107" s="6"/>
      <c r="H107" s="6"/>
      <c r="I107" s="6"/>
      <c r="J107" s="6"/>
      <c r="K107" s="6"/>
      <c r="L107" s="6"/>
      <c r="M107" s="6"/>
    </row>
    <row r="108" spans="1:13" hidden="1">
      <c r="A108" s="115" t="s">
        <v>201</v>
      </c>
      <c r="B108" s="116" t="s">
        <v>299</v>
      </c>
      <c r="C108" s="117">
        <v>100210</v>
      </c>
      <c r="D108" s="117" t="s">
        <v>311</v>
      </c>
      <c r="E108" s="123" t="s">
        <v>200</v>
      </c>
      <c r="F108" s="6"/>
      <c r="G108" s="6"/>
      <c r="H108" s="6"/>
      <c r="I108" s="6"/>
      <c r="J108" s="6"/>
      <c r="K108" s="6"/>
      <c r="L108" s="6"/>
      <c r="M108" s="6"/>
    </row>
    <row r="109" spans="1:13" hidden="1">
      <c r="A109" s="115" t="s">
        <v>201</v>
      </c>
      <c r="B109" s="116" t="s">
        <v>299</v>
      </c>
      <c r="C109" s="117">
        <v>100211</v>
      </c>
      <c r="D109" s="117" t="s">
        <v>312</v>
      </c>
      <c r="E109" s="123" t="s">
        <v>190</v>
      </c>
      <c r="F109" s="6"/>
      <c r="G109" s="6"/>
      <c r="H109" s="6"/>
      <c r="I109" s="6"/>
      <c r="J109" s="6"/>
      <c r="K109" s="6"/>
      <c r="L109" s="6"/>
      <c r="M109" s="6"/>
    </row>
    <row r="110" spans="1:13">
      <c r="A110" s="115">
        <v>59</v>
      </c>
      <c r="B110" s="116" t="s">
        <v>299</v>
      </c>
      <c r="C110" s="117">
        <v>100212</v>
      </c>
      <c r="D110" s="117" t="s">
        <v>313</v>
      </c>
      <c r="E110" s="123" t="s">
        <v>195</v>
      </c>
      <c r="F110" s="114"/>
      <c r="G110" s="114"/>
      <c r="H110" s="114"/>
      <c r="I110" s="114"/>
      <c r="J110" s="114"/>
      <c r="K110" s="114"/>
      <c r="L110" s="114"/>
      <c r="M110" s="113"/>
    </row>
    <row r="111" spans="1:13" hidden="1">
      <c r="A111" s="115" t="s">
        <v>201</v>
      </c>
      <c r="B111" s="116" t="s">
        <v>299</v>
      </c>
      <c r="C111" s="117">
        <v>100213</v>
      </c>
      <c r="D111" s="117" t="s">
        <v>314</v>
      </c>
      <c r="E111" s="123" t="s">
        <v>190</v>
      </c>
      <c r="F111" s="6"/>
      <c r="G111" s="6"/>
      <c r="H111" s="6"/>
      <c r="I111" s="6"/>
      <c r="J111" s="6"/>
      <c r="K111" s="6"/>
      <c r="L111" s="6"/>
      <c r="M111" s="6"/>
    </row>
    <row r="112" spans="1:13" hidden="1">
      <c r="A112" s="115" t="s">
        <v>201</v>
      </c>
      <c r="B112" s="116" t="s">
        <v>299</v>
      </c>
      <c r="C112" s="117">
        <v>100214</v>
      </c>
      <c r="D112" s="117" t="s">
        <v>315</v>
      </c>
      <c r="E112" s="123" t="s">
        <v>190</v>
      </c>
      <c r="F112" s="6"/>
      <c r="G112" s="6"/>
      <c r="H112" s="6"/>
      <c r="I112" s="6"/>
      <c r="J112" s="6"/>
      <c r="K112" s="6"/>
      <c r="L112" s="6"/>
      <c r="M112" s="6"/>
    </row>
    <row r="113" spans="1:13" hidden="1">
      <c r="A113" s="115" t="s">
        <v>201</v>
      </c>
      <c r="B113" s="116" t="s">
        <v>299</v>
      </c>
      <c r="C113" s="117">
        <v>100215</v>
      </c>
      <c r="D113" s="117" t="s">
        <v>316</v>
      </c>
      <c r="E113" s="123" t="s">
        <v>190</v>
      </c>
      <c r="F113" s="6"/>
      <c r="G113" s="6"/>
      <c r="H113" s="6"/>
      <c r="I113" s="6"/>
      <c r="J113" s="6"/>
      <c r="K113" s="6"/>
      <c r="L113" s="6"/>
      <c r="M113" s="6"/>
    </row>
    <row r="114" spans="1:13" hidden="1">
      <c r="A114" s="115" t="s">
        <v>201</v>
      </c>
      <c r="B114" s="116" t="s">
        <v>299</v>
      </c>
      <c r="C114" s="117">
        <v>100216</v>
      </c>
      <c r="D114" s="117" t="s">
        <v>317</v>
      </c>
      <c r="E114" s="123" t="s">
        <v>200</v>
      </c>
      <c r="F114" s="6"/>
      <c r="G114" s="6"/>
      <c r="H114" s="6"/>
      <c r="I114" s="6"/>
      <c r="J114" s="6"/>
      <c r="K114" s="6"/>
      <c r="L114" s="6"/>
      <c r="M114" s="6"/>
    </row>
    <row r="115" spans="1:13" hidden="1">
      <c r="A115" s="115" t="s">
        <v>201</v>
      </c>
      <c r="B115" s="116" t="s">
        <v>299</v>
      </c>
      <c r="C115" s="117">
        <v>100217</v>
      </c>
      <c r="D115" s="117" t="s">
        <v>318</v>
      </c>
      <c r="E115" s="123" t="s">
        <v>200</v>
      </c>
      <c r="F115" s="6"/>
      <c r="G115" s="6"/>
      <c r="H115" s="6"/>
      <c r="I115" s="6"/>
      <c r="J115" s="6"/>
      <c r="K115" s="6"/>
      <c r="L115" s="6"/>
      <c r="M115" s="6"/>
    </row>
    <row r="116" spans="1:13" hidden="1">
      <c r="A116" s="115" t="s">
        <v>201</v>
      </c>
      <c r="B116" s="116" t="s">
        <v>299</v>
      </c>
      <c r="C116" s="117">
        <v>100218</v>
      </c>
      <c r="D116" s="117" t="s">
        <v>319</v>
      </c>
      <c r="E116" s="123" t="s">
        <v>190</v>
      </c>
      <c r="F116" s="6"/>
      <c r="G116" s="6"/>
      <c r="H116" s="6"/>
      <c r="I116" s="6"/>
      <c r="J116" s="6"/>
      <c r="K116" s="6"/>
      <c r="L116" s="6"/>
      <c r="M116" s="6"/>
    </row>
    <row r="117" spans="1:13">
      <c r="A117" s="115">
        <v>5</v>
      </c>
      <c r="B117" s="116" t="s">
        <v>320</v>
      </c>
      <c r="C117" s="117">
        <v>110100</v>
      </c>
      <c r="D117" s="117" t="s">
        <v>321</v>
      </c>
      <c r="E117" s="123" t="s">
        <v>195</v>
      </c>
      <c r="F117" s="140" t="s">
        <v>322</v>
      </c>
      <c r="G117" s="114" t="s">
        <v>323</v>
      </c>
      <c r="H117" s="114" t="s">
        <v>324</v>
      </c>
      <c r="I117" s="114" t="s">
        <v>325</v>
      </c>
      <c r="J117" s="114" t="s">
        <v>258</v>
      </c>
      <c r="K117" s="114" t="s">
        <v>323</v>
      </c>
      <c r="L117" s="114" t="s">
        <v>323</v>
      </c>
      <c r="M117" s="113"/>
    </row>
    <row r="118" spans="1:13">
      <c r="A118" s="115">
        <v>35</v>
      </c>
      <c r="B118" s="116" t="s">
        <v>320</v>
      </c>
      <c r="C118" s="117">
        <v>110101</v>
      </c>
      <c r="D118" s="117" t="s">
        <v>326</v>
      </c>
      <c r="E118" s="123" t="s">
        <v>195</v>
      </c>
      <c r="F118" s="114"/>
      <c r="G118" s="114"/>
      <c r="H118" s="114"/>
      <c r="I118" s="114"/>
      <c r="J118" s="114"/>
      <c r="K118" s="114"/>
      <c r="L118" s="114"/>
      <c r="M118" s="113"/>
    </row>
    <row r="119" spans="1:13" hidden="1">
      <c r="A119" s="115" t="s">
        <v>201</v>
      </c>
      <c r="B119" s="116" t="s">
        <v>320</v>
      </c>
      <c r="C119" s="117">
        <v>110102</v>
      </c>
      <c r="D119" s="117" t="s">
        <v>327</v>
      </c>
      <c r="E119" s="123" t="s">
        <v>200</v>
      </c>
      <c r="F119" s="6"/>
      <c r="G119" s="6"/>
      <c r="H119" s="6"/>
      <c r="I119" s="6"/>
      <c r="J119" s="6"/>
      <c r="K119" s="6"/>
      <c r="L119" s="6"/>
      <c r="M119" s="6"/>
    </row>
    <row r="120" spans="1:13" hidden="1">
      <c r="A120" s="115">
        <v>77</v>
      </c>
      <c r="B120" s="116" t="s">
        <v>320</v>
      </c>
      <c r="C120" s="116">
        <v>110103</v>
      </c>
      <c r="D120" s="116" t="s">
        <v>328</v>
      </c>
      <c r="E120" s="123" t="s">
        <v>200</v>
      </c>
      <c r="F120" s="6"/>
      <c r="G120" s="6"/>
      <c r="H120" s="6"/>
      <c r="I120" s="6"/>
      <c r="J120" s="6"/>
      <c r="K120" s="6"/>
      <c r="L120" s="6"/>
      <c r="M120" s="6"/>
    </row>
    <row r="121" spans="1:13">
      <c r="A121" s="115">
        <v>8</v>
      </c>
      <c r="B121" s="116" t="s">
        <v>320</v>
      </c>
      <c r="C121" s="116">
        <v>110200</v>
      </c>
      <c r="D121" s="116" t="s">
        <v>329</v>
      </c>
      <c r="E121" s="123" t="s">
        <v>195</v>
      </c>
      <c r="F121" s="114"/>
      <c r="G121" s="114"/>
      <c r="H121" s="114"/>
      <c r="I121" s="114"/>
      <c r="J121" s="114"/>
      <c r="K121" s="114"/>
      <c r="L121" s="114"/>
      <c r="M121" s="113"/>
    </row>
    <row r="122" spans="1:13">
      <c r="A122" s="115">
        <v>1</v>
      </c>
      <c r="B122" s="116" t="s">
        <v>320</v>
      </c>
      <c r="C122" s="116">
        <v>110201</v>
      </c>
      <c r="D122" s="116" t="s">
        <v>330</v>
      </c>
      <c r="E122" s="123" t="s">
        <v>195</v>
      </c>
      <c r="F122" s="114"/>
      <c r="G122" s="114"/>
      <c r="H122" s="114"/>
      <c r="I122" s="114"/>
      <c r="J122" s="114"/>
      <c r="K122" s="114"/>
      <c r="L122" s="114"/>
      <c r="M122" s="113"/>
    </row>
    <row r="123" spans="1:13">
      <c r="A123" s="115" t="s">
        <v>201</v>
      </c>
      <c r="B123" s="116" t="s">
        <v>320</v>
      </c>
      <c r="C123" s="116">
        <v>110202</v>
      </c>
      <c r="D123" s="116" t="s">
        <v>331</v>
      </c>
      <c r="E123" s="123" t="s">
        <v>195</v>
      </c>
      <c r="F123" s="114"/>
      <c r="G123" s="114"/>
      <c r="H123" s="114"/>
      <c r="I123" s="114"/>
      <c r="J123" s="114"/>
      <c r="K123" s="114"/>
      <c r="L123" s="114"/>
      <c r="M123" s="113"/>
    </row>
    <row r="124" spans="1:13">
      <c r="A124" s="115" t="s">
        <v>201</v>
      </c>
      <c r="B124" s="116" t="s">
        <v>320</v>
      </c>
      <c r="C124" s="116">
        <v>110203</v>
      </c>
      <c r="D124" s="116" t="s">
        <v>332</v>
      </c>
      <c r="E124" s="123" t="s">
        <v>195</v>
      </c>
      <c r="F124" s="114"/>
      <c r="G124" s="114"/>
      <c r="H124" s="114"/>
      <c r="I124" s="114"/>
      <c r="J124" s="114"/>
      <c r="K124" s="114"/>
      <c r="L124" s="114"/>
      <c r="M124" s="113"/>
    </row>
    <row r="125" spans="1:13" hidden="1">
      <c r="A125" s="115">
        <v>17</v>
      </c>
      <c r="B125" s="116" t="s">
        <v>333</v>
      </c>
      <c r="C125" s="116">
        <v>120100</v>
      </c>
      <c r="D125" s="116" t="s">
        <v>334</v>
      </c>
      <c r="E125" s="123" t="s">
        <v>200</v>
      </c>
      <c r="F125" s="6"/>
      <c r="G125" s="6"/>
      <c r="H125" s="6"/>
      <c r="I125" s="6"/>
      <c r="J125" s="6"/>
      <c r="K125" s="6"/>
      <c r="L125" s="6"/>
      <c r="M125" s="6"/>
    </row>
    <row r="126" spans="1:13" hidden="1">
      <c r="A126" s="115" t="s">
        <v>201</v>
      </c>
      <c r="B126" s="116" t="s">
        <v>333</v>
      </c>
      <c r="C126" s="116">
        <v>120101</v>
      </c>
      <c r="D126" s="116" t="s">
        <v>335</v>
      </c>
      <c r="E126" s="123" t="s">
        <v>200</v>
      </c>
      <c r="F126" s="6"/>
      <c r="G126" s="6"/>
      <c r="H126" s="6"/>
      <c r="I126" s="6"/>
      <c r="J126" s="6"/>
      <c r="K126" s="6"/>
      <c r="L126" s="6"/>
      <c r="M126" s="6"/>
    </row>
    <row r="127" spans="1:13" hidden="1">
      <c r="A127" s="115">
        <v>21</v>
      </c>
      <c r="B127" s="116" t="s">
        <v>333</v>
      </c>
      <c r="C127" s="116">
        <v>120200</v>
      </c>
      <c r="D127" s="116" t="s">
        <v>336</v>
      </c>
      <c r="E127" s="123" t="s">
        <v>200</v>
      </c>
      <c r="F127" s="6"/>
      <c r="G127" s="6"/>
      <c r="H127" s="6"/>
      <c r="I127" s="6"/>
      <c r="J127" s="6"/>
      <c r="K127" s="6"/>
      <c r="L127" s="6"/>
      <c r="M127" s="6"/>
    </row>
    <row r="128" spans="1:13" hidden="1">
      <c r="A128" s="115" t="s">
        <v>201</v>
      </c>
      <c r="B128" s="116" t="s">
        <v>333</v>
      </c>
      <c r="C128" s="116">
        <v>120201</v>
      </c>
      <c r="D128" s="116" t="s">
        <v>337</v>
      </c>
      <c r="E128" s="123" t="s">
        <v>200</v>
      </c>
      <c r="F128" s="6"/>
      <c r="G128" s="6"/>
      <c r="H128" s="6"/>
      <c r="I128" s="6"/>
      <c r="J128" s="6"/>
      <c r="K128" s="6"/>
      <c r="L128" s="6"/>
      <c r="M128" s="6"/>
    </row>
    <row r="129" spans="1:13" hidden="1">
      <c r="A129" s="115">
        <v>96</v>
      </c>
      <c r="B129" s="116" t="s">
        <v>333</v>
      </c>
      <c r="C129" s="116">
        <v>120300</v>
      </c>
      <c r="D129" s="116" t="s">
        <v>338</v>
      </c>
      <c r="E129" s="123" t="s">
        <v>200</v>
      </c>
      <c r="F129" s="6"/>
      <c r="G129" s="6"/>
      <c r="H129" s="6"/>
      <c r="I129" s="6"/>
      <c r="J129" s="6"/>
      <c r="K129" s="6"/>
      <c r="L129" s="6"/>
      <c r="M129" s="6"/>
    </row>
    <row r="130" spans="1:13" hidden="1">
      <c r="A130" s="115">
        <v>25</v>
      </c>
      <c r="B130" s="116" t="s">
        <v>333</v>
      </c>
      <c r="C130" s="116">
        <v>120301</v>
      </c>
      <c r="D130" s="116" t="s">
        <v>339</v>
      </c>
      <c r="E130" s="123" t="s">
        <v>200</v>
      </c>
      <c r="F130" s="6"/>
      <c r="G130" s="6"/>
      <c r="H130" s="6"/>
      <c r="I130" s="6"/>
      <c r="J130" s="6"/>
      <c r="K130" s="6"/>
      <c r="L130" s="6"/>
      <c r="M130" s="6"/>
    </row>
    <row r="131" spans="1:13" hidden="1">
      <c r="A131" s="115" t="s">
        <v>201</v>
      </c>
      <c r="B131" s="116" t="s">
        <v>333</v>
      </c>
      <c r="C131" s="116">
        <v>120302</v>
      </c>
      <c r="D131" s="116" t="s">
        <v>340</v>
      </c>
      <c r="E131" s="123" t="s">
        <v>200</v>
      </c>
      <c r="F131" s="6"/>
      <c r="G131" s="6"/>
      <c r="H131" s="6"/>
      <c r="I131" s="6"/>
      <c r="J131" s="6"/>
      <c r="K131" s="6"/>
      <c r="L131" s="6"/>
      <c r="M131" s="6"/>
    </row>
    <row r="132" spans="1:13" hidden="1">
      <c r="A132" s="115">
        <v>42</v>
      </c>
      <c r="B132" s="116" t="s">
        <v>333</v>
      </c>
      <c r="C132" s="116">
        <v>120400</v>
      </c>
      <c r="D132" s="116" t="s">
        <v>341</v>
      </c>
      <c r="E132" s="123" t="s">
        <v>200</v>
      </c>
      <c r="F132" s="6"/>
      <c r="G132" s="6"/>
      <c r="H132" s="6"/>
      <c r="I132" s="6"/>
      <c r="J132" s="6"/>
      <c r="K132" s="6"/>
      <c r="L132" s="6"/>
      <c r="M132" s="6"/>
    </row>
    <row r="133" spans="1:13" hidden="1">
      <c r="A133" s="115">
        <v>2</v>
      </c>
      <c r="B133" s="116" t="s">
        <v>333</v>
      </c>
      <c r="C133" s="116">
        <v>120500</v>
      </c>
      <c r="D133" s="116" t="s">
        <v>342</v>
      </c>
      <c r="E133" s="123" t="s">
        <v>200</v>
      </c>
      <c r="F133" s="6"/>
      <c r="G133" s="6"/>
      <c r="H133" s="6"/>
      <c r="I133" s="6"/>
      <c r="J133" s="6"/>
      <c r="K133" s="6"/>
      <c r="L133" s="6"/>
      <c r="M133" s="6"/>
    </row>
    <row r="134" spans="1:13" hidden="1">
      <c r="A134" s="115">
        <v>40</v>
      </c>
      <c r="B134" s="116" t="s">
        <v>333</v>
      </c>
      <c r="C134" s="116">
        <v>120600</v>
      </c>
      <c r="D134" s="116" t="s">
        <v>343</v>
      </c>
      <c r="E134" s="123" t="s">
        <v>200</v>
      </c>
      <c r="F134" s="6"/>
      <c r="G134" s="6"/>
      <c r="H134" s="6"/>
      <c r="I134" s="6"/>
      <c r="J134" s="6"/>
      <c r="K134" s="6"/>
      <c r="L134" s="6"/>
      <c r="M134" s="6"/>
    </row>
    <row r="135" spans="1:13" hidden="1">
      <c r="A135" s="115">
        <v>36</v>
      </c>
      <c r="B135" s="116" t="s">
        <v>333</v>
      </c>
      <c r="C135" s="116">
        <v>120700</v>
      </c>
      <c r="D135" s="116" t="s">
        <v>344</v>
      </c>
      <c r="E135" s="123" t="s">
        <v>200</v>
      </c>
      <c r="F135" s="6"/>
      <c r="G135" s="6"/>
      <c r="H135" s="6"/>
      <c r="I135" s="6"/>
      <c r="J135" s="6"/>
      <c r="K135" s="6"/>
      <c r="L135" s="6"/>
      <c r="M135" s="6"/>
    </row>
    <row r="136" spans="1:13" hidden="1">
      <c r="A136" s="115" t="s">
        <v>201</v>
      </c>
      <c r="B136" s="116" t="s">
        <v>333</v>
      </c>
      <c r="C136" s="116">
        <v>120900</v>
      </c>
      <c r="D136" s="116" t="s">
        <v>345</v>
      </c>
      <c r="E136" s="123" t="s">
        <v>200</v>
      </c>
      <c r="F136" s="6"/>
      <c r="G136" s="6"/>
      <c r="H136" s="6"/>
      <c r="I136" s="6"/>
      <c r="J136" s="6"/>
      <c r="K136" s="6"/>
      <c r="L136" s="6"/>
      <c r="M136" s="6"/>
    </row>
    <row r="137" spans="1:13">
      <c r="A137" s="115">
        <v>16</v>
      </c>
      <c r="B137" s="116" t="s">
        <v>346</v>
      </c>
      <c r="C137" s="116">
        <v>130100</v>
      </c>
      <c r="D137" s="116" t="s">
        <v>347</v>
      </c>
      <c r="E137" s="123" t="s">
        <v>195</v>
      </c>
      <c r="F137" s="114"/>
      <c r="G137" s="114"/>
      <c r="H137" s="114"/>
      <c r="I137" s="114"/>
      <c r="J137" s="114"/>
      <c r="K137" s="114"/>
      <c r="L137" s="114"/>
      <c r="M137" s="113"/>
    </row>
    <row r="138" spans="1:13">
      <c r="A138" s="115">
        <v>91</v>
      </c>
      <c r="B138" s="116" t="s">
        <v>346</v>
      </c>
      <c r="C138" s="116">
        <v>130101</v>
      </c>
      <c r="D138" s="116" t="s">
        <v>348</v>
      </c>
      <c r="E138" s="123" t="s">
        <v>195</v>
      </c>
      <c r="F138" s="114"/>
      <c r="G138" s="114"/>
      <c r="H138" s="114"/>
      <c r="I138" s="114"/>
      <c r="J138" s="114"/>
      <c r="K138" s="114"/>
      <c r="L138" s="114"/>
      <c r="M138" s="113"/>
    </row>
    <row r="139" spans="1:13" hidden="1">
      <c r="A139" s="115">
        <v>12</v>
      </c>
      <c r="B139" s="116" t="s">
        <v>349</v>
      </c>
      <c r="C139" s="116">
        <v>140100</v>
      </c>
      <c r="D139" s="116" t="s">
        <v>350</v>
      </c>
      <c r="E139" s="123" t="s">
        <v>200</v>
      </c>
      <c r="F139" s="6"/>
      <c r="G139" s="6"/>
      <c r="H139" s="6"/>
      <c r="I139" s="6"/>
      <c r="J139" s="6"/>
      <c r="K139" s="6"/>
      <c r="L139" s="6"/>
      <c r="M139" s="6"/>
    </row>
    <row r="140" spans="1:13" hidden="1">
      <c r="A140" s="115">
        <v>39</v>
      </c>
      <c r="B140" s="116" t="s">
        <v>349</v>
      </c>
      <c r="C140" s="116">
        <v>140101</v>
      </c>
      <c r="D140" s="116" t="s">
        <v>351</v>
      </c>
      <c r="E140" s="123" t="s">
        <v>200</v>
      </c>
      <c r="F140" s="6"/>
      <c r="G140" s="6"/>
      <c r="H140" s="6"/>
      <c r="I140" s="6"/>
      <c r="J140" s="6"/>
      <c r="K140" s="6"/>
      <c r="L140" s="6"/>
      <c r="M140" s="6"/>
    </row>
    <row r="141" spans="1:13" hidden="1">
      <c r="A141" s="115">
        <v>14</v>
      </c>
      <c r="B141" s="116" t="s">
        <v>349</v>
      </c>
      <c r="C141" s="116">
        <v>140102</v>
      </c>
      <c r="D141" s="119" t="s">
        <v>352</v>
      </c>
      <c r="E141" s="123" t="s">
        <v>200</v>
      </c>
      <c r="F141" s="6"/>
      <c r="G141" s="6"/>
      <c r="H141" s="6"/>
      <c r="I141" s="6"/>
      <c r="J141" s="6"/>
      <c r="K141" s="6"/>
      <c r="L141" s="6"/>
      <c r="M141" s="6"/>
    </row>
    <row r="142" spans="1:13" hidden="1">
      <c r="A142" s="115">
        <v>53</v>
      </c>
      <c r="B142" s="116" t="s">
        <v>349</v>
      </c>
      <c r="C142" s="116">
        <v>140200</v>
      </c>
      <c r="D142" s="116" t="s">
        <v>353</v>
      </c>
      <c r="E142" s="123" t="s">
        <v>200</v>
      </c>
      <c r="F142" s="6"/>
      <c r="G142" s="6"/>
      <c r="H142" s="6"/>
      <c r="I142" s="6"/>
      <c r="J142" s="6"/>
      <c r="K142" s="6"/>
      <c r="L142" s="6"/>
      <c r="M142" s="6"/>
    </row>
    <row r="143" spans="1:13" ht="16" hidden="1">
      <c r="A143" s="115">
        <v>113</v>
      </c>
      <c r="B143" s="116" t="s">
        <v>349</v>
      </c>
      <c r="C143" s="116">
        <v>140201</v>
      </c>
      <c r="D143" s="116" t="s">
        <v>354</v>
      </c>
      <c r="E143" s="123" t="s">
        <v>200</v>
      </c>
      <c r="F143" s="6"/>
      <c r="G143" s="6"/>
      <c r="H143" s="6"/>
      <c r="I143" s="6"/>
      <c r="J143" s="6"/>
      <c r="K143" s="6"/>
      <c r="L143" s="6"/>
      <c r="M143" s="6"/>
    </row>
    <row r="144" spans="1:13" hidden="1">
      <c r="A144" s="115">
        <v>78</v>
      </c>
      <c r="B144" s="116" t="s">
        <v>349</v>
      </c>
      <c r="C144" s="116">
        <v>140202</v>
      </c>
      <c r="D144" s="116" t="s">
        <v>355</v>
      </c>
      <c r="E144" s="123" t="s">
        <v>200</v>
      </c>
      <c r="F144" s="6"/>
      <c r="G144" s="6"/>
      <c r="H144" s="6"/>
      <c r="I144" s="6"/>
      <c r="J144" s="6"/>
      <c r="K144" s="6"/>
      <c r="L144" s="6"/>
      <c r="M144" s="6"/>
    </row>
    <row r="145" spans="1:13" hidden="1">
      <c r="A145" s="115">
        <v>107</v>
      </c>
      <c r="B145" s="116" t="s">
        <v>349</v>
      </c>
      <c r="C145" s="116">
        <v>140203</v>
      </c>
      <c r="D145" s="119" t="s">
        <v>356</v>
      </c>
      <c r="E145" s="123" t="s">
        <v>190</v>
      </c>
      <c r="F145" s="6"/>
      <c r="G145" s="6"/>
      <c r="H145" s="6"/>
      <c r="I145" s="6"/>
      <c r="J145" s="6"/>
      <c r="K145" s="6"/>
      <c r="L145" s="6"/>
      <c r="M145" s="6"/>
    </row>
    <row r="146" spans="1:13" hidden="1">
      <c r="A146" s="115">
        <v>108</v>
      </c>
      <c r="B146" s="116" t="s">
        <v>349</v>
      </c>
      <c r="C146" s="116">
        <v>140204</v>
      </c>
      <c r="D146" s="119" t="s">
        <v>357</v>
      </c>
      <c r="E146" s="123" t="s">
        <v>190</v>
      </c>
      <c r="F146" s="6"/>
      <c r="G146" s="6"/>
      <c r="H146" s="6"/>
      <c r="I146" s="6"/>
      <c r="J146" s="6"/>
      <c r="K146" s="6"/>
      <c r="L146" s="6"/>
      <c r="M146" s="6"/>
    </row>
    <row r="147" spans="1:13" hidden="1">
      <c r="A147" s="115" t="s">
        <v>201</v>
      </c>
      <c r="B147" s="116" t="s">
        <v>358</v>
      </c>
      <c r="C147" s="116">
        <v>150100</v>
      </c>
      <c r="D147" s="116" t="s">
        <v>359</v>
      </c>
      <c r="E147" s="123" t="s">
        <v>200</v>
      </c>
      <c r="F147" s="6"/>
      <c r="G147" s="6"/>
      <c r="H147" s="6"/>
      <c r="I147" s="6"/>
      <c r="J147" s="6"/>
      <c r="K147" s="6"/>
      <c r="L147" s="6"/>
      <c r="M147" s="6"/>
    </row>
    <row r="148" spans="1:13" hidden="1">
      <c r="A148" s="115">
        <v>13</v>
      </c>
      <c r="B148" s="116" t="s">
        <v>360</v>
      </c>
      <c r="C148" s="116">
        <v>160100</v>
      </c>
      <c r="D148" s="116" t="s">
        <v>361</v>
      </c>
      <c r="E148" s="123" t="s">
        <v>190</v>
      </c>
      <c r="F148" s="6"/>
      <c r="G148" s="6"/>
      <c r="H148" s="6"/>
      <c r="I148" s="6"/>
      <c r="J148" s="6"/>
      <c r="K148" s="6"/>
      <c r="L148" s="6"/>
      <c r="M148" s="6"/>
    </row>
    <row r="149" spans="1:13" hidden="1">
      <c r="A149" s="115">
        <v>10</v>
      </c>
      <c r="B149" s="116" t="s">
        <v>362</v>
      </c>
      <c r="C149" s="116">
        <v>170100</v>
      </c>
      <c r="D149" s="116" t="s">
        <v>363</v>
      </c>
      <c r="E149" s="123" t="s">
        <v>200</v>
      </c>
      <c r="F149" s="6"/>
      <c r="G149" s="6"/>
      <c r="H149" s="6"/>
      <c r="I149" s="6"/>
      <c r="J149" s="6"/>
      <c r="K149" s="6"/>
      <c r="L149" s="6"/>
      <c r="M149" s="6"/>
    </row>
    <row r="150" spans="1:13" hidden="1">
      <c r="A150" s="115" t="s">
        <v>201</v>
      </c>
      <c r="B150" s="116" t="s">
        <v>362</v>
      </c>
      <c r="C150" s="116">
        <v>170101</v>
      </c>
      <c r="D150" s="116" t="s">
        <v>364</v>
      </c>
      <c r="E150" s="123" t="s">
        <v>365</v>
      </c>
      <c r="F150" s="6"/>
      <c r="G150" s="6"/>
      <c r="H150" s="6"/>
      <c r="I150" s="6"/>
      <c r="J150" s="6"/>
      <c r="K150" s="6"/>
      <c r="L150" s="6"/>
      <c r="M150" s="6"/>
    </row>
    <row r="151" spans="1:13" hidden="1">
      <c r="A151" s="115" t="s">
        <v>201</v>
      </c>
      <c r="B151" s="116" t="s">
        <v>362</v>
      </c>
      <c r="C151" s="116">
        <v>170102</v>
      </c>
      <c r="D151" s="116" t="s">
        <v>366</v>
      </c>
      <c r="E151" s="123" t="s">
        <v>365</v>
      </c>
      <c r="F151" s="6"/>
      <c r="G151" s="6"/>
      <c r="H151" s="6"/>
      <c r="I151" s="6"/>
      <c r="J151" s="6"/>
      <c r="K151" s="6"/>
      <c r="L151" s="6"/>
      <c r="M151" s="6"/>
    </row>
    <row r="152" spans="1:13" hidden="1">
      <c r="A152" s="115">
        <v>116</v>
      </c>
      <c r="B152" s="116" t="s">
        <v>362</v>
      </c>
      <c r="C152" s="116">
        <v>170103</v>
      </c>
      <c r="D152" s="116" t="s">
        <v>367</v>
      </c>
      <c r="E152" s="123" t="s">
        <v>365</v>
      </c>
      <c r="F152" s="6"/>
      <c r="G152" s="6"/>
      <c r="H152" s="6"/>
      <c r="I152" s="6"/>
      <c r="J152" s="6"/>
      <c r="K152" s="6"/>
      <c r="L152" s="6"/>
      <c r="M152" s="6"/>
    </row>
    <row r="153" spans="1:13" hidden="1">
      <c r="A153" s="115">
        <v>73</v>
      </c>
      <c r="B153" s="116" t="s">
        <v>362</v>
      </c>
      <c r="C153" s="116">
        <v>170104</v>
      </c>
      <c r="D153" s="116" t="s">
        <v>368</v>
      </c>
      <c r="E153" s="123" t="s">
        <v>365</v>
      </c>
      <c r="F153" s="6"/>
      <c r="G153" s="6"/>
      <c r="H153" s="6"/>
      <c r="I153" s="6"/>
      <c r="J153" s="6"/>
      <c r="K153" s="6"/>
      <c r="L153" s="6"/>
      <c r="M153" s="6"/>
    </row>
    <row r="154" spans="1:13" hidden="1">
      <c r="A154" s="115" t="s">
        <v>201</v>
      </c>
      <c r="B154" s="116" t="s">
        <v>362</v>
      </c>
      <c r="C154" s="116">
        <v>170107</v>
      </c>
      <c r="D154" s="116" t="s">
        <v>369</v>
      </c>
      <c r="E154" s="123" t="s">
        <v>204</v>
      </c>
      <c r="F154" s="127"/>
      <c r="G154" s="6"/>
      <c r="H154" s="6"/>
      <c r="I154" s="6"/>
      <c r="J154" s="6"/>
      <c r="K154" s="6"/>
      <c r="L154" s="6"/>
      <c r="M154" s="6"/>
    </row>
    <row r="155" spans="1:13" hidden="1">
      <c r="A155" s="115">
        <v>119</v>
      </c>
      <c r="B155" s="116" t="s">
        <v>362</v>
      </c>
      <c r="C155" s="116">
        <v>170108</v>
      </c>
      <c r="D155" s="116" t="s">
        <v>370</v>
      </c>
      <c r="E155" s="123" t="s">
        <v>190</v>
      </c>
      <c r="F155" s="127"/>
      <c r="G155" s="6"/>
      <c r="H155" s="6"/>
      <c r="I155" s="6"/>
      <c r="J155" s="6"/>
      <c r="K155" s="6"/>
      <c r="L155" s="6"/>
      <c r="M155" s="6"/>
    </row>
    <row r="156" spans="1:13" ht="16" hidden="1">
      <c r="A156" s="115">
        <v>74</v>
      </c>
      <c r="B156" s="116" t="s">
        <v>362</v>
      </c>
      <c r="C156" s="116">
        <v>170200</v>
      </c>
      <c r="D156" s="116" t="s">
        <v>371</v>
      </c>
      <c r="E156" s="123" t="s">
        <v>190</v>
      </c>
      <c r="F156" s="127"/>
      <c r="G156" s="6"/>
      <c r="H156" s="6"/>
      <c r="I156" s="6"/>
      <c r="J156" s="6"/>
      <c r="K156" s="6"/>
      <c r="L156" s="6"/>
      <c r="M156" s="6"/>
    </row>
    <row r="157" spans="1:13" hidden="1">
      <c r="A157" s="115">
        <v>69</v>
      </c>
      <c r="B157" s="116" t="s">
        <v>362</v>
      </c>
      <c r="C157" s="117">
        <v>10400</v>
      </c>
      <c r="D157" s="117" t="s">
        <v>372</v>
      </c>
      <c r="E157" s="123" t="s">
        <v>200</v>
      </c>
      <c r="F157" s="127"/>
      <c r="G157" s="6"/>
      <c r="H157" s="6"/>
      <c r="I157" s="6"/>
      <c r="J157" s="6"/>
      <c r="K157" s="6"/>
      <c r="L157" s="6"/>
      <c r="M157" s="6"/>
    </row>
    <row r="158" spans="1:13" hidden="1">
      <c r="A158" s="115">
        <v>18</v>
      </c>
      <c r="B158" s="116" t="s">
        <v>373</v>
      </c>
      <c r="C158" s="116">
        <v>180100</v>
      </c>
      <c r="D158" s="116" t="s">
        <v>374</v>
      </c>
      <c r="E158" s="123" t="s">
        <v>190</v>
      </c>
      <c r="F158" s="127"/>
      <c r="G158" s="6"/>
      <c r="H158" s="6"/>
      <c r="I158" s="6"/>
      <c r="J158" s="6"/>
      <c r="K158" s="6"/>
      <c r="L158" s="6"/>
      <c r="M158" s="6"/>
    </row>
    <row r="159" spans="1:13" hidden="1">
      <c r="A159" s="115">
        <v>45</v>
      </c>
      <c r="B159" s="116" t="s">
        <v>373</v>
      </c>
      <c r="C159" s="116">
        <v>180101</v>
      </c>
      <c r="D159" s="116" t="s">
        <v>375</v>
      </c>
      <c r="E159" s="123" t="s">
        <v>200</v>
      </c>
      <c r="F159" s="6"/>
      <c r="G159" s="6"/>
      <c r="H159" s="6"/>
      <c r="I159" s="6"/>
      <c r="J159" s="6"/>
      <c r="K159" s="6"/>
      <c r="L159" s="6"/>
      <c r="M159" s="6"/>
    </row>
    <row r="160" spans="1:13" hidden="1">
      <c r="A160" s="115" t="s">
        <v>201</v>
      </c>
      <c r="B160" s="116" t="s">
        <v>373</v>
      </c>
      <c r="C160" s="116">
        <v>180102</v>
      </c>
      <c r="D160" s="116" t="s">
        <v>376</v>
      </c>
      <c r="E160" s="123" t="s">
        <v>200</v>
      </c>
      <c r="F160" s="6"/>
      <c r="G160" s="6"/>
      <c r="H160" s="6"/>
      <c r="I160" s="6"/>
      <c r="J160" s="6"/>
      <c r="K160" s="6"/>
      <c r="L160" s="6"/>
      <c r="M160" s="6"/>
    </row>
    <row r="161" spans="1:13" hidden="1">
      <c r="A161" s="115" t="s">
        <v>201</v>
      </c>
      <c r="B161" s="116" t="s">
        <v>373</v>
      </c>
      <c r="C161" s="116">
        <v>180103</v>
      </c>
      <c r="D161" s="116" t="s">
        <v>377</v>
      </c>
      <c r="E161" s="123" t="s">
        <v>204</v>
      </c>
      <c r="F161" s="6"/>
      <c r="G161" s="6"/>
      <c r="H161" s="6"/>
      <c r="I161" s="6"/>
      <c r="J161" s="6"/>
      <c r="K161" s="6"/>
      <c r="L161" s="6"/>
      <c r="M161" s="6"/>
    </row>
    <row r="162" spans="1:13" hidden="1">
      <c r="A162" s="115">
        <v>24</v>
      </c>
      <c r="B162" s="116" t="s">
        <v>373</v>
      </c>
      <c r="C162" s="116">
        <v>180104</v>
      </c>
      <c r="D162" s="116" t="s">
        <v>378</v>
      </c>
      <c r="E162" s="123" t="s">
        <v>200</v>
      </c>
      <c r="F162" s="6"/>
      <c r="G162" s="6"/>
      <c r="H162" s="6"/>
      <c r="I162" s="6"/>
      <c r="J162" s="6"/>
      <c r="K162" s="6"/>
      <c r="L162" s="6"/>
      <c r="M162" s="6"/>
    </row>
    <row r="163" spans="1:13" hidden="1">
      <c r="A163" s="115" t="s">
        <v>201</v>
      </c>
      <c r="B163" s="116" t="s">
        <v>373</v>
      </c>
      <c r="C163" s="116">
        <v>180105</v>
      </c>
      <c r="D163" s="116" t="s">
        <v>379</v>
      </c>
      <c r="E163" s="123" t="s">
        <v>200</v>
      </c>
      <c r="F163" s="127"/>
      <c r="G163" s="6"/>
      <c r="H163" s="6"/>
      <c r="I163" s="6"/>
      <c r="J163" s="6"/>
      <c r="K163" s="6"/>
      <c r="L163" s="6"/>
      <c r="M163" s="6"/>
    </row>
    <row r="164" spans="1:13" hidden="1">
      <c r="A164" s="115" t="s">
        <v>201</v>
      </c>
      <c r="B164" s="116" t="s">
        <v>373</v>
      </c>
      <c r="C164" s="116">
        <v>180106</v>
      </c>
      <c r="D164" s="116" t="s">
        <v>380</v>
      </c>
      <c r="E164" s="123" t="s">
        <v>204</v>
      </c>
      <c r="F164" s="6"/>
      <c r="G164" s="6"/>
      <c r="H164" s="6"/>
      <c r="I164" s="6"/>
      <c r="J164" s="6"/>
      <c r="K164" s="6"/>
      <c r="L164" s="6"/>
      <c r="M164" s="6"/>
    </row>
    <row r="165" spans="1:13" hidden="1">
      <c r="A165" s="115" t="s">
        <v>201</v>
      </c>
      <c r="B165" s="116" t="s">
        <v>381</v>
      </c>
      <c r="C165" s="116">
        <v>190100</v>
      </c>
      <c r="D165" s="116" t="s">
        <v>382</v>
      </c>
      <c r="E165" s="123" t="s">
        <v>190</v>
      </c>
      <c r="F165" s="6"/>
      <c r="G165" s="6"/>
      <c r="H165" s="6"/>
      <c r="I165" s="6"/>
      <c r="J165" s="6"/>
      <c r="K165" s="6"/>
      <c r="L165" s="6"/>
      <c r="M165" s="6"/>
    </row>
    <row r="166" spans="1:13" hidden="1">
      <c r="A166" s="115" t="s">
        <v>201</v>
      </c>
      <c r="B166" s="116" t="s">
        <v>381</v>
      </c>
      <c r="C166" s="116">
        <v>190200</v>
      </c>
      <c r="D166" s="116" t="s">
        <v>383</v>
      </c>
      <c r="E166" s="123" t="s">
        <v>190</v>
      </c>
      <c r="F166" s="6"/>
      <c r="G166" s="6"/>
      <c r="H166" s="6"/>
      <c r="I166" s="6"/>
      <c r="J166" s="6"/>
      <c r="K166" s="6"/>
      <c r="L166" s="6"/>
      <c r="M166" s="6"/>
    </row>
    <row r="167" spans="1:13" hidden="1">
      <c r="A167" s="115" t="s">
        <v>201</v>
      </c>
      <c r="B167" s="116" t="s">
        <v>384</v>
      </c>
      <c r="C167" s="116">
        <v>200100</v>
      </c>
      <c r="D167" s="116" t="s">
        <v>385</v>
      </c>
      <c r="E167" s="123" t="s">
        <v>200</v>
      </c>
      <c r="F167" s="6"/>
      <c r="G167" s="6"/>
      <c r="H167" s="6"/>
      <c r="I167" s="6"/>
      <c r="J167" s="6"/>
      <c r="K167" s="6"/>
      <c r="L167" s="6"/>
      <c r="M167" s="6"/>
    </row>
    <row r="168" spans="1:13" hidden="1">
      <c r="A168" s="115">
        <v>37</v>
      </c>
      <c r="B168" s="116" t="s">
        <v>386</v>
      </c>
      <c r="C168" s="116">
        <v>210100</v>
      </c>
      <c r="D168" s="116" t="s">
        <v>387</v>
      </c>
      <c r="E168" s="123" t="s">
        <v>200</v>
      </c>
      <c r="F168" s="6"/>
      <c r="G168" s="6"/>
      <c r="H168" s="6"/>
      <c r="I168" s="6"/>
      <c r="J168" s="6"/>
      <c r="K168" s="6"/>
      <c r="L168" s="6"/>
      <c r="M168" s="6"/>
    </row>
    <row r="169" spans="1:13" hidden="1">
      <c r="A169" s="115" t="s">
        <v>201</v>
      </c>
      <c r="B169" s="116" t="s">
        <v>386</v>
      </c>
      <c r="C169" s="116">
        <v>210101</v>
      </c>
      <c r="D169" s="116" t="s">
        <v>388</v>
      </c>
      <c r="E169" s="123" t="s">
        <v>200</v>
      </c>
      <c r="F169" s="6"/>
      <c r="G169" s="6"/>
      <c r="H169" s="6"/>
      <c r="I169" s="6"/>
      <c r="J169" s="6"/>
      <c r="K169" s="6"/>
      <c r="L169" s="6"/>
      <c r="M169" s="6"/>
    </row>
    <row r="170" spans="1:13" hidden="1">
      <c r="A170" s="115" t="s">
        <v>201</v>
      </c>
      <c r="B170" s="116" t="s">
        <v>386</v>
      </c>
      <c r="C170" s="116">
        <v>210102</v>
      </c>
      <c r="D170" s="116" t="s">
        <v>389</v>
      </c>
      <c r="E170" s="123" t="s">
        <v>200</v>
      </c>
      <c r="F170" s="6"/>
      <c r="G170" s="6"/>
      <c r="H170" s="6"/>
      <c r="I170" s="6"/>
      <c r="J170" s="6"/>
      <c r="K170" s="6"/>
      <c r="L170" s="6"/>
      <c r="M170" s="6"/>
    </row>
    <row r="171" spans="1:13" hidden="1">
      <c r="A171" s="115" t="s">
        <v>201</v>
      </c>
      <c r="B171" s="116" t="s">
        <v>386</v>
      </c>
      <c r="C171" s="116">
        <v>210103</v>
      </c>
      <c r="D171" s="116" t="s">
        <v>390</v>
      </c>
      <c r="E171" s="123" t="s">
        <v>200</v>
      </c>
      <c r="F171" s="6"/>
      <c r="G171" s="6"/>
      <c r="H171" s="6"/>
      <c r="I171" s="6"/>
      <c r="J171" s="6"/>
      <c r="K171" s="6"/>
      <c r="L171" s="6"/>
      <c r="M171" s="6"/>
    </row>
    <row r="172" spans="1:13" hidden="1">
      <c r="A172" s="115" t="s">
        <v>201</v>
      </c>
      <c r="B172" s="116" t="s">
        <v>386</v>
      </c>
      <c r="C172" s="116">
        <v>210104</v>
      </c>
      <c r="D172" s="116" t="s">
        <v>391</v>
      </c>
      <c r="E172" s="123" t="s">
        <v>200</v>
      </c>
      <c r="F172" s="6"/>
      <c r="G172" s="6"/>
      <c r="H172" s="6"/>
      <c r="I172" s="6"/>
      <c r="J172" s="6"/>
      <c r="K172" s="6"/>
      <c r="L172" s="6"/>
      <c r="M172" s="6"/>
    </row>
    <row r="173" spans="1:13" hidden="1">
      <c r="A173" s="115" t="s">
        <v>201</v>
      </c>
      <c r="B173" s="116" t="s">
        <v>386</v>
      </c>
      <c r="C173" s="116">
        <v>210105</v>
      </c>
      <c r="D173" s="116" t="s">
        <v>392</v>
      </c>
      <c r="E173" s="123" t="s">
        <v>200</v>
      </c>
      <c r="F173" s="127"/>
      <c r="G173" s="6"/>
      <c r="H173" s="6"/>
      <c r="I173" s="6"/>
      <c r="J173" s="6"/>
      <c r="K173" s="6"/>
      <c r="L173" s="6"/>
      <c r="M173" s="6"/>
    </row>
    <row r="174" spans="1:13" hidden="1">
      <c r="A174" s="115" t="s">
        <v>201</v>
      </c>
      <c r="B174" s="116" t="s">
        <v>386</v>
      </c>
      <c r="C174" s="116">
        <v>210106</v>
      </c>
      <c r="D174" s="116" t="s">
        <v>393</v>
      </c>
      <c r="E174" s="123" t="s">
        <v>200</v>
      </c>
      <c r="F174" s="6"/>
      <c r="G174" s="6"/>
      <c r="H174" s="6"/>
      <c r="I174" s="6"/>
      <c r="J174" s="6"/>
      <c r="K174" s="6"/>
      <c r="L174" s="6"/>
      <c r="M174" s="6"/>
    </row>
    <row r="175" spans="1:13" hidden="1">
      <c r="A175" s="115" t="s">
        <v>201</v>
      </c>
      <c r="B175" s="116" t="s">
        <v>386</v>
      </c>
      <c r="C175" s="116">
        <v>210107</v>
      </c>
      <c r="D175" s="116" t="s">
        <v>394</v>
      </c>
      <c r="E175" s="123" t="s">
        <v>200</v>
      </c>
      <c r="F175" s="6"/>
      <c r="G175" s="6"/>
      <c r="H175" s="6"/>
      <c r="I175" s="6"/>
      <c r="J175" s="6"/>
      <c r="K175" s="6"/>
      <c r="L175" s="6"/>
      <c r="M175" s="6"/>
    </row>
    <row r="176" spans="1:13" hidden="1">
      <c r="A176" s="115" t="s">
        <v>201</v>
      </c>
      <c r="B176" s="116" t="s">
        <v>386</v>
      </c>
      <c r="C176" s="116">
        <v>210108</v>
      </c>
      <c r="D176" s="116" t="s">
        <v>395</v>
      </c>
      <c r="E176" s="123" t="s">
        <v>200</v>
      </c>
      <c r="F176" s="127"/>
      <c r="G176" s="6"/>
      <c r="H176" s="6"/>
      <c r="I176" s="6"/>
      <c r="J176" s="6"/>
      <c r="K176" s="6"/>
      <c r="L176" s="6"/>
      <c r="M176" s="6"/>
    </row>
    <row r="177" spans="1:13">
      <c r="A177" s="115">
        <v>23</v>
      </c>
      <c r="B177" s="116" t="s">
        <v>396</v>
      </c>
      <c r="C177" s="116">
        <v>220000</v>
      </c>
      <c r="D177" s="116" t="s">
        <v>397</v>
      </c>
      <c r="E177" s="123" t="s">
        <v>195</v>
      </c>
      <c r="F177" s="114"/>
      <c r="G177" s="114"/>
      <c r="H177" s="114"/>
      <c r="I177" s="114"/>
      <c r="J177" s="114"/>
      <c r="K177" s="114"/>
      <c r="L177" s="114"/>
      <c r="M177" s="113"/>
    </row>
    <row r="178" spans="1:13">
      <c r="A178" s="115">
        <v>20</v>
      </c>
      <c r="B178" s="116" t="s">
        <v>396</v>
      </c>
      <c r="C178" s="116">
        <v>220100</v>
      </c>
      <c r="D178" s="116" t="s">
        <v>398</v>
      </c>
      <c r="E178" s="123" t="s">
        <v>195</v>
      </c>
      <c r="F178" s="114"/>
      <c r="G178" s="114"/>
      <c r="H178" s="114"/>
      <c r="I178" s="114"/>
      <c r="J178" s="114"/>
      <c r="K178" s="114"/>
      <c r="L178" s="114"/>
      <c r="M178" s="113"/>
    </row>
    <row r="179" spans="1:13">
      <c r="A179" s="115" t="s">
        <v>201</v>
      </c>
      <c r="B179" s="116" t="s">
        <v>396</v>
      </c>
      <c r="C179" s="116">
        <v>220101</v>
      </c>
      <c r="D179" s="116" t="s">
        <v>399</v>
      </c>
      <c r="E179" s="123" t="s">
        <v>195</v>
      </c>
      <c r="F179" s="114"/>
      <c r="G179" s="114"/>
      <c r="H179" s="114"/>
      <c r="I179" s="114"/>
      <c r="J179" s="114"/>
      <c r="K179" s="114"/>
      <c r="L179" s="114"/>
      <c r="M179" s="113"/>
    </row>
    <row r="180" spans="1:13" hidden="1">
      <c r="A180" s="115">
        <v>19</v>
      </c>
      <c r="B180" s="116" t="s">
        <v>396</v>
      </c>
      <c r="C180" s="116">
        <v>220200</v>
      </c>
      <c r="D180" s="116" t="s">
        <v>400</v>
      </c>
      <c r="E180" s="123" t="s">
        <v>200</v>
      </c>
      <c r="F180" s="6"/>
      <c r="G180" s="6"/>
      <c r="H180" s="6"/>
      <c r="I180" s="6"/>
      <c r="J180" s="6"/>
      <c r="K180" s="6"/>
      <c r="L180" s="6"/>
      <c r="M180" s="6"/>
    </row>
    <row r="181" spans="1:13">
      <c r="A181" s="115" t="s">
        <v>201</v>
      </c>
      <c r="B181" s="116" t="s">
        <v>396</v>
      </c>
      <c r="C181" s="116">
        <v>220300</v>
      </c>
      <c r="D181" s="116" t="s">
        <v>401</v>
      </c>
      <c r="E181" s="123" t="s">
        <v>195</v>
      </c>
      <c r="F181" s="114"/>
      <c r="G181" s="114"/>
      <c r="H181" s="114"/>
      <c r="I181" s="114"/>
      <c r="J181" s="114"/>
      <c r="K181" s="114"/>
      <c r="L181" s="114"/>
      <c r="M181" s="113"/>
    </row>
    <row r="182" spans="1:13">
      <c r="A182" s="115">
        <v>22</v>
      </c>
      <c r="B182" s="116" t="s">
        <v>396</v>
      </c>
      <c r="C182" s="116">
        <v>220500</v>
      </c>
      <c r="D182" s="116" t="s">
        <v>402</v>
      </c>
      <c r="E182" s="123" t="s">
        <v>195</v>
      </c>
      <c r="F182" s="114"/>
      <c r="G182" s="114"/>
      <c r="H182" s="114"/>
      <c r="I182" s="114"/>
      <c r="J182" s="114"/>
      <c r="K182" s="114"/>
      <c r="L182" s="114"/>
      <c r="M182" s="113"/>
    </row>
    <row r="183" spans="1:13">
      <c r="A183" s="115" t="s">
        <v>201</v>
      </c>
      <c r="B183" s="116" t="s">
        <v>396</v>
      </c>
      <c r="C183" s="116">
        <v>220600</v>
      </c>
      <c r="D183" s="116" t="s">
        <v>403</v>
      </c>
      <c r="E183" s="123" t="s">
        <v>195</v>
      </c>
      <c r="F183" s="114"/>
      <c r="G183" s="114"/>
      <c r="H183" s="114"/>
      <c r="I183" s="114"/>
      <c r="J183" s="114"/>
      <c r="K183" s="114"/>
      <c r="L183" s="114"/>
      <c r="M183" s="113"/>
    </row>
    <row r="184" spans="1:13" hidden="1">
      <c r="A184" s="115">
        <v>4</v>
      </c>
      <c r="B184" s="116" t="s">
        <v>404</v>
      </c>
      <c r="C184" s="117">
        <v>230000</v>
      </c>
      <c r="D184" s="117" t="s">
        <v>405</v>
      </c>
      <c r="E184" s="123" t="s">
        <v>200</v>
      </c>
      <c r="F184" s="6"/>
      <c r="G184" s="6"/>
      <c r="H184" s="6"/>
      <c r="I184" s="6"/>
      <c r="J184" s="6"/>
      <c r="K184" s="6"/>
      <c r="L184" s="6"/>
      <c r="M184" s="6"/>
    </row>
    <row r="185" spans="1:13" hidden="1">
      <c r="A185" s="115" t="s">
        <v>201</v>
      </c>
      <c r="B185" s="116" t="s">
        <v>404</v>
      </c>
      <c r="C185" s="117">
        <v>230100</v>
      </c>
      <c r="D185" s="117" t="s">
        <v>406</v>
      </c>
      <c r="E185" s="123" t="s">
        <v>204</v>
      </c>
      <c r="F185" s="6"/>
      <c r="G185" s="6"/>
      <c r="H185" s="6"/>
      <c r="I185" s="6"/>
      <c r="J185" s="6"/>
      <c r="K185" s="6"/>
      <c r="L185" s="6"/>
      <c r="M185" s="6"/>
    </row>
    <row r="186" spans="1:13" hidden="1">
      <c r="A186" s="115" t="s">
        <v>201</v>
      </c>
      <c r="B186" s="116" t="s">
        <v>404</v>
      </c>
      <c r="C186" s="117">
        <v>230101</v>
      </c>
      <c r="D186" s="117" t="s">
        <v>407</v>
      </c>
      <c r="E186" s="123" t="s">
        <v>408</v>
      </c>
      <c r="F186" s="6"/>
      <c r="G186" s="6"/>
      <c r="H186" s="6"/>
      <c r="I186" s="6"/>
      <c r="J186" s="6"/>
      <c r="K186" s="6"/>
      <c r="L186" s="6"/>
      <c r="M186" s="6"/>
    </row>
    <row r="187" spans="1:13" hidden="1">
      <c r="A187" s="115" t="s">
        <v>201</v>
      </c>
      <c r="B187" s="116" t="s">
        <v>404</v>
      </c>
      <c r="C187" s="117">
        <v>230102</v>
      </c>
      <c r="D187" s="117" t="s">
        <v>409</v>
      </c>
      <c r="E187" s="123" t="s">
        <v>200</v>
      </c>
      <c r="F187" s="6"/>
      <c r="G187" s="6"/>
      <c r="H187" s="6"/>
      <c r="I187" s="6"/>
      <c r="J187" s="6"/>
      <c r="K187" s="6"/>
      <c r="L187" s="6"/>
      <c r="M187" s="6"/>
    </row>
    <row r="188" spans="1:13">
      <c r="A188" s="115" t="s">
        <v>201</v>
      </c>
      <c r="B188" s="116" t="s">
        <v>404</v>
      </c>
      <c r="C188" s="117">
        <v>230103</v>
      </c>
      <c r="D188" s="117" t="s">
        <v>410</v>
      </c>
      <c r="E188" s="123" t="s">
        <v>195</v>
      </c>
      <c r="F188" s="114"/>
      <c r="G188" s="114"/>
      <c r="H188" s="114"/>
      <c r="I188" s="114"/>
      <c r="J188" s="114"/>
      <c r="K188" s="114"/>
      <c r="L188" s="114"/>
      <c r="M188" s="113"/>
    </row>
    <row r="189" spans="1:13" hidden="1">
      <c r="A189" s="115" t="s">
        <v>201</v>
      </c>
      <c r="B189" s="116" t="s">
        <v>404</v>
      </c>
      <c r="C189" s="117">
        <v>230104</v>
      </c>
      <c r="D189" s="117" t="s">
        <v>411</v>
      </c>
      <c r="E189" s="123" t="s">
        <v>200</v>
      </c>
      <c r="F189" s="6"/>
      <c r="G189" s="6"/>
      <c r="H189" s="6"/>
      <c r="I189" s="6"/>
      <c r="J189" s="6"/>
      <c r="K189" s="6"/>
      <c r="L189" s="6"/>
      <c r="M189" s="6"/>
    </row>
    <row r="190" spans="1:13" hidden="1">
      <c r="A190" s="115" t="s">
        <v>201</v>
      </c>
      <c r="B190" s="116" t="s">
        <v>404</v>
      </c>
      <c r="C190" s="117">
        <v>230105</v>
      </c>
      <c r="D190" s="117" t="s">
        <v>412</v>
      </c>
      <c r="E190" s="123" t="s">
        <v>200</v>
      </c>
      <c r="F190" s="6"/>
      <c r="G190" s="6"/>
      <c r="H190" s="6"/>
      <c r="I190" s="6"/>
      <c r="J190" s="6"/>
      <c r="K190" s="6"/>
      <c r="L190" s="6"/>
      <c r="M190" s="6"/>
    </row>
    <row r="191" spans="1:13" hidden="1">
      <c r="A191" s="115" t="s">
        <v>201</v>
      </c>
      <c r="B191" s="116" t="s">
        <v>404</v>
      </c>
      <c r="C191" s="117">
        <v>230106</v>
      </c>
      <c r="D191" s="117" t="s">
        <v>413</v>
      </c>
      <c r="E191" s="123" t="s">
        <v>190</v>
      </c>
      <c r="F191" s="6"/>
      <c r="G191" s="6"/>
      <c r="H191" s="6"/>
      <c r="I191" s="6"/>
      <c r="J191" s="6"/>
      <c r="K191" s="6"/>
      <c r="L191" s="6"/>
      <c r="M191" s="6"/>
    </row>
    <row r="192" spans="1:13" hidden="1">
      <c r="A192" s="115" t="s">
        <v>201</v>
      </c>
      <c r="B192" s="116" t="s">
        <v>404</v>
      </c>
      <c r="C192" s="117">
        <v>230107</v>
      </c>
      <c r="D192" s="117" t="s">
        <v>414</v>
      </c>
      <c r="E192" s="123" t="s">
        <v>200</v>
      </c>
      <c r="F192" s="6"/>
      <c r="G192" s="6"/>
      <c r="H192" s="6"/>
      <c r="I192" s="6"/>
      <c r="J192" s="6"/>
      <c r="K192" s="6"/>
      <c r="L192" s="6"/>
      <c r="M192" s="6"/>
    </row>
    <row r="193" spans="1:13" hidden="1">
      <c r="A193" s="115" t="s">
        <v>201</v>
      </c>
      <c r="B193" s="116" t="s">
        <v>404</v>
      </c>
      <c r="C193" s="117">
        <v>230200</v>
      </c>
      <c r="D193" s="117" t="s">
        <v>415</v>
      </c>
      <c r="E193" s="123" t="s">
        <v>190</v>
      </c>
      <c r="F193" s="6"/>
      <c r="G193" s="6"/>
      <c r="H193" s="6"/>
      <c r="I193" s="6"/>
      <c r="J193" s="6"/>
      <c r="K193" s="6"/>
      <c r="L193" s="6"/>
      <c r="M193" s="6"/>
    </row>
    <row r="194" spans="1:13" hidden="1">
      <c r="A194" s="115" t="s">
        <v>201</v>
      </c>
      <c r="B194" s="116" t="s">
        <v>404</v>
      </c>
      <c r="C194" s="117">
        <v>230300</v>
      </c>
      <c r="D194" s="117" t="s">
        <v>416</v>
      </c>
      <c r="E194" s="123" t="s">
        <v>200</v>
      </c>
      <c r="F194" s="6"/>
      <c r="G194" s="6"/>
      <c r="H194" s="6"/>
      <c r="I194" s="6"/>
      <c r="J194" s="6"/>
      <c r="K194" s="6"/>
      <c r="L194" s="6"/>
      <c r="M194" s="6"/>
    </row>
    <row r="195" spans="1:13" hidden="1">
      <c r="A195" s="115" t="s">
        <v>201</v>
      </c>
      <c r="B195" s="116" t="s">
        <v>404</v>
      </c>
      <c r="C195" s="117">
        <v>230400</v>
      </c>
      <c r="D195" s="117" t="s">
        <v>417</v>
      </c>
      <c r="E195" s="123" t="s">
        <v>204</v>
      </c>
      <c r="F195" s="6"/>
      <c r="G195" s="6"/>
      <c r="H195" s="6"/>
      <c r="I195" s="6"/>
      <c r="J195" s="6"/>
      <c r="K195" s="6"/>
      <c r="L195" s="6"/>
      <c r="M195" s="6"/>
    </row>
    <row r="196" spans="1:13" hidden="1">
      <c r="A196" s="115" t="s">
        <v>201</v>
      </c>
      <c r="B196" s="116" t="s">
        <v>404</v>
      </c>
      <c r="C196" s="117">
        <v>230500</v>
      </c>
      <c r="D196" s="117" t="s">
        <v>418</v>
      </c>
      <c r="E196" s="123" t="s">
        <v>242</v>
      </c>
      <c r="F196" s="6"/>
      <c r="G196" s="6"/>
      <c r="H196" s="6"/>
      <c r="I196" s="6"/>
      <c r="J196" s="6"/>
      <c r="K196" s="6"/>
      <c r="L196" s="6"/>
      <c r="M196" s="6"/>
    </row>
    <row r="197" spans="1:13" hidden="1">
      <c r="A197" s="115">
        <v>44</v>
      </c>
      <c r="B197" s="116" t="s">
        <v>404</v>
      </c>
      <c r="C197" s="117">
        <v>230600</v>
      </c>
      <c r="D197" s="117" t="s">
        <v>419</v>
      </c>
      <c r="E197" s="123" t="s">
        <v>200</v>
      </c>
      <c r="F197" s="6"/>
      <c r="G197" s="6"/>
      <c r="H197" s="6"/>
      <c r="I197" s="6"/>
      <c r="J197" s="6"/>
      <c r="K197" s="6"/>
      <c r="L197" s="6"/>
      <c r="M197" s="6"/>
    </row>
    <row r="198" spans="1:13">
      <c r="A198" s="115" t="s">
        <v>201</v>
      </c>
      <c r="B198" s="116" t="s">
        <v>404</v>
      </c>
      <c r="C198" s="117">
        <v>230700</v>
      </c>
      <c r="D198" s="117" t="s">
        <v>420</v>
      </c>
      <c r="E198" s="123" t="s">
        <v>195</v>
      </c>
      <c r="F198" s="114"/>
      <c r="G198" s="114"/>
      <c r="H198" s="114"/>
      <c r="I198" s="114"/>
      <c r="J198" s="114"/>
      <c r="K198" s="114"/>
      <c r="L198" s="114"/>
      <c r="M198" s="113"/>
    </row>
    <row r="199" spans="1:13" hidden="1">
      <c r="A199" s="115" t="s">
        <v>201</v>
      </c>
      <c r="B199" s="116" t="s">
        <v>404</v>
      </c>
      <c r="C199" s="116">
        <v>230800</v>
      </c>
      <c r="D199" s="116" t="s">
        <v>421</v>
      </c>
      <c r="E199" s="123" t="s">
        <v>200</v>
      </c>
      <c r="F199" s="6"/>
      <c r="G199" s="6"/>
      <c r="H199" s="6"/>
      <c r="I199" s="6"/>
      <c r="J199" s="6"/>
      <c r="K199" s="6"/>
      <c r="L199" s="6"/>
      <c r="M199" s="6"/>
    </row>
    <row r="200" spans="1:13">
      <c r="A200" s="115" t="s">
        <v>201</v>
      </c>
      <c r="B200" s="116" t="s">
        <v>404</v>
      </c>
      <c r="C200" s="116">
        <v>230900</v>
      </c>
      <c r="D200" s="116" t="s">
        <v>422</v>
      </c>
      <c r="E200" s="123" t="s">
        <v>195</v>
      </c>
      <c r="F200" s="114"/>
      <c r="G200" s="114"/>
      <c r="H200" s="114"/>
      <c r="I200" s="114"/>
      <c r="J200" s="114"/>
      <c r="K200" s="114"/>
      <c r="L200" s="114"/>
      <c r="M200" s="113"/>
    </row>
    <row r="201" spans="1:13">
      <c r="A201" s="115" t="s">
        <v>201</v>
      </c>
      <c r="B201" s="116" t="s">
        <v>404</v>
      </c>
      <c r="C201" s="116">
        <v>231000</v>
      </c>
      <c r="D201" s="116" t="s">
        <v>423</v>
      </c>
      <c r="E201" s="123" t="s">
        <v>195</v>
      </c>
      <c r="F201" s="114"/>
      <c r="G201" s="114"/>
      <c r="H201" s="114"/>
      <c r="I201" s="114"/>
      <c r="J201" s="114"/>
      <c r="K201" s="114"/>
      <c r="L201" s="114"/>
      <c r="M201" s="113"/>
    </row>
    <row r="202" spans="1:13" hidden="1">
      <c r="A202" s="115" t="s">
        <v>201</v>
      </c>
      <c r="B202" s="116" t="s">
        <v>404</v>
      </c>
      <c r="C202" s="116">
        <v>231100</v>
      </c>
      <c r="D202" s="116" t="s">
        <v>424</v>
      </c>
      <c r="E202" s="123" t="s">
        <v>232</v>
      </c>
      <c r="F202" s="6"/>
      <c r="G202" s="6"/>
      <c r="H202" s="6"/>
      <c r="I202" s="6"/>
      <c r="J202" s="6"/>
      <c r="K202" s="6"/>
      <c r="L202" s="6"/>
      <c r="M202" s="6"/>
    </row>
    <row r="203" spans="1:13" hidden="1">
      <c r="A203" s="115" t="s">
        <v>201</v>
      </c>
      <c r="B203" s="116" t="s">
        <v>404</v>
      </c>
      <c r="C203" s="116">
        <v>231200</v>
      </c>
      <c r="D203" s="116" t="s">
        <v>425</v>
      </c>
      <c r="E203" s="123" t="s">
        <v>190</v>
      </c>
      <c r="F203" s="6"/>
      <c r="G203" s="6"/>
      <c r="H203" s="6"/>
      <c r="I203" s="6"/>
      <c r="J203" s="6"/>
      <c r="K203" s="6"/>
      <c r="L203" s="6"/>
      <c r="M203" s="6"/>
    </row>
    <row r="204" spans="1:13" hidden="1">
      <c r="A204" s="115" t="s">
        <v>201</v>
      </c>
      <c r="B204" s="116" t="s">
        <v>404</v>
      </c>
      <c r="C204" s="116">
        <v>231300</v>
      </c>
      <c r="D204" s="116" t="s">
        <v>426</v>
      </c>
      <c r="E204" s="123" t="s">
        <v>190</v>
      </c>
      <c r="F204" s="6"/>
      <c r="G204" s="6"/>
      <c r="H204" s="6"/>
      <c r="I204" s="6"/>
      <c r="J204" s="6"/>
      <c r="K204" s="6"/>
      <c r="L204" s="6"/>
      <c r="M204" s="6"/>
    </row>
    <row r="205" spans="1:13">
      <c r="A205" s="115" t="s">
        <v>201</v>
      </c>
      <c r="B205" s="116" t="s">
        <v>404</v>
      </c>
      <c r="C205" s="116">
        <v>231400</v>
      </c>
      <c r="D205" s="116" t="s">
        <v>427</v>
      </c>
      <c r="E205" s="123" t="s">
        <v>195</v>
      </c>
      <c r="F205" s="114"/>
      <c r="G205" s="114"/>
      <c r="H205" s="114"/>
      <c r="I205" s="114"/>
      <c r="J205" s="114"/>
      <c r="K205" s="114"/>
      <c r="L205" s="114"/>
      <c r="M205" s="113"/>
    </row>
    <row r="206" spans="1:13" hidden="1">
      <c r="A206" s="115" t="s">
        <v>201</v>
      </c>
      <c r="B206" s="116" t="s">
        <v>404</v>
      </c>
      <c r="C206" s="116">
        <v>231500</v>
      </c>
      <c r="D206" s="116" t="s">
        <v>428</v>
      </c>
      <c r="E206" s="123" t="s">
        <v>190</v>
      </c>
      <c r="F206" s="6"/>
      <c r="G206" s="6"/>
      <c r="H206" s="6"/>
      <c r="I206" s="6"/>
      <c r="J206" s="6"/>
      <c r="K206" s="6"/>
      <c r="L206" s="6"/>
      <c r="M206" s="6"/>
    </row>
    <row r="207" spans="1:13" hidden="1">
      <c r="A207" s="115">
        <v>50</v>
      </c>
      <c r="B207" s="116" t="s">
        <v>429</v>
      </c>
      <c r="C207" s="116">
        <v>240000</v>
      </c>
      <c r="D207" s="116" t="s">
        <v>430</v>
      </c>
      <c r="E207" s="123" t="s">
        <v>242</v>
      </c>
      <c r="F207" s="6"/>
      <c r="G207" s="6"/>
      <c r="H207" s="6"/>
      <c r="I207" s="6"/>
      <c r="J207" s="6"/>
      <c r="K207" s="6"/>
      <c r="L207" s="6"/>
      <c r="M207" s="6"/>
    </row>
    <row r="208" spans="1:13" hidden="1">
      <c r="A208" s="115" t="s">
        <v>201</v>
      </c>
      <c r="B208" s="116" t="s">
        <v>429</v>
      </c>
      <c r="C208" s="116">
        <v>240100</v>
      </c>
      <c r="D208" s="116" t="s">
        <v>431</v>
      </c>
      <c r="E208" s="123" t="s">
        <v>190</v>
      </c>
      <c r="F208" s="6"/>
      <c r="G208" s="6"/>
      <c r="H208" s="6"/>
      <c r="I208" s="6"/>
      <c r="J208" s="6"/>
      <c r="K208" s="6"/>
      <c r="L208" s="6"/>
      <c r="M208" s="6"/>
    </row>
    <row r="209" spans="1:13" hidden="1">
      <c r="A209" s="115" t="s">
        <v>201</v>
      </c>
      <c r="B209" s="116" t="s">
        <v>429</v>
      </c>
      <c r="C209" s="116">
        <v>240200</v>
      </c>
      <c r="D209" s="116" t="s">
        <v>432</v>
      </c>
      <c r="E209" s="123" t="s">
        <v>200</v>
      </c>
      <c r="F209" s="6"/>
      <c r="G209" s="6"/>
      <c r="H209" s="6"/>
      <c r="I209" s="6"/>
      <c r="J209" s="6"/>
      <c r="K209" s="6"/>
      <c r="L209" s="6"/>
      <c r="M209" s="6"/>
    </row>
    <row r="210" spans="1:13" hidden="1">
      <c r="A210" s="115" t="s">
        <v>201</v>
      </c>
      <c r="B210" s="116" t="s">
        <v>429</v>
      </c>
      <c r="C210" s="116">
        <v>240300</v>
      </c>
      <c r="D210" s="116" t="s">
        <v>433</v>
      </c>
      <c r="E210" s="123" t="s">
        <v>190</v>
      </c>
      <c r="F210" s="6"/>
      <c r="G210" s="6"/>
      <c r="H210" s="6"/>
      <c r="I210" s="6"/>
      <c r="J210" s="6"/>
      <c r="K210" s="6"/>
      <c r="L210" s="6"/>
      <c r="M210" s="6"/>
    </row>
    <row r="211" spans="1:13" hidden="1">
      <c r="A211" s="115">
        <v>3</v>
      </c>
      <c r="B211" s="116" t="s">
        <v>429</v>
      </c>
      <c r="C211" s="116">
        <v>240400</v>
      </c>
      <c r="D211" s="116" t="s">
        <v>434</v>
      </c>
      <c r="E211" s="123" t="s">
        <v>190</v>
      </c>
      <c r="F211" s="6"/>
      <c r="G211" s="6"/>
      <c r="H211" s="6"/>
      <c r="I211" s="6"/>
      <c r="J211" s="6"/>
      <c r="K211" s="6"/>
      <c r="L211" s="6"/>
      <c r="M211" s="6"/>
    </row>
    <row r="212" spans="1:13" hidden="1">
      <c r="A212" s="115" t="s">
        <v>201</v>
      </c>
      <c r="B212" s="116" t="s">
        <v>429</v>
      </c>
      <c r="C212" s="116">
        <v>240500</v>
      </c>
      <c r="D212" s="116" t="s">
        <v>435</v>
      </c>
      <c r="E212" s="123" t="s">
        <v>200</v>
      </c>
      <c r="F212" s="6"/>
      <c r="G212" s="6"/>
      <c r="H212" s="6"/>
      <c r="I212" s="6"/>
      <c r="J212" s="6"/>
      <c r="K212" s="6"/>
      <c r="L212" s="6"/>
      <c r="M212" s="6"/>
    </row>
    <row r="213" spans="1:13" hidden="1">
      <c r="A213" s="115" t="s">
        <v>201</v>
      </c>
      <c r="B213" s="116" t="s">
        <v>429</v>
      </c>
      <c r="C213" s="116">
        <v>240600</v>
      </c>
      <c r="D213" s="116" t="s">
        <v>436</v>
      </c>
      <c r="E213" s="123" t="s">
        <v>190</v>
      </c>
      <c r="F213" s="6"/>
      <c r="G213" s="6"/>
      <c r="H213" s="6"/>
      <c r="I213" s="6"/>
      <c r="J213" s="6"/>
      <c r="K213" s="6"/>
      <c r="L213" s="6"/>
      <c r="M213" s="6"/>
    </row>
    <row r="214" spans="1:13" hidden="1">
      <c r="A214" s="115" t="s">
        <v>201</v>
      </c>
      <c r="B214" s="116" t="s">
        <v>429</v>
      </c>
      <c r="C214" s="116">
        <v>240700</v>
      </c>
      <c r="D214" s="116" t="s">
        <v>437</v>
      </c>
      <c r="E214" s="123" t="s">
        <v>190</v>
      </c>
      <c r="F214" s="6"/>
      <c r="G214" s="6"/>
      <c r="H214" s="6"/>
      <c r="I214" s="6"/>
      <c r="J214" s="6"/>
      <c r="K214" s="6"/>
      <c r="L214" s="6"/>
      <c r="M214" s="6"/>
    </row>
    <row r="215" spans="1:13" hidden="1">
      <c r="A215" s="115">
        <v>38</v>
      </c>
      <c r="B215" s="116" t="s">
        <v>429</v>
      </c>
      <c r="C215" s="116">
        <v>240800</v>
      </c>
      <c r="D215" s="116" t="s">
        <v>438</v>
      </c>
      <c r="E215" s="123" t="s">
        <v>200</v>
      </c>
      <c r="F215" s="6"/>
      <c r="G215" s="6"/>
      <c r="H215" s="6"/>
      <c r="I215" s="6"/>
      <c r="J215" s="6"/>
      <c r="K215" s="6"/>
      <c r="L215" s="6"/>
      <c r="M215" s="6"/>
    </row>
    <row r="216" spans="1:13" hidden="1">
      <c r="A216" s="115" t="s">
        <v>201</v>
      </c>
      <c r="B216" s="116" t="s">
        <v>429</v>
      </c>
      <c r="C216" s="116">
        <v>240900</v>
      </c>
      <c r="D216" s="116" t="s">
        <v>439</v>
      </c>
      <c r="E216" s="123" t="s">
        <v>204</v>
      </c>
      <c r="F216" s="6"/>
      <c r="G216" s="6"/>
      <c r="H216" s="6"/>
      <c r="I216" s="6"/>
      <c r="J216" s="6"/>
      <c r="K216" s="6"/>
      <c r="L216" s="6"/>
      <c r="M216" s="6"/>
    </row>
    <row r="217" spans="1:13" hidden="1">
      <c r="A217" s="115" t="s">
        <v>201</v>
      </c>
      <c r="B217" s="116" t="s">
        <v>429</v>
      </c>
      <c r="C217" s="116">
        <v>241000</v>
      </c>
      <c r="D217" s="116" t="s">
        <v>440</v>
      </c>
      <c r="E217" s="123" t="s">
        <v>190</v>
      </c>
      <c r="F217" s="6"/>
      <c r="G217" s="6"/>
      <c r="H217" s="6"/>
      <c r="I217" s="6"/>
      <c r="J217" s="6"/>
      <c r="K217" s="6"/>
      <c r="L217" s="6"/>
      <c r="M217" s="6"/>
    </row>
    <row r="218" spans="1:13" hidden="1">
      <c r="A218" s="115" t="s">
        <v>201</v>
      </c>
      <c r="B218" s="116" t="s">
        <v>429</v>
      </c>
      <c r="C218" s="116">
        <v>241100</v>
      </c>
      <c r="D218" s="116" t="s">
        <v>441</v>
      </c>
      <c r="E218" s="123" t="s">
        <v>190</v>
      </c>
      <c r="F218" s="6"/>
      <c r="G218" s="6"/>
      <c r="H218" s="6"/>
      <c r="I218" s="6"/>
      <c r="J218" s="6"/>
      <c r="K218" s="6"/>
      <c r="L218" s="6"/>
      <c r="M218" s="6"/>
    </row>
  </sheetData>
  <autoFilter ref="A3:M218" xr:uid="{E425BA4C-A884-45A4-8BAB-113DAF1565E2}">
    <filterColumn colId="4">
      <filters>
        <filter val="6.一次レビュー完了(First review completed)"/>
      </filters>
    </filterColumn>
  </autoFilter>
  <mergeCells count="1">
    <mergeCell ref="F2:M2"/>
  </mergeCells>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BB50-DDB1-403C-8FA1-9A833351588F}">
  <sheetPr codeName="Sheet20">
    <tabColor theme="8"/>
  </sheetPr>
  <dimension ref="A1"/>
  <sheetViews>
    <sheetView workbookViewId="0">
      <selection activeCell="M24" sqref="M24"/>
    </sheetView>
  </sheetViews>
  <sheetFormatPr defaultRowHeight="18"/>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66FDA-83DD-4747-AE3A-5C4FFC55CE1E}">
  <sheetPr codeName="Sheet21">
    <tabColor theme="8" tint="0.79998168889431442"/>
  </sheetPr>
  <dimension ref="A1:K16"/>
  <sheetViews>
    <sheetView showGridLines="0" zoomScaleNormal="100" workbookViewId="0">
      <selection activeCell="K21" sqref="K21"/>
    </sheetView>
  </sheetViews>
  <sheetFormatPr defaultColWidth="9" defaultRowHeight="15"/>
  <cols>
    <col min="1" max="1" width="8.58203125" style="9" bestFit="1" customWidth="1"/>
    <col min="2" max="2" width="11.58203125" style="9" bestFit="1" customWidth="1"/>
    <col min="3" max="3" width="9.25" style="9" bestFit="1" customWidth="1"/>
    <col min="4" max="4" width="11.5" style="9" customWidth="1"/>
    <col min="5" max="5" width="9.75" style="9" customWidth="1"/>
    <col min="6" max="6" width="13.83203125" style="9" bestFit="1" customWidth="1"/>
    <col min="7" max="7" width="12.75" style="9" bestFit="1" customWidth="1"/>
    <col min="8" max="8" width="12.58203125" style="9" bestFit="1" customWidth="1"/>
    <col min="9" max="9" width="5.5" style="9" bestFit="1" customWidth="1"/>
    <col min="10" max="10" width="17" style="9" bestFit="1" customWidth="1"/>
    <col min="11" max="11" width="77.83203125" style="9" customWidth="1"/>
    <col min="12" max="16384" width="9" style="9"/>
  </cols>
  <sheetData>
    <row r="1" spans="1:11">
      <c r="K1" s="40" t="s">
        <v>442</v>
      </c>
    </row>
    <row r="2" spans="1:11">
      <c r="A2" s="88" t="s">
        <v>443</v>
      </c>
      <c r="B2" s="41" t="s">
        <v>444</v>
      </c>
      <c r="C2" s="41"/>
      <c r="D2" s="41"/>
      <c r="E2" s="41"/>
      <c r="F2" s="42" t="s">
        <v>445</v>
      </c>
      <c r="G2" s="42"/>
      <c r="H2" s="42"/>
      <c r="I2" s="42"/>
      <c r="J2" s="42"/>
      <c r="K2" s="42"/>
    </row>
    <row r="3" spans="1:11">
      <c r="A3" s="88" t="s">
        <v>0</v>
      </c>
      <c r="B3" s="3" t="s">
        <v>446</v>
      </c>
      <c r="C3" s="3" t="s">
        <v>447</v>
      </c>
      <c r="D3" s="3" t="s">
        <v>448</v>
      </c>
      <c r="E3" s="3" t="s">
        <v>449</v>
      </c>
      <c r="F3" s="42" t="s">
        <v>450</v>
      </c>
      <c r="G3" s="42" t="s">
        <v>451</v>
      </c>
      <c r="H3" s="42" t="s">
        <v>452</v>
      </c>
      <c r="I3" s="42" t="s">
        <v>453</v>
      </c>
      <c r="J3" s="42" t="s">
        <v>454</v>
      </c>
      <c r="K3" s="42" t="s">
        <v>455</v>
      </c>
    </row>
    <row r="4" spans="1:11" ht="60">
      <c r="A4" s="6">
        <f>ROW(A1)</f>
        <v>1</v>
      </c>
      <c r="B4" s="6">
        <v>1</v>
      </c>
      <c r="C4" s="43" t="s">
        <v>456</v>
      </c>
      <c r="D4" s="44">
        <v>100</v>
      </c>
      <c r="E4" s="44">
        <v>100</v>
      </c>
      <c r="F4" s="44" t="s">
        <v>457</v>
      </c>
      <c r="G4" s="45">
        <v>45933</v>
      </c>
      <c r="H4" s="45">
        <v>46022</v>
      </c>
      <c r="I4" s="46" t="s">
        <v>458</v>
      </c>
      <c r="J4" s="45">
        <v>46173</v>
      </c>
      <c r="K4" s="8" t="s">
        <v>459</v>
      </c>
    </row>
    <row r="5" spans="1:11">
      <c r="A5" s="6">
        <f t="shared" ref="A5:A8" si="0">ROW(A2)</f>
        <v>2</v>
      </c>
      <c r="B5" s="6">
        <v>2</v>
      </c>
      <c r="C5" s="43" t="s">
        <v>460</v>
      </c>
      <c r="D5" s="44">
        <v>200</v>
      </c>
      <c r="E5" s="44">
        <v>200</v>
      </c>
      <c r="F5" s="44" t="s">
        <v>461</v>
      </c>
      <c r="G5" s="45">
        <v>46005</v>
      </c>
      <c r="H5" s="45">
        <v>46142</v>
      </c>
      <c r="I5" s="46"/>
      <c r="J5" s="47"/>
      <c r="K5" s="44"/>
    </row>
    <row r="6" spans="1:11">
      <c r="A6" s="6">
        <f t="shared" si="0"/>
        <v>3</v>
      </c>
      <c r="B6" s="6">
        <v>3</v>
      </c>
      <c r="C6" s="43" t="s">
        <v>462</v>
      </c>
      <c r="D6" s="44">
        <v>100</v>
      </c>
      <c r="E6" s="44">
        <v>100</v>
      </c>
      <c r="F6" s="44" t="s">
        <v>463</v>
      </c>
      <c r="G6" s="45">
        <v>46047</v>
      </c>
      <c r="H6" s="45">
        <v>46142</v>
      </c>
      <c r="I6" s="46"/>
      <c r="J6" s="47"/>
      <c r="K6" s="44"/>
    </row>
    <row r="7" spans="1:11" ht="45">
      <c r="A7" s="6">
        <f t="shared" si="0"/>
        <v>4</v>
      </c>
      <c r="B7" s="6">
        <v>4</v>
      </c>
      <c r="C7" s="43" t="s">
        <v>464</v>
      </c>
      <c r="D7" s="44">
        <v>500</v>
      </c>
      <c r="E7" s="44">
        <v>500</v>
      </c>
      <c r="F7" s="44" t="s">
        <v>465</v>
      </c>
      <c r="G7" s="45">
        <v>46080</v>
      </c>
      <c r="H7" s="45">
        <v>46112</v>
      </c>
      <c r="I7" s="46" t="s">
        <v>458</v>
      </c>
      <c r="J7" s="45">
        <v>46142</v>
      </c>
      <c r="K7" s="8" t="s">
        <v>466</v>
      </c>
    </row>
    <row r="8" spans="1:11">
      <c r="A8" s="6">
        <f t="shared" si="0"/>
        <v>5</v>
      </c>
      <c r="B8" s="6">
        <v>5</v>
      </c>
      <c r="C8" s="43" t="s">
        <v>467</v>
      </c>
      <c r="D8" s="44">
        <v>0</v>
      </c>
      <c r="E8" s="44">
        <v>90</v>
      </c>
      <c r="F8" s="44" t="s">
        <v>463</v>
      </c>
      <c r="G8" s="45">
        <v>46105</v>
      </c>
      <c r="H8" s="45">
        <v>46203</v>
      </c>
      <c r="I8" s="46"/>
      <c r="J8" s="47"/>
      <c r="K8" s="44"/>
    </row>
    <row r="9" spans="1:11" ht="15.5" thickBot="1">
      <c r="D9" s="48" t="s">
        <v>468</v>
      </c>
      <c r="E9" s="49">
        <f>SUM(E4:E8)</f>
        <v>990</v>
      </c>
    </row>
    <row r="10" spans="1:11" ht="15.5" thickTop="1">
      <c r="D10" s="50" t="s">
        <v>469</v>
      </c>
      <c r="E10" s="51">
        <f>E9</f>
        <v>990</v>
      </c>
    </row>
    <row r="11" spans="1:11" ht="18">
      <c r="D11" s="50" t="s">
        <v>470</v>
      </c>
      <c r="E11" s="51">
        <f>E9-E10</f>
        <v>0</v>
      </c>
      <c r="I11"/>
    </row>
    <row r="12" spans="1:11" ht="18">
      <c r="I12"/>
    </row>
    <row r="13" spans="1:11" ht="18">
      <c r="I13"/>
    </row>
    <row r="14" spans="1:11" ht="18">
      <c r="I14"/>
    </row>
    <row r="15" spans="1:11" ht="18">
      <c r="I15"/>
    </row>
    <row r="16" spans="1:11" ht="18">
      <c r="I16"/>
    </row>
  </sheetData>
  <phoneticPr fontId="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0441D-D4D2-41BD-9E88-98BD33CD04FB}">
  <sheetPr codeName="Sheet22">
    <tabColor theme="8" tint="0.79998168889431442"/>
  </sheetPr>
  <dimension ref="A1:H10"/>
  <sheetViews>
    <sheetView showGridLines="0" workbookViewId="0">
      <selection activeCell="H22" sqref="H22"/>
    </sheetView>
  </sheetViews>
  <sheetFormatPr defaultColWidth="9" defaultRowHeight="15"/>
  <cols>
    <col min="1" max="1" width="12.58203125" style="9" bestFit="1" customWidth="1"/>
    <col min="2" max="2" width="15.5" style="9" customWidth="1"/>
    <col min="3" max="3" width="21.75" style="9" customWidth="1"/>
    <col min="4" max="4" width="12.83203125" style="9" bestFit="1" customWidth="1"/>
    <col min="5" max="5" width="12.75" style="9" customWidth="1"/>
    <col min="6" max="6" width="13.08203125" style="9" bestFit="1" customWidth="1"/>
    <col min="7" max="8" width="40.58203125" style="32" customWidth="1"/>
    <col min="9" max="16384" width="9" style="9"/>
  </cols>
  <sheetData>
    <row r="1" spans="1:8">
      <c r="A1" s="88" t="s">
        <v>471</v>
      </c>
      <c r="B1" s="16" t="s">
        <v>472</v>
      </c>
      <c r="C1" s="16" t="s">
        <v>473</v>
      </c>
      <c r="D1" s="16" t="s">
        <v>474</v>
      </c>
      <c r="E1" s="16" t="s">
        <v>475</v>
      </c>
      <c r="F1" s="16" t="s">
        <v>476</v>
      </c>
      <c r="G1" s="16" t="s">
        <v>477</v>
      </c>
      <c r="H1" s="16" t="s">
        <v>478</v>
      </c>
    </row>
    <row r="2" spans="1:8">
      <c r="A2" s="6">
        <f>ROW(A1)</f>
        <v>1</v>
      </c>
      <c r="B2" s="6" t="s">
        <v>479</v>
      </c>
      <c r="C2" s="6" t="s">
        <v>480</v>
      </c>
      <c r="D2" s="6" t="s">
        <v>481</v>
      </c>
      <c r="E2" s="14">
        <v>45955</v>
      </c>
      <c r="F2" s="13">
        <v>18000000</v>
      </c>
      <c r="G2" s="8"/>
      <c r="H2" s="8"/>
    </row>
    <row r="3" spans="1:8" ht="60">
      <c r="A3" s="6">
        <f t="shared" ref="A3:A10" si="0">ROW(A2)</f>
        <v>2</v>
      </c>
      <c r="B3" s="6" t="s">
        <v>482</v>
      </c>
      <c r="C3" s="6" t="s">
        <v>483</v>
      </c>
      <c r="D3" s="6" t="s">
        <v>484</v>
      </c>
      <c r="E3" s="14">
        <v>45971</v>
      </c>
      <c r="F3" s="13">
        <v>5000000</v>
      </c>
      <c r="G3" s="8" t="s">
        <v>485</v>
      </c>
      <c r="H3" s="8" t="s">
        <v>486</v>
      </c>
    </row>
    <row r="4" spans="1:8">
      <c r="A4" s="6">
        <f t="shared" si="0"/>
        <v>3</v>
      </c>
      <c r="B4" s="6" t="s">
        <v>482</v>
      </c>
      <c r="C4" s="6" t="s">
        <v>483</v>
      </c>
      <c r="D4" s="6" t="s">
        <v>487</v>
      </c>
      <c r="E4" s="14">
        <v>45976</v>
      </c>
      <c r="F4" s="13">
        <v>-1000000</v>
      </c>
      <c r="G4" s="8" t="s">
        <v>488</v>
      </c>
      <c r="H4" s="8" t="s">
        <v>489</v>
      </c>
    </row>
    <row r="5" spans="1:8">
      <c r="A5" s="6">
        <f t="shared" si="0"/>
        <v>4</v>
      </c>
      <c r="B5" s="6" t="s">
        <v>482</v>
      </c>
      <c r="C5" s="6" t="s">
        <v>490</v>
      </c>
      <c r="D5" s="6" t="s">
        <v>491</v>
      </c>
      <c r="E5" s="14">
        <v>46073</v>
      </c>
      <c r="F5" s="13">
        <v>7500000</v>
      </c>
      <c r="G5" s="8"/>
      <c r="H5" s="8"/>
    </row>
    <row r="6" spans="1:8">
      <c r="A6" s="6">
        <f t="shared" si="0"/>
        <v>5</v>
      </c>
      <c r="B6" s="6" t="s">
        <v>492</v>
      </c>
      <c r="C6" s="6" t="s">
        <v>493</v>
      </c>
      <c r="D6" s="6" t="s">
        <v>494</v>
      </c>
      <c r="E6" s="14">
        <v>46052</v>
      </c>
      <c r="F6" s="13">
        <v>23000000</v>
      </c>
      <c r="G6" s="8"/>
      <c r="H6" s="8"/>
    </row>
    <row r="7" spans="1:8" ht="60">
      <c r="A7" s="6">
        <f t="shared" si="0"/>
        <v>6</v>
      </c>
      <c r="B7" s="6" t="s">
        <v>495</v>
      </c>
      <c r="C7" s="6" t="s">
        <v>496</v>
      </c>
      <c r="D7" s="6" t="s">
        <v>497</v>
      </c>
      <c r="E7" s="14">
        <v>46006</v>
      </c>
      <c r="F7" s="13">
        <v>8000000</v>
      </c>
      <c r="G7" s="8" t="s">
        <v>498</v>
      </c>
      <c r="H7" s="8" t="s">
        <v>499</v>
      </c>
    </row>
    <row r="8" spans="1:8">
      <c r="A8" s="6">
        <f t="shared" si="0"/>
        <v>7</v>
      </c>
      <c r="B8" s="6" t="s">
        <v>495</v>
      </c>
      <c r="C8" s="6" t="s">
        <v>496</v>
      </c>
      <c r="D8" s="6" t="s">
        <v>500</v>
      </c>
      <c r="E8" s="14">
        <v>46011</v>
      </c>
      <c r="F8" s="13">
        <v>-8000000</v>
      </c>
      <c r="G8" s="8" t="s">
        <v>501</v>
      </c>
      <c r="H8" s="8" t="s">
        <v>489</v>
      </c>
    </row>
    <row r="9" spans="1:8">
      <c r="A9" s="6">
        <f t="shared" si="0"/>
        <v>8</v>
      </c>
      <c r="B9" s="6" t="s">
        <v>495</v>
      </c>
      <c r="C9" s="6" t="s">
        <v>496</v>
      </c>
      <c r="D9" s="6" t="s">
        <v>502</v>
      </c>
      <c r="E9" s="14">
        <v>46047</v>
      </c>
      <c r="F9" s="13">
        <v>8000000</v>
      </c>
      <c r="G9" s="8" t="s">
        <v>503</v>
      </c>
      <c r="H9" s="8" t="s">
        <v>489</v>
      </c>
    </row>
    <row r="10" spans="1:8">
      <c r="A10" s="6">
        <f t="shared" si="0"/>
        <v>9</v>
      </c>
      <c r="B10" s="6" t="s">
        <v>504</v>
      </c>
      <c r="C10" s="6" t="s">
        <v>505</v>
      </c>
      <c r="D10" s="6" t="s">
        <v>506</v>
      </c>
      <c r="E10" s="14">
        <v>45915</v>
      </c>
      <c r="F10" s="13">
        <v>12000000</v>
      </c>
      <c r="G10" s="8"/>
      <c r="H10" s="8"/>
    </row>
  </sheetData>
  <phoneticPr fontId="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DD75-3428-47AE-BA0F-BC10B87D2590}">
  <sheetPr codeName="Sheet23">
    <tabColor theme="8" tint="0.79998168889431442"/>
  </sheetPr>
  <dimension ref="A1:S13"/>
  <sheetViews>
    <sheetView showGridLines="0" zoomScaleNormal="100" workbookViewId="0">
      <selection activeCell="K39" sqref="K39"/>
    </sheetView>
  </sheetViews>
  <sheetFormatPr defaultColWidth="9" defaultRowHeight="18"/>
  <cols>
    <col min="1" max="1" width="5.83203125" style="2" bestFit="1" customWidth="1"/>
    <col min="2" max="3" width="14.5" style="1" bestFit="1" customWidth="1"/>
    <col min="4" max="5" width="13.83203125" style="1" bestFit="1" customWidth="1"/>
    <col min="6" max="6" width="113.58203125" style="1" customWidth="1"/>
    <col min="7" max="7" width="9" style="1"/>
    <col min="8" max="8" width="12.58203125" style="1" bestFit="1" customWidth="1"/>
    <col min="9" max="9" width="5.83203125" style="1" bestFit="1" customWidth="1"/>
    <col min="10" max="10" width="13.33203125" style="1" customWidth="1"/>
    <col min="11" max="11" width="13.83203125" style="1" customWidth="1"/>
    <col min="12" max="12" width="14.58203125" style="1" customWidth="1"/>
    <col min="13" max="13" width="14" style="1" customWidth="1"/>
    <col min="14" max="14" width="11.25" style="1" bestFit="1" customWidth="1"/>
    <col min="15" max="15" width="11.5" style="1" customWidth="1"/>
    <col min="16" max="16" width="10.33203125" style="1" customWidth="1"/>
    <col min="17" max="17" width="10.75" style="1" customWidth="1"/>
    <col min="18" max="18" width="82.08203125" style="34" customWidth="1"/>
    <col min="19" max="19" width="8.75" customWidth="1"/>
    <col min="20" max="16384" width="9" style="1"/>
  </cols>
  <sheetData>
    <row r="1" spans="1:18" ht="30">
      <c r="A1" s="3" t="s">
        <v>507</v>
      </c>
      <c r="B1" s="3" t="s">
        <v>508</v>
      </c>
      <c r="C1" s="3" t="s">
        <v>509</v>
      </c>
      <c r="D1" s="3" t="s">
        <v>510</v>
      </c>
      <c r="E1" s="3" t="s">
        <v>511</v>
      </c>
      <c r="F1" s="3" t="s">
        <v>512</v>
      </c>
      <c r="H1" s="88" t="s">
        <v>471</v>
      </c>
      <c r="I1" s="3" t="s">
        <v>507</v>
      </c>
      <c r="J1" s="3" t="s">
        <v>508</v>
      </c>
      <c r="K1" s="3" t="s">
        <v>509</v>
      </c>
      <c r="L1" s="3" t="s">
        <v>510</v>
      </c>
      <c r="M1" s="3" t="s">
        <v>511</v>
      </c>
      <c r="N1" s="3" t="s">
        <v>513</v>
      </c>
      <c r="O1" s="3" t="s">
        <v>514</v>
      </c>
      <c r="P1" s="3" t="s">
        <v>515</v>
      </c>
      <c r="Q1" s="3" t="s">
        <v>516</v>
      </c>
      <c r="R1" s="3" t="s">
        <v>517</v>
      </c>
    </row>
    <row r="2" spans="1:18">
      <c r="A2" s="4" t="s">
        <v>518</v>
      </c>
      <c r="B2" s="5">
        <v>215</v>
      </c>
      <c r="C2" s="5">
        <v>52</v>
      </c>
      <c r="D2" s="6">
        <v>200</v>
      </c>
      <c r="E2" s="6">
        <v>53.8</v>
      </c>
      <c r="F2" s="6"/>
      <c r="H2" s="35">
        <f>ROW(H1)</f>
        <v>1</v>
      </c>
      <c r="I2" s="4" t="s">
        <v>518</v>
      </c>
      <c r="J2" s="35">
        <v>215</v>
      </c>
      <c r="K2" s="35">
        <v>53.8</v>
      </c>
      <c r="L2" s="35">
        <v>200</v>
      </c>
      <c r="M2" s="35">
        <v>52</v>
      </c>
      <c r="N2" s="35" t="s">
        <v>201</v>
      </c>
      <c r="O2" s="35" t="s">
        <v>201</v>
      </c>
      <c r="P2" s="36">
        <v>1.08</v>
      </c>
      <c r="Q2" s="36">
        <v>1.03</v>
      </c>
      <c r="R2" s="37"/>
    </row>
    <row r="3" spans="1:18" ht="32">
      <c r="A3" s="4" t="s">
        <v>519</v>
      </c>
      <c r="B3" s="5">
        <v>230</v>
      </c>
      <c r="C3" s="5">
        <v>52.5</v>
      </c>
      <c r="D3" s="6">
        <v>210</v>
      </c>
      <c r="E3" s="6">
        <v>59.8</v>
      </c>
      <c r="F3" s="6"/>
      <c r="H3" s="35">
        <f t="shared" ref="H3:H13" si="0">ROW(H2)</f>
        <v>2</v>
      </c>
      <c r="I3" s="4" t="s">
        <v>519</v>
      </c>
      <c r="J3" s="35">
        <v>260</v>
      </c>
      <c r="K3" s="35">
        <v>72.8</v>
      </c>
      <c r="L3" s="35">
        <v>205</v>
      </c>
      <c r="M3" s="35">
        <v>51.3</v>
      </c>
      <c r="N3" s="36">
        <v>1.21</v>
      </c>
      <c r="O3" s="36">
        <f>K3/K2</f>
        <v>1.3531598513011152</v>
      </c>
      <c r="P3" s="36">
        <v>1.27</v>
      </c>
      <c r="Q3" s="36">
        <v>1.42</v>
      </c>
      <c r="R3" s="37" t="s">
        <v>520</v>
      </c>
    </row>
    <row r="4" spans="1:18" ht="32">
      <c r="A4" s="4" t="s">
        <v>521</v>
      </c>
      <c r="B4" s="7">
        <v>350</v>
      </c>
      <c r="C4" s="7">
        <v>82.5</v>
      </c>
      <c r="D4" s="6">
        <v>330</v>
      </c>
      <c r="E4" s="6">
        <v>84</v>
      </c>
      <c r="F4" s="8" t="s">
        <v>522</v>
      </c>
      <c r="H4" s="35">
        <f t="shared" si="0"/>
        <v>3</v>
      </c>
      <c r="I4" s="4" t="s">
        <v>521</v>
      </c>
      <c r="J4" s="35">
        <v>350</v>
      </c>
      <c r="K4" s="35">
        <v>84</v>
      </c>
      <c r="L4" s="35">
        <v>330</v>
      </c>
      <c r="M4" s="35">
        <v>82.5</v>
      </c>
      <c r="N4" s="36">
        <v>1.35</v>
      </c>
      <c r="O4" s="36">
        <f>K4/K3</f>
        <v>1.153846153846154</v>
      </c>
      <c r="P4" s="36">
        <v>1.06</v>
      </c>
      <c r="Q4" s="36">
        <v>1.02</v>
      </c>
      <c r="R4" s="37" t="s">
        <v>523</v>
      </c>
    </row>
    <row r="5" spans="1:18">
      <c r="A5" s="4" t="s">
        <v>524</v>
      </c>
      <c r="B5" s="5">
        <v>245</v>
      </c>
      <c r="C5" s="5">
        <v>62.1</v>
      </c>
      <c r="D5" s="6">
        <v>230</v>
      </c>
      <c r="E5" s="6">
        <v>68.599999999999994</v>
      </c>
      <c r="F5" s="6"/>
      <c r="H5" s="35">
        <f t="shared" si="0"/>
        <v>4</v>
      </c>
      <c r="I5" s="4" t="s">
        <v>524</v>
      </c>
      <c r="J5" s="35">
        <v>245</v>
      </c>
      <c r="K5" s="35">
        <v>68.599999999999994</v>
      </c>
      <c r="L5" s="35">
        <v>230</v>
      </c>
      <c r="M5" s="35">
        <v>62.1</v>
      </c>
      <c r="N5" s="36">
        <v>0.7</v>
      </c>
      <c r="O5" s="36">
        <f t="shared" ref="O5:O12" si="1">K5/K4</f>
        <v>0.81666666666666665</v>
      </c>
      <c r="P5" s="36">
        <v>1.07</v>
      </c>
      <c r="Q5" s="36">
        <v>1.1000000000000001</v>
      </c>
      <c r="R5" s="37" t="s">
        <v>525</v>
      </c>
    </row>
    <row r="6" spans="1:18">
      <c r="A6" s="4" t="s">
        <v>526</v>
      </c>
      <c r="B6" s="5">
        <v>225</v>
      </c>
      <c r="C6" s="5">
        <v>60.2</v>
      </c>
      <c r="D6" s="6">
        <v>215</v>
      </c>
      <c r="E6" s="6">
        <v>60.8</v>
      </c>
      <c r="F6" s="6"/>
      <c r="H6" s="35">
        <f t="shared" si="0"/>
        <v>5</v>
      </c>
      <c r="I6" s="4" t="s">
        <v>526</v>
      </c>
      <c r="J6" s="35">
        <v>225</v>
      </c>
      <c r="K6" s="35">
        <v>60.8</v>
      </c>
      <c r="L6" s="35">
        <v>215</v>
      </c>
      <c r="M6" s="35">
        <v>60.2</v>
      </c>
      <c r="N6" s="36">
        <v>0.92</v>
      </c>
      <c r="O6" s="36">
        <f t="shared" si="1"/>
        <v>0.88629737609329451</v>
      </c>
      <c r="P6" s="36">
        <v>1.05</v>
      </c>
      <c r="Q6" s="36">
        <v>1.01</v>
      </c>
      <c r="R6" s="37"/>
    </row>
    <row r="7" spans="1:18" ht="30">
      <c r="A7" s="4" t="s">
        <v>527</v>
      </c>
      <c r="B7" s="7">
        <v>380</v>
      </c>
      <c r="C7" s="7">
        <v>86.4</v>
      </c>
      <c r="D7" s="6">
        <v>360</v>
      </c>
      <c r="E7" s="6">
        <v>87.4</v>
      </c>
      <c r="F7" s="8" t="s">
        <v>528</v>
      </c>
      <c r="H7" s="35">
        <f t="shared" si="0"/>
        <v>6</v>
      </c>
      <c r="I7" s="4" t="s">
        <v>527</v>
      </c>
      <c r="J7" s="35">
        <v>380</v>
      </c>
      <c r="K7" s="35">
        <v>87.4</v>
      </c>
      <c r="L7" s="35">
        <v>360</v>
      </c>
      <c r="M7" s="35">
        <v>86.4</v>
      </c>
      <c r="N7" s="36">
        <v>1.69</v>
      </c>
      <c r="O7" s="36">
        <f t="shared" si="1"/>
        <v>1.4375000000000002</v>
      </c>
      <c r="P7" s="36">
        <v>1.06</v>
      </c>
      <c r="Q7" s="36">
        <v>1.01</v>
      </c>
      <c r="R7" s="37" t="s">
        <v>529</v>
      </c>
    </row>
    <row r="8" spans="1:18" ht="32">
      <c r="A8" s="4" t="s">
        <v>530</v>
      </c>
      <c r="B8" s="5">
        <v>280</v>
      </c>
      <c r="C8" s="5">
        <v>75.599999999999994</v>
      </c>
      <c r="D8" s="6">
        <v>270</v>
      </c>
      <c r="E8" s="6">
        <v>81.2</v>
      </c>
      <c r="F8" s="6"/>
      <c r="H8" s="35">
        <f t="shared" si="0"/>
        <v>7</v>
      </c>
      <c r="I8" s="4" t="s">
        <v>530</v>
      </c>
      <c r="J8" s="35">
        <v>220</v>
      </c>
      <c r="K8" s="35">
        <v>52.8</v>
      </c>
      <c r="L8" s="35">
        <v>270</v>
      </c>
      <c r="M8" s="35">
        <v>75.599999999999994</v>
      </c>
      <c r="N8" s="36">
        <v>0.57999999999999996</v>
      </c>
      <c r="O8" s="36">
        <f t="shared" si="1"/>
        <v>0.60411899313501138</v>
      </c>
      <c r="P8" s="36">
        <v>0.81</v>
      </c>
      <c r="Q8" s="36">
        <v>0.7</v>
      </c>
      <c r="R8" s="37" t="s">
        <v>531</v>
      </c>
    </row>
    <row r="9" spans="1:18" ht="32">
      <c r="A9" s="4" t="s">
        <v>532</v>
      </c>
      <c r="B9" s="5">
        <v>310</v>
      </c>
      <c r="C9" s="5">
        <v>78.3</v>
      </c>
      <c r="D9" s="6">
        <v>290</v>
      </c>
      <c r="E9" s="6">
        <v>80.599999999999994</v>
      </c>
      <c r="F9" s="6"/>
      <c r="H9" s="35">
        <f t="shared" si="0"/>
        <v>8</v>
      </c>
      <c r="I9" s="4" t="s">
        <v>532</v>
      </c>
      <c r="J9" s="35">
        <v>310</v>
      </c>
      <c r="K9" s="35">
        <v>80.599999999999994</v>
      </c>
      <c r="L9" s="35">
        <v>290</v>
      </c>
      <c r="M9" s="35">
        <v>78.3</v>
      </c>
      <c r="N9" s="36">
        <v>1.41</v>
      </c>
      <c r="O9" s="36">
        <f t="shared" si="1"/>
        <v>1.5265151515151514</v>
      </c>
      <c r="P9" s="36">
        <v>1.07</v>
      </c>
      <c r="Q9" s="36">
        <v>1.03</v>
      </c>
      <c r="R9" s="37" t="s">
        <v>533</v>
      </c>
    </row>
    <row r="10" spans="1:18" ht="32">
      <c r="A10" s="4" t="s">
        <v>534</v>
      </c>
      <c r="B10" s="7">
        <v>420</v>
      </c>
      <c r="C10" s="7">
        <v>104</v>
      </c>
      <c r="D10" s="6">
        <v>400</v>
      </c>
      <c r="E10" s="6">
        <v>105</v>
      </c>
      <c r="F10" s="6" t="s">
        <v>535</v>
      </c>
      <c r="H10" s="35">
        <f t="shared" si="0"/>
        <v>9</v>
      </c>
      <c r="I10" s="4" t="s">
        <v>534</v>
      </c>
      <c r="J10" s="35">
        <v>420</v>
      </c>
      <c r="K10" s="35">
        <v>105</v>
      </c>
      <c r="L10" s="35">
        <v>400</v>
      </c>
      <c r="M10" s="35">
        <v>104</v>
      </c>
      <c r="N10" s="36">
        <v>1.35</v>
      </c>
      <c r="O10" s="36">
        <f t="shared" si="1"/>
        <v>1.3027295285359803</v>
      </c>
      <c r="P10" s="36">
        <v>1.05</v>
      </c>
      <c r="Q10" s="36">
        <v>1.01</v>
      </c>
      <c r="R10" s="37" t="s">
        <v>536</v>
      </c>
    </row>
    <row r="11" spans="1:18">
      <c r="A11" s="4" t="s">
        <v>537</v>
      </c>
      <c r="B11" s="5">
        <v>295</v>
      </c>
      <c r="C11" s="5">
        <v>81.2</v>
      </c>
      <c r="D11" s="6">
        <v>280</v>
      </c>
      <c r="E11" s="6">
        <v>82.6</v>
      </c>
      <c r="F11" s="6"/>
      <c r="H11" s="35">
        <f t="shared" si="0"/>
        <v>10</v>
      </c>
      <c r="I11" s="4" t="s">
        <v>537</v>
      </c>
      <c r="J11" s="35">
        <v>295</v>
      </c>
      <c r="K11" s="35">
        <v>82.6</v>
      </c>
      <c r="L11" s="35">
        <v>280</v>
      </c>
      <c r="M11" s="35">
        <v>81.2</v>
      </c>
      <c r="N11" s="36">
        <v>0.7</v>
      </c>
      <c r="O11" s="36">
        <f t="shared" si="1"/>
        <v>0.78666666666666663</v>
      </c>
      <c r="P11" s="36">
        <v>1.05</v>
      </c>
      <c r="Q11" s="36">
        <v>1.02</v>
      </c>
      <c r="R11" s="37" t="s">
        <v>525</v>
      </c>
    </row>
    <row r="12" spans="1:18">
      <c r="A12" s="4" t="s">
        <v>538</v>
      </c>
      <c r="B12" s="5">
        <v>320</v>
      </c>
      <c r="C12" s="5">
        <v>78</v>
      </c>
      <c r="D12" s="6">
        <v>300</v>
      </c>
      <c r="E12" s="6">
        <v>86.4</v>
      </c>
      <c r="F12" s="6"/>
      <c r="H12" s="35">
        <f t="shared" si="0"/>
        <v>11</v>
      </c>
      <c r="I12" s="4" t="s">
        <v>538</v>
      </c>
      <c r="J12" s="35">
        <v>320</v>
      </c>
      <c r="K12" s="35">
        <v>86.4</v>
      </c>
      <c r="L12" s="35">
        <v>300</v>
      </c>
      <c r="M12" s="35">
        <v>78</v>
      </c>
      <c r="N12" s="36">
        <v>1.08</v>
      </c>
      <c r="O12" s="36">
        <f t="shared" si="1"/>
        <v>1.0460048426150121</v>
      </c>
      <c r="P12" s="36">
        <v>1.07</v>
      </c>
      <c r="Q12" s="36">
        <v>1.1100000000000001</v>
      </c>
      <c r="R12" s="37"/>
    </row>
    <row r="13" spans="1:18" ht="32">
      <c r="A13" s="4" t="s">
        <v>539</v>
      </c>
      <c r="B13" s="7">
        <v>480</v>
      </c>
      <c r="C13" s="7">
        <v>103.5</v>
      </c>
      <c r="D13" s="6">
        <v>450</v>
      </c>
      <c r="E13" s="6">
        <v>105.6</v>
      </c>
      <c r="F13" s="8" t="s">
        <v>540</v>
      </c>
      <c r="H13" s="35">
        <f t="shared" si="0"/>
        <v>12</v>
      </c>
      <c r="I13" s="4" t="s">
        <v>539</v>
      </c>
      <c r="J13" s="35">
        <v>520</v>
      </c>
      <c r="K13" s="35">
        <v>114.4</v>
      </c>
      <c r="L13" s="35">
        <v>450</v>
      </c>
      <c r="M13" s="35">
        <v>103.5</v>
      </c>
      <c r="N13" s="36">
        <v>1.63</v>
      </c>
      <c r="O13" s="36">
        <f>K13/K12</f>
        <v>1.324074074074074</v>
      </c>
      <c r="P13" s="36">
        <v>1.1599999999999999</v>
      </c>
      <c r="Q13" s="36">
        <v>1.1100000000000001</v>
      </c>
      <c r="R13" s="37" t="s">
        <v>541</v>
      </c>
    </row>
  </sheetData>
  <phoneticPr fontId="1"/>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257D-173D-4DBF-8390-E4716B1F81D2}">
  <sheetPr codeName="Sheet24">
    <tabColor theme="8" tint="0.79998168889431442"/>
  </sheetPr>
  <dimension ref="A1:I6"/>
  <sheetViews>
    <sheetView showGridLines="0" workbookViewId="0">
      <selection activeCell="K39" sqref="K39"/>
    </sheetView>
  </sheetViews>
  <sheetFormatPr defaultRowHeight="18"/>
  <cols>
    <col min="1" max="1" width="12.58203125" bestFit="1" customWidth="1"/>
    <col min="2" max="2" width="12.83203125" bestFit="1" customWidth="1"/>
    <col min="3" max="3" width="11.5" bestFit="1" customWidth="1"/>
    <col min="4" max="4" width="18.58203125" bestFit="1" customWidth="1"/>
    <col min="5" max="5" width="28.5" customWidth="1"/>
    <col min="6" max="6" width="15.25" bestFit="1" customWidth="1"/>
    <col min="7" max="7" width="38.08203125" customWidth="1"/>
    <col min="8" max="8" width="34.5" customWidth="1"/>
    <col min="9" max="9" width="17.83203125" customWidth="1"/>
  </cols>
  <sheetData>
    <row r="1" spans="1:9" ht="30">
      <c r="A1" s="88" t="s">
        <v>471</v>
      </c>
      <c r="B1" s="16" t="s">
        <v>542</v>
      </c>
      <c r="C1" s="16" t="s">
        <v>475</v>
      </c>
      <c r="D1" s="16" t="s">
        <v>543</v>
      </c>
      <c r="E1" s="16" t="s">
        <v>473</v>
      </c>
      <c r="F1" s="16" t="s">
        <v>544</v>
      </c>
      <c r="G1" s="16" t="s">
        <v>545</v>
      </c>
      <c r="H1" s="16" t="s">
        <v>546</v>
      </c>
      <c r="I1" s="16" t="s">
        <v>547</v>
      </c>
    </row>
    <row r="2" spans="1:9" ht="60">
      <c r="A2" s="35">
        <f>ROW(A1)</f>
        <v>1</v>
      </c>
      <c r="B2" s="6" t="s">
        <v>548</v>
      </c>
      <c r="C2" s="14">
        <v>46106</v>
      </c>
      <c r="D2" s="6" t="s">
        <v>549</v>
      </c>
      <c r="E2" s="6" t="s">
        <v>550</v>
      </c>
      <c r="F2" s="13">
        <v>15000000</v>
      </c>
      <c r="G2" s="8" t="s">
        <v>551</v>
      </c>
      <c r="H2" s="6"/>
      <c r="I2" s="6"/>
    </row>
    <row r="3" spans="1:9" ht="60">
      <c r="A3" s="35">
        <f t="shared" ref="A3:A6" si="0">ROW(A2)</f>
        <v>2</v>
      </c>
      <c r="B3" s="6" t="s">
        <v>552</v>
      </c>
      <c r="C3" s="14">
        <v>46109</v>
      </c>
      <c r="D3" s="6" t="s">
        <v>553</v>
      </c>
      <c r="E3" s="6" t="s">
        <v>554</v>
      </c>
      <c r="F3" s="13">
        <v>80000000</v>
      </c>
      <c r="G3" s="8" t="s">
        <v>555</v>
      </c>
      <c r="H3" s="6"/>
      <c r="I3" s="6"/>
    </row>
    <row r="4" spans="1:9" ht="60">
      <c r="A4" s="35">
        <f t="shared" si="0"/>
        <v>3</v>
      </c>
      <c r="B4" s="6" t="s">
        <v>556</v>
      </c>
      <c r="C4" s="14">
        <v>46112</v>
      </c>
      <c r="D4" s="6" t="s">
        <v>557</v>
      </c>
      <c r="E4" s="6" t="s">
        <v>558</v>
      </c>
      <c r="F4" s="13">
        <v>120000000</v>
      </c>
      <c r="G4" s="8" t="s">
        <v>559</v>
      </c>
      <c r="H4" s="8" t="s">
        <v>560</v>
      </c>
      <c r="I4" s="6" t="s">
        <v>561</v>
      </c>
    </row>
    <row r="5" spans="1:9" ht="75">
      <c r="A5" s="35">
        <f t="shared" si="0"/>
        <v>4</v>
      </c>
      <c r="B5" s="6" t="s">
        <v>562</v>
      </c>
      <c r="C5" s="14">
        <v>46112</v>
      </c>
      <c r="D5" s="6" t="s">
        <v>563</v>
      </c>
      <c r="E5" s="6" t="s">
        <v>564</v>
      </c>
      <c r="F5" s="13">
        <v>30000</v>
      </c>
      <c r="G5" s="8" t="s">
        <v>565</v>
      </c>
      <c r="H5" s="6" t="s">
        <v>566</v>
      </c>
      <c r="I5" s="6"/>
    </row>
    <row r="6" spans="1:9" ht="75">
      <c r="A6" s="35">
        <f t="shared" si="0"/>
        <v>5</v>
      </c>
      <c r="B6" s="6" t="s">
        <v>567</v>
      </c>
      <c r="C6" s="14">
        <v>46112</v>
      </c>
      <c r="D6" s="6" t="s">
        <v>568</v>
      </c>
      <c r="E6" s="6" t="s">
        <v>569</v>
      </c>
      <c r="F6" s="13">
        <v>30000000</v>
      </c>
      <c r="G6" s="8" t="s">
        <v>570</v>
      </c>
      <c r="H6" s="8" t="s">
        <v>571</v>
      </c>
      <c r="I6" s="6" t="s">
        <v>572</v>
      </c>
    </row>
  </sheetData>
  <phoneticPr fontId="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A9F49-8E79-427B-856A-EC201F47C8BC}">
  <sheetPr codeName="Sheet25">
    <tabColor theme="8" tint="0.79998168889431442"/>
  </sheetPr>
  <dimension ref="A1:J13"/>
  <sheetViews>
    <sheetView showGridLines="0" workbookViewId="0">
      <selection activeCell="K39" sqref="K39"/>
    </sheetView>
  </sheetViews>
  <sheetFormatPr defaultColWidth="5.58203125" defaultRowHeight="15"/>
  <cols>
    <col min="1" max="1" width="12.58203125" style="9" bestFit="1" customWidth="1"/>
    <col min="2" max="2" width="10.08203125" style="9" customWidth="1"/>
    <col min="3" max="3" width="28.83203125" style="9" customWidth="1"/>
    <col min="4" max="5" width="9.58203125" style="9" customWidth="1"/>
    <col min="6" max="6" width="11" style="9" customWidth="1"/>
    <col min="7" max="7" width="12.58203125" style="9" customWidth="1"/>
    <col min="8" max="8" width="9" style="9" customWidth="1"/>
    <col min="9" max="9" width="12.33203125" style="9" customWidth="1"/>
    <col min="10" max="10" width="61.83203125" style="9" customWidth="1"/>
    <col min="11" max="11" width="62.08203125" style="9" customWidth="1"/>
    <col min="12" max="16384" width="5.58203125" style="9"/>
  </cols>
  <sheetData>
    <row r="1" spans="1:10" ht="45">
      <c r="A1" s="88" t="s">
        <v>471</v>
      </c>
      <c r="B1" s="16" t="s">
        <v>573</v>
      </c>
      <c r="C1" s="16" t="s">
        <v>473</v>
      </c>
      <c r="D1" s="16" t="s">
        <v>574</v>
      </c>
      <c r="E1" s="16" t="s">
        <v>575</v>
      </c>
      <c r="F1" s="16" t="s">
        <v>576</v>
      </c>
      <c r="G1" s="16" t="s">
        <v>577</v>
      </c>
      <c r="H1" s="16" t="s">
        <v>578</v>
      </c>
      <c r="I1" s="16" t="s">
        <v>579</v>
      </c>
      <c r="J1" s="16" t="s">
        <v>580</v>
      </c>
    </row>
    <row r="2" spans="1:10" ht="40" customHeight="1">
      <c r="A2" s="35">
        <f>ROW(A1)</f>
        <v>1</v>
      </c>
      <c r="B2" s="6" t="s">
        <v>581</v>
      </c>
      <c r="C2" s="6" t="s">
        <v>582</v>
      </c>
      <c r="D2" s="31">
        <v>3000</v>
      </c>
      <c r="E2" s="6">
        <v>600</v>
      </c>
      <c r="F2" s="14">
        <v>45474</v>
      </c>
      <c r="G2" s="14">
        <v>46174</v>
      </c>
      <c r="H2" s="15">
        <v>0.4</v>
      </c>
      <c r="I2" s="13">
        <v>1200</v>
      </c>
      <c r="J2" s="8" t="s">
        <v>583</v>
      </c>
    </row>
    <row r="3" spans="1:10" ht="40" customHeight="1">
      <c r="A3" s="35">
        <f t="shared" ref="A3:A6" si="0">ROW(A2)</f>
        <v>2</v>
      </c>
      <c r="B3" s="6" t="s">
        <v>584</v>
      </c>
      <c r="C3" s="6" t="s">
        <v>585</v>
      </c>
      <c r="D3" s="31">
        <v>1200</v>
      </c>
      <c r="E3" s="6">
        <v>240</v>
      </c>
      <c r="F3" s="14">
        <v>45658</v>
      </c>
      <c r="G3" s="14">
        <v>45992</v>
      </c>
      <c r="H3" s="15">
        <v>0.2</v>
      </c>
      <c r="I3" s="6">
        <v>240</v>
      </c>
      <c r="J3" s="8" t="s">
        <v>586</v>
      </c>
    </row>
    <row r="4" spans="1:10" ht="51.75" customHeight="1">
      <c r="A4" s="35">
        <f t="shared" si="0"/>
        <v>3</v>
      </c>
      <c r="B4" s="6" t="s">
        <v>587</v>
      </c>
      <c r="C4" s="6" t="s">
        <v>588</v>
      </c>
      <c r="D4" s="31">
        <v>900</v>
      </c>
      <c r="E4" s="6">
        <v>180</v>
      </c>
      <c r="F4" s="14">
        <v>45505</v>
      </c>
      <c r="G4" s="14">
        <v>45839</v>
      </c>
      <c r="H4" s="15">
        <v>0.7</v>
      </c>
      <c r="I4" s="6">
        <v>630</v>
      </c>
      <c r="J4" s="8" t="s">
        <v>589</v>
      </c>
    </row>
    <row r="5" spans="1:10" ht="40" customHeight="1">
      <c r="A5" s="35">
        <f t="shared" si="0"/>
        <v>4</v>
      </c>
      <c r="B5" s="6" t="s">
        <v>590</v>
      </c>
      <c r="C5" s="6" t="s">
        <v>591</v>
      </c>
      <c r="D5" s="31">
        <v>100</v>
      </c>
      <c r="E5" s="6">
        <v>30</v>
      </c>
      <c r="F5" s="14">
        <v>45383</v>
      </c>
      <c r="G5" s="14">
        <v>45717</v>
      </c>
      <c r="H5" s="15">
        <v>1</v>
      </c>
      <c r="I5" s="6">
        <v>100</v>
      </c>
      <c r="J5" s="8" t="s">
        <v>592</v>
      </c>
    </row>
    <row r="6" spans="1:10" ht="40" customHeight="1">
      <c r="A6" s="35">
        <f t="shared" si="0"/>
        <v>5</v>
      </c>
      <c r="B6" s="6" t="s">
        <v>593</v>
      </c>
      <c r="C6" s="6" t="s">
        <v>594</v>
      </c>
      <c r="D6" s="31">
        <v>450</v>
      </c>
      <c r="E6" s="6">
        <v>90</v>
      </c>
      <c r="F6" s="14">
        <v>45597</v>
      </c>
      <c r="G6" s="14">
        <v>45870</v>
      </c>
      <c r="H6" s="15">
        <v>0.45</v>
      </c>
      <c r="I6" s="6">
        <v>202.5</v>
      </c>
      <c r="J6" s="8" t="s">
        <v>595</v>
      </c>
    </row>
    <row r="9" spans="1:10">
      <c r="E9" s="10"/>
      <c r="G9" s="11"/>
      <c r="H9" s="11"/>
      <c r="I9" s="12"/>
      <c r="J9" s="10"/>
    </row>
    <row r="10" spans="1:10">
      <c r="E10" s="10"/>
      <c r="G10" s="11"/>
      <c r="H10" s="11"/>
      <c r="I10" s="12"/>
    </row>
    <row r="11" spans="1:10">
      <c r="G11" s="11"/>
      <c r="H11" s="11"/>
      <c r="I11" s="12"/>
    </row>
    <row r="12" spans="1:10">
      <c r="G12" s="11"/>
      <c r="H12" s="11"/>
      <c r="I12" s="12"/>
    </row>
    <row r="13" spans="1:10">
      <c r="G13" s="11"/>
      <c r="H13" s="11"/>
      <c r="I13" s="12"/>
    </row>
  </sheetData>
  <phoneticPr fontId="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A317-9731-43B6-8B9F-E17D7D591A4D}">
  <sheetPr codeName="Sheet26">
    <tabColor theme="8" tint="0.79998168889431442"/>
  </sheetPr>
  <dimension ref="A1:D14"/>
  <sheetViews>
    <sheetView showGridLines="0" workbookViewId="0">
      <selection activeCell="K39" sqref="K39"/>
    </sheetView>
  </sheetViews>
  <sheetFormatPr defaultRowHeight="18"/>
  <cols>
    <col min="1" max="1" width="12.5" bestFit="1" customWidth="1"/>
    <col min="2" max="2" width="11.58203125" customWidth="1"/>
    <col min="3" max="3" width="11.25" bestFit="1" customWidth="1"/>
    <col min="4" max="4" width="76.25" customWidth="1"/>
  </cols>
  <sheetData>
    <row r="1" spans="1:4" ht="30">
      <c r="A1" s="16" t="s">
        <v>596</v>
      </c>
      <c r="B1" s="16" t="s">
        <v>597</v>
      </c>
      <c r="C1" s="16" t="s">
        <v>598</v>
      </c>
      <c r="D1" s="16" t="s">
        <v>599</v>
      </c>
    </row>
    <row r="2" spans="1:4">
      <c r="A2" s="17">
        <v>45717</v>
      </c>
      <c r="B2" s="13">
        <v>2400</v>
      </c>
      <c r="C2" s="26" t="s">
        <v>201</v>
      </c>
      <c r="D2" s="6" t="s">
        <v>600</v>
      </c>
    </row>
    <row r="3" spans="1:4">
      <c r="A3" s="17">
        <v>45748</v>
      </c>
      <c r="B3" s="13">
        <v>2400</v>
      </c>
      <c r="C3" s="6">
        <v>0</v>
      </c>
      <c r="D3" s="6"/>
    </row>
    <row r="4" spans="1:4">
      <c r="A4" s="17">
        <v>45778</v>
      </c>
      <c r="B4" s="13">
        <v>2400</v>
      </c>
      <c r="C4" s="6">
        <v>0</v>
      </c>
      <c r="D4" s="6"/>
    </row>
    <row r="5" spans="1:4">
      <c r="A5" s="17">
        <v>45809</v>
      </c>
      <c r="B5" s="13">
        <v>2400</v>
      </c>
      <c r="C5" s="6">
        <v>0</v>
      </c>
      <c r="D5" s="6"/>
    </row>
    <row r="6" spans="1:4">
      <c r="A6" s="17">
        <v>45839</v>
      </c>
      <c r="B6" s="13">
        <v>2405</v>
      </c>
      <c r="C6" s="6">
        <v>5</v>
      </c>
      <c r="D6" s="6" t="s">
        <v>601</v>
      </c>
    </row>
    <row r="7" spans="1:4" ht="30">
      <c r="A7" s="17">
        <v>45870</v>
      </c>
      <c r="B7" s="13">
        <v>2480</v>
      </c>
      <c r="C7" s="6">
        <v>75</v>
      </c>
      <c r="D7" s="8" t="s">
        <v>602</v>
      </c>
    </row>
    <row r="8" spans="1:4">
      <c r="A8" s="17">
        <v>45901</v>
      </c>
      <c r="B8" s="13">
        <v>2480</v>
      </c>
      <c r="C8" s="6">
        <v>0</v>
      </c>
      <c r="D8" s="6"/>
    </row>
    <row r="9" spans="1:4">
      <c r="A9" s="17">
        <v>45931</v>
      </c>
      <c r="B9" s="13">
        <v>2480</v>
      </c>
      <c r="C9" s="6">
        <v>0</v>
      </c>
      <c r="D9" s="6"/>
    </row>
    <row r="10" spans="1:4">
      <c r="A10" s="17">
        <v>45962</v>
      </c>
      <c r="B10" s="13">
        <v>2480</v>
      </c>
      <c r="C10" s="6">
        <v>0</v>
      </c>
      <c r="D10" s="6"/>
    </row>
    <row r="11" spans="1:4" ht="45">
      <c r="A11" s="17">
        <v>45992</v>
      </c>
      <c r="B11" s="13">
        <v>2440</v>
      </c>
      <c r="C11" s="6">
        <v>-40</v>
      </c>
      <c r="D11" s="8" t="s">
        <v>603</v>
      </c>
    </row>
    <row r="12" spans="1:4">
      <c r="A12" s="17">
        <v>46023</v>
      </c>
      <c r="B12" s="13">
        <v>2440</v>
      </c>
      <c r="C12" s="6">
        <v>0</v>
      </c>
      <c r="D12" s="6"/>
    </row>
    <row r="13" spans="1:4">
      <c r="A13" s="17">
        <v>46054</v>
      </c>
      <c r="B13" s="13">
        <v>2445</v>
      </c>
      <c r="C13" s="6">
        <v>5</v>
      </c>
      <c r="D13" s="6" t="s">
        <v>604</v>
      </c>
    </row>
    <row r="14" spans="1:4">
      <c r="A14" s="17">
        <v>46082</v>
      </c>
      <c r="B14" s="13">
        <v>2445</v>
      </c>
      <c r="C14" s="6">
        <v>0</v>
      </c>
      <c r="D14" s="6" t="s">
        <v>605</v>
      </c>
    </row>
  </sheetData>
  <phoneticPr fontId="1"/>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D64DA-CF39-4365-BA0E-4767AE8DCDC0}">
  <sheetPr codeName="Sheet27">
    <tabColor theme="8" tint="0.79998168889431442"/>
  </sheetPr>
  <dimension ref="A1:H15"/>
  <sheetViews>
    <sheetView showGridLines="0" workbookViewId="0">
      <selection activeCell="K39" sqref="K39"/>
    </sheetView>
  </sheetViews>
  <sheetFormatPr defaultColWidth="9" defaultRowHeight="15"/>
  <cols>
    <col min="1" max="1" width="12.5" style="9" bestFit="1" customWidth="1"/>
    <col min="2" max="2" width="16.83203125" style="9" customWidth="1"/>
    <col min="3" max="3" width="17.83203125" style="9" customWidth="1"/>
    <col min="4" max="4" width="13.83203125" style="9" customWidth="1"/>
    <col min="5" max="5" width="87.33203125" style="9" customWidth="1"/>
    <col min="6" max="6" width="13.33203125" style="9" customWidth="1"/>
    <col min="7" max="7" width="15" style="9" customWidth="1"/>
    <col min="8" max="8" width="13.25" style="9" bestFit="1" customWidth="1"/>
    <col min="9" max="9" width="61.5" style="9" customWidth="1"/>
    <col min="10" max="10" width="13.33203125" style="9" customWidth="1"/>
    <col min="11" max="11" width="16.75" style="9" customWidth="1"/>
    <col min="12" max="12" width="13.08203125" style="9" customWidth="1"/>
    <col min="13" max="13" width="11.75" style="9" customWidth="1"/>
    <col min="14" max="14" width="13.5" style="9" customWidth="1"/>
    <col min="15" max="15" width="57.75" style="9" customWidth="1"/>
    <col min="16" max="16384" width="9" style="9"/>
  </cols>
  <sheetData>
    <row r="1" spans="1:8">
      <c r="A1" s="253" t="s">
        <v>606</v>
      </c>
      <c r="B1" s="254"/>
      <c r="C1" s="27" t="s">
        <v>607</v>
      </c>
      <c r="D1" s="255" t="s">
        <v>608</v>
      </c>
      <c r="E1" s="255" t="s">
        <v>609</v>
      </c>
    </row>
    <row r="2" spans="1:8">
      <c r="A2" s="16" t="s">
        <v>610</v>
      </c>
      <c r="B2" s="16" t="s">
        <v>611</v>
      </c>
      <c r="C2" s="27" t="s">
        <v>612</v>
      </c>
      <c r="D2" s="255"/>
      <c r="E2" s="255"/>
    </row>
    <row r="3" spans="1:8">
      <c r="A3" s="17">
        <v>45748</v>
      </c>
      <c r="B3" s="18">
        <v>100</v>
      </c>
      <c r="C3" s="18">
        <v>90</v>
      </c>
      <c r="D3" s="19">
        <v>10</v>
      </c>
      <c r="E3" s="18" t="s">
        <v>613</v>
      </c>
    </row>
    <row r="4" spans="1:8">
      <c r="A4" s="17">
        <v>45778</v>
      </c>
      <c r="B4" s="18">
        <v>120</v>
      </c>
      <c r="C4" s="18">
        <v>125</v>
      </c>
      <c r="D4" s="19">
        <v>-5</v>
      </c>
      <c r="E4" s="18" t="s">
        <v>614</v>
      </c>
    </row>
    <row r="5" spans="1:8">
      <c r="A5" s="17">
        <v>45809</v>
      </c>
      <c r="B5" s="19">
        <v>80</v>
      </c>
      <c r="C5" s="19">
        <v>85</v>
      </c>
      <c r="D5" s="19">
        <v>-5</v>
      </c>
      <c r="E5" s="19" t="s">
        <v>615</v>
      </c>
    </row>
    <row r="6" spans="1:8">
      <c r="A6" s="17">
        <v>45839</v>
      </c>
      <c r="B6" s="18">
        <v>150</v>
      </c>
      <c r="C6" s="18">
        <v>130</v>
      </c>
      <c r="D6" s="19">
        <v>20</v>
      </c>
      <c r="E6" s="18" t="s">
        <v>616</v>
      </c>
    </row>
    <row r="7" spans="1:8">
      <c r="A7" s="17">
        <v>45870</v>
      </c>
      <c r="B7" s="18">
        <v>110</v>
      </c>
      <c r="C7" s="18">
        <v>125</v>
      </c>
      <c r="D7" s="19">
        <v>-15</v>
      </c>
      <c r="E7" s="18" t="s">
        <v>617</v>
      </c>
    </row>
    <row r="8" spans="1:8">
      <c r="A8" s="17">
        <v>45901</v>
      </c>
      <c r="B8" s="18">
        <v>130</v>
      </c>
      <c r="C8" s="18">
        <v>125</v>
      </c>
      <c r="D8" s="19">
        <v>5</v>
      </c>
      <c r="E8" s="18" t="s">
        <v>618</v>
      </c>
    </row>
    <row r="9" spans="1:8">
      <c r="A9" s="17">
        <v>45931</v>
      </c>
      <c r="B9" s="18">
        <v>90</v>
      </c>
      <c r="C9" s="18">
        <v>100</v>
      </c>
      <c r="D9" s="19">
        <v>-10</v>
      </c>
      <c r="E9" s="18" t="s">
        <v>619</v>
      </c>
    </row>
    <row r="10" spans="1:8">
      <c r="A10" s="17">
        <v>45962</v>
      </c>
      <c r="B10" s="18">
        <v>110</v>
      </c>
      <c r="C10" s="18">
        <v>100</v>
      </c>
      <c r="D10" s="19">
        <v>10</v>
      </c>
      <c r="E10" s="18" t="s">
        <v>620</v>
      </c>
    </row>
    <row r="11" spans="1:8">
      <c r="A11" s="17">
        <v>45992</v>
      </c>
      <c r="B11" s="18">
        <v>60</v>
      </c>
      <c r="C11" s="18">
        <v>65</v>
      </c>
      <c r="D11" s="19">
        <v>-5</v>
      </c>
      <c r="E11" s="18" t="s">
        <v>621</v>
      </c>
    </row>
    <row r="12" spans="1:8">
      <c r="A12" s="17">
        <v>46023</v>
      </c>
      <c r="B12" s="18">
        <v>70</v>
      </c>
      <c r="C12" s="18">
        <v>75</v>
      </c>
      <c r="D12" s="19">
        <v>-5</v>
      </c>
      <c r="E12" s="18" t="s">
        <v>622</v>
      </c>
    </row>
    <row r="13" spans="1:8">
      <c r="A13" s="17">
        <v>46054</v>
      </c>
      <c r="B13" s="18">
        <v>140</v>
      </c>
      <c r="C13" s="18">
        <v>135</v>
      </c>
      <c r="D13" s="19">
        <v>5</v>
      </c>
      <c r="E13" s="18" t="s">
        <v>623</v>
      </c>
    </row>
    <row r="14" spans="1:8">
      <c r="A14" s="17">
        <v>46082</v>
      </c>
      <c r="B14" s="18">
        <v>50</v>
      </c>
      <c r="C14" s="18">
        <v>55</v>
      </c>
      <c r="D14" s="19">
        <v>-5</v>
      </c>
      <c r="E14" s="18" t="s">
        <v>624</v>
      </c>
      <c r="H14" s="28"/>
    </row>
    <row r="15" spans="1:8">
      <c r="A15" s="21" t="s">
        <v>625</v>
      </c>
      <c r="B15" s="20">
        <v>1210</v>
      </c>
      <c r="C15" s="20">
        <v>1210</v>
      </c>
      <c r="D15" s="19">
        <v>0</v>
      </c>
      <c r="E15" s="19" t="s">
        <v>626</v>
      </c>
    </row>
  </sheetData>
  <mergeCells count="3">
    <mergeCell ref="A1:B1"/>
    <mergeCell ref="D1:D2"/>
    <mergeCell ref="E1:E2"/>
  </mergeCells>
  <phoneticPr fontId="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4D4A9-F538-45E3-A317-A3C0F048081D}">
  <sheetPr codeName="Sheet28">
    <tabColor theme="8" tint="0.79998168889431442"/>
  </sheetPr>
  <dimension ref="A1:J6"/>
  <sheetViews>
    <sheetView showGridLines="0" workbookViewId="0">
      <selection activeCell="K39" sqref="K39"/>
    </sheetView>
  </sheetViews>
  <sheetFormatPr defaultColWidth="9" defaultRowHeight="15"/>
  <cols>
    <col min="1" max="1" width="9" style="9"/>
    <col min="2" max="2" width="15.75" style="9" bestFit="1" customWidth="1"/>
    <col min="3" max="3" width="16.83203125" style="9" customWidth="1"/>
    <col min="4" max="4" width="17.83203125" style="9" customWidth="1"/>
    <col min="5" max="5" width="13.83203125" style="9" customWidth="1"/>
    <col min="6" max="6" width="15.83203125" style="9" bestFit="1" customWidth="1"/>
    <col min="7" max="7" width="13.33203125" style="9" customWidth="1"/>
    <col min="8" max="8" width="15" style="9" customWidth="1"/>
    <col min="9" max="9" width="13.25" style="9" bestFit="1" customWidth="1"/>
    <col min="10" max="10" width="61.5" style="9" customWidth="1"/>
    <col min="11" max="11" width="13.33203125" style="9" customWidth="1"/>
    <col min="12" max="12" width="16.75" style="9" customWidth="1"/>
    <col min="13" max="13" width="13.08203125" style="9" customWidth="1"/>
    <col min="14" max="14" width="11.75" style="9" customWidth="1"/>
    <col min="15" max="15" width="13.5" style="9" customWidth="1"/>
    <col min="16" max="16" width="57.75" style="9" customWidth="1"/>
    <col min="17" max="16384" width="9" style="9"/>
  </cols>
  <sheetData>
    <row r="1" spans="1:10">
      <c r="A1" s="88" t="s">
        <v>443</v>
      </c>
      <c r="B1" s="253" t="s">
        <v>627</v>
      </c>
      <c r="C1" s="257"/>
      <c r="D1" s="257"/>
      <c r="E1" s="254"/>
      <c r="F1" s="258" t="s">
        <v>628</v>
      </c>
      <c r="G1" s="258"/>
      <c r="H1" s="258"/>
      <c r="I1" s="256" t="s">
        <v>629</v>
      </c>
      <c r="J1" s="256" t="s">
        <v>630</v>
      </c>
    </row>
    <row r="2" spans="1:10">
      <c r="A2" s="88" t="s">
        <v>0</v>
      </c>
      <c r="B2" s="16" t="s">
        <v>631</v>
      </c>
      <c r="C2" s="16" t="s">
        <v>632</v>
      </c>
      <c r="D2" s="16" t="s">
        <v>633</v>
      </c>
      <c r="E2" s="16" t="s">
        <v>634</v>
      </c>
      <c r="F2" s="39" t="s">
        <v>635</v>
      </c>
      <c r="G2" s="39" t="s">
        <v>636</v>
      </c>
      <c r="H2" s="39" t="s">
        <v>637</v>
      </c>
      <c r="I2" s="256"/>
      <c r="J2" s="256"/>
    </row>
    <row r="3" spans="1:10">
      <c r="A3" s="6">
        <f>ROW(A1)</f>
        <v>1</v>
      </c>
      <c r="B3" s="26" t="s">
        <v>638</v>
      </c>
      <c r="C3" s="14">
        <v>45879</v>
      </c>
      <c r="D3" s="6" t="s">
        <v>639</v>
      </c>
      <c r="E3" s="13">
        <v>5000000</v>
      </c>
      <c r="F3" s="6" t="s">
        <v>640</v>
      </c>
      <c r="G3" s="22">
        <v>45878</v>
      </c>
      <c r="H3" s="23">
        <v>5000000</v>
      </c>
      <c r="I3" s="21" t="s">
        <v>641</v>
      </c>
      <c r="J3" s="6"/>
    </row>
    <row r="4" spans="1:10">
      <c r="A4" s="6">
        <f t="shared" ref="A4:A6" si="0">ROW(A2)</f>
        <v>2</v>
      </c>
      <c r="B4" s="26" t="s">
        <v>642</v>
      </c>
      <c r="C4" s="14">
        <v>45884</v>
      </c>
      <c r="D4" s="6" t="s">
        <v>643</v>
      </c>
      <c r="E4" s="13">
        <v>1200000</v>
      </c>
      <c r="F4" s="6" t="s">
        <v>644</v>
      </c>
      <c r="G4" s="22">
        <v>45883</v>
      </c>
      <c r="H4" s="23">
        <v>1199850</v>
      </c>
      <c r="I4" s="21" t="s">
        <v>645</v>
      </c>
      <c r="J4" s="6" t="s">
        <v>646</v>
      </c>
    </row>
    <row r="5" spans="1:10" ht="30">
      <c r="A5" s="6">
        <f t="shared" si="0"/>
        <v>3</v>
      </c>
      <c r="B5" s="26" t="s">
        <v>647</v>
      </c>
      <c r="C5" s="14">
        <v>45905</v>
      </c>
      <c r="D5" s="6" t="s">
        <v>648</v>
      </c>
      <c r="E5" s="13">
        <v>800000</v>
      </c>
      <c r="F5" s="8" t="s">
        <v>649</v>
      </c>
      <c r="G5" s="24" t="s">
        <v>650</v>
      </c>
      <c r="H5" s="25" t="s">
        <v>651</v>
      </c>
      <c r="I5" s="21" t="s">
        <v>641</v>
      </c>
      <c r="J5" s="6" t="s">
        <v>652</v>
      </c>
    </row>
    <row r="6" spans="1:10">
      <c r="A6" s="6">
        <f t="shared" si="0"/>
        <v>4</v>
      </c>
      <c r="B6" s="26" t="s">
        <v>653</v>
      </c>
      <c r="C6" s="14">
        <v>45920</v>
      </c>
      <c r="D6" s="6" t="s">
        <v>654</v>
      </c>
      <c r="E6" s="13">
        <v>2500000</v>
      </c>
      <c r="F6" s="6" t="s">
        <v>655</v>
      </c>
      <c r="G6" s="22">
        <v>45919</v>
      </c>
      <c r="H6" s="23">
        <v>2500000</v>
      </c>
      <c r="I6" s="21" t="s">
        <v>641</v>
      </c>
      <c r="J6" s="6"/>
    </row>
  </sheetData>
  <mergeCells count="4">
    <mergeCell ref="J1:J2"/>
    <mergeCell ref="B1:E1"/>
    <mergeCell ref="F1:H1"/>
    <mergeCell ref="I1:I2"/>
  </mergeCells>
  <phoneticPr fontId="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B3A33-51ED-4EA2-A7EE-5764AF14BFB1}">
  <sheetPr codeName="Sheet29">
    <tabColor theme="8" tint="0.79998168889431442"/>
  </sheetPr>
  <dimension ref="A1:G14"/>
  <sheetViews>
    <sheetView showGridLines="0" workbookViewId="0">
      <selection activeCell="K39" sqref="K39"/>
    </sheetView>
  </sheetViews>
  <sheetFormatPr defaultColWidth="9" defaultRowHeight="15"/>
  <cols>
    <col min="1" max="1" width="12.5" style="9" bestFit="1" customWidth="1"/>
    <col min="2" max="2" width="9.08203125" style="9" bestFit="1" customWidth="1"/>
    <col min="3" max="4" width="14.58203125" style="9" customWidth="1"/>
    <col min="5" max="5" width="15.08203125" style="9" bestFit="1" customWidth="1"/>
    <col min="6" max="6" width="15.33203125" style="9" bestFit="1" customWidth="1"/>
    <col min="7" max="7" width="41.25" style="9" customWidth="1"/>
    <col min="8" max="16384" width="9" style="9"/>
  </cols>
  <sheetData>
    <row r="1" spans="1:7" ht="30">
      <c r="A1" s="16" t="s">
        <v>656</v>
      </c>
      <c r="B1" s="16" t="s">
        <v>657</v>
      </c>
      <c r="C1" s="16" t="s">
        <v>658</v>
      </c>
      <c r="D1" s="16" t="s">
        <v>659</v>
      </c>
      <c r="E1" s="16" t="s">
        <v>660</v>
      </c>
      <c r="F1" s="16" t="s">
        <v>661</v>
      </c>
      <c r="G1" s="16" t="s">
        <v>662</v>
      </c>
    </row>
    <row r="2" spans="1:7">
      <c r="A2" s="17">
        <v>45717</v>
      </c>
      <c r="B2" s="13">
        <v>2400</v>
      </c>
      <c r="C2" s="6" t="s">
        <v>201</v>
      </c>
      <c r="D2" s="6">
        <v>240</v>
      </c>
      <c r="E2" s="6" t="s">
        <v>201</v>
      </c>
      <c r="F2" s="29">
        <v>0.1</v>
      </c>
      <c r="G2" s="8" t="s">
        <v>663</v>
      </c>
    </row>
    <row r="3" spans="1:7">
      <c r="A3" s="17">
        <v>45748</v>
      </c>
      <c r="B3" s="13">
        <v>2400</v>
      </c>
      <c r="C3" s="6">
        <v>70</v>
      </c>
      <c r="D3" s="6">
        <v>310</v>
      </c>
      <c r="E3" s="29">
        <v>2.9000000000000001E-2</v>
      </c>
      <c r="F3" s="29">
        <v>0.129</v>
      </c>
      <c r="G3" s="8"/>
    </row>
    <row r="4" spans="1:7">
      <c r="A4" s="17">
        <v>45778</v>
      </c>
      <c r="B4" s="13">
        <v>2400</v>
      </c>
      <c r="C4" s="6">
        <v>90</v>
      </c>
      <c r="D4" s="6">
        <v>400</v>
      </c>
      <c r="E4" s="29">
        <v>3.7999999999999999E-2</v>
      </c>
      <c r="F4" s="29">
        <v>0.16700000000000001</v>
      </c>
      <c r="G4" s="8"/>
    </row>
    <row r="5" spans="1:7">
      <c r="A5" s="17">
        <v>45809</v>
      </c>
      <c r="B5" s="13">
        <v>2400</v>
      </c>
      <c r="C5" s="6">
        <v>120</v>
      </c>
      <c r="D5" s="6">
        <v>520</v>
      </c>
      <c r="E5" s="29">
        <v>0.05</v>
      </c>
      <c r="F5" s="29">
        <v>0.217</v>
      </c>
      <c r="G5" s="8"/>
    </row>
    <row r="6" spans="1:7">
      <c r="A6" s="17">
        <v>45839</v>
      </c>
      <c r="B6" s="13">
        <v>2400</v>
      </c>
      <c r="C6" s="6">
        <v>100</v>
      </c>
      <c r="D6" s="6">
        <v>620</v>
      </c>
      <c r="E6" s="29">
        <v>4.1000000000000002E-2</v>
      </c>
      <c r="F6" s="29">
        <v>0.25800000000000001</v>
      </c>
      <c r="G6" s="8"/>
    </row>
    <row r="7" spans="1:7" ht="30">
      <c r="A7" s="17">
        <v>45870</v>
      </c>
      <c r="B7" s="13">
        <v>2800</v>
      </c>
      <c r="C7" s="6">
        <v>40</v>
      </c>
      <c r="D7" s="6">
        <v>660</v>
      </c>
      <c r="E7" s="29">
        <v>-2.1999999999999999E-2</v>
      </c>
      <c r="F7" s="29">
        <v>0.23599999999999999</v>
      </c>
      <c r="G7" s="8" t="s">
        <v>664</v>
      </c>
    </row>
    <row r="8" spans="1:7">
      <c r="A8" s="17">
        <v>45901</v>
      </c>
      <c r="B8" s="13">
        <v>2800</v>
      </c>
      <c r="C8" s="6">
        <v>140</v>
      </c>
      <c r="D8" s="6">
        <v>800</v>
      </c>
      <c r="E8" s="29">
        <v>0.05</v>
      </c>
      <c r="F8" s="29">
        <v>0.28599999999999998</v>
      </c>
      <c r="G8" s="8"/>
    </row>
    <row r="9" spans="1:7">
      <c r="A9" s="17">
        <v>45931</v>
      </c>
      <c r="B9" s="13">
        <v>2800</v>
      </c>
      <c r="C9" s="6">
        <v>150</v>
      </c>
      <c r="D9" s="6">
        <v>950</v>
      </c>
      <c r="E9" s="29">
        <v>5.2999999999999999E-2</v>
      </c>
      <c r="F9" s="29">
        <v>0.33900000000000002</v>
      </c>
      <c r="G9" s="8"/>
    </row>
    <row r="10" spans="1:7">
      <c r="A10" s="17">
        <v>45962</v>
      </c>
      <c r="B10" s="13">
        <v>2800</v>
      </c>
      <c r="C10" s="6">
        <v>180</v>
      </c>
      <c r="D10" s="13">
        <v>1130</v>
      </c>
      <c r="E10" s="29">
        <v>6.5000000000000002E-2</v>
      </c>
      <c r="F10" s="29">
        <v>0.40400000000000003</v>
      </c>
      <c r="G10" s="8"/>
    </row>
    <row r="11" spans="1:7" ht="45">
      <c r="A11" s="17">
        <v>45992</v>
      </c>
      <c r="B11" s="13">
        <v>2800</v>
      </c>
      <c r="C11" s="6">
        <v>670</v>
      </c>
      <c r="D11" s="13">
        <v>1800</v>
      </c>
      <c r="E11" s="29">
        <v>0.23899999999999999</v>
      </c>
      <c r="F11" s="29">
        <v>0.64300000000000002</v>
      </c>
      <c r="G11" s="8" t="s">
        <v>665</v>
      </c>
    </row>
    <row r="12" spans="1:7">
      <c r="A12" s="17">
        <v>46023</v>
      </c>
      <c r="B12" s="13">
        <v>2800</v>
      </c>
      <c r="C12" s="6">
        <v>150</v>
      </c>
      <c r="D12" s="13">
        <v>1950</v>
      </c>
      <c r="E12" s="29">
        <v>5.2999999999999999E-2</v>
      </c>
      <c r="F12" s="29">
        <v>0.69599999999999995</v>
      </c>
      <c r="G12" s="8"/>
    </row>
    <row r="13" spans="1:7">
      <c r="A13" s="17">
        <v>46054</v>
      </c>
      <c r="B13" s="13">
        <v>2800</v>
      </c>
      <c r="C13" s="6">
        <v>200</v>
      </c>
      <c r="D13" s="13">
        <v>2150</v>
      </c>
      <c r="E13" s="29">
        <v>7.1999999999999995E-2</v>
      </c>
      <c r="F13" s="29">
        <v>0.76800000000000002</v>
      </c>
      <c r="G13" s="8"/>
    </row>
    <row r="14" spans="1:7">
      <c r="A14" s="17">
        <v>46082</v>
      </c>
      <c r="B14" s="13">
        <v>2800</v>
      </c>
      <c r="C14" s="6">
        <v>150</v>
      </c>
      <c r="D14" s="13">
        <v>2300</v>
      </c>
      <c r="E14" s="29">
        <v>5.2999999999999999E-2</v>
      </c>
      <c r="F14" s="29">
        <v>0.82099999999999995</v>
      </c>
      <c r="G14" s="8" t="s">
        <v>666</v>
      </c>
    </row>
  </sheetData>
  <phoneticPr fontId="1"/>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176A3-95F6-4F86-9F69-2FE62243901B}">
  <sheetPr codeName="Sheet30">
    <tabColor theme="8" tint="0.79998168889431442"/>
  </sheetPr>
  <dimension ref="A1:H6"/>
  <sheetViews>
    <sheetView showGridLines="0" workbookViewId="0">
      <selection activeCell="K39" sqref="K39"/>
    </sheetView>
  </sheetViews>
  <sheetFormatPr defaultColWidth="9" defaultRowHeight="15"/>
  <cols>
    <col min="1" max="1" width="12.58203125" style="9" bestFit="1" customWidth="1"/>
    <col min="2" max="2" width="14.08203125" style="9" customWidth="1"/>
    <col min="3" max="3" width="29.5" style="9" bestFit="1" customWidth="1"/>
    <col min="4" max="4" width="9" style="9"/>
    <col min="5" max="5" width="15.75" style="9" customWidth="1"/>
    <col min="6" max="6" width="14.5" style="9" bestFit="1" customWidth="1"/>
    <col min="7" max="7" width="56.5" style="32" customWidth="1"/>
    <col min="8" max="8" width="12.5" style="32" bestFit="1" customWidth="1"/>
    <col min="9" max="16384" width="9" style="9"/>
  </cols>
  <sheetData>
    <row r="1" spans="1:8" ht="30">
      <c r="A1" s="88" t="s">
        <v>471</v>
      </c>
      <c r="B1" s="16" t="s">
        <v>573</v>
      </c>
      <c r="C1" s="16" t="s">
        <v>667</v>
      </c>
      <c r="D1" s="16" t="s">
        <v>668</v>
      </c>
      <c r="E1" s="16" t="s">
        <v>669</v>
      </c>
      <c r="F1" s="16" t="s">
        <v>670</v>
      </c>
      <c r="G1" s="16" t="s">
        <v>671</v>
      </c>
      <c r="H1" s="16" t="s">
        <v>672</v>
      </c>
    </row>
    <row r="2" spans="1:8" ht="30">
      <c r="A2" s="35">
        <f>ROW(A1)</f>
        <v>1</v>
      </c>
      <c r="B2" s="6" t="s">
        <v>673</v>
      </c>
      <c r="C2" s="6" t="s">
        <v>674</v>
      </c>
      <c r="D2" s="6">
        <v>850</v>
      </c>
      <c r="E2" s="14">
        <v>45458</v>
      </c>
      <c r="F2" s="6">
        <v>21</v>
      </c>
      <c r="G2" s="8" t="s">
        <v>675</v>
      </c>
      <c r="H2" s="14">
        <v>47178</v>
      </c>
    </row>
    <row r="3" spans="1:8" ht="30">
      <c r="A3" s="35">
        <f t="shared" ref="A3:A6" si="0">ROW(A2)</f>
        <v>2</v>
      </c>
      <c r="B3" s="6" t="s">
        <v>676</v>
      </c>
      <c r="C3" s="6" t="s">
        <v>677</v>
      </c>
      <c r="D3" s="6">
        <v>120</v>
      </c>
      <c r="E3" s="14">
        <v>45536</v>
      </c>
      <c r="F3" s="6">
        <v>19</v>
      </c>
      <c r="G3" s="8" t="s">
        <v>678</v>
      </c>
      <c r="H3" s="14">
        <v>46447</v>
      </c>
    </row>
    <row r="4" spans="1:8" ht="30">
      <c r="A4" s="35">
        <f t="shared" si="0"/>
        <v>3</v>
      </c>
      <c r="B4" s="6" t="s">
        <v>679</v>
      </c>
      <c r="C4" s="6" t="s">
        <v>680</v>
      </c>
      <c r="D4" s="6">
        <v>45</v>
      </c>
      <c r="E4" s="14">
        <v>45616</v>
      </c>
      <c r="F4" s="6">
        <v>16</v>
      </c>
      <c r="G4" s="8" t="s">
        <v>681</v>
      </c>
      <c r="H4" s="14">
        <v>46174</v>
      </c>
    </row>
    <row r="5" spans="1:8" ht="30">
      <c r="A5" s="35">
        <f t="shared" si="0"/>
        <v>4</v>
      </c>
      <c r="B5" s="6" t="s">
        <v>682</v>
      </c>
      <c r="C5" s="6" t="s">
        <v>683</v>
      </c>
      <c r="D5" s="6">
        <v>78</v>
      </c>
      <c r="E5" s="14">
        <v>45483</v>
      </c>
      <c r="F5" s="6">
        <v>20</v>
      </c>
      <c r="G5" s="8" t="s">
        <v>684</v>
      </c>
      <c r="H5" s="14">
        <v>46997</v>
      </c>
    </row>
    <row r="6" spans="1:8" ht="30">
      <c r="A6" s="35">
        <f t="shared" si="0"/>
        <v>5</v>
      </c>
      <c r="B6" s="6" t="s">
        <v>685</v>
      </c>
      <c r="C6" s="6" t="s">
        <v>686</v>
      </c>
      <c r="D6" s="6">
        <v>210</v>
      </c>
      <c r="E6" s="14">
        <v>45693</v>
      </c>
      <c r="F6" s="6">
        <v>13</v>
      </c>
      <c r="G6" s="8" t="s">
        <v>687</v>
      </c>
      <c r="H6" s="14">
        <v>46266</v>
      </c>
    </row>
  </sheetData>
  <phoneticPr fontId="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FBBD-3631-4537-8A46-CC286A2B77E9}">
  <sheetPr codeName="Sheet31">
    <tabColor theme="8" tint="0.79998168889431442"/>
  </sheetPr>
  <dimension ref="A1:G6"/>
  <sheetViews>
    <sheetView showGridLines="0" workbookViewId="0">
      <selection activeCell="K39" sqref="K39"/>
    </sheetView>
  </sheetViews>
  <sheetFormatPr defaultRowHeight="18"/>
  <cols>
    <col min="1" max="1" width="12.58203125" bestFit="1" customWidth="1"/>
    <col min="2" max="2" width="12.83203125" bestFit="1" customWidth="1"/>
    <col min="3" max="3" width="15.75" bestFit="1" customWidth="1"/>
    <col min="4" max="4" width="8.58203125" customWidth="1"/>
    <col min="5" max="5" width="16" customWidth="1"/>
    <col min="6" max="6" width="12.08203125" bestFit="1" customWidth="1"/>
    <col min="7" max="7" width="80" style="30" customWidth="1"/>
    <col min="8" max="8" width="46.33203125" bestFit="1" customWidth="1"/>
  </cols>
  <sheetData>
    <row r="1" spans="1:7">
      <c r="A1" s="88" t="s">
        <v>471</v>
      </c>
      <c r="B1" s="16" t="s">
        <v>688</v>
      </c>
      <c r="C1" s="16" t="s">
        <v>631</v>
      </c>
      <c r="D1" s="16" t="s">
        <v>689</v>
      </c>
      <c r="E1" s="16" t="s">
        <v>690</v>
      </c>
      <c r="F1" s="16" t="s">
        <v>691</v>
      </c>
      <c r="G1" s="16" t="s">
        <v>692</v>
      </c>
    </row>
    <row r="2" spans="1:7" s="9" customFormat="1" ht="16">
      <c r="A2" s="35">
        <f>ROW(A1)</f>
        <v>1</v>
      </c>
      <c r="B2" s="14">
        <v>45879</v>
      </c>
      <c r="C2" s="6" t="s">
        <v>638</v>
      </c>
      <c r="D2" s="6" t="s">
        <v>693</v>
      </c>
      <c r="E2" s="6" t="s">
        <v>639</v>
      </c>
      <c r="F2" s="13">
        <v>5000000</v>
      </c>
      <c r="G2" s="8"/>
    </row>
    <row r="3" spans="1:7" s="9" customFormat="1" ht="30">
      <c r="A3" s="35">
        <f t="shared" ref="A3:A6" si="0">ROW(A2)</f>
        <v>2</v>
      </c>
      <c r="B3" s="14">
        <v>45889</v>
      </c>
      <c r="C3" s="6" t="s">
        <v>694</v>
      </c>
      <c r="D3" s="6" t="s">
        <v>693</v>
      </c>
      <c r="E3" s="6" t="s">
        <v>695</v>
      </c>
      <c r="F3" s="13">
        <v>-500000</v>
      </c>
      <c r="G3" s="8" t="s">
        <v>696</v>
      </c>
    </row>
    <row r="4" spans="1:7" s="9" customFormat="1" ht="16">
      <c r="A4" s="35">
        <f t="shared" si="0"/>
        <v>3</v>
      </c>
      <c r="B4" s="14">
        <v>45915</v>
      </c>
      <c r="C4" s="6" t="s">
        <v>697</v>
      </c>
      <c r="D4" s="6" t="s">
        <v>698</v>
      </c>
      <c r="E4" s="6" t="s">
        <v>699</v>
      </c>
      <c r="F4" s="13">
        <v>12000000</v>
      </c>
      <c r="G4" s="8"/>
    </row>
    <row r="5" spans="1:7" s="9" customFormat="1" ht="16">
      <c r="A5" s="35">
        <f t="shared" si="0"/>
        <v>4</v>
      </c>
      <c r="B5" s="14">
        <v>45945</v>
      </c>
      <c r="C5" s="6" t="s">
        <v>700</v>
      </c>
      <c r="D5" s="6" t="s">
        <v>693</v>
      </c>
      <c r="E5" s="6" t="s">
        <v>701</v>
      </c>
      <c r="F5" s="13">
        <v>-300000</v>
      </c>
      <c r="G5" s="8" t="s">
        <v>702</v>
      </c>
    </row>
    <row r="6" spans="1:7" s="9" customFormat="1" ht="16">
      <c r="A6" s="35">
        <f t="shared" si="0"/>
        <v>5</v>
      </c>
      <c r="B6" s="14">
        <v>45962</v>
      </c>
      <c r="C6" s="6" t="s">
        <v>703</v>
      </c>
      <c r="D6" s="6" t="s">
        <v>704</v>
      </c>
      <c r="E6" s="6" t="s">
        <v>705</v>
      </c>
      <c r="F6" s="13">
        <v>400000</v>
      </c>
      <c r="G6" s="8"/>
    </row>
  </sheetData>
  <phoneticPr fontId="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8305D-1D74-4CF5-8374-122294C0DC17}">
  <sheetPr codeName="Sheet32">
    <tabColor theme="8" tint="0.79998168889431442"/>
  </sheetPr>
  <dimension ref="A1:I13"/>
  <sheetViews>
    <sheetView showGridLines="0" workbookViewId="0">
      <selection activeCell="I18" sqref="I18"/>
    </sheetView>
  </sheetViews>
  <sheetFormatPr defaultColWidth="9" defaultRowHeight="15"/>
  <cols>
    <col min="1" max="1" width="12.5" style="9" bestFit="1" customWidth="1"/>
    <col min="2" max="2" width="9.75" style="9" bestFit="1" customWidth="1"/>
    <col min="3" max="3" width="11.33203125" style="9" customWidth="1"/>
    <col min="4" max="4" width="18.75" style="9" customWidth="1"/>
    <col min="5" max="5" width="15.33203125" style="9" bestFit="1" customWidth="1"/>
    <col min="6" max="6" width="13" style="9" bestFit="1" customWidth="1"/>
    <col min="7" max="7" width="15.08203125" style="9" bestFit="1" customWidth="1"/>
    <col min="8" max="8" width="13.83203125" style="9" bestFit="1" customWidth="1"/>
    <col min="9" max="9" width="65.25" style="9" customWidth="1"/>
    <col min="10" max="16384" width="9" style="9"/>
  </cols>
  <sheetData>
    <row r="1" spans="1:9" ht="30">
      <c r="A1" s="16" t="s">
        <v>596</v>
      </c>
      <c r="B1" s="16" t="s">
        <v>574</v>
      </c>
      <c r="C1" s="16" t="s">
        <v>706</v>
      </c>
      <c r="D1" s="16" t="s">
        <v>707</v>
      </c>
      <c r="E1" s="16" t="s">
        <v>661</v>
      </c>
      <c r="F1" s="16" t="s">
        <v>708</v>
      </c>
      <c r="G1" s="16" t="s">
        <v>709</v>
      </c>
      <c r="H1" s="16" t="s">
        <v>710</v>
      </c>
      <c r="I1" s="16" t="s">
        <v>711</v>
      </c>
    </row>
    <row r="2" spans="1:9">
      <c r="A2" s="17">
        <v>45748</v>
      </c>
      <c r="B2" s="13">
        <v>5000</v>
      </c>
      <c r="C2" s="13">
        <v>4500</v>
      </c>
      <c r="D2" s="6">
        <v>450</v>
      </c>
      <c r="E2" s="29">
        <v>0.1</v>
      </c>
      <c r="F2" s="6">
        <v>500</v>
      </c>
      <c r="G2" s="6">
        <v>50</v>
      </c>
      <c r="H2" s="29">
        <v>0.1</v>
      </c>
      <c r="I2" s="6"/>
    </row>
    <row r="3" spans="1:9">
      <c r="A3" s="17">
        <v>45778</v>
      </c>
      <c r="B3" s="13">
        <v>5000</v>
      </c>
      <c r="C3" s="13">
        <v>4500</v>
      </c>
      <c r="D3" s="6">
        <v>900</v>
      </c>
      <c r="E3" s="29">
        <v>0.2</v>
      </c>
      <c r="F3" s="13">
        <v>1000</v>
      </c>
      <c r="G3" s="6">
        <v>100</v>
      </c>
      <c r="H3" s="29">
        <v>0.1</v>
      </c>
      <c r="I3" s="6"/>
    </row>
    <row r="4" spans="1:9">
      <c r="A4" s="17">
        <v>45809</v>
      </c>
      <c r="B4" s="13">
        <v>5000</v>
      </c>
      <c r="C4" s="13">
        <v>4500</v>
      </c>
      <c r="D4" s="13">
        <v>1350</v>
      </c>
      <c r="E4" s="29">
        <v>0.3</v>
      </c>
      <c r="F4" s="13">
        <v>1500</v>
      </c>
      <c r="G4" s="6">
        <v>150</v>
      </c>
      <c r="H4" s="29">
        <v>0.1</v>
      </c>
      <c r="I4" s="6"/>
    </row>
    <row r="5" spans="1:9">
      <c r="A5" s="17">
        <v>45839</v>
      </c>
      <c r="B5" s="13">
        <v>5000</v>
      </c>
      <c r="C5" s="13">
        <v>4500</v>
      </c>
      <c r="D5" s="13">
        <v>1800</v>
      </c>
      <c r="E5" s="29">
        <v>0.4</v>
      </c>
      <c r="F5" s="13">
        <v>2000</v>
      </c>
      <c r="G5" s="6">
        <v>200</v>
      </c>
      <c r="H5" s="29">
        <v>0.1</v>
      </c>
      <c r="I5" s="6"/>
    </row>
    <row r="6" spans="1:9">
      <c r="A6" s="17">
        <v>45870</v>
      </c>
      <c r="B6" s="13">
        <v>5000</v>
      </c>
      <c r="C6" s="13">
        <v>4500</v>
      </c>
      <c r="D6" s="13">
        <v>2250</v>
      </c>
      <c r="E6" s="29">
        <v>0.5</v>
      </c>
      <c r="F6" s="13">
        <v>2500</v>
      </c>
      <c r="G6" s="6">
        <v>250</v>
      </c>
      <c r="H6" s="29">
        <v>0.1</v>
      </c>
      <c r="I6" s="6"/>
    </row>
    <row r="7" spans="1:9">
      <c r="A7" s="17">
        <v>45901</v>
      </c>
      <c r="B7" s="13">
        <v>5000</v>
      </c>
      <c r="C7" s="13">
        <v>4500</v>
      </c>
      <c r="D7" s="13">
        <v>2700</v>
      </c>
      <c r="E7" s="29">
        <v>0.6</v>
      </c>
      <c r="F7" s="13">
        <v>3000</v>
      </c>
      <c r="G7" s="6">
        <v>300</v>
      </c>
      <c r="H7" s="29">
        <v>0.1</v>
      </c>
      <c r="I7" s="6"/>
    </row>
    <row r="8" spans="1:9" ht="30">
      <c r="A8" s="17">
        <v>45931</v>
      </c>
      <c r="B8" s="13">
        <v>5000</v>
      </c>
      <c r="C8" s="13">
        <v>4800</v>
      </c>
      <c r="D8" s="13">
        <v>3500</v>
      </c>
      <c r="E8" s="29">
        <v>0.72899999999999998</v>
      </c>
      <c r="F8" s="13">
        <v>3646</v>
      </c>
      <c r="G8" s="6">
        <v>146</v>
      </c>
      <c r="H8" s="29">
        <v>0.04</v>
      </c>
      <c r="I8" s="8" t="s">
        <v>712</v>
      </c>
    </row>
    <row r="9" spans="1:9">
      <c r="A9" s="17">
        <v>45962</v>
      </c>
      <c r="B9" s="13">
        <v>5000</v>
      </c>
      <c r="C9" s="13">
        <v>4800</v>
      </c>
      <c r="D9" s="13">
        <v>3950</v>
      </c>
      <c r="E9" s="29">
        <v>0.82299999999999995</v>
      </c>
      <c r="F9" s="13">
        <v>4115</v>
      </c>
      <c r="G9" s="6">
        <v>165</v>
      </c>
      <c r="H9" s="29">
        <v>0.04</v>
      </c>
      <c r="I9" s="6" t="s">
        <v>713</v>
      </c>
    </row>
    <row r="10" spans="1:9">
      <c r="A10" s="17">
        <v>45992</v>
      </c>
      <c r="B10" s="13">
        <v>5000</v>
      </c>
      <c r="C10" s="13">
        <v>4800</v>
      </c>
      <c r="D10" s="13">
        <v>4200</v>
      </c>
      <c r="E10" s="29">
        <v>0.875</v>
      </c>
      <c r="F10" s="13">
        <v>4375</v>
      </c>
      <c r="G10" s="6">
        <v>175</v>
      </c>
      <c r="H10" s="29">
        <v>0.04</v>
      </c>
      <c r="I10" s="6"/>
    </row>
    <row r="11" spans="1:9">
      <c r="A11" s="17">
        <v>46023</v>
      </c>
      <c r="B11" s="13">
        <v>5000</v>
      </c>
      <c r="C11" s="13">
        <v>4750</v>
      </c>
      <c r="D11" s="13">
        <v>4370</v>
      </c>
      <c r="E11" s="29">
        <v>0.92</v>
      </c>
      <c r="F11" s="13">
        <v>4600</v>
      </c>
      <c r="G11" s="6">
        <v>230</v>
      </c>
      <c r="H11" s="29">
        <v>0.05</v>
      </c>
      <c r="I11" s="6"/>
    </row>
    <row r="12" spans="1:9">
      <c r="A12" s="17">
        <v>46054</v>
      </c>
      <c r="B12" s="13">
        <v>5000</v>
      </c>
      <c r="C12" s="13">
        <v>4750</v>
      </c>
      <c r="D12" s="13">
        <v>4560</v>
      </c>
      <c r="E12" s="29">
        <v>0.96</v>
      </c>
      <c r="F12" s="13">
        <v>4800</v>
      </c>
      <c r="G12" s="6">
        <v>240</v>
      </c>
      <c r="H12" s="29">
        <v>0.05</v>
      </c>
      <c r="I12" s="6"/>
    </row>
    <row r="13" spans="1:9">
      <c r="A13" s="17">
        <v>46082</v>
      </c>
      <c r="B13" s="13">
        <v>5000</v>
      </c>
      <c r="C13" s="13">
        <v>4800</v>
      </c>
      <c r="D13" s="13">
        <v>4800</v>
      </c>
      <c r="E13" s="29">
        <v>1</v>
      </c>
      <c r="F13" s="13">
        <v>5000</v>
      </c>
      <c r="G13" s="6">
        <v>200</v>
      </c>
      <c r="H13" s="29">
        <v>0.04</v>
      </c>
      <c r="I13" s="6"/>
    </row>
  </sheetData>
  <phoneticPr fontId="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7E505-F96B-4A75-91E7-51760AFACBE5}">
  <sheetPr codeName="Sheet33">
    <tabColor theme="8" tint="0.79998168889431442"/>
  </sheetPr>
  <dimension ref="A1:Q6"/>
  <sheetViews>
    <sheetView showGridLines="0" workbookViewId="0">
      <selection activeCell="K39" sqref="K39"/>
    </sheetView>
  </sheetViews>
  <sheetFormatPr defaultColWidth="9" defaultRowHeight="15"/>
  <cols>
    <col min="1" max="1" width="11" style="9" bestFit="1" customWidth="1"/>
    <col min="2" max="12" width="6.83203125" style="9" bestFit="1" customWidth="1"/>
    <col min="13" max="13" width="8.83203125" style="9" bestFit="1" customWidth="1"/>
    <col min="14" max="15" width="9.08203125" style="9" bestFit="1" customWidth="1"/>
    <col min="16" max="16" width="10.08203125" style="9" bestFit="1" customWidth="1"/>
    <col min="17" max="17" width="59.33203125" style="32" customWidth="1"/>
    <col min="18" max="16384" width="9" style="9"/>
  </cols>
  <sheetData>
    <row r="1" spans="1:17" ht="30">
      <c r="A1" s="16" t="s">
        <v>714</v>
      </c>
      <c r="B1" s="16" t="s">
        <v>715</v>
      </c>
      <c r="C1" s="16" t="s">
        <v>716</v>
      </c>
      <c r="D1" s="16" t="s">
        <v>717</v>
      </c>
      <c r="E1" s="16" t="s">
        <v>718</v>
      </c>
      <c r="F1" s="16" t="s">
        <v>719</v>
      </c>
      <c r="G1" s="16" t="s">
        <v>720</v>
      </c>
      <c r="H1" s="16" t="s">
        <v>721</v>
      </c>
      <c r="I1" s="16" t="s">
        <v>722</v>
      </c>
      <c r="J1" s="16" t="s">
        <v>723</v>
      </c>
      <c r="K1" s="16" t="s">
        <v>724</v>
      </c>
      <c r="L1" s="16" t="s">
        <v>725</v>
      </c>
      <c r="M1" s="16" t="s">
        <v>726</v>
      </c>
      <c r="N1" s="16" t="s">
        <v>727</v>
      </c>
      <c r="O1" s="16" t="s">
        <v>728</v>
      </c>
      <c r="P1" s="16" t="s">
        <v>729</v>
      </c>
      <c r="Q1" s="16" t="s">
        <v>730</v>
      </c>
    </row>
    <row r="2" spans="1:17">
      <c r="A2" s="6" t="s">
        <v>731</v>
      </c>
      <c r="B2" s="13">
        <v>2000</v>
      </c>
      <c r="C2" s="13">
        <v>2000</v>
      </c>
      <c r="D2" s="13">
        <v>2000</v>
      </c>
      <c r="E2" s="13">
        <v>2000</v>
      </c>
      <c r="F2" s="13">
        <v>2000</v>
      </c>
      <c r="G2" s="13">
        <v>2000</v>
      </c>
      <c r="H2" s="13">
        <v>2000</v>
      </c>
      <c r="I2" s="13">
        <v>2000</v>
      </c>
      <c r="J2" s="13">
        <v>2000</v>
      </c>
      <c r="K2" s="13">
        <v>2000</v>
      </c>
      <c r="L2" s="13">
        <v>2000</v>
      </c>
      <c r="M2" s="13">
        <v>2000</v>
      </c>
      <c r="N2" s="13">
        <v>24000</v>
      </c>
      <c r="O2" s="13">
        <v>2000</v>
      </c>
      <c r="P2" s="33">
        <v>0</v>
      </c>
      <c r="Q2" s="8"/>
    </row>
    <row r="3" spans="1:17">
      <c r="A3" s="6" t="s">
        <v>732</v>
      </c>
      <c r="B3" s="13">
        <v>1500</v>
      </c>
      <c r="C3" s="13">
        <v>2000</v>
      </c>
      <c r="D3" s="13">
        <v>1800</v>
      </c>
      <c r="E3" s="13">
        <v>2100</v>
      </c>
      <c r="F3" s="13">
        <v>1600</v>
      </c>
      <c r="G3" s="13">
        <v>2400</v>
      </c>
      <c r="H3" s="13">
        <v>1900</v>
      </c>
      <c r="I3" s="13">
        <v>2300</v>
      </c>
      <c r="J3" s="13">
        <v>3000</v>
      </c>
      <c r="K3" s="13">
        <v>1600</v>
      </c>
      <c r="L3" s="13">
        <v>2200</v>
      </c>
      <c r="M3" s="13">
        <v>20000</v>
      </c>
      <c r="N3" s="13">
        <v>42400</v>
      </c>
      <c r="O3" s="13">
        <v>3533</v>
      </c>
      <c r="P3" s="33">
        <v>4.66</v>
      </c>
      <c r="Q3" s="8" t="s">
        <v>733</v>
      </c>
    </row>
    <row r="4" spans="1:17" ht="30">
      <c r="A4" s="6" t="s">
        <v>734</v>
      </c>
      <c r="B4" s="13">
        <v>3000</v>
      </c>
      <c r="C4" s="13">
        <v>2500</v>
      </c>
      <c r="D4" s="13">
        <v>2800</v>
      </c>
      <c r="E4" s="13">
        <v>3100</v>
      </c>
      <c r="F4" s="13">
        <v>2600</v>
      </c>
      <c r="G4" s="13">
        <v>3500</v>
      </c>
      <c r="H4" s="13">
        <v>3000</v>
      </c>
      <c r="I4" s="13">
        <v>3300</v>
      </c>
      <c r="J4" s="13">
        <v>5000</v>
      </c>
      <c r="K4" s="13">
        <v>2500</v>
      </c>
      <c r="L4" s="13">
        <v>3200</v>
      </c>
      <c r="M4" s="13">
        <v>15000</v>
      </c>
      <c r="N4" s="13">
        <v>52500</v>
      </c>
      <c r="O4" s="13">
        <v>4375</v>
      </c>
      <c r="P4" s="33">
        <v>2.4300000000000002</v>
      </c>
      <c r="Q4" s="8" t="s">
        <v>735</v>
      </c>
    </row>
    <row r="5" spans="1:17" ht="30">
      <c r="A5" s="6" t="s">
        <v>736</v>
      </c>
      <c r="B5" s="13">
        <v>1000</v>
      </c>
      <c r="C5" s="13">
        <v>1200</v>
      </c>
      <c r="D5" s="13">
        <v>1100</v>
      </c>
      <c r="E5" s="13">
        <v>1100</v>
      </c>
      <c r="F5" s="13">
        <v>1000</v>
      </c>
      <c r="G5" s="13">
        <v>1300</v>
      </c>
      <c r="H5" s="13">
        <v>1200</v>
      </c>
      <c r="I5" s="13">
        <v>1400</v>
      </c>
      <c r="J5" s="13">
        <v>1500</v>
      </c>
      <c r="K5" s="13">
        <v>1100</v>
      </c>
      <c r="L5" s="13">
        <v>1500</v>
      </c>
      <c r="M5" s="13">
        <v>-10000</v>
      </c>
      <c r="N5" s="13">
        <v>3400</v>
      </c>
      <c r="O5" s="6">
        <v>283</v>
      </c>
      <c r="P5" s="33">
        <v>-36.340000000000003</v>
      </c>
      <c r="Q5" s="8" t="s">
        <v>737</v>
      </c>
    </row>
    <row r="6" spans="1:17">
      <c r="A6" s="6" t="s">
        <v>738</v>
      </c>
      <c r="B6" s="13">
        <v>1000</v>
      </c>
      <c r="C6" s="6">
        <v>900</v>
      </c>
      <c r="D6" s="13">
        <v>1100</v>
      </c>
      <c r="E6" s="13">
        <v>1000</v>
      </c>
      <c r="F6" s="13">
        <v>800</v>
      </c>
      <c r="G6" s="13">
        <v>1300</v>
      </c>
      <c r="H6" s="13">
        <v>1100</v>
      </c>
      <c r="I6" s="13">
        <v>1300</v>
      </c>
      <c r="J6" s="6">
        <v>900</v>
      </c>
      <c r="K6" s="13">
        <v>1100</v>
      </c>
      <c r="L6" s="13">
        <v>1200</v>
      </c>
      <c r="M6" s="13">
        <v>1200</v>
      </c>
      <c r="N6" s="13">
        <v>13800</v>
      </c>
      <c r="O6" s="13">
        <v>1150</v>
      </c>
      <c r="P6" s="33">
        <v>0.04</v>
      </c>
      <c r="Q6" s="8"/>
    </row>
  </sheetData>
  <phoneticPr fontId="1"/>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DC4B-BFAB-49F8-8F8A-7E97CC2D0285}">
  <sheetPr codeName="Sheet34">
    <tabColor theme="8" tint="0.79998168889431442"/>
  </sheetPr>
  <dimension ref="A1:I6"/>
  <sheetViews>
    <sheetView showGridLines="0" workbookViewId="0">
      <selection activeCell="K39" sqref="K39"/>
    </sheetView>
  </sheetViews>
  <sheetFormatPr defaultColWidth="9" defaultRowHeight="15"/>
  <cols>
    <col min="1" max="1" width="12.58203125" style="9" bestFit="1" customWidth="1"/>
    <col min="2" max="2" width="13.75" style="9" bestFit="1" customWidth="1"/>
    <col min="3" max="3" width="14.25" style="9" bestFit="1" customWidth="1"/>
    <col min="4" max="4" width="11" style="9" bestFit="1" customWidth="1"/>
    <col min="5" max="5" width="23.75" style="9" bestFit="1" customWidth="1"/>
    <col min="6" max="6" width="10.83203125" style="9" bestFit="1" customWidth="1"/>
    <col min="7" max="7" width="11.83203125" style="9" customWidth="1"/>
    <col min="8" max="8" width="76" style="32" customWidth="1"/>
    <col min="9" max="9" width="21.75" style="9" customWidth="1"/>
    <col min="10" max="16384" width="9" style="9"/>
  </cols>
  <sheetData>
    <row r="1" spans="1:9" ht="30">
      <c r="A1" s="88" t="s">
        <v>471</v>
      </c>
      <c r="B1" s="16" t="s">
        <v>739</v>
      </c>
      <c r="C1" s="16" t="s">
        <v>740</v>
      </c>
      <c r="D1" s="16" t="s">
        <v>714</v>
      </c>
      <c r="E1" s="16" t="s">
        <v>741</v>
      </c>
      <c r="F1" s="16" t="s">
        <v>691</v>
      </c>
      <c r="G1" s="16" t="s">
        <v>742</v>
      </c>
      <c r="H1" s="16" t="s">
        <v>478</v>
      </c>
      <c r="I1" s="16" t="s">
        <v>547</v>
      </c>
    </row>
    <row r="2" spans="1:9" ht="16">
      <c r="A2" s="35">
        <f>ROW(A1)</f>
        <v>1</v>
      </c>
      <c r="B2" s="6" t="s">
        <v>743</v>
      </c>
      <c r="C2" s="14">
        <v>46117</v>
      </c>
      <c r="D2" s="6" t="s">
        <v>731</v>
      </c>
      <c r="E2" s="6" t="s">
        <v>744</v>
      </c>
      <c r="F2" s="13">
        <v>1000000</v>
      </c>
      <c r="G2" s="38" t="s">
        <v>745</v>
      </c>
      <c r="H2" s="8"/>
      <c r="I2" s="6"/>
    </row>
    <row r="3" spans="1:9" ht="30">
      <c r="A3" s="35">
        <f t="shared" ref="A3:A6" si="0">ROW(A2)</f>
        <v>2</v>
      </c>
      <c r="B3" s="6" t="s">
        <v>746</v>
      </c>
      <c r="C3" s="14">
        <v>46122</v>
      </c>
      <c r="D3" s="6" t="s">
        <v>732</v>
      </c>
      <c r="E3" s="6" t="s">
        <v>747</v>
      </c>
      <c r="F3" s="13">
        <v>3000000</v>
      </c>
      <c r="G3" s="38" t="s">
        <v>748</v>
      </c>
      <c r="H3" s="8" t="s">
        <v>749</v>
      </c>
      <c r="I3" s="6" t="s">
        <v>561</v>
      </c>
    </row>
    <row r="4" spans="1:9" ht="16">
      <c r="A4" s="35">
        <f t="shared" si="0"/>
        <v>3</v>
      </c>
      <c r="B4" s="6" t="s">
        <v>750</v>
      </c>
      <c r="C4" s="14">
        <v>46127</v>
      </c>
      <c r="D4" s="6" t="s">
        <v>751</v>
      </c>
      <c r="E4" s="6" t="s">
        <v>752</v>
      </c>
      <c r="F4" s="13">
        <v>150000</v>
      </c>
      <c r="G4" s="38" t="s">
        <v>748</v>
      </c>
      <c r="H4" s="8" t="s">
        <v>753</v>
      </c>
      <c r="I4" s="6"/>
    </row>
    <row r="5" spans="1:9" ht="30">
      <c r="A5" s="35">
        <f t="shared" si="0"/>
        <v>4</v>
      </c>
      <c r="B5" s="6" t="s">
        <v>754</v>
      </c>
      <c r="C5" s="14">
        <v>46137</v>
      </c>
      <c r="D5" s="6" t="s">
        <v>755</v>
      </c>
      <c r="E5" s="6" t="s">
        <v>756</v>
      </c>
      <c r="F5" s="13">
        <v>5000000</v>
      </c>
      <c r="G5" s="38" t="s">
        <v>748</v>
      </c>
      <c r="H5" s="8" t="s">
        <v>757</v>
      </c>
      <c r="I5" s="6" t="s">
        <v>572</v>
      </c>
    </row>
    <row r="6" spans="1:9" ht="16">
      <c r="A6" s="35">
        <f t="shared" si="0"/>
        <v>5</v>
      </c>
      <c r="B6" s="6" t="s">
        <v>758</v>
      </c>
      <c r="C6" s="14">
        <v>46142</v>
      </c>
      <c r="D6" s="6" t="s">
        <v>738</v>
      </c>
      <c r="E6" s="6" t="s">
        <v>759</v>
      </c>
      <c r="F6" s="13">
        <v>80000</v>
      </c>
      <c r="G6" s="38" t="s">
        <v>745</v>
      </c>
      <c r="H6" s="8"/>
      <c r="I6" s="6"/>
    </row>
  </sheetData>
  <phoneticPr fontId="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9B05-89C3-4E54-82D3-8DBED2542614}">
  <sheetPr codeName="Sheet35">
    <tabColor theme="8" tint="0.79998168889431442"/>
  </sheetPr>
  <dimension ref="A1:G6"/>
  <sheetViews>
    <sheetView showGridLines="0" workbookViewId="0">
      <selection activeCell="K39" sqref="K39"/>
    </sheetView>
  </sheetViews>
  <sheetFormatPr defaultColWidth="9" defaultRowHeight="15"/>
  <cols>
    <col min="1" max="1" width="12.58203125" style="9" bestFit="1" customWidth="1"/>
    <col min="2" max="2" width="17.75" style="9" customWidth="1"/>
    <col min="3" max="3" width="14.08203125" style="9" customWidth="1"/>
    <col min="4" max="4" width="31" style="9" bestFit="1" customWidth="1"/>
    <col min="5" max="5" width="17.33203125" style="9" bestFit="1" customWidth="1"/>
    <col min="6" max="6" width="65.25" style="9" customWidth="1"/>
    <col min="7" max="7" width="21.75" style="9" customWidth="1"/>
    <col min="8" max="16384" width="9" style="9"/>
  </cols>
  <sheetData>
    <row r="1" spans="1:7" ht="30">
      <c r="A1" s="88" t="s">
        <v>471</v>
      </c>
      <c r="B1" s="16" t="s">
        <v>739</v>
      </c>
      <c r="C1" s="16" t="s">
        <v>714</v>
      </c>
      <c r="D1" s="16" t="s">
        <v>760</v>
      </c>
      <c r="E1" s="16" t="s">
        <v>761</v>
      </c>
      <c r="F1" s="16" t="s">
        <v>478</v>
      </c>
      <c r="G1" s="16" t="s">
        <v>547</v>
      </c>
    </row>
    <row r="2" spans="1:7" ht="16">
      <c r="A2" s="35">
        <f>ROW(A1)</f>
        <v>1</v>
      </c>
      <c r="B2" s="6" t="s">
        <v>762</v>
      </c>
      <c r="C2" s="6" t="s">
        <v>736</v>
      </c>
      <c r="D2" s="6" t="s">
        <v>763</v>
      </c>
      <c r="E2" s="13">
        <v>5000000</v>
      </c>
      <c r="F2" s="6" t="s">
        <v>764</v>
      </c>
      <c r="G2" s="6"/>
    </row>
    <row r="3" spans="1:7" ht="16">
      <c r="A3" s="35">
        <f t="shared" ref="A3:A6" si="0">ROW(A2)</f>
        <v>2</v>
      </c>
      <c r="B3" s="6" t="s">
        <v>765</v>
      </c>
      <c r="C3" s="6" t="s">
        <v>732</v>
      </c>
      <c r="D3" s="6" t="s">
        <v>766</v>
      </c>
      <c r="E3" s="13">
        <v>10000000</v>
      </c>
      <c r="F3" s="6" t="s">
        <v>767</v>
      </c>
      <c r="G3" s="6" t="s">
        <v>768</v>
      </c>
    </row>
    <row r="4" spans="1:7" ht="16">
      <c r="A4" s="35">
        <f t="shared" si="0"/>
        <v>3</v>
      </c>
      <c r="B4" s="6" t="s">
        <v>769</v>
      </c>
      <c r="C4" s="6" t="s">
        <v>770</v>
      </c>
      <c r="D4" s="6" t="s">
        <v>771</v>
      </c>
      <c r="E4" s="13">
        <v>8000000</v>
      </c>
      <c r="F4" s="6" t="s">
        <v>772</v>
      </c>
      <c r="G4" s="6" t="s">
        <v>773</v>
      </c>
    </row>
    <row r="5" spans="1:7" ht="16">
      <c r="A5" s="35">
        <f t="shared" si="0"/>
        <v>4</v>
      </c>
      <c r="B5" s="6" t="s">
        <v>774</v>
      </c>
      <c r="C5" s="6" t="s">
        <v>736</v>
      </c>
      <c r="D5" s="6" t="s">
        <v>775</v>
      </c>
      <c r="E5" s="13">
        <v>20000000</v>
      </c>
      <c r="F5" s="6" t="s">
        <v>776</v>
      </c>
      <c r="G5" s="6" t="s">
        <v>777</v>
      </c>
    </row>
    <row r="6" spans="1:7" ht="16">
      <c r="A6" s="35">
        <f t="shared" si="0"/>
        <v>5</v>
      </c>
      <c r="B6" s="6" t="s">
        <v>778</v>
      </c>
      <c r="C6" s="6" t="s">
        <v>779</v>
      </c>
      <c r="D6" s="6" t="s">
        <v>780</v>
      </c>
      <c r="E6" s="13">
        <v>12000000</v>
      </c>
      <c r="F6" s="6" t="s">
        <v>781</v>
      </c>
      <c r="G6" s="6" t="s">
        <v>782</v>
      </c>
    </row>
  </sheetData>
  <phoneticPr fontId="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C1DC0-EB07-4DB3-9E42-4AC0D17169C6}">
  <sheetPr codeName="Sheet36">
    <tabColor theme="8" tint="0.79998168889431442"/>
  </sheetPr>
  <dimension ref="A1:H7"/>
  <sheetViews>
    <sheetView showGridLines="0" workbookViewId="0">
      <selection activeCell="K39" sqref="K39"/>
    </sheetView>
  </sheetViews>
  <sheetFormatPr defaultColWidth="9" defaultRowHeight="15"/>
  <cols>
    <col min="1" max="1" width="12.75" style="9" customWidth="1"/>
    <col min="2" max="6" width="16.58203125" style="9" customWidth="1"/>
    <col min="7" max="7" width="22.25" style="9" bestFit="1" customWidth="1"/>
    <col min="8" max="8" width="64.33203125" style="9" customWidth="1"/>
    <col min="9" max="16384" width="9" style="9"/>
  </cols>
  <sheetData>
    <row r="1" spans="1:8">
      <c r="A1" s="9" t="s">
        <v>783</v>
      </c>
      <c r="H1" s="40" t="s">
        <v>442</v>
      </c>
    </row>
    <row r="2" spans="1:8">
      <c r="A2" s="88" t="s">
        <v>471</v>
      </c>
      <c r="B2" s="3" t="s">
        <v>784</v>
      </c>
      <c r="C2" s="3" t="s">
        <v>785</v>
      </c>
      <c r="D2" s="3" t="s">
        <v>786</v>
      </c>
      <c r="E2" s="3" t="s">
        <v>787</v>
      </c>
      <c r="F2" s="3" t="s">
        <v>788</v>
      </c>
      <c r="G2" s="3" t="s">
        <v>789</v>
      </c>
      <c r="H2" s="3" t="s">
        <v>711</v>
      </c>
    </row>
    <row r="3" spans="1:8" ht="45">
      <c r="A3" s="6">
        <v>1</v>
      </c>
      <c r="B3" s="26">
        <v>10001</v>
      </c>
      <c r="C3" s="22">
        <v>45761</v>
      </c>
      <c r="D3" s="47" t="s">
        <v>790</v>
      </c>
      <c r="E3" s="47" t="s">
        <v>791</v>
      </c>
      <c r="F3" s="52">
        <v>100</v>
      </c>
      <c r="G3" s="47" t="s">
        <v>792</v>
      </c>
      <c r="H3" s="8" t="s">
        <v>793</v>
      </c>
    </row>
    <row r="4" spans="1:8" ht="45">
      <c r="A4" s="6">
        <v>2</v>
      </c>
      <c r="B4" s="26">
        <v>10002</v>
      </c>
      <c r="C4" s="22">
        <v>45863</v>
      </c>
      <c r="D4" s="47" t="s">
        <v>794</v>
      </c>
      <c r="E4" s="47" t="s">
        <v>791</v>
      </c>
      <c r="F4" s="52">
        <v>100</v>
      </c>
      <c r="G4" s="47" t="s">
        <v>792</v>
      </c>
      <c r="H4" s="8" t="s">
        <v>795</v>
      </c>
    </row>
    <row r="5" spans="1:8" ht="15.5" thickBot="1">
      <c r="E5" s="53" t="s">
        <v>468</v>
      </c>
      <c r="F5" s="49">
        <f>SUM(F3:F4)</f>
        <v>200</v>
      </c>
    </row>
    <row r="6" spans="1:8" ht="15.5" thickTop="1">
      <c r="E6" s="9" t="s">
        <v>796</v>
      </c>
      <c r="F6" s="51">
        <v>200</v>
      </c>
    </row>
    <row r="7" spans="1:8">
      <c r="E7" s="9" t="s">
        <v>470</v>
      </c>
      <c r="F7" s="51">
        <f>F5-F6</f>
        <v>0</v>
      </c>
    </row>
  </sheetData>
  <phoneticPr fontId="1"/>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906C-F1F8-46BC-839B-B23752A67D6A}">
  <sheetPr codeName="Sheet37">
    <tabColor theme="8" tint="0.79998168889431442"/>
  </sheetPr>
  <dimension ref="A1:J8"/>
  <sheetViews>
    <sheetView showGridLines="0" workbookViewId="0">
      <selection activeCell="I14" sqref="I14"/>
    </sheetView>
  </sheetViews>
  <sheetFormatPr defaultColWidth="9" defaultRowHeight="15"/>
  <cols>
    <col min="1" max="1" width="9" style="9"/>
    <col min="2" max="2" width="13.5" style="9" customWidth="1"/>
    <col min="3" max="3" width="15.83203125" style="9" customWidth="1"/>
    <col min="4" max="4" width="11.5" style="9" bestFit="1" customWidth="1"/>
    <col min="5" max="5" width="13.25" style="9" bestFit="1" customWidth="1"/>
    <col min="6" max="6" width="15" style="9" bestFit="1" customWidth="1"/>
    <col min="7" max="7" width="11.25" style="9" bestFit="1" customWidth="1"/>
    <col min="8" max="8" width="13.25" style="9" bestFit="1" customWidth="1"/>
    <col min="9" max="9" width="19.08203125" style="9" bestFit="1" customWidth="1"/>
    <col min="10" max="10" width="75.33203125" style="9" customWidth="1"/>
    <col min="11" max="16384" width="9" style="9"/>
  </cols>
  <sheetData>
    <row r="1" spans="1:10">
      <c r="J1" s="40" t="s">
        <v>442</v>
      </c>
    </row>
    <row r="2" spans="1:10">
      <c r="A2" s="88" t="s">
        <v>443</v>
      </c>
      <c r="B2" s="41" t="s">
        <v>797</v>
      </c>
      <c r="C2" s="41"/>
      <c r="D2" s="41"/>
      <c r="E2" s="41"/>
      <c r="F2" s="41"/>
      <c r="G2" s="41"/>
      <c r="H2" s="41"/>
      <c r="I2" s="42" t="s">
        <v>445</v>
      </c>
      <c r="J2" s="42"/>
    </row>
    <row r="3" spans="1:10">
      <c r="A3" s="88" t="s">
        <v>0</v>
      </c>
      <c r="B3" s="3" t="s">
        <v>798</v>
      </c>
      <c r="C3" s="3" t="s">
        <v>799</v>
      </c>
      <c r="D3" s="3" t="s">
        <v>800</v>
      </c>
      <c r="E3" s="3" t="s">
        <v>801</v>
      </c>
      <c r="F3" s="3" t="s">
        <v>802</v>
      </c>
      <c r="G3" s="3" t="s">
        <v>803</v>
      </c>
      <c r="H3" s="3" t="s">
        <v>804</v>
      </c>
      <c r="I3" s="39" t="s">
        <v>805</v>
      </c>
      <c r="J3" s="39" t="s">
        <v>711</v>
      </c>
    </row>
    <row r="4" spans="1:10" ht="30">
      <c r="A4" s="6">
        <f>ROW(A1)</f>
        <v>1</v>
      </c>
      <c r="B4" s="43" t="s">
        <v>806</v>
      </c>
      <c r="C4" s="43" t="s">
        <v>807</v>
      </c>
      <c r="D4" s="22">
        <v>45761</v>
      </c>
      <c r="E4" s="44">
        <v>500</v>
      </c>
      <c r="F4" s="44">
        <v>400</v>
      </c>
      <c r="G4" s="44">
        <v>20</v>
      </c>
      <c r="H4" s="44">
        <f>F4-G4</f>
        <v>380</v>
      </c>
      <c r="I4" s="8" t="s">
        <v>808</v>
      </c>
      <c r="J4" s="8" t="s">
        <v>809</v>
      </c>
    </row>
    <row r="5" spans="1:10" ht="45">
      <c r="A5" s="6">
        <f>ROW(A2)</f>
        <v>2</v>
      </c>
      <c r="B5" s="54" t="s">
        <v>810</v>
      </c>
      <c r="C5" s="43" t="s">
        <v>811</v>
      </c>
      <c r="D5" s="22">
        <v>46047</v>
      </c>
      <c r="E5" s="44">
        <v>60</v>
      </c>
      <c r="F5" s="44">
        <v>40</v>
      </c>
      <c r="G5" s="44">
        <v>5</v>
      </c>
      <c r="H5" s="44">
        <f>F5-G5</f>
        <v>35</v>
      </c>
      <c r="I5" s="8" t="s">
        <v>812</v>
      </c>
      <c r="J5" s="8" t="s">
        <v>813</v>
      </c>
    </row>
    <row r="6" spans="1:10" ht="15.5" thickBot="1">
      <c r="F6" s="53" t="s">
        <v>468</v>
      </c>
      <c r="G6" s="49">
        <f>SUM(G4:G5)</f>
        <v>25</v>
      </c>
      <c r="H6" s="49">
        <f>SUM(H4:H5)</f>
        <v>415</v>
      </c>
    </row>
    <row r="7" spans="1:10" ht="15.5" thickTop="1">
      <c r="F7" s="9" t="s">
        <v>796</v>
      </c>
      <c r="G7" s="51">
        <f>G6</f>
        <v>25</v>
      </c>
      <c r="H7" s="51">
        <f>H6</f>
        <v>415</v>
      </c>
    </row>
    <row r="8" spans="1:10">
      <c r="F8" s="9" t="s">
        <v>470</v>
      </c>
      <c r="G8" s="51">
        <f>G6-G7</f>
        <v>0</v>
      </c>
      <c r="H8" s="51">
        <f>H6-H7</f>
        <v>0</v>
      </c>
    </row>
  </sheetData>
  <phoneticPr fontId="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A844-7BFE-4574-8CC3-D62BACC2A8DB}">
  <sheetPr codeName="Sheet38">
    <tabColor theme="8" tint="0.79998168889431442"/>
    <pageSetUpPr fitToPage="1"/>
  </sheetPr>
  <dimension ref="A1:Q67"/>
  <sheetViews>
    <sheetView showGridLines="0" zoomScaleNormal="100" workbookViewId="0">
      <selection activeCell="J52" sqref="J52"/>
    </sheetView>
  </sheetViews>
  <sheetFormatPr defaultColWidth="9" defaultRowHeight="13.5"/>
  <cols>
    <col min="1" max="1" width="12.25" style="62" customWidth="1"/>
    <col min="2" max="3" width="14.25" style="62" customWidth="1"/>
    <col min="4" max="4" width="12.25" style="62" customWidth="1"/>
    <col min="5" max="5" width="14.75" style="62" customWidth="1"/>
    <col min="6" max="6" width="11.33203125" style="62" customWidth="1"/>
    <col min="7" max="7" width="14.33203125" style="62" customWidth="1"/>
    <col min="8" max="8" width="11.75" style="62" bestFit="1" customWidth="1"/>
    <col min="9" max="11" width="10.83203125" style="62" customWidth="1"/>
    <col min="12" max="14" width="10" style="62" customWidth="1"/>
    <col min="15" max="15" width="10" style="82" customWidth="1"/>
    <col min="16" max="16" width="11.75" style="62" customWidth="1"/>
    <col min="17" max="17" width="12.5" style="62" bestFit="1" customWidth="1"/>
    <col min="18" max="18" width="17.25" style="62" customWidth="1"/>
    <col min="19" max="16384" width="9" style="62"/>
  </cols>
  <sheetData>
    <row r="1" spans="1:17">
      <c r="A1" s="55" t="s">
        <v>814</v>
      </c>
      <c r="B1" s="56"/>
      <c r="C1" s="56"/>
      <c r="D1" s="56"/>
      <c r="E1" s="56"/>
      <c r="F1" s="56"/>
      <c r="G1" s="56"/>
      <c r="H1" s="56"/>
      <c r="I1" s="56"/>
      <c r="J1" s="57"/>
      <c r="K1" s="57"/>
      <c r="L1" s="58"/>
      <c r="M1" s="59"/>
      <c r="N1" s="59"/>
      <c r="O1" s="60"/>
      <c r="P1" s="61"/>
      <c r="Q1" s="61"/>
    </row>
    <row r="2" spans="1:17">
      <c r="A2" s="63" t="s">
        <v>815</v>
      </c>
      <c r="B2" s="56"/>
      <c r="C2" s="56"/>
      <c r="D2" s="56"/>
      <c r="E2" s="56"/>
      <c r="F2" s="56"/>
      <c r="G2" s="56"/>
      <c r="H2" s="56"/>
      <c r="I2" s="56"/>
      <c r="J2" s="57"/>
      <c r="K2" s="57"/>
      <c r="L2" s="58"/>
      <c r="M2" s="59"/>
      <c r="N2" s="59"/>
      <c r="O2" s="60"/>
      <c r="P2" s="61"/>
      <c r="Q2" s="61"/>
    </row>
    <row r="3" spans="1:17">
      <c r="A3" s="63" t="s">
        <v>816</v>
      </c>
      <c r="B3" s="56"/>
      <c r="C3" s="56"/>
      <c r="D3" s="56"/>
      <c r="E3" s="56"/>
      <c r="F3" s="56"/>
      <c r="G3" s="56"/>
      <c r="H3" s="56"/>
      <c r="I3" s="56"/>
      <c r="J3" s="57"/>
      <c r="K3" s="57"/>
      <c r="L3" s="58"/>
      <c r="M3" s="59"/>
      <c r="N3" s="59"/>
      <c r="O3" s="60"/>
      <c r="P3" s="61"/>
      <c r="Q3" s="61"/>
    </row>
    <row r="4" spans="1:17">
      <c r="A4" s="63" t="s">
        <v>817</v>
      </c>
      <c r="B4" s="56"/>
      <c r="C4" s="56"/>
      <c r="D4" s="56"/>
      <c r="E4" s="56"/>
      <c r="F4" s="56"/>
      <c r="G4" s="56"/>
      <c r="H4" s="56"/>
      <c r="I4" s="56"/>
      <c r="J4" s="57"/>
      <c r="K4" s="57"/>
      <c r="L4" s="58"/>
      <c r="M4" s="59"/>
      <c r="N4" s="59"/>
      <c r="O4" s="60"/>
      <c r="P4" s="61"/>
      <c r="Q4" s="61"/>
    </row>
    <row r="5" spans="1:17">
      <c r="A5" s="63"/>
      <c r="B5" s="56"/>
      <c r="C5" s="56"/>
      <c r="D5" s="56"/>
      <c r="E5" s="56"/>
      <c r="F5" s="56"/>
      <c r="G5" s="56"/>
      <c r="H5" s="56"/>
      <c r="I5" s="56"/>
      <c r="J5" s="57"/>
      <c r="K5" s="57"/>
      <c r="L5" s="58"/>
      <c r="M5" s="59"/>
      <c r="N5" s="59"/>
      <c r="O5" s="60"/>
      <c r="P5" s="61"/>
      <c r="Q5" s="61"/>
    </row>
    <row r="6" spans="1:17">
      <c r="A6" s="55" t="s">
        <v>818</v>
      </c>
      <c r="B6" s="56"/>
      <c r="C6" s="56"/>
      <c r="D6" s="56"/>
      <c r="E6" s="56"/>
      <c r="F6" s="56"/>
      <c r="G6" s="56"/>
      <c r="H6" s="56" t="s">
        <v>819</v>
      </c>
      <c r="I6" s="56"/>
      <c r="J6" s="57"/>
      <c r="K6" s="57"/>
      <c r="L6" s="58"/>
      <c r="M6" s="59"/>
      <c r="N6" s="59"/>
      <c r="O6" s="60"/>
      <c r="P6" s="61"/>
      <c r="Q6" s="61"/>
    </row>
    <row r="7" spans="1:17" ht="27">
      <c r="A7" s="64" t="s">
        <v>820</v>
      </c>
      <c r="B7" s="65" t="s">
        <v>821</v>
      </c>
      <c r="C7" s="65" t="s">
        <v>822</v>
      </c>
      <c r="D7" s="65" t="s">
        <v>823</v>
      </c>
      <c r="E7" s="65" t="s">
        <v>824</v>
      </c>
      <c r="F7" s="65" t="s">
        <v>825</v>
      </c>
      <c r="G7" s="65" t="s">
        <v>826</v>
      </c>
      <c r="H7" s="85" t="s">
        <v>827</v>
      </c>
      <c r="I7"/>
      <c r="J7" s="57"/>
      <c r="K7" s="57"/>
      <c r="L7" s="58"/>
      <c r="M7" s="59"/>
      <c r="N7" s="59"/>
      <c r="O7" s="60"/>
      <c r="P7" s="61"/>
      <c r="Q7" s="61"/>
    </row>
    <row r="8" spans="1:17" ht="18">
      <c r="A8" s="66" t="s">
        <v>828</v>
      </c>
      <c r="B8" s="66">
        <v>100</v>
      </c>
      <c r="C8" s="66">
        <v>150</v>
      </c>
      <c r="D8" s="67" t="s">
        <v>829</v>
      </c>
      <c r="E8" s="67" t="s">
        <v>830</v>
      </c>
      <c r="F8" s="67" t="s">
        <v>830</v>
      </c>
      <c r="G8" s="67" t="s">
        <v>830</v>
      </c>
      <c r="H8" s="68" t="s">
        <v>831</v>
      </c>
      <c r="I8"/>
      <c r="J8" s="57"/>
      <c r="K8" s="57"/>
      <c r="L8" s="58"/>
      <c r="M8" s="59"/>
      <c r="N8" s="59"/>
      <c r="O8" s="60"/>
      <c r="P8" s="61"/>
      <c r="Q8" s="61"/>
    </row>
    <row r="9" spans="1:17" ht="18">
      <c r="A9" s="66" t="s">
        <v>832</v>
      </c>
      <c r="B9" s="66">
        <v>-100</v>
      </c>
      <c r="C9" s="66">
        <v>-200</v>
      </c>
      <c r="D9" s="67" t="s">
        <v>833</v>
      </c>
      <c r="E9" s="67" t="s">
        <v>830</v>
      </c>
      <c r="F9" s="67" t="s">
        <v>830</v>
      </c>
      <c r="G9" s="67" t="s">
        <v>830</v>
      </c>
      <c r="H9" s="68" t="s">
        <v>834</v>
      </c>
      <c r="I9"/>
      <c r="J9" s="57"/>
      <c r="K9" s="57"/>
      <c r="L9" s="58"/>
      <c r="M9" s="59"/>
      <c r="N9" s="59"/>
      <c r="O9" s="60"/>
      <c r="P9" s="61"/>
      <c r="Q9" s="61"/>
    </row>
    <row r="10" spans="1:17">
      <c r="A10" s="58"/>
      <c r="B10" s="69"/>
      <c r="C10" s="69"/>
      <c r="D10" s="57"/>
      <c r="E10" s="57"/>
      <c r="F10" s="57"/>
      <c r="G10" s="57"/>
      <c r="H10" s="57"/>
      <c r="I10" s="57"/>
      <c r="J10" s="57"/>
      <c r="K10" s="57"/>
      <c r="L10" s="58"/>
      <c r="M10" s="59"/>
      <c r="N10" s="59"/>
      <c r="O10" s="60"/>
      <c r="P10" s="61"/>
      <c r="Q10" s="61"/>
    </row>
    <row r="11" spans="1:17">
      <c r="A11" s="55" t="s">
        <v>835</v>
      </c>
      <c r="B11" s="69"/>
      <c r="C11" s="69"/>
      <c r="D11" s="57"/>
      <c r="E11" s="57"/>
      <c r="F11" s="57"/>
      <c r="G11" s="57"/>
      <c r="H11" s="57"/>
      <c r="I11" s="57"/>
      <c r="J11" s="57"/>
      <c r="K11" s="57"/>
      <c r="L11" s="58"/>
      <c r="M11" s="59"/>
      <c r="N11" s="59"/>
      <c r="O11" s="60"/>
      <c r="P11" s="61"/>
      <c r="Q11" s="61"/>
    </row>
    <row r="12" spans="1:17">
      <c r="A12" s="70" t="s">
        <v>836</v>
      </c>
      <c r="B12" s="69"/>
      <c r="C12" s="69"/>
      <c r="D12" s="57"/>
      <c r="E12" s="57"/>
      <c r="F12" s="57"/>
      <c r="G12" s="57"/>
      <c r="H12" s="57"/>
      <c r="I12" s="57"/>
      <c r="J12" s="57"/>
      <c r="K12" s="57"/>
      <c r="L12" s="58"/>
      <c r="M12" s="59"/>
      <c r="N12" s="59"/>
      <c r="O12" s="60"/>
      <c r="P12" s="61"/>
      <c r="Q12" s="61"/>
    </row>
    <row r="13" spans="1:17">
      <c r="A13" s="70" t="s">
        <v>837</v>
      </c>
      <c r="B13" s="69"/>
      <c r="C13" s="69"/>
      <c r="D13" s="57"/>
      <c r="E13" s="57"/>
      <c r="F13" s="57"/>
      <c r="G13" s="57"/>
      <c r="H13" s="57"/>
      <c r="I13" s="57"/>
      <c r="J13" s="57"/>
      <c r="K13" s="57"/>
      <c r="L13" s="58"/>
      <c r="M13" s="59"/>
      <c r="N13" s="59"/>
      <c r="O13" s="60"/>
      <c r="P13" s="61"/>
      <c r="Q13" s="61"/>
    </row>
    <row r="14" spans="1:17">
      <c r="A14" s="71" t="s">
        <v>838</v>
      </c>
      <c r="B14" s="66">
        <v>100</v>
      </c>
      <c r="C14" s="72"/>
      <c r="D14" s="72"/>
      <c r="E14" s="57"/>
      <c r="F14" s="57"/>
      <c r="G14" s="57"/>
      <c r="H14" s="57"/>
      <c r="I14" s="57"/>
      <c r="J14" s="57"/>
      <c r="K14" s="57"/>
      <c r="L14" s="58"/>
      <c r="M14" s="59"/>
      <c r="N14" s="59"/>
      <c r="O14" s="60"/>
      <c r="P14" s="61"/>
      <c r="Q14" s="61"/>
    </row>
    <row r="15" spans="1:17">
      <c r="A15" s="71" t="s">
        <v>839</v>
      </c>
      <c r="B15" s="66">
        <f>SUM(B20:D20)</f>
        <v>105</v>
      </c>
      <c r="C15" s="72"/>
      <c r="D15" s="72"/>
      <c r="E15" s="57"/>
      <c r="F15" s="57"/>
      <c r="G15" s="57"/>
      <c r="H15" s="57"/>
      <c r="I15" s="57"/>
      <c r="J15" s="57"/>
      <c r="K15" s="57"/>
      <c r="L15" s="58"/>
      <c r="M15" s="59"/>
      <c r="N15" s="59"/>
      <c r="O15" s="60"/>
      <c r="P15" s="61"/>
      <c r="Q15" s="61"/>
    </row>
    <row r="16" spans="1:17">
      <c r="A16" s="86" t="s">
        <v>840</v>
      </c>
      <c r="B16" s="73" t="str">
        <f>IF(B14&gt;B15,"減損を認識","減損を認識しない")</f>
        <v>減損を認識しない</v>
      </c>
      <c r="C16" s="72"/>
      <c r="D16" s="72"/>
      <c r="E16" s="57"/>
      <c r="F16" s="57"/>
      <c r="G16" s="57"/>
      <c r="H16" s="57"/>
      <c r="I16" s="57"/>
      <c r="J16" s="57"/>
      <c r="K16" s="57"/>
      <c r="L16" s="58"/>
      <c r="M16" s="59"/>
      <c r="N16" s="59"/>
      <c r="O16" s="60"/>
      <c r="P16" s="61"/>
      <c r="Q16" s="61"/>
    </row>
    <row r="17" spans="1:17">
      <c r="A17" s="72"/>
      <c r="B17" s="72"/>
      <c r="C17" s="72"/>
      <c r="D17" s="72"/>
      <c r="E17" s="57"/>
      <c r="F17" s="57"/>
      <c r="G17" s="57"/>
      <c r="H17" s="57"/>
      <c r="I17" s="57"/>
      <c r="J17" s="57"/>
      <c r="K17" s="57"/>
      <c r="L17" s="58"/>
      <c r="M17" s="59"/>
      <c r="N17" s="59"/>
      <c r="O17" s="60"/>
      <c r="P17" s="61"/>
      <c r="Q17" s="61"/>
    </row>
    <row r="18" spans="1:17">
      <c r="A18" s="74" t="s">
        <v>841</v>
      </c>
      <c r="B18" s="72"/>
      <c r="C18" s="72"/>
      <c r="D18" s="72"/>
      <c r="E18" s="57"/>
      <c r="F18" s="57"/>
      <c r="G18" s="57"/>
      <c r="H18" s="57"/>
      <c r="I18" s="57"/>
      <c r="J18" s="57"/>
      <c r="K18" s="57"/>
      <c r="L18" s="58"/>
      <c r="M18" s="59"/>
      <c r="N18" s="59"/>
      <c r="O18" s="60"/>
      <c r="P18" s="61"/>
      <c r="Q18" s="61"/>
    </row>
    <row r="19" spans="1:17">
      <c r="A19" s="71"/>
      <c r="B19" s="71" t="s">
        <v>842</v>
      </c>
      <c r="C19" s="71" t="s">
        <v>843</v>
      </c>
      <c r="D19" s="71" t="s">
        <v>844</v>
      </c>
      <c r="E19" s="57"/>
      <c r="F19" s="57"/>
      <c r="G19" s="57"/>
      <c r="H19" s="57"/>
      <c r="I19" s="57"/>
      <c r="J19" s="57"/>
      <c r="K19" s="57"/>
      <c r="L19" s="58"/>
      <c r="M19" s="59"/>
      <c r="N19" s="59"/>
      <c r="O19" s="60"/>
      <c r="P19" s="61"/>
      <c r="Q19" s="61"/>
    </row>
    <row r="20" spans="1:17">
      <c r="A20" s="71" t="s">
        <v>845</v>
      </c>
      <c r="B20" s="66">
        <v>-60</v>
      </c>
      <c r="C20" s="66">
        <v>75</v>
      </c>
      <c r="D20" s="66">
        <v>90</v>
      </c>
      <c r="E20" s="57"/>
      <c r="F20" s="57"/>
      <c r="G20" s="57"/>
      <c r="H20" s="57"/>
      <c r="I20" s="57"/>
      <c r="J20" s="57"/>
      <c r="K20" s="57"/>
      <c r="L20" s="58"/>
      <c r="M20" s="59"/>
      <c r="N20" s="59"/>
      <c r="O20" s="60"/>
      <c r="P20" s="61"/>
      <c r="Q20" s="61"/>
    </row>
    <row r="21" spans="1:17">
      <c r="A21" s="58"/>
      <c r="B21" s="69"/>
      <c r="C21" s="69"/>
      <c r="D21" s="57"/>
      <c r="E21" s="57"/>
      <c r="F21" s="57"/>
      <c r="G21" s="57"/>
      <c r="H21" s="57"/>
      <c r="I21" s="57"/>
      <c r="J21" s="57"/>
      <c r="K21" s="57"/>
      <c r="L21" s="58"/>
      <c r="M21" s="59"/>
      <c r="N21" s="59"/>
      <c r="O21" s="60"/>
      <c r="P21" s="61"/>
      <c r="Q21" s="61"/>
    </row>
    <row r="22" spans="1:17">
      <c r="A22" s="55" t="s">
        <v>846</v>
      </c>
      <c r="B22" s="69"/>
      <c r="C22" s="69"/>
      <c r="D22" s="57"/>
      <c r="E22" s="57"/>
      <c r="F22" s="57"/>
      <c r="G22" s="57"/>
      <c r="H22" s="57"/>
      <c r="I22" s="57"/>
      <c r="J22" s="57"/>
      <c r="K22" s="57"/>
      <c r="L22" s="58"/>
      <c r="M22" s="59"/>
      <c r="N22" s="59"/>
      <c r="O22" s="60"/>
      <c r="P22" s="61"/>
      <c r="Q22" s="61"/>
    </row>
    <row r="23" spans="1:17">
      <c r="A23" s="70" t="s">
        <v>847</v>
      </c>
      <c r="B23" s="69"/>
      <c r="C23" s="69"/>
      <c r="D23" s="57"/>
      <c r="E23" s="57"/>
      <c r="F23" s="57"/>
      <c r="G23" s="57"/>
      <c r="H23" s="57"/>
      <c r="I23" s="57"/>
      <c r="J23" s="57"/>
      <c r="K23" s="57"/>
      <c r="L23" s="58"/>
      <c r="M23" s="59"/>
      <c r="N23" s="59"/>
      <c r="O23" s="60"/>
      <c r="P23" s="61"/>
      <c r="Q23" s="61"/>
    </row>
    <row r="24" spans="1:17">
      <c r="A24" s="71" t="s">
        <v>838</v>
      </c>
      <c r="B24" s="66">
        <v>100</v>
      </c>
      <c r="C24" s="69"/>
      <c r="D24" s="57"/>
      <c r="E24" s="57"/>
      <c r="F24" s="57"/>
      <c r="G24" s="57"/>
      <c r="H24" s="57"/>
      <c r="I24" s="57"/>
      <c r="J24" s="57"/>
      <c r="K24" s="57"/>
      <c r="L24" s="58"/>
      <c r="M24" s="59"/>
      <c r="N24" s="59"/>
      <c r="O24" s="60"/>
      <c r="P24" s="61"/>
      <c r="Q24" s="61"/>
    </row>
    <row r="25" spans="1:17">
      <c r="A25" s="71" t="s">
        <v>848</v>
      </c>
      <c r="B25" s="75">
        <f>B31</f>
        <v>99.078280075722532</v>
      </c>
      <c r="C25" s="69"/>
      <c r="D25" s="57"/>
      <c r="E25" s="57"/>
      <c r="F25" s="57"/>
      <c r="G25" s="57"/>
      <c r="H25" s="57"/>
      <c r="I25" s="57"/>
      <c r="J25" s="57"/>
      <c r="K25" s="57"/>
      <c r="L25" s="58"/>
      <c r="M25" s="59"/>
      <c r="N25" s="59"/>
      <c r="O25" s="60"/>
      <c r="P25" s="61"/>
      <c r="Q25" s="61"/>
    </row>
    <row r="26" spans="1:17">
      <c r="A26" s="86" t="s">
        <v>840</v>
      </c>
      <c r="B26" s="73" t="str">
        <f>IF(B24&gt;B25,"減損を認識","減損を認識しない")</f>
        <v>減損を認識</v>
      </c>
      <c r="C26" s="69"/>
      <c r="D26" s="57"/>
      <c r="E26" s="57"/>
      <c r="F26" s="57"/>
      <c r="G26" s="57"/>
      <c r="H26" s="57"/>
      <c r="I26" s="57"/>
      <c r="J26" s="57"/>
      <c r="K26" s="57"/>
      <c r="L26" s="58"/>
      <c r="M26" s="59"/>
      <c r="N26" s="59"/>
      <c r="O26" s="60"/>
      <c r="P26" s="61"/>
      <c r="Q26" s="61"/>
    </row>
    <row r="27" spans="1:17">
      <c r="A27" s="58"/>
      <c r="B27" s="69"/>
      <c r="C27" s="69"/>
      <c r="D27" s="57"/>
      <c r="E27" s="57"/>
      <c r="F27" s="57"/>
      <c r="G27" s="57"/>
      <c r="H27" s="57"/>
      <c r="I27" s="57"/>
      <c r="J27" s="57"/>
      <c r="K27" s="57"/>
      <c r="L27" s="58"/>
      <c r="M27" s="59"/>
      <c r="N27" s="59"/>
      <c r="O27" s="60"/>
      <c r="P27" s="61"/>
      <c r="Q27" s="61"/>
    </row>
    <row r="28" spans="1:17">
      <c r="A28" s="76" t="s">
        <v>849</v>
      </c>
      <c r="B28" s="66">
        <v>1.7</v>
      </c>
      <c r="C28" s="69"/>
      <c r="D28" s="57"/>
      <c r="E28" s="57"/>
      <c r="F28" s="57"/>
      <c r="G28" s="57"/>
      <c r="H28" s="57"/>
      <c r="I28" s="57"/>
      <c r="J28" s="57"/>
      <c r="K28" s="57"/>
      <c r="L28" s="58"/>
      <c r="M28" s="59"/>
      <c r="N28" s="59"/>
      <c r="O28" s="60"/>
      <c r="P28" s="61"/>
      <c r="Q28" s="61"/>
    </row>
    <row r="29" spans="1:17">
      <c r="A29" s="58"/>
      <c r="B29" s="69"/>
      <c r="C29" s="69"/>
      <c r="D29" s="57"/>
      <c r="E29" s="57"/>
      <c r="F29" s="57"/>
      <c r="G29" s="57"/>
      <c r="H29" s="57"/>
      <c r="I29" s="57"/>
      <c r="J29" s="57"/>
      <c r="K29" s="57"/>
      <c r="L29" s="58"/>
      <c r="M29" s="59"/>
      <c r="N29" s="59"/>
      <c r="O29" s="60"/>
      <c r="P29" s="61"/>
      <c r="Q29" s="61"/>
    </row>
    <row r="30" spans="1:17">
      <c r="A30" s="70" t="s">
        <v>850</v>
      </c>
      <c r="B30" s="69"/>
      <c r="C30" s="69"/>
      <c r="D30" s="57"/>
      <c r="E30" s="57"/>
      <c r="F30" s="57"/>
      <c r="G30" s="57"/>
      <c r="H30" s="57"/>
      <c r="I30" s="57"/>
      <c r="J30" s="57"/>
      <c r="K30" s="57"/>
      <c r="L30" s="58"/>
      <c r="M30" s="59"/>
      <c r="N30" s="59"/>
      <c r="O30" s="60"/>
      <c r="P30" s="61"/>
      <c r="Q30" s="61"/>
    </row>
    <row r="31" spans="1:17">
      <c r="A31" s="76" t="s">
        <v>851</v>
      </c>
      <c r="B31" s="77">
        <f>B20/(1+1.7%)+C20/(1+1.7%)^2+D20/(1+1.7%)^3</f>
        <v>99.078280075722532</v>
      </c>
      <c r="C31" s="57" t="s">
        <v>852</v>
      </c>
      <c r="D31" s="57"/>
      <c r="E31" s="57"/>
      <c r="F31" s="57"/>
      <c r="G31" s="57"/>
      <c r="H31" s="57"/>
      <c r="I31" s="57"/>
      <c r="J31" s="57"/>
      <c r="K31" s="57"/>
      <c r="L31" s="58"/>
      <c r="M31" s="59"/>
      <c r="N31" s="59"/>
      <c r="O31" s="60"/>
      <c r="P31" s="61"/>
      <c r="Q31" s="61"/>
    </row>
    <row r="32" spans="1:17">
      <c r="A32" s="76" t="s">
        <v>853</v>
      </c>
      <c r="B32" s="77">
        <v>70</v>
      </c>
      <c r="C32" s="69"/>
      <c r="D32" s="57"/>
      <c r="E32" s="57"/>
      <c r="F32" s="57"/>
      <c r="G32" s="57"/>
      <c r="H32" s="57"/>
      <c r="I32" s="57"/>
      <c r="J32" s="57"/>
      <c r="K32" s="57"/>
      <c r="L32" s="58"/>
      <c r="M32" s="59"/>
      <c r="N32" s="59"/>
      <c r="O32" s="60"/>
      <c r="P32" s="61"/>
      <c r="Q32" s="61"/>
    </row>
    <row r="33" spans="1:17">
      <c r="A33" s="58"/>
      <c r="B33" s="69"/>
      <c r="C33" s="69"/>
      <c r="D33" s="57"/>
      <c r="E33" s="57"/>
      <c r="F33" s="57"/>
      <c r="G33" s="57"/>
      <c r="H33" s="57"/>
      <c r="I33" s="57"/>
      <c r="J33" s="57"/>
      <c r="K33" s="57"/>
      <c r="L33" s="58"/>
      <c r="M33" s="59"/>
      <c r="N33" s="59"/>
      <c r="O33" s="60"/>
      <c r="P33" s="61"/>
      <c r="Q33" s="61"/>
    </row>
    <row r="34" spans="1:17">
      <c r="A34" s="55" t="s">
        <v>854</v>
      </c>
      <c r="B34" s="69"/>
      <c r="C34" s="69"/>
      <c r="D34" s="57"/>
      <c r="E34" s="57"/>
      <c r="F34" s="57"/>
      <c r="G34" s="57"/>
      <c r="H34" s="57"/>
      <c r="I34" s="57"/>
      <c r="J34" s="57"/>
      <c r="K34" s="57"/>
      <c r="L34" s="58"/>
      <c r="M34" s="59"/>
      <c r="N34" s="59"/>
      <c r="O34" s="60"/>
      <c r="P34" s="61"/>
      <c r="Q34" s="61"/>
    </row>
    <row r="35" spans="1:17">
      <c r="A35" s="78" t="s">
        <v>855</v>
      </c>
      <c r="B35" s="78" t="s">
        <v>856</v>
      </c>
      <c r="C35" s="78" t="s">
        <v>857</v>
      </c>
      <c r="D35" s="87" t="s">
        <v>858</v>
      </c>
      <c r="E35" s="57"/>
      <c r="F35" s="57"/>
      <c r="G35" s="57"/>
      <c r="H35" s="57"/>
      <c r="I35" s="57"/>
      <c r="J35" s="57"/>
      <c r="K35" s="57"/>
      <c r="L35" s="58"/>
      <c r="M35" s="59"/>
      <c r="N35" s="59"/>
      <c r="O35" s="60"/>
      <c r="P35" s="61"/>
      <c r="Q35" s="61"/>
    </row>
    <row r="36" spans="1:17">
      <c r="A36" s="79" t="s">
        <v>859</v>
      </c>
      <c r="B36" s="80">
        <v>60</v>
      </c>
      <c r="C36" s="81">
        <v>59.5</v>
      </c>
      <c r="D36" s="81">
        <f>B36-C36</f>
        <v>0.5</v>
      </c>
      <c r="E36" s="57"/>
      <c r="F36" s="57"/>
      <c r="G36" s="57"/>
      <c r="H36" s="57"/>
      <c r="I36" s="57"/>
      <c r="J36" s="57"/>
      <c r="K36" s="57"/>
      <c r="L36" s="58"/>
      <c r="M36" s="59"/>
      <c r="N36" s="59"/>
      <c r="O36" s="60"/>
      <c r="P36" s="61"/>
      <c r="Q36" s="61"/>
    </row>
    <row r="37" spans="1:17">
      <c r="A37" s="79" t="s">
        <v>794</v>
      </c>
      <c r="B37" s="80">
        <v>40</v>
      </c>
      <c r="C37" s="81">
        <v>39.5</v>
      </c>
      <c r="D37" s="81">
        <f>B37-C37</f>
        <v>0.5</v>
      </c>
      <c r="E37" s="57"/>
      <c r="F37" s="57"/>
      <c r="G37" s="57"/>
      <c r="H37" s="57"/>
      <c r="I37" s="57"/>
      <c r="J37" s="57"/>
      <c r="K37" s="57"/>
      <c r="L37" s="58"/>
      <c r="M37" s="59"/>
      <c r="N37" s="59"/>
      <c r="O37" s="60"/>
      <c r="P37" s="61"/>
      <c r="Q37" s="61"/>
    </row>
    <row r="38" spans="1:17">
      <c r="A38" s="58"/>
      <c r="B38" s="69"/>
      <c r="C38" s="69"/>
      <c r="D38" s="57"/>
      <c r="E38" s="57"/>
      <c r="F38" s="57"/>
      <c r="G38" s="57"/>
      <c r="H38" s="57"/>
      <c r="I38" s="57"/>
      <c r="J38" s="57"/>
      <c r="K38" s="57"/>
      <c r="L38" s="58"/>
      <c r="M38" s="59"/>
      <c r="N38" s="59"/>
      <c r="O38" s="60"/>
      <c r="P38" s="61"/>
      <c r="Q38" s="61"/>
    </row>
    <row r="39" spans="1:17">
      <c r="A39" s="58"/>
      <c r="B39" s="69"/>
      <c r="C39" s="69"/>
      <c r="D39" s="57"/>
      <c r="E39" s="57"/>
      <c r="F39" s="57"/>
      <c r="G39" s="57"/>
      <c r="H39" s="57"/>
      <c r="I39" s="57"/>
      <c r="J39" s="57"/>
      <c r="K39" s="57"/>
      <c r="L39" s="58"/>
      <c r="M39" s="59"/>
      <c r="N39" s="59"/>
      <c r="O39" s="60"/>
      <c r="P39" s="61"/>
      <c r="Q39" s="61"/>
    </row>
    <row r="40" spans="1:17">
      <c r="A40" s="58"/>
      <c r="B40" s="69"/>
      <c r="C40" s="69"/>
      <c r="D40" s="57"/>
      <c r="E40" s="57"/>
      <c r="F40" s="57"/>
      <c r="G40" s="57"/>
      <c r="H40" s="57"/>
      <c r="I40" s="57"/>
      <c r="J40" s="57"/>
      <c r="K40" s="57"/>
      <c r="L40" s="58"/>
      <c r="M40" s="59"/>
      <c r="N40" s="59"/>
      <c r="O40" s="60"/>
      <c r="P40" s="61"/>
      <c r="Q40" s="61"/>
    </row>
    <row r="41" spans="1:17">
      <c r="A41" s="58"/>
      <c r="B41" s="69"/>
      <c r="C41" s="69"/>
      <c r="D41" s="57"/>
      <c r="E41" s="57"/>
      <c r="F41" s="57"/>
      <c r="G41" s="57"/>
      <c r="H41" s="57"/>
      <c r="I41" s="57"/>
      <c r="J41" s="57"/>
      <c r="K41" s="57"/>
      <c r="L41" s="58"/>
      <c r="M41" s="59"/>
      <c r="N41" s="59"/>
      <c r="O41" s="60"/>
      <c r="P41" s="61"/>
      <c r="Q41" s="61"/>
    </row>
    <row r="42" spans="1:17">
      <c r="A42" s="58"/>
      <c r="B42" s="69"/>
      <c r="C42" s="69"/>
      <c r="D42" s="57"/>
      <c r="E42" s="57"/>
      <c r="F42" s="57"/>
      <c r="G42" s="57"/>
      <c r="H42" s="57"/>
      <c r="I42" s="57"/>
      <c r="J42" s="57"/>
      <c r="K42" s="57"/>
      <c r="L42" s="58"/>
      <c r="M42" s="59"/>
      <c r="N42" s="59"/>
      <c r="O42" s="60"/>
      <c r="P42" s="61"/>
      <c r="Q42" s="61"/>
    </row>
    <row r="43" spans="1:17">
      <c r="A43" s="58"/>
      <c r="B43" s="69"/>
      <c r="C43" s="69"/>
      <c r="D43" s="57"/>
      <c r="E43" s="57"/>
      <c r="F43" s="57"/>
      <c r="G43" s="57"/>
      <c r="H43" s="57"/>
      <c r="I43" s="57"/>
      <c r="J43" s="57"/>
      <c r="K43" s="57"/>
      <c r="L43" s="58"/>
      <c r="M43" s="59"/>
      <c r="N43" s="59"/>
      <c r="O43" s="60"/>
      <c r="P43" s="61"/>
      <c r="Q43" s="61"/>
    </row>
    <row r="44" spans="1:17">
      <c r="A44" s="58"/>
      <c r="B44" s="69"/>
      <c r="C44" s="69"/>
      <c r="D44" s="57"/>
      <c r="E44" s="57"/>
      <c r="F44" s="57"/>
      <c r="G44" s="57"/>
      <c r="H44" s="57"/>
      <c r="I44" s="57"/>
      <c r="J44" s="57"/>
      <c r="K44" s="57"/>
      <c r="L44" s="58"/>
      <c r="M44" s="59"/>
      <c r="N44" s="59"/>
      <c r="O44" s="60"/>
      <c r="P44" s="61"/>
      <c r="Q44" s="61"/>
    </row>
    <row r="45" spans="1:17">
      <c r="A45" s="58"/>
      <c r="B45" s="69"/>
      <c r="C45" s="69"/>
      <c r="D45" s="57"/>
      <c r="E45" s="57"/>
      <c r="F45" s="57"/>
      <c r="G45" s="57"/>
      <c r="H45" s="57"/>
      <c r="I45" s="57"/>
      <c r="J45" s="57"/>
      <c r="K45" s="57"/>
      <c r="L45" s="58"/>
      <c r="M45" s="59"/>
      <c r="N45" s="59"/>
      <c r="O45" s="60"/>
      <c r="P45" s="61"/>
      <c r="Q45" s="61"/>
    </row>
    <row r="46" spans="1:17">
      <c r="A46" s="58"/>
      <c r="B46" s="69"/>
      <c r="C46" s="69"/>
      <c r="D46" s="57"/>
      <c r="E46" s="57"/>
      <c r="F46" s="57"/>
      <c r="G46" s="57"/>
      <c r="H46" s="57"/>
      <c r="I46" s="57"/>
      <c r="J46" s="57"/>
      <c r="K46" s="57"/>
      <c r="L46" s="58"/>
      <c r="M46" s="59"/>
      <c r="N46" s="59"/>
      <c r="O46" s="60"/>
      <c r="P46" s="61"/>
      <c r="Q46" s="61"/>
    </row>
    <row r="47" spans="1:17">
      <c r="A47" s="58"/>
      <c r="B47" s="69"/>
      <c r="C47" s="69"/>
      <c r="D47" s="57"/>
      <c r="E47" s="57"/>
      <c r="F47" s="57"/>
      <c r="G47" s="57"/>
      <c r="H47" s="57"/>
      <c r="I47" s="57"/>
      <c r="J47" s="57"/>
      <c r="K47" s="57"/>
      <c r="L47" s="58"/>
      <c r="M47" s="59"/>
      <c r="N47" s="59"/>
      <c r="O47" s="60"/>
      <c r="P47" s="61"/>
      <c r="Q47" s="61"/>
    </row>
    <row r="48" spans="1:17">
      <c r="A48" s="58"/>
      <c r="B48" s="69"/>
      <c r="C48" s="69"/>
      <c r="D48" s="57"/>
      <c r="E48" s="57"/>
      <c r="F48" s="57"/>
      <c r="G48" s="57"/>
      <c r="H48" s="57"/>
      <c r="I48" s="57"/>
      <c r="J48" s="57"/>
      <c r="K48" s="57"/>
      <c r="L48" s="58"/>
      <c r="M48" s="59"/>
      <c r="N48" s="59"/>
      <c r="O48" s="60"/>
      <c r="P48" s="61"/>
      <c r="Q48" s="61"/>
    </row>
    <row r="49" spans="1:17">
      <c r="A49" s="58"/>
      <c r="B49" s="69"/>
      <c r="C49" s="69"/>
      <c r="D49" s="57"/>
      <c r="E49" s="57"/>
      <c r="F49" s="57"/>
      <c r="G49" s="57"/>
      <c r="H49" s="57"/>
      <c r="I49" s="57"/>
      <c r="J49" s="57"/>
      <c r="K49" s="57"/>
      <c r="L49" s="58"/>
      <c r="M49" s="59"/>
      <c r="N49" s="59"/>
      <c r="O49" s="60"/>
      <c r="P49" s="61"/>
      <c r="Q49" s="61"/>
    </row>
    <row r="50" spans="1:17">
      <c r="A50" s="58"/>
      <c r="B50" s="69"/>
      <c r="C50" s="69"/>
      <c r="D50" s="57"/>
      <c r="E50" s="57"/>
      <c r="F50" s="57"/>
      <c r="G50" s="57"/>
      <c r="H50" s="57"/>
      <c r="I50" s="57"/>
      <c r="J50" s="57"/>
      <c r="K50" s="57"/>
      <c r="L50" s="58"/>
      <c r="M50" s="59"/>
      <c r="N50" s="59"/>
      <c r="O50" s="60"/>
      <c r="P50" s="61"/>
      <c r="Q50" s="61"/>
    </row>
    <row r="51" spans="1:17">
      <c r="A51" s="58"/>
      <c r="B51" s="69"/>
      <c r="C51" s="69"/>
      <c r="D51" s="57"/>
      <c r="E51" s="57"/>
      <c r="F51" s="57"/>
      <c r="G51" s="57"/>
      <c r="H51" s="57"/>
      <c r="I51" s="57"/>
      <c r="J51" s="57"/>
      <c r="K51" s="57"/>
      <c r="L51" s="58"/>
      <c r="M51" s="59"/>
      <c r="N51" s="59"/>
      <c r="O51" s="60"/>
      <c r="P51" s="61"/>
      <c r="Q51" s="61"/>
    </row>
    <row r="52" spans="1:17">
      <c r="A52" s="58"/>
      <c r="B52" s="69"/>
      <c r="C52" s="69"/>
      <c r="D52" s="57"/>
      <c r="E52" s="57"/>
      <c r="F52" s="57"/>
      <c r="G52" s="57"/>
      <c r="H52" s="57"/>
      <c r="I52" s="57"/>
      <c r="J52" s="57"/>
      <c r="K52" s="57"/>
      <c r="L52" s="58"/>
      <c r="M52" s="59"/>
      <c r="N52" s="59"/>
      <c r="O52" s="60"/>
      <c r="P52" s="61"/>
      <c r="Q52" s="61"/>
    </row>
    <row r="53" spans="1:17">
      <c r="A53" s="58"/>
      <c r="B53" s="69"/>
      <c r="C53" s="69"/>
      <c r="D53" s="57"/>
      <c r="E53" s="57"/>
      <c r="F53" s="57"/>
      <c r="G53" s="57"/>
      <c r="H53" s="57"/>
      <c r="I53" s="57"/>
      <c r="J53" s="57"/>
      <c r="K53" s="57"/>
      <c r="L53" s="58"/>
      <c r="M53" s="59"/>
      <c r="N53" s="59"/>
      <c r="O53" s="60"/>
      <c r="P53" s="61"/>
      <c r="Q53" s="61"/>
    </row>
    <row r="54" spans="1:17">
      <c r="A54" s="58"/>
      <c r="B54" s="69"/>
      <c r="C54" s="69"/>
      <c r="D54" s="57"/>
      <c r="E54" s="57"/>
      <c r="F54" s="57"/>
      <c r="G54" s="57"/>
      <c r="H54" s="57"/>
      <c r="I54" s="57"/>
      <c r="J54" s="57"/>
      <c r="K54" s="57"/>
      <c r="L54" s="58"/>
      <c r="M54" s="59"/>
      <c r="N54" s="59"/>
      <c r="O54" s="60"/>
      <c r="P54" s="61"/>
      <c r="Q54" s="61"/>
    </row>
    <row r="55" spans="1:17">
      <c r="A55" s="58"/>
      <c r="B55" s="69"/>
      <c r="C55" s="69"/>
      <c r="D55" s="57"/>
      <c r="E55" s="57"/>
      <c r="F55" s="57"/>
      <c r="G55" s="57"/>
      <c r="H55" s="57"/>
      <c r="I55" s="57"/>
      <c r="J55" s="57"/>
      <c r="K55" s="57"/>
      <c r="L55" s="58"/>
      <c r="M55" s="59"/>
      <c r="N55" s="59"/>
      <c r="O55" s="60"/>
      <c r="P55" s="61"/>
      <c r="Q55" s="61"/>
    </row>
    <row r="56" spans="1:17">
      <c r="A56" s="58"/>
      <c r="B56" s="69"/>
      <c r="C56" s="69"/>
      <c r="D56" s="57"/>
      <c r="E56" s="57"/>
      <c r="F56" s="57"/>
      <c r="G56" s="57"/>
      <c r="H56" s="57"/>
      <c r="I56" s="57"/>
      <c r="J56" s="57"/>
      <c r="K56" s="57"/>
      <c r="L56" s="58"/>
      <c r="M56" s="59"/>
      <c r="N56" s="59"/>
      <c r="O56" s="60"/>
      <c r="P56" s="61"/>
      <c r="Q56" s="61"/>
    </row>
    <row r="57" spans="1:17">
      <c r="A57" s="58"/>
      <c r="B57" s="69"/>
      <c r="C57" s="69"/>
      <c r="D57" s="57"/>
      <c r="E57" s="57"/>
      <c r="F57" s="57"/>
      <c r="G57" s="57"/>
      <c r="H57" s="57"/>
      <c r="I57" s="57"/>
      <c r="J57" s="57"/>
      <c r="K57" s="57"/>
      <c r="L57" s="58"/>
      <c r="M57" s="59"/>
      <c r="N57" s="59"/>
      <c r="O57" s="60"/>
      <c r="P57" s="61"/>
      <c r="Q57" s="61"/>
    </row>
    <row r="58" spans="1:17">
      <c r="A58" s="58"/>
      <c r="B58" s="69"/>
      <c r="C58" s="69"/>
      <c r="D58" s="57"/>
      <c r="E58" s="57"/>
      <c r="F58" s="57"/>
      <c r="G58" s="57"/>
      <c r="H58" s="57"/>
      <c r="I58" s="57"/>
      <c r="J58" s="57"/>
      <c r="K58" s="57"/>
      <c r="L58" s="58"/>
      <c r="M58" s="59"/>
      <c r="N58" s="59"/>
      <c r="O58" s="60"/>
      <c r="P58" s="61"/>
      <c r="Q58" s="61"/>
    </row>
    <row r="59" spans="1:17">
      <c r="A59" s="58"/>
      <c r="B59" s="69"/>
      <c r="C59" s="69"/>
      <c r="D59" s="57"/>
      <c r="E59" s="57"/>
      <c r="F59" s="57"/>
      <c r="G59" s="57"/>
      <c r="H59" s="57"/>
      <c r="I59" s="57"/>
      <c r="J59" s="57"/>
      <c r="K59" s="57"/>
      <c r="L59" s="58"/>
      <c r="M59" s="59"/>
      <c r="N59" s="59"/>
      <c r="O59" s="60"/>
      <c r="P59" s="61"/>
      <c r="Q59" s="61"/>
    </row>
    <row r="60" spans="1:17">
      <c r="A60" s="58"/>
      <c r="B60" s="69"/>
      <c r="C60" s="69"/>
      <c r="D60" s="57"/>
      <c r="E60" s="57"/>
      <c r="F60" s="57"/>
      <c r="G60" s="57"/>
      <c r="H60" s="57"/>
      <c r="I60" s="57"/>
      <c r="J60" s="57"/>
      <c r="K60" s="57"/>
      <c r="L60" s="58"/>
      <c r="M60" s="59"/>
      <c r="N60" s="59"/>
      <c r="O60" s="60"/>
      <c r="P60" s="61"/>
      <c r="Q60" s="61"/>
    </row>
    <row r="61" spans="1:17">
      <c r="A61" s="58"/>
      <c r="B61" s="69"/>
      <c r="C61" s="69"/>
      <c r="D61" s="57"/>
      <c r="E61" s="57"/>
      <c r="F61" s="57"/>
      <c r="G61" s="57"/>
      <c r="H61" s="57"/>
      <c r="I61" s="57"/>
      <c r="J61" s="57"/>
      <c r="K61" s="57"/>
      <c r="L61" s="58"/>
      <c r="M61" s="59"/>
      <c r="N61" s="59"/>
      <c r="O61" s="60"/>
      <c r="P61" s="61"/>
      <c r="Q61" s="61"/>
    </row>
    <row r="62" spans="1:17">
      <c r="A62" s="58"/>
      <c r="B62" s="69"/>
      <c r="C62" s="69"/>
      <c r="D62" s="57"/>
      <c r="E62" s="57"/>
      <c r="F62" s="57"/>
      <c r="G62" s="57"/>
      <c r="H62" s="57"/>
      <c r="I62" s="57"/>
      <c r="J62" s="57"/>
      <c r="K62" s="57"/>
      <c r="L62" s="58"/>
      <c r="M62" s="59"/>
      <c r="N62" s="59"/>
      <c r="O62" s="60"/>
      <c r="P62" s="61"/>
      <c r="Q62" s="61"/>
    </row>
    <row r="63" spans="1:17">
      <c r="A63" s="58"/>
      <c r="B63" s="69"/>
      <c r="C63" s="69"/>
      <c r="D63" s="57"/>
      <c r="E63" s="57"/>
      <c r="F63" s="57"/>
      <c r="G63" s="57"/>
      <c r="H63" s="57"/>
      <c r="I63" s="57"/>
      <c r="J63" s="57"/>
      <c r="K63" s="57"/>
      <c r="L63" s="58"/>
      <c r="M63" s="59"/>
      <c r="N63" s="59"/>
      <c r="O63" s="60"/>
      <c r="P63" s="61"/>
      <c r="Q63" s="61"/>
    </row>
    <row r="64" spans="1:17">
      <c r="A64" s="58"/>
      <c r="B64" s="69"/>
      <c r="C64" s="69"/>
      <c r="D64" s="57"/>
      <c r="E64" s="57"/>
      <c r="F64" s="57"/>
      <c r="G64" s="57"/>
      <c r="H64" s="57"/>
      <c r="I64" s="57"/>
      <c r="J64" s="57"/>
      <c r="K64" s="57"/>
      <c r="L64" s="58"/>
      <c r="M64" s="59"/>
      <c r="N64" s="59"/>
      <c r="O64" s="60"/>
      <c r="P64" s="61"/>
      <c r="Q64" s="61"/>
    </row>
    <row r="65" spans="1:17">
      <c r="A65" s="58"/>
      <c r="B65" s="69"/>
      <c r="C65" s="69"/>
      <c r="D65" s="57"/>
      <c r="E65" s="57"/>
      <c r="F65" s="57"/>
      <c r="G65" s="57"/>
      <c r="H65" s="57"/>
      <c r="I65" s="57"/>
      <c r="J65" s="57"/>
      <c r="K65" s="57"/>
      <c r="L65" s="58"/>
      <c r="M65" s="59"/>
      <c r="N65" s="59"/>
      <c r="O65" s="60"/>
      <c r="P65" s="61"/>
      <c r="Q65" s="61"/>
    </row>
    <row r="66" spans="1:17">
      <c r="A66" s="58"/>
      <c r="B66" s="69"/>
      <c r="C66" s="69"/>
      <c r="D66" s="57"/>
      <c r="E66" s="57"/>
      <c r="F66" s="57"/>
      <c r="G66" s="57"/>
      <c r="H66" s="57"/>
      <c r="I66" s="57"/>
      <c r="J66" s="57"/>
      <c r="K66" s="57"/>
      <c r="L66" s="58"/>
      <c r="M66" s="59"/>
      <c r="N66" s="59"/>
      <c r="O66" s="60"/>
      <c r="P66" s="61"/>
      <c r="Q66" s="61"/>
    </row>
    <row r="67" spans="1:17">
      <c r="A67" s="58"/>
      <c r="B67" s="69"/>
      <c r="C67" s="69"/>
      <c r="D67" s="57"/>
      <c r="E67" s="57"/>
      <c r="F67" s="57"/>
      <c r="G67" s="57"/>
      <c r="H67" s="57"/>
      <c r="I67" s="57"/>
      <c r="J67" s="57"/>
      <c r="K67" s="57"/>
      <c r="L67" s="58"/>
      <c r="M67" s="59"/>
      <c r="N67" s="59"/>
      <c r="O67" s="60"/>
      <c r="P67" s="61"/>
      <c r="Q67" s="61"/>
    </row>
  </sheetData>
  <phoneticPr fontId="1"/>
  <printOptions gridLinesSet="0"/>
  <pageMargins left="0.41" right="0.21" top="0.33" bottom="0.3" header="0.2" footer="0.2"/>
  <pageSetup paperSize="9" fitToHeight="2" orientation="portrait" horizontalDpi="4294967292" verticalDpi="300" r:id="rId1"/>
  <headerFooter alignWithMargins="0">
    <oddHeader>&amp;L
減損の兆候の検討（全体）&amp;RPreparer: TM 2013/05/02
Reviewer: [                    ]
5670: &amp;P/&amp;N</oddHeader>
    <oddFooter>&amp;L関東化学株式会社２０１３年３月期 
Period End: 2013/03/31&amp;R&amp;D &amp;T</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8351A-8A2E-4147-BFFC-77C393650C6E}">
  <sheetPr codeName="Sheet39">
    <tabColor theme="8" tint="0.79998168889431442"/>
  </sheetPr>
  <dimension ref="A1:F17"/>
  <sheetViews>
    <sheetView showGridLines="0" workbookViewId="0">
      <selection activeCell="A17" sqref="A17"/>
    </sheetView>
  </sheetViews>
  <sheetFormatPr defaultColWidth="9" defaultRowHeight="15"/>
  <cols>
    <col min="1" max="4" width="16.58203125" style="9" customWidth="1"/>
    <col min="5" max="5" width="18" style="9" customWidth="1"/>
    <col min="6" max="6" width="73.58203125" style="9" bestFit="1" customWidth="1"/>
    <col min="7" max="16384" width="9" style="9"/>
  </cols>
  <sheetData>
    <row r="1" spans="1:6">
      <c r="A1" s="9" t="s">
        <v>860</v>
      </c>
      <c r="F1" s="40" t="s">
        <v>442</v>
      </c>
    </row>
    <row r="2" spans="1:6" ht="30">
      <c r="A2" s="16" t="s">
        <v>861</v>
      </c>
      <c r="B2" s="16" t="s">
        <v>862</v>
      </c>
      <c r="C2" s="16" t="s">
        <v>863</v>
      </c>
      <c r="D2" s="84" t="s">
        <v>864</v>
      </c>
      <c r="E2" s="83" t="s">
        <v>865</v>
      </c>
      <c r="F2" s="39" t="s">
        <v>866</v>
      </c>
    </row>
    <row r="3" spans="1:6">
      <c r="A3" s="14">
        <v>45748</v>
      </c>
      <c r="B3" s="52">
        <v>100</v>
      </c>
      <c r="C3" s="52">
        <v>100</v>
      </c>
      <c r="D3" s="52" t="s">
        <v>867</v>
      </c>
      <c r="E3" s="52" t="s">
        <v>867</v>
      </c>
      <c r="F3" s="6"/>
    </row>
    <row r="4" spans="1:6">
      <c r="A4" s="14">
        <v>45778</v>
      </c>
      <c r="B4" s="52">
        <v>100</v>
      </c>
      <c r="C4" s="52">
        <f>C3+B4</f>
        <v>200</v>
      </c>
      <c r="D4" s="52" t="s">
        <v>867</v>
      </c>
      <c r="E4" s="52" t="s">
        <v>867</v>
      </c>
      <c r="F4" s="6"/>
    </row>
    <row r="5" spans="1:6">
      <c r="A5" s="14">
        <v>45809</v>
      </c>
      <c r="B5" s="52">
        <v>100</v>
      </c>
      <c r="C5" s="52">
        <f t="shared" ref="C5:C8" si="0">C4+B5</f>
        <v>300</v>
      </c>
      <c r="D5" s="52" t="s">
        <v>867</v>
      </c>
      <c r="E5" s="52" t="s">
        <v>867</v>
      </c>
      <c r="F5" s="6"/>
    </row>
    <row r="6" spans="1:6">
      <c r="A6" s="14">
        <v>45839</v>
      </c>
      <c r="B6" s="52">
        <v>100</v>
      </c>
      <c r="C6" s="52">
        <f t="shared" si="0"/>
        <v>400</v>
      </c>
      <c r="D6" s="52" t="s">
        <v>867</v>
      </c>
      <c r="E6" s="52" t="s">
        <v>867</v>
      </c>
      <c r="F6" s="6"/>
    </row>
    <row r="7" spans="1:6">
      <c r="A7" s="14">
        <v>45870</v>
      </c>
      <c r="B7" s="52">
        <v>100</v>
      </c>
      <c r="C7" s="52">
        <f t="shared" si="0"/>
        <v>500</v>
      </c>
      <c r="D7" s="52" t="s">
        <v>867</v>
      </c>
      <c r="E7" s="52" t="s">
        <v>867</v>
      </c>
      <c r="F7" s="6"/>
    </row>
    <row r="8" spans="1:6">
      <c r="A8" s="14">
        <v>45901</v>
      </c>
      <c r="B8" s="52">
        <v>100</v>
      </c>
      <c r="C8" s="52">
        <f t="shared" si="0"/>
        <v>600</v>
      </c>
      <c r="D8" s="52">
        <v>400</v>
      </c>
      <c r="E8" s="52">
        <f>C8-D8</f>
        <v>200</v>
      </c>
      <c r="F8" s="6" t="s">
        <v>868</v>
      </c>
    </row>
    <row r="9" spans="1:6">
      <c r="A9" s="14">
        <v>45931</v>
      </c>
      <c r="B9" s="52">
        <v>120</v>
      </c>
      <c r="C9" s="52">
        <v>120</v>
      </c>
      <c r="D9" s="52" t="s">
        <v>867</v>
      </c>
      <c r="E9" s="52" t="s">
        <v>867</v>
      </c>
      <c r="F9" s="6"/>
    </row>
    <row r="10" spans="1:6">
      <c r="A10" s="14">
        <v>45962</v>
      </c>
      <c r="B10" s="52">
        <v>120</v>
      </c>
      <c r="C10" s="52">
        <f>C9+B10</f>
        <v>240</v>
      </c>
      <c r="D10" s="52" t="s">
        <v>867</v>
      </c>
      <c r="E10" s="52" t="s">
        <v>867</v>
      </c>
      <c r="F10" s="6"/>
    </row>
    <row r="11" spans="1:6">
      <c r="A11" s="14">
        <v>45992</v>
      </c>
      <c r="B11" s="52">
        <v>120</v>
      </c>
      <c r="C11" s="52">
        <f t="shared" ref="C11:C14" si="1">C10+B11</f>
        <v>360</v>
      </c>
      <c r="D11" s="52" t="s">
        <v>867</v>
      </c>
      <c r="E11" s="52" t="s">
        <v>867</v>
      </c>
      <c r="F11" s="6"/>
    </row>
    <row r="12" spans="1:6">
      <c r="A12" s="14">
        <v>46023</v>
      </c>
      <c r="B12" s="52">
        <v>120</v>
      </c>
      <c r="C12" s="52">
        <f t="shared" si="1"/>
        <v>480</v>
      </c>
      <c r="D12" s="52" t="s">
        <v>867</v>
      </c>
      <c r="E12" s="52" t="s">
        <v>867</v>
      </c>
      <c r="F12" s="6"/>
    </row>
    <row r="13" spans="1:6">
      <c r="A13" s="14">
        <v>46054</v>
      </c>
      <c r="B13" s="52">
        <v>120</v>
      </c>
      <c r="C13" s="52">
        <f t="shared" si="1"/>
        <v>600</v>
      </c>
      <c r="D13" s="52" t="s">
        <v>867</v>
      </c>
      <c r="E13" s="52" t="s">
        <v>867</v>
      </c>
      <c r="F13" s="6"/>
    </row>
    <row r="14" spans="1:6">
      <c r="A14" s="14">
        <v>46082</v>
      </c>
      <c r="B14" s="52">
        <v>120</v>
      </c>
      <c r="C14" s="52">
        <f t="shared" si="1"/>
        <v>720</v>
      </c>
      <c r="D14" s="52">
        <v>750</v>
      </c>
      <c r="E14" s="52">
        <f>C14-D14</f>
        <v>-30</v>
      </c>
      <c r="F14" s="6" t="s">
        <v>869</v>
      </c>
    </row>
    <row r="15" spans="1:6">
      <c r="A15" s="9" t="s">
        <v>870</v>
      </c>
      <c r="B15" s="51">
        <f>SUM(B3:B14)</f>
        <v>1320</v>
      </c>
    </row>
    <row r="16" spans="1:6">
      <c r="A16" s="9" t="s">
        <v>871</v>
      </c>
      <c r="B16" s="51">
        <f>B15</f>
        <v>1320</v>
      </c>
    </row>
    <row r="17" spans="1:2">
      <c r="A17" s="9" t="s">
        <v>872</v>
      </c>
      <c r="B17" s="51">
        <f>B15-B16</f>
        <v>0</v>
      </c>
    </row>
  </sheetData>
  <phoneticPr fontId="1"/>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68AE3-4EE1-4757-9110-B1891EAA9F70}">
  <sheetPr>
    <tabColor theme="1"/>
  </sheetPr>
  <dimension ref="A1"/>
  <sheetViews>
    <sheetView workbookViewId="0"/>
  </sheetViews>
  <sheetFormatPr defaultRowHeight="18"/>
  <sheetData/>
  <phoneticPr fontId="1"/>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119B8-49BF-4842-B10B-C82E5442808A}">
  <sheetPr codeName="Sheet2">
    <tabColor theme="1" tint="0.499984740745262"/>
  </sheetPr>
  <dimension ref="B1:K23"/>
  <sheetViews>
    <sheetView workbookViewId="0">
      <selection activeCell="B24" sqref="B24"/>
    </sheetView>
  </sheetViews>
  <sheetFormatPr defaultColWidth="9" defaultRowHeight="16"/>
  <cols>
    <col min="1" max="1" width="3.58203125" style="105" customWidth="1"/>
    <col min="2" max="2" width="35.58203125" style="105" bestFit="1" customWidth="1"/>
    <col min="3" max="4" width="10.58203125" style="105" customWidth="1"/>
    <col min="5" max="5" width="35.58203125" style="105" customWidth="1"/>
    <col min="6" max="7" width="10.58203125" style="105" customWidth="1"/>
    <col min="8" max="8" width="42.58203125" style="105" customWidth="1"/>
    <col min="9" max="10" width="10.58203125" style="105" customWidth="1"/>
    <col min="11" max="11" width="42.58203125" style="105" customWidth="1"/>
    <col min="12" max="16384" width="9" style="105"/>
  </cols>
  <sheetData>
    <row r="1" spans="2:11" ht="212.25" customHeight="1">
      <c r="B1" s="259" t="s">
        <v>873</v>
      </c>
      <c r="C1" s="260" t="s">
        <v>874</v>
      </c>
      <c r="D1" s="260"/>
      <c r="E1" s="260"/>
      <c r="F1" s="260" t="s">
        <v>875</v>
      </c>
      <c r="G1" s="260"/>
      <c r="H1" s="260"/>
      <c r="I1" s="260" t="s">
        <v>876</v>
      </c>
      <c r="J1" s="260"/>
      <c r="K1" s="260"/>
    </row>
    <row r="2" spans="2:11">
      <c r="B2" s="259"/>
      <c r="C2" s="259" t="s">
        <v>877</v>
      </c>
      <c r="D2" s="259"/>
      <c r="E2" s="259"/>
      <c r="F2" s="259" t="s">
        <v>878</v>
      </c>
      <c r="G2" s="259"/>
      <c r="H2" s="259"/>
      <c r="I2" s="259" t="s">
        <v>879</v>
      </c>
      <c r="J2" s="259"/>
      <c r="K2" s="259"/>
    </row>
    <row r="3" spans="2:11">
      <c r="B3" s="259"/>
      <c r="C3" s="109" t="s">
        <v>880</v>
      </c>
      <c r="D3" s="109" t="s">
        <v>881</v>
      </c>
      <c r="E3" s="109" t="s">
        <v>4</v>
      </c>
      <c r="F3" s="109" t="s">
        <v>880</v>
      </c>
      <c r="G3" s="109" t="s">
        <v>881</v>
      </c>
      <c r="H3" s="109" t="s">
        <v>4</v>
      </c>
      <c r="I3" s="109" t="s">
        <v>880</v>
      </c>
      <c r="J3" s="109" t="s">
        <v>881</v>
      </c>
      <c r="K3" s="109" t="s">
        <v>4</v>
      </c>
    </row>
    <row r="4" spans="2:11">
      <c r="B4" s="106" t="s">
        <v>882</v>
      </c>
      <c r="C4" s="107" t="s">
        <v>883</v>
      </c>
      <c r="D4" s="107" t="s">
        <v>884</v>
      </c>
      <c r="E4" s="108"/>
      <c r="F4" s="107"/>
      <c r="G4" s="107"/>
      <c r="H4" s="108"/>
      <c r="I4" s="107"/>
      <c r="J4" s="107"/>
      <c r="K4" s="108"/>
    </row>
    <row r="5" spans="2:11">
      <c r="B5" s="106" t="s">
        <v>885</v>
      </c>
      <c r="C5" s="107" t="s">
        <v>886</v>
      </c>
      <c r="D5" s="107" t="s">
        <v>884</v>
      </c>
      <c r="E5" s="108"/>
      <c r="F5" s="107" t="s">
        <v>887</v>
      </c>
      <c r="G5" s="107" t="s">
        <v>888</v>
      </c>
      <c r="H5" s="108"/>
      <c r="I5" s="107"/>
      <c r="J5" s="107"/>
      <c r="K5" s="108"/>
    </row>
    <row r="6" spans="2:11">
      <c r="B6" s="106" t="s">
        <v>889</v>
      </c>
      <c r="C6" s="107" t="s">
        <v>883</v>
      </c>
      <c r="D6" s="107" t="s">
        <v>884</v>
      </c>
      <c r="E6" s="108"/>
      <c r="F6" s="107" t="s">
        <v>890</v>
      </c>
      <c r="G6" s="107" t="s">
        <v>888</v>
      </c>
      <c r="H6" s="108"/>
      <c r="I6" s="107"/>
      <c r="J6" s="107"/>
      <c r="K6" s="108"/>
    </row>
    <row r="7" spans="2:11">
      <c r="B7" s="106" t="s">
        <v>891</v>
      </c>
      <c r="C7" s="107" t="s">
        <v>886</v>
      </c>
      <c r="D7" s="107" t="s">
        <v>884</v>
      </c>
      <c r="E7" s="108"/>
      <c r="F7" s="107"/>
      <c r="G7" s="107"/>
      <c r="H7" s="108"/>
      <c r="I7" s="107"/>
      <c r="J7" s="107"/>
      <c r="K7" s="108"/>
    </row>
    <row r="8" spans="2:11">
      <c r="B8" s="106" t="s">
        <v>892</v>
      </c>
      <c r="C8" s="107" t="s">
        <v>883</v>
      </c>
      <c r="D8" s="107" t="s">
        <v>893</v>
      </c>
      <c r="E8" s="108"/>
      <c r="F8" s="107"/>
      <c r="G8" s="107"/>
      <c r="H8" s="108"/>
      <c r="I8" s="107"/>
      <c r="J8" s="107"/>
      <c r="K8" s="108"/>
    </row>
    <row r="9" spans="2:11">
      <c r="B9" s="106" t="s">
        <v>894</v>
      </c>
      <c r="C9" s="107" t="s">
        <v>883</v>
      </c>
      <c r="D9" s="107" t="s">
        <v>893</v>
      </c>
      <c r="E9" s="108"/>
      <c r="F9" s="107"/>
      <c r="G9" s="107"/>
      <c r="H9" s="108"/>
      <c r="I9" s="107"/>
      <c r="J9" s="107"/>
      <c r="K9" s="108"/>
    </row>
    <row r="10" spans="2:11">
      <c r="B10" s="106" t="s">
        <v>895</v>
      </c>
      <c r="C10" s="107"/>
      <c r="D10" s="107"/>
      <c r="E10" s="108"/>
      <c r="F10" s="107"/>
      <c r="G10" s="107"/>
      <c r="H10" s="108"/>
      <c r="I10" s="107"/>
      <c r="J10" s="107"/>
      <c r="K10" s="108"/>
    </row>
    <row r="11" spans="2:11">
      <c r="B11" s="106" t="s">
        <v>896</v>
      </c>
      <c r="C11" s="107"/>
      <c r="D11" s="107"/>
      <c r="E11" s="108"/>
      <c r="F11" s="107"/>
      <c r="G11" s="107"/>
      <c r="H11" s="108"/>
      <c r="I11" s="107"/>
      <c r="J11" s="107"/>
      <c r="K11" s="108"/>
    </row>
    <row r="12" spans="2:11">
      <c r="B12" s="106" t="s">
        <v>897</v>
      </c>
      <c r="C12" s="107"/>
      <c r="D12" s="107"/>
      <c r="E12" s="108"/>
      <c r="F12" s="107"/>
      <c r="G12" s="107"/>
      <c r="H12" s="108"/>
      <c r="I12" s="107"/>
      <c r="J12" s="107"/>
      <c r="K12" s="108"/>
    </row>
    <row r="13" spans="2:11">
      <c r="B13" s="106" t="s">
        <v>898</v>
      </c>
      <c r="C13" s="107"/>
      <c r="D13" s="107"/>
      <c r="E13" s="108"/>
      <c r="F13" s="107"/>
      <c r="G13" s="107"/>
      <c r="H13" s="108"/>
      <c r="I13" s="107"/>
      <c r="J13" s="107"/>
      <c r="K13" s="108"/>
    </row>
    <row r="14" spans="2:11">
      <c r="B14" s="106" t="s">
        <v>899</v>
      </c>
      <c r="C14" s="107" t="s">
        <v>883</v>
      </c>
      <c r="D14" s="107" t="s">
        <v>888</v>
      </c>
      <c r="E14" s="108"/>
      <c r="F14" s="107"/>
      <c r="G14" s="107"/>
      <c r="H14" s="108"/>
      <c r="I14" s="107"/>
      <c r="J14" s="107"/>
      <c r="K14" s="108"/>
    </row>
    <row r="15" spans="2:11">
      <c r="B15" s="106" t="s">
        <v>900</v>
      </c>
      <c r="C15" s="107" t="s">
        <v>886</v>
      </c>
      <c r="D15" s="107" t="s">
        <v>884</v>
      </c>
      <c r="E15" s="108"/>
      <c r="F15" s="107" t="s">
        <v>901</v>
      </c>
      <c r="G15" s="107" t="s">
        <v>888</v>
      </c>
      <c r="H15" s="108"/>
      <c r="I15" s="107"/>
      <c r="J15" s="107"/>
      <c r="K15" s="108"/>
    </row>
    <row r="16" spans="2:11">
      <c r="B16" s="106" t="s">
        <v>902</v>
      </c>
      <c r="C16" s="107" t="s">
        <v>886</v>
      </c>
      <c r="D16" s="107" t="s">
        <v>888</v>
      </c>
      <c r="E16" s="108"/>
      <c r="F16" s="107"/>
      <c r="G16" s="107"/>
      <c r="H16" s="108"/>
      <c r="I16" s="107"/>
      <c r="J16" s="107"/>
      <c r="K16" s="108"/>
    </row>
    <row r="17" spans="2:11">
      <c r="B17" s="106" t="s">
        <v>903</v>
      </c>
      <c r="C17" s="107"/>
      <c r="D17" s="107"/>
      <c r="E17" s="108" t="s">
        <v>904</v>
      </c>
      <c r="F17" s="107"/>
      <c r="G17" s="107"/>
      <c r="H17" s="108"/>
      <c r="I17" s="107"/>
      <c r="J17" s="107"/>
      <c r="K17" s="108"/>
    </row>
    <row r="18" spans="2:11">
      <c r="B18" s="106" t="s">
        <v>905</v>
      </c>
      <c r="C18" s="107"/>
      <c r="D18" s="107"/>
      <c r="E18" s="108"/>
      <c r="F18" s="107"/>
      <c r="G18" s="107"/>
      <c r="H18" s="108"/>
      <c r="I18" s="107"/>
      <c r="J18" s="107"/>
      <c r="K18" s="108"/>
    </row>
    <row r="19" spans="2:11">
      <c r="B19" s="106" t="s">
        <v>906</v>
      </c>
      <c r="C19" s="107"/>
      <c r="D19" s="107"/>
      <c r="E19" s="108"/>
      <c r="F19" s="107"/>
      <c r="G19" s="107"/>
      <c r="H19" s="108"/>
      <c r="I19" s="107"/>
      <c r="J19" s="107"/>
      <c r="K19" s="108"/>
    </row>
    <row r="20" spans="2:11">
      <c r="B20" s="106" t="s">
        <v>907</v>
      </c>
      <c r="C20" s="107"/>
      <c r="D20" s="107"/>
      <c r="E20" s="108"/>
      <c r="F20" s="107"/>
      <c r="G20" s="107"/>
      <c r="H20" s="108"/>
      <c r="I20" s="107"/>
      <c r="J20" s="107"/>
      <c r="K20" s="108"/>
    </row>
    <row r="21" spans="2:11">
      <c r="B21" s="106" t="s">
        <v>908</v>
      </c>
      <c r="C21" s="107"/>
      <c r="D21" s="107"/>
      <c r="E21" s="108"/>
      <c r="F21" s="107"/>
      <c r="G21" s="107"/>
      <c r="H21" s="108"/>
      <c r="I21" s="107"/>
      <c r="J21" s="107"/>
      <c r="K21" s="108"/>
    </row>
    <row r="22" spans="2:11">
      <c r="B22" s="106" t="s">
        <v>909</v>
      </c>
      <c r="C22" s="107"/>
      <c r="D22" s="107"/>
      <c r="E22" s="108" t="s">
        <v>904</v>
      </c>
      <c r="F22" s="107"/>
      <c r="G22" s="107"/>
      <c r="H22" s="108"/>
      <c r="I22" s="107"/>
      <c r="J22" s="107"/>
      <c r="K22" s="108"/>
    </row>
    <row r="23" spans="2:11">
      <c r="B23" s="106" t="s">
        <v>910</v>
      </c>
      <c r="C23" s="107" t="s">
        <v>911</v>
      </c>
      <c r="D23" s="107" t="s">
        <v>884</v>
      </c>
      <c r="E23" s="108" t="s">
        <v>904</v>
      </c>
      <c r="F23" s="107" t="s">
        <v>911</v>
      </c>
      <c r="G23" s="107" t="s">
        <v>888</v>
      </c>
      <c r="H23" s="108"/>
      <c r="I23" s="107" t="s">
        <v>911</v>
      </c>
      <c r="J23" s="107" t="s">
        <v>888</v>
      </c>
      <c r="K23" s="108"/>
    </row>
  </sheetData>
  <mergeCells count="7">
    <mergeCell ref="I2:K2"/>
    <mergeCell ref="I1:K1"/>
    <mergeCell ref="B1:B3"/>
    <mergeCell ref="F2:H2"/>
    <mergeCell ref="F1:H1"/>
    <mergeCell ref="C2:E2"/>
    <mergeCell ref="C1:E1"/>
  </mergeCells>
  <phoneticPr fontId="1"/>
  <dataValidations count="2">
    <dataValidation type="list" allowBlank="1" showInputMessage="1" showErrorMessage="1" sqref="J4:J23 G4:G23" xr:uid="{50E9C06B-BCD9-4DE3-BDA0-8D64F76AC83D}">
      <formula1>"着手中,済"</formula1>
    </dataValidation>
    <dataValidation type="list" allowBlank="1" showInputMessage="1" showErrorMessage="1" sqref="D4:D23" xr:uid="{0DCF24D2-7165-4601-BF69-6BF64413408F}">
      <formula1>"着手中,ドラフト作成済,済"</formula1>
    </dataValidation>
  </dataValidation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E13FC-951B-450D-8550-050F6FA7C511}">
  <sheetPr codeName="Sheet5">
    <tabColor theme="1" tint="0.499984740745262"/>
  </sheetPr>
  <dimension ref="A2:N220"/>
  <sheetViews>
    <sheetView showGridLines="0" topLeftCell="G188" zoomScale="110" zoomScaleNormal="110" workbookViewId="0">
      <selection activeCell="J5" sqref="J5:K219"/>
    </sheetView>
  </sheetViews>
  <sheetFormatPr defaultColWidth="9" defaultRowHeight="14"/>
  <cols>
    <col min="1" max="1" width="9" style="144"/>
    <col min="2" max="2" width="17.5" style="144" customWidth="1"/>
    <col min="3" max="3" width="9" style="144"/>
    <col min="4" max="4" width="18.5" style="144" customWidth="1"/>
    <col min="5" max="5" width="34.08203125" style="144" bestFit="1" customWidth="1"/>
    <col min="6" max="6" width="45.75" style="144" bestFit="1" customWidth="1"/>
    <col min="7" max="9" width="35.25" style="144" customWidth="1"/>
    <col min="10" max="10" width="45" style="144" customWidth="1"/>
    <col min="11" max="11" width="46" style="144" customWidth="1"/>
    <col min="12" max="12" width="45" style="144" customWidth="1"/>
    <col min="13" max="13" width="46" style="144" customWidth="1"/>
    <col min="14" max="14" width="9.25" style="144" bestFit="1" customWidth="1"/>
    <col min="15" max="16384" width="9" style="144"/>
  </cols>
  <sheetData>
    <row r="2" spans="1:13">
      <c r="A2" s="144" t="s">
        <v>912</v>
      </c>
      <c r="E2" s="144" t="s">
        <v>172</v>
      </c>
    </row>
    <row r="3" spans="1:13" ht="24" customHeight="1">
      <c r="A3" s="93" t="s">
        <v>173</v>
      </c>
      <c r="B3" s="93" t="s">
        <v>174</v>
      </c>
      <c r="C3" s="93" t="s">
        <v>175</v>
      </c>
      <c r="D3" s="94" t="s">
        <v>176</v>
      </c>
      <c r="E3" s="201" t="s">
        <v>882</v>
      </c>
      <c r="F3" s="191" t="s">
        <v>913</v>
      </c>
      <c r="G3" s="192"/>
      <c r="H3" s="192"/>
      <c r="I3" s="192"/>
      <c r="J3" s="202" t="s">
        <v>914</v>
      </c>
      <c r="K3" s="200"/>
      <c r="L3" s="199"/>
      <c r="M3" s="200"/>
    </row>
    <row r="4" spans="1:13" ht="12" customHeight="1">
      <c r="A4" s="95"/>
      <c r="B4" s="95"/>
      <c r="C4" s="95"/>
      <c r="D4" s="96"/>
      <c r="E4" s="101" t="s">
        <v>915</v>
      </c>
      <c r="F4" s="189" t="s">
        <v>913</v>
      </c>
      <c r="G4" s="189" t="s">
        <v>916</v>
      </c>
      <c r="H4" s="189" t="s">
        <v>917</v>
      </c>
      <c r="I4" s="189" t="s">
        <v>918</v>
      </c>
      <c r="J4" s="189" t="s">
        <v>914</v>
      </c>
      <c r="K4" s="189" t="s">
        <v>916</v>
      </c>
      <c r="L4" s="189" t="s">
        <v>917</v>
      </c>
      <c r="M4" s="189" t="s">
        <v>918</v>
      </c>
    </row>
    <row r="5" spans="1:13">
      <c r="A5" s="97" t="s">
        <v>919</v>
      </c>
      <c r="B5" s="92" t="s">
        <v>188</v>
      </c>
      <c r="C5" s="91" t="s">
        <v>920</v>
      </c>
      <c r="D5" s="91" t="s">
        <v>189</v>
      </c>
      <c r="E5" s="185" t="s">
        <v>190</v>
      </c>
      <c r="F5" s="92"/>
      <c r="G5" s="92"/>
      <c r="H5" s="92"/>
      <c r="I5" s="92"/>
      <c r="J5" s="92"/>
      <c r="K5" s="92"/>
      <c r="L5" s="92"/>
      <c r="M5" s="92"/>
    </row>
    <row r="6" spans="1:13">
      <c r="A6" s="97" t="s">
        <v>921</v>
      </c>
      <c r="B6" s="92" t="s">
        <v>191</v>
      </c>
      <c r="C6" s="91" t="s">
        <v>922</v>
      </c>
      <c r="D6" s="91" t="s">
        <v>192</v>
      </c>
      <c r="E6" s="185" t="s">
        <v>190</v>
      </c>
      <c r="F6" s="190"/>
      <c r="G6" s="92"/>
      <c r="H6" s="92"/>
      <c r="I6" s="92"/>
      <c r="J6" s="92"/>
      <c r="K6" s="92"/>
      <c r="L6" s="92"/>
      <c r="M6" s="92"/>
    </row>
    <row r="7" spans="1:13">
      <c r="A7" s="97" t="s">
        <v>923</v>
      </c>
      <c r="B7" s="92" t="s">
        <v>191</v>
      </c>
      <c r="C7" s="91" t="s">
        <v>924</v>
      </c>
      <c r="D7" s="91" t="s">
        <v>194</v>
      </c>
      <c r="E7" s="185" t="s">
        <v>190</v>
      </c>
      <c r="F7" s="92"/>
      <c r="G7" s="92"/>
      <c r="H7" s="92"/>
      <c r="I7" s="92"/>
      <c r="J7" s="92"/>
      <c r="K7" s="92"/>
      <c r="L7" s="92"/>
      <c r="M7" s="92"/>
    </row>
    <row r="8" spans="1:13">
      <c r="A8" s="97" t="s">
        <v>925</v>
      </c>
      <c r="B8" s="92" t="s">
        <v>191</v>
      </c>
      <c r="C8" s="91" t="s">
        <v>926</v>
      </c>
      <c r="D8" s="91" t="s">
        <v>196</v>
      </c>
      <c r="E8" s="185" t="s">
        <v>242</v>
      </c>
      <c r="F8" s="92"/>
      <c r="G8" s="92"/>
      <c r="H8" s="92"/>
      <c r="I8" s="92"/>
      <c r="J8" s="92"/>
      <c r="K8" s="92"/>
      <c r="L8" s="92"/>
      <c r="M8" s="92"/>
    </row>
    <row r="9" spans="1:13">
      <c r="A9" s="97" t="s">
        <v>927</v>
      </c>
      <c r="B9" s="92" t="s">
        <v>191</v>
      </c>
      <c r="C9" s="91" t="s">
        <v>928</v>
      </c>
      <c r="D9" s="91" t="s">
        <v>197</v>
      </c>
      <c r="E9" s="185" t="s">
        <v>200</v>
      </c>
      <c r="F9" s="190"/>
      <c r="G9" s="92"/>
      <c r="H9" s="92"/>
      <c r="I9" s="92"/>
      <c r="J9" s="92"/>
      <c r="K9" s="92"/>
      <c r="L9" s="92"/>
      <c r="M9" s="92"/>
    </row>
    <row r="10" spans="1:13">
      <c r="A10" s="97" t="s">
        <v>929</v>
      </c>
      <c r="B10" s="92" t="s">
        <v>191</v>
      </c>
      <c r="C10" s="91" t="s">
        <v>930</v>
      </c>
      <c r="D10" s="91" t="s">
        <v>198</v>
      </c>
      <c r="E10" s="185" t="s">
        <v>242</v>
      </c>
      <c r="F10" s="190"/>
      <c r="G10" s="92"/>
      <c r="H10" s="92"/>
      <c r="I10" s="92"/>
      <c r="J10" s="92"/>
      <c r="K10" s="92"/>
      <c r="L10" s="92"/>
      <c r="M10" s="92"/>
    </row>
    <row r="11" spans="1:13">
      <c r="A11" s="97" t="s">
        <v>931</v>
      </c>
      <c r="B11" s="92" t="s">
        <v>191</v>
      </c>
      <c r="C11" s="91" t="s">
        <v>932</v>
      </c>
      <c r="D11" s="91" t="s">
        <v>199</v>
      </c>
      <c r="E11" s="185" t="s">
        <v>204</v>
      </c>
      <c r="F11" s="92"/>
      <c r="G11" s="92"/>
      <c r="H11" s="92"/>
      <c r="I11" s="92"/>
      <c r="J11" s="92"/>
      <c r="K11" s="92"/>
      <c r="L11" s="92"/>
      <c r="M11" s="92"/>
    </row>
    <row r="12" spans="1:13">
      <c r="A12" s="97" t="s">
        <v>201</v>
      </c>
      <c r="B12" s="92" t="s">
        <v>191</v>
      </c>
      <c r="C12" s="91" t="s">
        <v>933</v>
      </c>
      <c r="D12" s="91" t="s">
        <v>934</v>
      </c>
      <c r="E12" s="185" t="s">
        <v>190</v>
      </c>
      <c r="F12" s="92"/>
      <c r="G12" s="92"/>
      <c r="H12" s="92"/>
      <c r="I12" s="92"/>
      <c r="J12" s="92"/>
      <c r="K12" s="92"/>
      <c r="L12" s="92"/>
      <c r="M12" s="92"/>
    </row>
    <row r="13" spans="1:13">
      <c r="A13" s="97" t="s">
        <v>201</v>
      </c>
      <c r="B13" s="92" t="s">
        <v>191</v>
      </c>
      <c r="C13" s="91" t="s">
        <v>935</v>
      </c>
      <c r="D13" s="91" t="s">
        <v>203</v>
      </c>
      <c r="E13" s="185" t="s">
        <v>204</v>
      </c>
      <c r="F13" s="190"/>
      <c r="G13" s="92"/>
      <c r="H13" s="92"/>
      <c r="I13" s="92"/>
      <c r="J13" s="92"/>
      <c r="K13" s="92"/>
      <c r="L13" s="92"/>
      <c r="M13" s="92"/>
    </row>
    <row r="14" spans="1:13">
      <c r="A14" s="97" t="s">
        <v>936</v>
      </c>
      <c r="B14" s="92" t="s">
        <v>191</v>
      </c>
      <c r="C14" s="91" t="s">
        <v>937</v>
      </c>
      <c r="D14" s="91" t="s">
        <v>205</v>
      </c>
      <c r="E14" s="185" t="s">
        <v>190</v>
      </c>
      <c r="F14" s="92"/>
      <c r="G14" s="92"/>
      <c r="H14" s="92"/>
      <c r="I14" s="92"/>
      <c r="J14" s="92"/>
      <c r="K14" s="92"/>
      <c r="L14" s="92"/>
      <c r="M14" s="92"/>
    </row>
    <row r="15" spans="1:13">
      <c r="A15" s="97" t="s">
        <v>938</v>
      </c>
      <c r="B15" s="92" t="s">
        <v>191</v>
      </c>
      <c r="C15" s="91" t="s">
        <v>939</v>
      </c>
      <c r="D15" s="91" t="s">
        <v>206</v>
      </c>
      <c r="E15" s="185" t="s">
        <v>190</v>
      </c>
      <c r="F15" s="92"/>
      <c r="G15" s="92"/>
      <c r="H15" s="92"/>
      <c r="I15" s="92"/>
      <c r="J15" s="92"/>
      <c r="K15" s="92"/>
      <c r="L15" s="92"/>
      <c r="M15" s="92"/>
    </row>
    <row r="16" spans="1:13">
      <c r="A16" s="97" t="s">
        <v>940</v>
      </c>
      <c r="B16" s="92" t="s">
        <v>191</v>
      </c>
      <c r="C16" s="91" t="s">
        <v>941</v>
      </c>
      <c r="D16" s="91" t="s">
        <v>207</v>
      </c>
      <c r="E16" s="185" t="s">
        <v>204</v>
      </c>
      <c r="F16" s="190"/>
      <c r="G16" s="92"/>
      <c r="H16" s="92"/>
      <c r="I16" s="92"/>
      <c r="J16" s="92"/>
      <c r="K16" s="92"/>
      <c r="L16" s="92"/>
      <c r="M16" s="92"/>
    </row>
    <row r="17" spans="1:13">
      <c r="A17" s="97" t="s">
        <v>201</v>
      </c>
      <c r="B17" s="92" t="s">
        <v>191</v>
      </c>
      <c r="C17" s="91" t="s">
        <v>942</v>
      </c>
      <c r="D17" s="91" t="s">
        <v>208</v>
      </c>
      <c r="E17" s="185" t="s">
        <v>190</v>
      </c>
      <c r="F17" s="92"/>
      <c r="G17" s="92"/>
      <c r="H17" s="92"/>
      <c r="I17" s="92"/>
      <c r="J17" s="92"/>
      <c r="K17" s="92"/>
      <c r="L17" s="92"/>
      <c r="M17" s="92"/>
    </row>
    <row r="18" spans="1:13">
      <c r="A18" s="97" t="s">
        <v>943</v>
      </c>
      <c r="B18" s="92" t="s">
        <v>191</v>
      </c>
      <c r="C18" s="92" t="s">
        <v>944</v>
      </c>
      <c r="D18" s="92" t="s">
        <v>945</v>
      </c>
      <c r="E18" s="165" t="s">
        <v>190</v>
      </c>
      <c r="F18" s="92"/>
      <c r="G18" s="92"/>
      <c r="H18" s="92"/>
      <c r="I18" s="92"/>
      <c r="J18" s="92"/>
      <c r="K18" s="92"/>
      <c r="L18" s="92"/>
      <c r="M18" s="92"/>
    </row>
    <row r="19" spans="1:13">
      <c r="A19" s="97" t="s">
        <v>201</v>
      </c>
      <c r="B19" s="92" t="s">
        <v>191</v>
      </c>
      <c r="C19" s="92" t="s">
        <v>946</v>
      </c>
      <c r="D19" s="92" t="s">
        <v>210</v>
      </c>
      <c r="E19" s="165" t="s">
        <v>190</v>
      </c>
      <c r="F19" s="92"/>
      <c r="G19" s="92"/>
      <c r="H19" s="92"/>
      <c r="I19" s="92"/>
      <c r="J19" s="92"/>
      <c r="K19" s="92"/>
      <c r="L19" s="92"/>
      <c r="M19" s="92"/>
    </row>
    <row r="20" spans="1:13">
      <c r="A20" s="97" t="s">
        <v>201</v>
      </c>
      <c r="B20" s="92" t="s">
        <v>191</v>
      </c>
      <c r="C20" s="92" t="s">
        <v>947</v>
      </c>
      <c r="D20" s="92" t="s">
        <v>948</v>
      </c>
      <c r="E20" s="165" t="s">
        <v>190</v>
      </c>
      <c r="F20" s="92"/>
      <c r="G20" s="92"/>
      <c r="H20" s="92"/>
      <c r="I20" s="92"/>
      <c r="J20" s="92"/>
      <c r="K20" s="92"/>
      <c r="L20" s="92"/>
      <c r="M20" s="92"/>
    </row>
    <row r="21" spans="1:13">
      <c r="A21" s="97" t="s">
        <v>949</v>
      </c>
      <c r="B21" s="92" t="s">
        <v>212</v>
      </c>
      <c r="C21" s="92" t="s">
        <v>950</v>
      </c>
      <c r="D21" s="92" t="s">
        <v>213</v>
      </c>
      <c r="E21" s="165" t="s">
        <v>190</v>
      </c>
      <c r="F21" s="92"/>
      <c r="G21" s="92"/>
      <c r="H21" s="92"/>
      <c r="I21" s="92"/>
      <c r="J21" s="92"/>
      <c r="K21" s="92"/>
      <c r="L21" s="92"/>
      <c r="M21" s="92"/>
    </row>
    <row r="22" spans="1:13">
      <c r="A22" s="97" t="s">
        <v>951</v>
      </c>
      <c r="B22" s="92" t="s">
        <v>212</v>
      </c>
      <c r="C22" s="92" t="s">
        <v>952</v>
      </c>
      <c r="D22" s="92" t="s">
        <v>214</v>
      </c>
      <c r="E22" s="165" t="s">
        <v>190</v>
      </c>
      <c r="F22" s="92"/>
      <c r="G22" s="92"/>
      <c r="H22" s="92"/>
      <c r="I22" s="92"/>
      <c r="J22" s="92"/>
      <c r="K22" s="92"/>
      <c r="L22" s="92"/>
      <c r="M22" s="92"/>
    </row>
    <row r="23" spans="1:13">
      <c r="A23" s="97" t="s">
        <v>201</v>
      </c>
      <c r="B23" s="92" t="s">
        <v>212</v>
      </c>
      <c r="C23" s="92" t="s">
        <v>953</v>
      </c>
      <c r="D23" s="92" t="s">
        <v>954</v>
      </c>
      <c r="E23" s="165" t="s">
        <v>190</v>
      </c>
      <c r="F23" s="190"/>
      <c r="G23" s="92"/>
      <c r="H23" s="92"/>
      <c r="I23" s="92"/>
      <c r="J23" s="92"/>
      <c r="K23" s="92"/>
      <c r="L23" s="92"/>
      <c r="M23" s="92"/>
    </row>
    <row r="24" spans="1:13">
      <c r="A24" s="97" t="s">
        <v>201</v>
      </c>
      <c r="B24" s="92" t="s">
        <v>212</v>
      </c>
      <c r="C24" s="92" t="s">
        <v>955</v>
      </c>
      <c r="D24" s="92" t="s">
        <v>216</v>
      </c>
      <c r="E24" s="165" t="s">
        <v>190</v>
      </c>
      <c r="F24" s="190"/>
      <c r="G24" s="92"/>
      <c r="H24" s="92"/>
      <c r="I24" s="92"/>
      <c r="J24" s="92"/>
      <c r="K24" s="92"/>
      <c r="L24" s="92"/>
      <c r="M24" s="92"/>
    </row>
    <row r="25" spans="1:13">
      <c r="A25" s="97" t="s">
        <v>201</v>
      </c>
      <c r="B25" s="92" t="s">
        <v>212</v>
      </c>
      <c r="C25" s="92" t="s">
        <v>956</v>
      </c>
      <c r="D25" s="92" t="s">
        <v>957</v>
      </c>
      <c r="E25" s="165" t="s">
        <v>190</v>
      </c>
      <c r="F25" s="190"/>
      <c r="G25" s="92"/>
      <c r="H25" s="92"/>
      <c r="I25" s="92"/>
      <c r="J25" s="92"/>
      <c r="K25" s="92"/>
      <c r="L25" s="92"/>
      <c r="M25" s="92"/>
    </row>
    <row r="26" spans="1:13">
      <c r="A26" s="97" t="s">
        <v>201</v>
      </c>
      <c r="B26" s="92" t="s">
        <v>212</v>
      </c>
      <c r="C26" s="92" t="s">
        <v>958</v>
      </c>
      <c r="D26" s="92" t="s">
        <v>218</v>
      </c>
      <c r="E26" s="165" t="s">
        <v>190</v>
      </c>
      <c r="F26" s="190"/>
      <c r="G26" s="92"/>
      <c r="H26" s="92"/>
      <c r="I26" s="92"/>
      <c r="J26" s="92"/>
      <c r="K26" s="92"/>
      <c r="L26" s="92"/>
      <c r="M26" s="92"/>
    </row>
    <row r="27" spans="1:13">
      <c r="A27" s="97" t="s">
        <v>201</v>
      </c>
      <c r="B27" s="92" t="s">
        <v>212</v>
      </c>
      <c r="C27" s="92" t="s">
        <v>959</v>
      </c>
      <c r="D27" s="92" t="s">
        <v>219</v>
      </c>
      <c r="E27" s="165" t="s">
        <v>190</v>
      </c>
      <c r="F27" s="92"/>
      <c r="G27" s="92"/>
      <c r="H27" s="92"/>
      <c r="I27" s="92"/>
      <c r="J27" s="92"/>
      <c r="K27" s="92"/>
      <c r="L27" s="92"/>
      <c r="M27" s="92"/>
    </row>
    <row r="28" spans="1:13">
      <c r="A28" s="97" t="s">
        <v>960</v>
      </c>
      <c r="B28" s="92" t="s">
        <v>212</v>
      </c>
      <c r="C28" s="92" t="s">
        <v>961</v>
      </c>
      <c r="D28" s="92" t="s">
        <v>220</v>
      </c>
      <c r="E28" s="165" t="s">
        <v>242</v>
      </c>
      <c r="F28" s="92"/>
      <c r="G28" s="92"/>
      <c r="H28" s="92"/>
      <c r="I28" s="92"/>
      <c r="J28" s="92"/>
      <c r="K28" s="92"/>
      <c r="L28" s="92"/>
      <c r="M28" s="92"/>
    </row>
    <row r="29" spans="1:13">
      <c r="A29" s="97" t="s">
        <v>201</v>
      </c>
      <c r="B29" s="92" t="s">
        <v>212</v>
      </c>
      <c r="C29" s="92" t="s">
        <v>962</v>
      </c>
      <c r="D29" s="92" t="s">
        <v>221</v>
      </c>
      <c r="E29" s="165" t="s">
        <v>204</v>
      </c>
      <c r="F29" s="92"/>
      <c r="G29" s="92"/>
      <c r="H29" s="92"/>
      <c r="I29" s="92"/>
      <c r="J29" s="92"/>
      <c r="K29" s="92"/>
      <c r="L29" s="92"/>
      <c r="M29" s="92"/>
    </row>
    <row r="30" spans="1:13">
      <c r="A30" s="97" t="s">
        <v>201</v>
      </c>
      <c r="B30" s="92" t="s">
        <v>212</v>
      </c>
      <c r="C30" s="92" t="s">
        <v>963</v>
      </c>
      <c r="D30" s="92" t="s">
        <v>222</v>
      </c>
      <c r="E30" s="165" t="s">
        <v>204</v>
      </c>
      <c r="F30" s="92"/>
      <c r="G30" s="92"/>
      <c r="H30" s="92"/>
      <c r="I30" s="92"/>
      <c r="J30" s="92"/>
      <c r="K30" s="92"/>
      <c r="L30" s="92"/>
      <c r="M30" s="92"/>
    </row>
    <row r="31" spans="1:13">
      <c r="A31" s="97" t="s">
        <v>964</v>
      </c>
      <c r="B31" s="92" t="s">
        <v>212</v>
      </c>
      <c r="C31" s="92" t="s">
        <v>965</v>
      </c>
      <c r="D31" s="92" t="s">
        <v>223</v>
      </c>
      <c r="E31" s="165" t="s">
        <v>190</v>
      </c>
      <c r="F31" s="92"/>
      <c r="G31" s="92"/>
      <c r="H31" s="92"/>
      <c r="I31" s="92"/>
      <c r="J31" s="92"/>
      <c r="K31" s="92"/>
      <c r="L31" s="92"/>
      <c r="M31" s="92"/>
    </row>
    <row r="32" spans="1:13">
      <c r="A32" s="97" t="s">
        <v>201</v>
      </c>
      <c r="B32" s="92" t="s">
        <v>212</v>
      </c>
      <c r="C32" s="92" t="s">
        <v>966</v>
      </c>
      <c r="D32" s="92" t="s">
        <v>224</v>
      </c>
      <c r="E32" s="165" t="s">
        <v>190</v>
      </c>
      <c r="F32" s="92"/>
      <c r="G32" s="92"/>
      <c r="H32" s="92"/>
      <c r="I32" s="92"/>
      <c r="J32" s="92"/>
      <c r="K32" s="92"/>
      <c r="L32" s="92"/>
      <c r="M32" s="92"/>
    </row>
    <row r="33" spans="1:14">
      <c r="A33" s="97" t="s">
        <v>967</v>
      </c>
      <c r="B33" s="92" t="s">
        <v>212</v>
      </c>
      <c r="C33" s="92" t="s">
        <v>968</v>
      </c>
      <c r="D33" s="92" t="s">
        <v>225</v>
      </c>
      <c r="E33" s="165" t="s">
        <v>190</v>
      </c>
      <c r="F33" s="92"/>
      <c r="G33" s="92"/>
      <c r="H33" s="92"/>
      <c r="I33" s="92"/>
      <c r="J33" s="92"/>
      <c r="K33" s="92"/>
      <c r="L33" s="92"/>
      <c r="M33" s="92"/>
    </row>
    <row r="34" spans="1:14">
      <c r="A34" s="97" t="s">
        <v>969</v>
      </c>
      <c r="B34" s="92" t="s">
        <v>226</v>
      </c>
      <c r="C34" s="92" t="s">
        <v>970</v>
      </c>
      <c r="D34" s="92" t="s">
        <v>227</v>
      </c>
      <c r="E34" s="165" t="s">
        <v>242</v>
      </c>
      <c r="F34" s="92"/>
      <c r="G34" s="92"/>
      <c r="H34" s="92"/>
      <c r="I34" s="92"/>
      <c r="J34" s="92"/>
      <c r="K34" s="92"/>
      <c r="L34" s="92"/>
      <c r="M34" s="92"/>
    </row>
    <row r="35" spans="1:14">
      <c r="A35" s="97" t="s">
        <v>201</v>
      </c>
      <c r="B35" s="92" t="s">
        <v>226</v>
      </c>
      <c r="C35" s="92" t="s">
        <v>971</v>
      </c>
      <c r="D35" s="92" t="s">
        <v>228</v>
      </c>
      <c r="E35" s="165" t="s">
        <v>200</v>
      </c>
      <c r="F35" s="92"/>
      <c r="G35" s="92"/>
      <c r="H35" s="92"/>
      <c r="I35" s="92"/>
      <c r="J35" s="92"/>
      <c r="K35" s="92"/>
      <c r="L35" s="92"/>
      <c r="M35" s="92"/>
    </row>
    <row r="36" spans="1:14" ht="70">
      <c r="A36" s="97" t="s">
        <v>972</v>
      </c>
      <c r="B36" s="92" t="s">
        <v>229</v>
      </c>
      <c r="C36" s="92" t="s">
        <v>973</v>
      </c>
      <c r="D36" s="92" t="s">
        <v>230</v>
      </c>
      <c r="E36" s="165" t="s">
        <v>195</v>
      </c>
      <c r="F36" s="190" t="s">
        <v>974</v>
      </c>
      <c r="G36" s="190" t="s">
        <v>975</v>
      </c>
      <c r="H36" s="190"/>
      <c r="I36" s="190"/>
      <c r="J36" s="190" t="s">
        <v>976</v>
      </c>
      <c r="K36" s="190" t="s">
        <v>977</v>
      </c>
      <c r="L36" s="190"/>
      <c r="M36" s="190"/>
      <c r="N36" s="198"/>
    </row>
    <row r="37" spans="1:14">
      <c r="A37" s="97" t="s">
        <v>978</v>
      </c>
      <c r="B37" s="92" t="s">
        <v>229</v>
      </c>
      <c r="C37" s="92" t="s">
        <v>979</v>
      </c>
      <c r="D37" s="92" t="s">
        <v>231</v>
      </c>
      <c r="E37" s="165" t="s">
        <v>242</v>
      </c>
      <c r="F37" s="92"/>
      <c r="G37" s="92"/>
      <c r="H37" s="92"/>
      <c r="I37" s="92"/>
      <c r="J37" s="92"/>
      <c r="K37" s="92"/>
      <c r="L37" s="92"/>
      <c r="M37" s="92"/>
    </row>
    <row r="38" spans="1:14">
      <c r="A38" s="97" t="s">
        <v>980</v>
      </c>
      <c r="B38" s="92" t="s">
        <v>229</v>
      </c>
      <c r="C38" s="92" t="s">
        <v>981</v>
      </c>
      <c r="D38" s="92" t="s">
        <v>233</v>
      </c>
      <c r="E38" s="165" t="s">
        <v>190</v>
      </c>
      <c r="F38" s="92"/>
      <c r="G38" s="92"/>
      <c r="H38" s="92"/>
      <c r="I38" s="92"/>
      <c r="J38" s="92"/>
      <c r="K38" s="92"/>
      <c r="L38" s="92"/>
      <c r="M38" s="92"/>
    </row>
    <row r="39" spans="1:14">
      <c r="A39" s="97" t="s">
        <v>982</v>
      </c>
      <c r="B39" s="92" t="s">
        <v>229</v>
      </c>
      <c r="C39" s="92" t="s">
        <v>983</v>
      </c>
      <c r="D39" s="92" t="s">
        <v>234</v>
      </c>
      <c r="E39" s="165" t="s">
        <v>190</v>
      </c>
      <c r="F39" s="92"/>
      <c r="G39" s="92"/>
      <c r="H39" s="92"/>
      <c r="I39" s="92"/>
      <c r="J39" s="92"/>
      <c r="K39" s="92"/>
      <c r="L39" s="92"/>
      <c r="M39" s="92"/>
    </row>
    <row r="40" spans="1:14">
      <c r="A40" s="97" t="s">
        <v>984</v>
      </c>
      <c r="B40" s="92" t="s">
        <v>229</v>
      </c>
      <c r="C40" s="92" t="s">
        <v>985</v>
      </c>
      <c r="D40" s="92" t="s">
        <v>235</v>
      </c>
      <c r="E40" s="165" t="s">
        <v>242</v>
      </c>
      <c r="F40" s="92"/>
      <c r="G40" s="92"/>
      <c r="H40" s="92"/>
      <c r="I40" s="92"/>
      <c r="J40" s="92"/>
      <c r="K40" s="92"/>
      <c r="L40" s="92"/>
      <c r="M40" s="92"/>
    </row>
    <row r="41" spans="1:14">
      <c r="A41" s="97" t="s">
        <v>986</v>
      </c>
      <c r="B41" s="92" t="s">
        <v>229</v>
      </c>
      <c r="C41" s="92" t="s">
        <v>987</v>
      </c>
      <c r="D41" s="92" t="s">
        <v>236</v>
      </c>
      <c r="E41" s="165" t="s">
        <v>190</v>
      </c>
      <c r="F41" s="92"/>
      <c r="G41" s="92"/>
      <c r="H41" s="92"/>
      <c r="I41" s="92"/>
      <c r="J41" s="92"/>
      <c r="K41" s="92"/>
      <c r="L41" s="92"/>
      <c r="M41" s="92"/>
    </row>
    <row r="42" spans="1:14">
      <c r="A42" s="97" t="s">
        <v>988</v>
      </c>
      <c r="B42" s="92" t="s">
        <v>229</v>
      </c>
      <c r="C42" s="92" t="s">
        <v>989</v>
      </c>
      <c r="D42" s="92" t="s">
        <v>237</v>
      </c>
      <c r="E42" s="165" t="s">
        <v>190</v>
      </c>
      <c r="F42" s="92"/>
      <c r="G42" s="92"/>
      <c r="H42" s="92"/>
      <c r="I42" s="92"/>
      <c r="J42" s="92"/>
      <c r="K42" s="92"/>
      <c r="L42" s="92"/>
      <c r="M42" s="92"/>
    </row>
    <row r="43" spans="1:14">
      <c r="A43" s="97" t="s">
        <v>201</v>
      </c>
      <c r="B43" s="92" t="s">
        <v>229</v>
      </c>
      <c r="C43" s="92" t="s">
        <v>990</v>
      </c>
      <c r="D43" s="92" t="s">
        <v>238</v>
      </c>
      <c r="E43" s="165" t="s">
        <v>190</v>
      </c>
      <c r="F43" s="92"/>
      <c r="G43" s="92"/>
      <c r="H43" s="92"/>
      <c r="I43" s="92"/>
      <c r="J43" s="92"/>
      <c r="K43" s="92"/>
      <c r="L43" s="92"/>
      <c r="M43" s="92"/>
    </row>
    <row r="44" spans="1:14">
      <c r="A44" s="97" t="s">
        <v>991</v>
      </c>
      <c r="B44" s="92" t="s">
        <v>229</v>
      </c>
      <c r="C44" s="92" t="s">
        <v>992</v>
      </c>
      <c r="D44" s="92" t="s">
        <v>239</v>
      </c>
      <c r="E44" s="165" t="s">
        <v>190</v>
      </c>
      <c r="F44" s="92"/>
      <c r="G44" s="92"/>
      <c r="H44" s="92"/>
      <c r="I44" s="92"/>
      <c r="J44" s="92"/>
      <c r="K44" s="92"/>
      <c r="L44" s="92"/>
      <c r="M44" s="92"/>
    </row>
    <row r="45" spans="1:14">
      <c r="A45" s="97" t="s">
        <v>201</v>
      </c>
      <c r="B45" s="92" t="s">
        <v>229</v>
      </c>
      <c r="C45" s="92" t="s">
        <v>993</v>
      </c>
      <c r="D45" s="92" t="s">
        <v>240</v>
      </c>
      <c r="E45" s="165" t="s">
        <v>204</v>
      </c>
      <c r="F45" s="92"/>
      <c r="G45" s="92"/>
      <c r="H45" s="92"/>
      <c r="I45" s="92"/>
      <c r="J45" s="92"/>
      <c r="K45" s="92"/>
      <c r="L45" s="92"/>
      <c r="M45" s="92"/>
    </row>
    <row r="46" spans="1:14">
      <c r="A46" s="97" t="s">
        <v>994</v>
      </c>
      <c r="B46" s="92" t="s">
        <v>229</v>
      </c>
      <c r="C46" s="92" t="s">
        <v>995</v>
      </c>
      <c r="D46" s="92" t="s">
        <v>241</v>
      </c>
      <c r="E46" s="165" t="s">
        <v>190</v>
      </c>
      <c r="F46" s="92"/>
      <c r="G46" s="92"/>
      <c r="H46" s="92"/>
      <c r="I46" s="92"/>
      <c r="J46" s="92"/>
      <c r="K46" s="92"/>
      <c r="L46" s="92"/>
      <c r="M46" s="92"/>
    </row>
    <row r="47" spans="1:14">
      <c r="A47" s="97" t="s">
        <v>996</v>
      </c>
      <c r="B47" s="92" t="s">
        <v>229</v>
      </c>
      <c r="C47" s="92" t="s">
        <v>997</v>
      </c>
      <c r="D47" s="92" t="s">
        <v>243</v>
      </c>
      <c r="E47" s="165" t="s">
        <v>190</v>
      </c>
      <c r="F47" s="92"/>
      <c r="G47" s="92"/>
      <c r="H47" s="92"/>
      <c r="I47" s="92"/>
      <c r="J47" s="92"/>
      <c r="K47" s="92"/>
      <c r="L47" s="92"/>
      <c r="M47" s="92"/>
    </row>
    <row r="48" spans="1:14">
      <c r="A48" s="97" t="s">
        <v>998</v>
      </c>
      <c r="B48" s="92" t="s">
        <v>229</v>
      </c>
      <c r="C48" s="92" t="s">
        <v>999</v>
      </c>
      <c r="D48" s="92" t="s">
        <v>244</v>
      </c>
      <c r="E48" s="165" t="s">
        <v>190</v>
      </c>
      <c r="F48" s="92"/>
      <c r="G48" s="92"/>
      <c r="H48" s="92"/>
      <c r="I48" s="92"/>
      <c r="J48" s="92"/>
      <c r="K48" s="92"/>
      <c r="L48" s="92"/>
      <c r="M48" s="92"/>
    </row>
    <row r="49" spans="1:13">
      <c r="A49" s="102" t="s">
        <v>201</v>
      </c>
      <c r="B49" s="103" t="s">
        <v>229</v>
      </c>
      <c r="C49" s="103" t="s">
        <v>1000</v>
      </c>
      <c r="D49" s="92" t="s">
        <v>1001</v>
      </c>
      <c r="E49" s="165" t="s">
        <v>190</v>
      </c>
      <c r="F49" s="92"/>
      <c r="G49" s="92"/>
      <c r="H49" s="92"/>
      <c r="I49" s="92"/>
      <c r="J49" s="92"/>
      <c r="K49" s="92"/>
      <c r="L49" s="92"/>
      <c r="M49" s="92"/>
    </row>
    <row r="50" spans="1:13">
      <c r="A50" s="102" t="s">
        <v>201</v>
      </c>
      <c r="B50" s="103" t="s">
        <v>229</v>
      </c>
      <c r="C50" s="103" t="s">
        <v>1002</v>
      </c>
      <c r="D50" s="92" t="s">
        <v>1003</v>
      </c>
      <c r="E50" s="165" t="s">
        <v>190</v>
      </c>
      <c r="F50" s="92"/>
      <c r="G50" s="92"/>
      <c r="H50" s="92"/>
      <c r="I50" s="92"/>
      <c r="J50" s="92"/>
      <c r="K50" s="92"/>
      <c r="L50" s="92"/>
      <c r="M50" s="92"/>
    </row>
    <row r="51" spans="1:13">
      <c r="A51" s="102" t="s">
        <v>201</v>
      </c>
      <c r="B51" s="103" t="s">
        <v>229</v>
      </c>
      <c r="C51" s="103" t="s">
        <v>1004</v>
      </c>
      <c r="D51" s="92" t="s">
        <v>1005</v>
      </c>
      <c r="E51" s="165" t="s">
        <v>190</v>
      </c>
      <c r="F51" s="92"/>
      <c r="G51" s="92"/>
      <c r="H51" s="92"/>
      <c r="I51" s="92"/>
      <c r="J51" s="92"/>
      <c r="K51" s="92"/>
      <c r="L51" s="92"/>
      <c r="M51" s="92"/>
    </row>
    <row r="52" spans="1:13">
      <c r="A52" s="102" t="s">
        <v>201</v>
      </c>
      <c r="B52" s="103" t="s">
        <v>229</v>
      </c>
      <c r="C52" s="103" t="s">
        <v>1006</v>
      </c>
      <c r="D52" s="92" t="s">
        <v>1007</v>
      </c>
      <c r="E52" s="165" t="s">
        <v>190</v>
      </c>
      <c r="F52" s="92"/>
      <c r="G52" s="92"/>
      <c r="H52" s="92"/>
      <c r="I52" s="92"/>
      <c r="J52" s="92"/>
      <c r="K52" s="92"/>
      <c r="L52" s="92"/>
      <c r="M52" s="92"/>
    </row>
    <row r="53" spans="1:13">
      <c r="A53" s="102" t="s">
        <v>201</v>
      </c>
      <c r="B53" s="103" t="s">
        <v>229</v>
      </c>
      <c r="C53" s="103" t="s">
        <v>1008</v>
      </c>
      <c r="D53" s="92" t="s">
        <v>1009</v>
      </c>
      <c r="E53" s="165" t="s">
        <v>190</v>
      </c>
      <c r="F53" s="92"/>
      <c r="G53" s="92"/>
      <c r="H53" s="92"/>
      <c r="I53" s="92"/>
      <c r="J53" s="92"/>
      <c r="K53" s="92"/>
      <c r="L53" s="92"/>
      <c r="M53" s="92"/>
    </row>
    <row r="54" spans="1:13">
      <c r="A54" s="102" t="s">
        <v>201</v>
      </c>
      <c r="B54" s="103" t="s">
        <v>229</v>
      </c>
      <c r="C54" s="103" t="s">
        <v>1010</v>
      </c>
      <c r="D54" s="92" t="s">
        <v>1003</v>
      </c>
      <c r="E54" s="165" t="s">
        <v>190</v>
      </c>
      <c r="F54" s="92"/>
      <c r="G54" s="92"/>
      <c r="H54" s="92"/>
      <c r="I54" s="92"/>
      <c r="J54" s="92"/>
      <c r="K54" s="92"/>
      <c r="L54" s="92"/>
      <c r="M54" s="92"/>
    </row>
    <row r="55" spans="1:13">
      <c r="A55" s="102" t="s">
        <v>201</v>
      </c>
      <c r="B55" s="103" t="s">
        <v>229</v>
      </c>
      <c r="C55" s="103" t="s">
        <v>1011</v>
      </c>
      <c r="D55" s="92" t="s">
        <v>1012</v>
      </c>
      <c r="E55" s="165" t="s">
        <v>190</v>
      </c>
      <c r="F55" s="92"/>
      <c r="G55" s="92"/>
      <c r="H55" s="92"/>
      <c r="I55" s="92"/>
      <c r="J55" s="92"/>
      <c r="K55" s="92"/>
      <c r="L55" s="92"/>
      <c r="M55" s="92"/>
    </row>
    <row r="56" spans="1:13">
      <c r="A56" s="102" t="s">
        <v>201</v>
      </c>
      <c r="B56" s="103" t="s">
        <v>229</v>
      </c>
      <c r="C56" s="103" t="s">
        <v>1013</v>
      </c>
      <c r="D56" s="92" t="s">
        <v>1014</v>
      </c>
      <c r="E56" s="165" t="s">
        <v>190</v>
      </c>
      <c r="F56" s="92"/>
      <c r="G56" s="92"/>
      <c r="H56" s="92"/>
      <c r="I56" s="92"/>
      <c r="J56" s="92"/>
      <c r="K56" s="92"/>
      <c r="L56" s="92"/>
      <c r="M56" s="92"/>
    </row>
    <row r="57" spans="1:13">
      <c r="A57" s="102" t="s">
        <v>201</v>
      </c>
      <c r="B57" s="103" t="s">
        <v>229</v>
      </c>
      <c r="C57" s="103" t="s">
        <v>1015</v>
      </c>
      <c r="D57" s="92" t="s">
        <v>1016</v>
      </c>
      <c r="E57" s="165" t="s">
        <v>190</v>
      </c>
      <c r="F57" s="92"/>
      <c r="G57" s="92"/>
      <c r="H57" s="92"/>
      <c r="I57" s="92"/>
      <c r="J57" s="92"/>
      <c r="K57" s="92"/>
      <c r="L57" s="92"/>
      <c r="M57" s="92"/>
    </row>
    <row r="58" spans="1:13">
      <c r="A58" s="102" t="s">
        <v>201</v>
      </c>
      <c r="B58" s="103" t="s">
        <v>229</v>
      </c>
      <c r="C58" s="103" t="s">
        <v>1017</v>
      </c>
      <c r="D58" s="92" t="s">
        <v>1018</v>
      </c>
      <c r="E58" s="165" t="s">
        <v>190</v>
      </c>
      <c r="F58" s="92"/>
      <c r="G58" s="92"/>
      <c r="H58" s="92"/>
      <c r="I58" s="92"/>
      <c r="J58" s="92"/>
      <c r="K58" s="92"/>
      <c r="L58" s="92"/>
      <c r="M58" s="92"/>
    </row>
    <row r="59" spans="1:13">
      <c r="A59" s="102" t="s">
        <v>201</v>
      </c>
      <c r="B59" s="103" t="s">
        <v>229</v>
      </c>
      <c r="C59" s="103" t="s">
        <v>1019</v>
      </c>
      <c r="D59" s="92" t="s">
        <v>254</v>
      </c>
      <c r="E59" s="165" t="s">
        <v>190</v>
      </c>
      <c r="F59" s="92"/>
      <c r="G59" s="92"/>
      <c r="H59" s="92"/>
      <c r="I59" s="92"/>
      <c r="J59" s="92"/>
      <c r="K59" s="92"/>
      <c r="L59" s="92"/>
      <c r="M59" s="92"/>
    </row>
    <row r="60" spans="1:13">
      <c r="A60" s="102" t="s">
        <v>201</v>
      </c>
      <c r="B60" s="103" t="s">
        <v>229</v>
      </c>
      <c r="C60" s="103" t="s">
        <v>1020</v>
      </c>
      <c r="D60" s="92" t="s">
        <v>1021</v>
      </c>
      <c r="E60" s="165" t="s">
        <v>190</v>
      </c>
      <c r="F60" s="92"/>
      <c r="G60" s="92"/>
      <c r="H60" s="92"/>
      <c r="I60" s="92"/>
      <c r="J60" s="92"/>
      <c r="K60" s="92"/>
      <c r="L60" s="92"/>
      <c r="M60" s="92"/>
    </row>
    <row r="61" spans="1:13">
      <c r="A61" s="97" t="s">
        <v>1022</v>
      </c>
      <c r="B61" s="92" t="s">
        <v>229</v>
      </c>
      <c r="C61" s="92" t="s">
        <v>1023</v>
      </c>
      <c r="D61" s="92" t="s">
        <v>256</v>
      </c>
      <c r="E61" s="165" t="s">
        <v>190</v>
      </c>
      <c r="F61" s="92"/>
      <c r="G61" s="92"/>
      <c r="H61" s="92"/>
      <c r="I61" s="92"/>
      <c r="J61" s="92"/>
      <c r="K61" s="92"/>
      <c r="L61" s="92"/>
      <c r="M61" s="92"/>
    </row>
    <row r="62" spans="1:13">
      <c r="A62" s="102" t="s">
        <v>201</v>
      </c>
      <c r="B62" s="103" t="s">
        <v>229</v>
      </c>
      <c r="C62" s="103" t="s">
        <v>1024</v>
      </c>
      <c r="D62" s="92" t="s">
        <v>257</v>
      </c>
      <c r="E62" s="165" t="s">
        <v>258</v>
      </c>
      <c r="F62" s="92"/>
      <c r="G62" s="92"/>
      <c r="H62" s="92"/>
      <c r="I62" s="92"/>
      <c r="J62" s="92"/>
      <c r="K62" s="92"/>
      <c r="L62" s="92"/>
      <c r="M62" s="92"/>
    </row>
    <row r="63" spans="1:13">
      <c r="A63" s="102" t="s">
        <v>201</v>
      </c>
      <c r="B63" s="103" t="s">
        <v>229</v>
      </c>
      <c r="C63" s="103" t="s">
        <v>1025</v>
      </c>
      <c r="D63" s="92" t="s">
        <v>1026</v>
      </c>
      <c r="E63" s="165" t="s">
        <v>258</v>
      </c>
      <c r="F63" s="92"/>
      <c r="G63" s="92"/>
      <c r="H63" s="92"/>
      <c r="I63" s="92"/>
      <c r="J63" s="92"/>
      <c r="K63" s="92"/>
      <c r="L63" s="92"/>
      <c r="M63" s="92"/>
    </row>
    <row r="64" spans="1:13">
      <c r="A64" s="102" t="s">
        <v>201</v>
      </c>
      <c r="B64" s="103" t="s">
        <v>229</v>
      </c>
      <c r="C64" s="103" t="s">
        <v>1027</v>
      </c>
      <c r="D64" s="92" t="s">
        <v>1028</v>
      </c>
      <c r="E64" s="165" t="s">
        <v>258</v>
      </c>
      <c r="F64" s="92"/>
      <c r="G64" s="92"/>
      <c r="H64" s="92"/>
      <c r="I64" s="92"/>
      <c r="J64" s="92"/>
      <c r="K64" s="92"/>
      <c r="L64" s="92"/>
      <c r="M64" s="92"/>
    </row>
    <row r="65" spans="1:13">
      <c r="A65" s="102" t="s">
        <v>201</v>
      </c>
      <c r="B65" s="103" t="s">
        <v>229</v>
      </c>
      <c r="C65" s="103" t="s">
        <v>1029</v>
      </c>
      <c r="D65" s="92" t="s">
        <v>1030</v>
      </c>
      <c r="E65" s="165" t="s">
        <v>258</v>
      </c>
      <c r="F65" s="92"/>
      <c r="G65" s="92"/>
      <c r="H65" s="92"/>
      <c r="I65" s="92"/>
      <c r="J65" s="92"/>
      <c r="K65" s="92"/>
      <c r="L65" s="92"/>
      <c r="M65" s="92"/>
    </row>
    <row r="66" spans="1:13">
      <c r="A66" s="102" t="s">
        <v>201</v>
      </c>
      <c r="B66" s="103" t="s">
        <v>229</v>
      </c>
      <c r="C66" s="103" t="s">
        <v>1031</v>
      </c>
      <c r="D66" s="92" t="s">
        <v>1032</v>
      </c>
      <c r="E66" s="165" t="s">
        <v>258</v>
      </c>
      <c r="F66" s="92"/>
      <c r="G66" s="92"/>
      <c r="H66" s="92"/>
      <c r="I66" s="92"/>
      <c r="J66" s="92"/>
      <c r="K66" s="92"/>
      <c r="L66" s="92"/>
      <c r="M66" s="92"/>
    </row>
    <row r="67" spans="1:13">
      <c r="A67" s="102" t="s">
        <v>201</v>
      </c>
      <c r="B67" s="103" t="s">
        <v>229</v>
      </c>
      <c r="C67" s="103" t="s">
        <v>1033</v>
      </c>
      <c r="D67" s="92" t="s">
        <v>1034</v>
      </c>
      <c r="E67" s="165" t="s">
        <v>258</v>
      </c>
      <c r="F67" s="92"/>
      <c r="G67" s="92"/>
      <c r="H67" s="92"/>
      <c r="I67" s="92"/>
      <c r="J67" s="92"/>
      <c r="K67" s="92"/>
      <c r="L67" s="92"/>
      <c r="M67" s="92"/>
    </row>
    <row r="68" spans="1:13">
      <c r="A68" s="97">
        <v>115</v>
      </c>
      <c r="B68" s="92" t="s">
        <v>229</v>
      </c>
      <c r="C68" s="92" t="s">
        <v>1035</v>
      </c>
      <c r="D68" s="92" t="s">
        <v>264</v>
      </c>
      <c r="E68" s="165" t="s">
        <v>204</v>
      </c>
      <c r="F68" s="92"/>
      <c r="G68" s="92"/>
      <c r="H68" s="92"/>
      <c r="I68" s="92"/>
      <c r="J68" s="92"/>
      <c r="K68" s="92"/>
      <c r="L68" s="92"/>
      <c r="M68" s="92"/>
    </row>
    <row r="69" spans="1:13">
      <c r="A69" s="97" t="s">
        <v>201</v>
      </c>
      <c r="B69" s="92" t="s">
        <v>229</v>
      </c>
      <c r="C69" s="92" t="s">
        <v>1036</v>
      </c>
      <c r="D69" s="92" t="s">
        <v>265</v>
      </c>
      <c r="E69" s="165" t="s">
        <v>190</v>
      </c>
      <c r="F69" s="92"/>
      <c r="G69" s="92"/>
      <c r="H69" s="92"/>
      <c r="I69" s="92"/>
      <c r="J69" s="92"/>
      <c r="K69" s="92"/>
      <c r="L69" s="92"/>
      <c r="M69" s="92"/>
    </row>
    <row r="70" spans="1:13">
      <c r="A70" s="97" t="s">
        <v>1037</v>
      </c>
      <c r="B70" s="92" t="s">
        <v>229</v>
      </c>
      <c r="C70" s="92" t="s">
        <v>1038</v>
      </c>
      <c r="D70" s="92" t="s">
        <v>266</v>
      </c>
      <c r="E70" s="165" t="s">
        <v>190</v>
      </c>
      <c r="F70" s="92"/>
      <c r="G70" s="92"/>
      <c r="H70" s="92"/>
      <c r="I70" s="92"/>
      <c r="J70" s="92"/>
      <c r="K70" s="92"/>
      <c r="L70" s="92"/>
      <c r="M70" s="92"/>
    </row>
    <row r="71" spans="1:13">
      <c r="A71" s="97" t="s">
        <v>201</v>
      </c>
      <c r="B71" s="92" t="s">
        <v>229</v>
      </c>
      <c r="C71" s="92" t="s">
        <v>1039</v>
      </c>
      <c r="D71" s="92" t="s">
        <v>1040</v>
      </c>
      <c r="E71" s="165" t="s">
        <v>190</v>
      </c>
      <c r="F71" s="92"/>
      <c r="G71" s="92"/>
      <c r="H71" s="92"/>
      <c r="I71" s="92"/>
      <c r="J71" s="92"/>
      <c r="K71" s="92"/>
      <c r="L71" s="92"/>
      <c r="M71" s="92"/>
    </row>
    <row r="72" spans="1:13">
      <c r="A72" s="97" t="s">
        <v>1041</v>
      </c>
      <c r="B72" s="92" t="s">
        <v>268</v>
      </c>
      <c r="C72" s="92" t="s">
        <v>1042</v>
      </c>
      <c r="D72" s="92" t="s">
        <v>269</v>
      </c>
      <c r="E72" s="165" t="s">
        <v>190</v>
      </c>
      <c r="F72" s="92"/>
      <c r="G72" s="92"/>
      <c r="H72" s="92"/>
      <c r="I72" s="92"/>
      <c r="J72" s="92"/>
      <c r="K72" s="92"/>
      <c r="L72" s="92"/>
      <c r="M72" s="92"/>
    </row>
    <row r="73" spans="1:13">
      <c r="A73" s="97" t="s">
        <v>1043</v>
      </c>
      <c r="B73" s="92" t="s">
        <v>270</v>
      </c>
      <c r="C73" s="92" t="s">
        <v>1044</v>
      </c>
      <c r="D73" s="92" t="s">
        <v>271</v>
      </c>
      <c r="E73" s="165" t="s">
        <v>190</v>
      </c>
      <c r="F73" s="92"/>
      <c r="G73" s="92"/>
      <c r="H73" s="92"/>
      <c r="I73" s="92"/>
      <c r="J73" s="92"/>
      <c r="K73" s="92"/>
      <c r="L73" s="92"/>
      <c r="M73" s="92"/>
    </row>
    <row r="74" spans="1:13">
      <c r="A74" s="97" t="s">
        <v>201</v>
      </c>
      <c r="B74" s="92" t="s">
        <v>270</v>
      </c>
      <c r="C74" s="92" t="s">
        <v>1045</v>
      </c>
      <c r="D74" s="92" t="s">
        <v>272</v>
      </c>
      <c r="E74" s="165" t="s">
        <v>190</v>
      </c>
      <c r="F74" s="92"/>
      <c r="G74" s="92"/>
      <c r="H74" s="92"/>
      <c r="I74" s="92"/>
      <c r="J74" s="92"/>
      <c r="K74" s="92"/>
      <c r="L74" s="92"/>
      <c r="M74" s="92"/>
    </row>
    <row r="75" spans="1:13">
      <c r="A75" s="97" t="s">
        <v>201</v>
      </c>
      <c r="B75" s="92" t="s">
        <v>270</v>
      </c>
      <c r="C75" s="92" t="s">
        <v>1046</v>
      </c>
      <c r="D75" s="92" t="s">
        <v>273</v>
      </c>
      <c r="E75" s="165" t="s">
        <v>190</v>
      </c>
      <c r="F75" s="92"/>
      <c r="G75" s="92"/>
      <c r="H75" s="92"/>
      <c r="I75" s="92"/>
      <c r="J75" s="92"/>
      <c r="K75" s="92"/>
      <c r="L75" s="92"/>
      <c r="M75" s="92"/>
    </row>
    <row r="76" spans="1:13">
      <c r="A76" s="97" t="s">
        <v>1047</v>
      </c>
      <c r="B76" s="92" t="s">
        <v>274</v>
      </c>
      <c r="C76" s="92" t="s">
        <v>1048</v>
      </c>
      <c r="D76" s="92" t="s">
        <v>275</v>
      </c>
      <c r="E76" s="165" t="s">
        <v>242</v>
      </c>
      <c r="F76" s="92"/>
      <c r="G76" s="92"/>
      <c r="H76" s="92"/>
      <c r="I76" s="92"/>
      <c r="J76" s="92"/>
      <c r="K76" s="92"/>
      <c r="L76" s="92"/>
      <c r="M76" s="92"/>
    </row>
    <row r="77" spans="1:13">
      <c r="A77" s="97" t="s">
        <v>1049</v>
      </c>
      <c r="B77" s="92" t="s">
        <v>274</v>
      </c>
      <c r="C77" s="92" t="s">
        <v>1050</v>
      </c>
      <c r="D77" s="92" t="s">
        <v>276</v>
      </c>
      <c r="E77" s="165" t="s">
        <v>190</v>
      </c>
      <c r="F77" s="92"/>
      <c r="G77" s="92"/>
      <c r="H77" s="92"/>
      <c r="I77" s="92"/>
      <c r="J77" s="92"/>
      <c r="K77" s="92"/>
      <c r="L77" s="92"/>
      <c r="M77" s="92"/>
    </row>
    <row r="78" spans="1:13">
      <c r="A78" s="97" t="s">
        <v>201</v>
      </c>
      <c r="B78" s="92" t="s">
        <v>274</v>
      </c>
      <c r="C78" s="92" t="s">
        <v>1051</v>
      </c>
      <c r="D78" s="92" t="s">
        <v>1052</v>
      </c>
      <c r="E78" s="165" t="s">
        <v>190</v>
      </c>
      <c r="F78" s="92"/>
      <c r="G78" s="92"/>
      <c r="H78" s="92"/>
      <c r="I78" s="92"/>
      <c r="J78" s="92"/>
      <c r="K78" s="92"/>
      <c r="L78" s="92"/>
      <c r="M78" s="92"/>
    </row>
    <row r="79" spans="1:13">
      <c r="A79" s="97" t="s">
        <v>201</v>
      </c>
      <c r="B79" s="92" t="s">
        <v>274</v>
      </c>
      <c r="C79" s="92" t="s">
        <v>1053</v>
      </c>
      <c r="D79" s="92" t="s">
        <v>278</v>
      </c>
      <c r="E79" s="165" t="s">
        <v>190</v>
      </c>
      <c r="F79" s="92"/>
      <c r="G79" s="92"/>
      <c r="H79" s="92"/>
      <c r="I79" s="92"/>
      <c r="J79" s="92"/>
      <c r="K79" s="92"/>
      <c r="L79" s="92"/>
      <c r="M79" s="92"/>
    </row>
    <row r="80" spans="1:13">
      <c r="A80" s="97" t="s">
        <v>201</v>
      </c>
      <c r="B80" s="92" t="s">
        <v>274</v>
      </c>
      <c r="C80" s="92" t="s">
        <v>1054</v>
      </c>
      <c r="D80" s="92" t="s">
        <v>279</v>
      </c>
      <c r="E80" s="165" t="s">
        <v>190</v>
      </c>
      <c r="F80" s="92"/>
      <c r="G80" s="92"/>
      <c r="H80" s="92"/>
      <c r="I80" s="92"/>
      <c r="J80" s="92"/>
      <c r="K80" s="92"/>
      <c r="L80" s="92"/>
      <c r="M80" s="92"/>
    </row>
    <row r="81" spans="1:13">
      <c r="A81" s="97" t="s">
        <v>201</v>
      </c>
      <c r="B81" s="92" t="s">
        <v>274</v>
      </c>
      <c r="C81" s="92" t="s">
        <v>1055</v>
      </c>
      <c r="D81" s="92" t="s">
        <v>280</v>
      </c>
      <c r="E81" s="165" t="s">
        <v>190</v>
      </c>
      <c r="F81" s="92"/>
      <c r="G81" s="92"/>
      <c r="H81" s="92"/>
      <c r="I81" s="92"/>
      <c r="J81" s="92"/>
      <c r="K81" s="92"/>
      <c r="L81" s="92"/>
      <c r="M81" s="92"/>
    </row>
    <row r="82" spans="1:13">
      <c r="A82" s="97" t="s">
        <v>1056</v>
      </c>
      <c r="B82" s="92" t="s">
        <v>281</v>
      </c>
      <c r="C82" s="92" t="s">
        <v>1057</v>
      </c>
      <c r="D82" s="92" t="s">
        <v>282</v>
      </c>
      <c r="E82" s="165" t="s">
        <v>195</v>
      </c>
      <c r="F82" s="92"/>
      <c r="G82" s="92"/>
      <c r="H82" s="92"/>
      <c r="I82" s="92"/>
      <c r="J82" s="92"/>
      <c r="K82" s="92"/>
      <c r="L82" s="92"/>
      <c r="M82" s="92"/>
    </row>
    <row r="83" spans="1:13">
      <c r="A83" s="97" t="s">
        <v>1058</v>
      </c>
      <c r="B83" s="92" t="s">
        <v>281</v>
      </c>
      <c r="C83" s="92" t="s">
        <v>1059</v>
      </c>
      <c r="D83" s="92" t="s">
        <v>283</v>
      </c>
      <c r="E83" s="165" t="s">
        <v>242</v>
      </c>
      <c r="F83" s="92"/>
      <c r="G83" s="92"/>
      <c r="H83" s="92"/>
      <c r="I83" s="92"/>
      <c r="J83" s="92"/>
      <c r="K83" s="92"/>
      <c r="L83" s="92"/>
      <c r="M83" s="92"/>
    </row>
    <row r="84" spans="1:13">
      <c r="A84" s="97" t="s">
        <v>1060</v>
      </c>
      <c r="B84" s="92" t="s">
        <v>281</v>
      </c>
      <c r="C84" s="92" t="s">
        <v>1061</v>
      </c>
      <c r="D84" s="92" t="s">
        <v>284</v>
      </c>
      <c r="E84" s="165" t="s">
        <v>1062</v>
      </c>
      <c r="F84" s="92"/>
      <c r="G84" s="92"/>
      <c r="H84" s="92"/>
      <c r="I84" s="92"/>
      <c r="J84" s="92"/>
      <c r="K84" s="92"/>
      <c r="L84" s="92"/>
      <c r="M84" s="92"/>
    </row>
    <row r="85" spans="1:13">
      <c r="A85" s="97" t="s">
        <v>1063</v>
      </c>
      <c r="B85" s="92" t="s">
        <v>281</v>
      </c>
      <c r="C85" s="92" t="s">
        <v>1064</v>
      </c>
      <c r="D85" s="92" t="s">
        <v>285</v>
      </c>
      <c r="E85" s="165" t="s">
        <v>242</v>
      </c>
      <c r="F85" s="92"/>
      <c r="G85" s="92"/>
      <c r="H85" s="92"/>
      <c r="I85" s="92"/>
      <c r="J85" s="92"/>
      <c r="K85" s="92"/>
      <c r="L85" s="92"/>
      <c r="M85" s="92"/>
    </row>
    <row r="86" spans="1:13">
      <c r="A86" s="97">
        <v>120</v>
      </c>
      <c r="B86" s="92" t="s">
        <v>281</v>
      </c>
      <c r="C86" s="92" t="s">
        <v>1065</v>
      </c>
      <c r="D86" s="92" t="s">
        <v>286</v>
      </c>
      <c r="E86" s="165" t="s">
        <v>242</v>
      </c>
      <c r="F86" s="92"/>
      <c r="G86" s="92"/>
      <c r="H86" s="92"/>
      <c r="I86" s="92"/>
      <c r="J86" s="92"/>
      <c r="K86" s="92"/>
      <c r="L86" s="92"/>
      <c r="M86" s="92"/>
    </row>
    <row r="87" spans="1:13">
      <c r="A87" s="97" t="s">
        <v>201</v>
      </c>
      <c r="B87" s="92" t="s">
        <v>281</v>
      </c>
      <c r="C87" s="92" t="s">
        <v>1066</v>
      </c>
      <c r="D87" s="92" t="s">
        <v>287</v>
      </c>
      <c r="E87" s="165" t="s">
        <v>204</v>
      </c>
      <c r="F87" s="92"/>
      <c r="G87" s="92"/>
      <c r="H87" s="92"/>
      <c r="I87" s="92"/>
      <c r="J87" s="92"/>
      <c r="K87" s="92"/>
      <c r="L87" s="92"/>
      <c r="M87" s="92"/>
    </row>
    <row r="88" spans="1:13">
      <c r="A88" s="97" t="s">
        <v>201</v>
      </c>
      <c r="B88" s="92" t="s">
        <v>281</v>
      </c>
      <c r="C88" s="92" t="s">
        <v>1067</v>
      </c>
      <c r="D88" s="92" t="s">
        <v>1068</v>
      </c>
      <c r="E88" s="165" t="s">
        <v>242</v>
      </c>
      <c r="F88" s="92"/>
      <c r="G88" s="92"/>
      <c r="H88" s="92"/>
      <c r="I88" s="92"/>
      <c r="J88" s="92"/>
      <c r="K88" s="92"/>
      <c r="L88" s="92"/>
      <c r="M88" s="92"/>
    </row>
    <row r="89" spans="1:13">
      <c r="A89" s="97" t="s">
        <v>201</v>
      </c>
      <c r="B89" s="92" t="s">
        <v>281</v>
      </c>
      <c r="C89" s="92" t="s">
        <v>1069</v>
      </c>
      <c r="D89" s="92" t="s">
        <v>289</v>
      </c>
      <c r="E89" s="165" t="s">
        <v>242</v>
      </c>
      <c r="F89" s="92"/>
      <c r="G89" s="92"/>
      <c r="H89" s="92"/>
      <c r="I89" s="92"/>
      <c r="J89" s="92"/>
      <c r="K89" s="92"/>
      <c r="L89" s="92"/>
      <c r="M89" s="92"/>
    </row>
    <row r="90" spans="1:13">
      <c r="A90" s="97" t="s">
        <v>201</v>
      </c>
      <c r="B90" s="92" t="s">
        <v>281</v>
      </c>
      <c r="C90" s="92" t="s">
        <v>1070</v>
      </c>
      <c r="D90" s="92" t="s">
        <v>290</v>
      </c>
      <c r="E90" s="165" t="s">
        <v>200</v>
      </c>
      <c r="F90" s="92"/>
      <c r="G90" s="92"/>
      <c r="H90" s="92"/>
      <c r="I90" s="92"/>
      <c r="J90" s="92"/>
      <c r="K90" s="92"/>
      <c r="L90" s="92"/>
      <c r="M90" s="92"/>
    </row>
    <row r="91" spans="1:13">
      <c r="A91" s="97" t="s">
        <v>1071</v>
      </c>
      <c r="B91" s="92" t="s">
        <v>1072</v>
      </c>
      <c r="C91" s="92" t="s">
        <v>1073</v>
      </c>
      <c r="D91" s="92" t="s">
        <v>291</v>
      </c>
      <c r="E91" s="165" t="s">
        <v>190</v>
      </c>
      <c r="F91" s="92"/>
      <c r="G91" s="92"/>
      <c r="H91" s="92"/>
      <c r="I91" s="92"/>
      <c r="J91" s="92"/>
      <c r="K91" s="92"/>
      <c r="L91" s="92"/>
      <c r="M91" s="92"/>
    </row>
    <row r="92" spans="1:13">
      <c r="A92" s="97" t="s">
        <v>1074</v>
      </c>
      <c r="B92" s="92" t="s">
        <v>1072</v>
      </c>
      <c r="C92" s="92" t="s">
        <v>1075</v>
      </c>
      <c r="D92" s="92" t="s">
        <v>292</v>
      </c>
      <c r="E92" s="165" t="s">
        <v>242</v>
      </c>
      <c r="F92" s="92"/>
      <c r="G92" s="92"/>
      <c r="H92" s="92"/>
      <c r="I92" s="92"/>
      <c r="J92" s="92"/>
      <c r="K92" s="92"/>
      <c r="L92" s="92"/>
      <c r="M92" s="92"/>
    </row>
    <row r="93" spans="1:13">
      <c r="A93" s="97" t="s">
        <v>1076</v>
      </c>
      <c r="B93" s="92" t="s">
        <v>293</v>
      </c>
      <c r="C93" s="92" t="s">
        <v>1077</v>
      </c>
      <c r="D93" s="92" t="s">
        <v>294</v>
      </c>
      <c r="E93" s="165" t="s">
        <v>242</v>
      </c>
      <c r="F93" s="92"/>
      <c r="G93" s="92"/>
      <c r="H93" s="92"/>
      <c r="I93" s="92"/>
      <c r="J93" s="92"/>
      <c r="K93" s="92"/>
      <c r="L93" s="92"/>
      <c r="M93" s="92"/>
    </row>
    <row r="94" spans="1:13">
      <c r="A94" s="97" t="s">
        <v>201</v>
      </c>
      <c r="B94" s="92" t="s">
        <v>293</v>
      </c>
      <c r="C94" s="92" t="s">
        <v>1078</v>
      </c>
      <c r="D94" s="92" t="s">
        <v>295</v>
      </c>
      <c r="E94" s="165" t="s">
        <v>200</v>
      </c>
      <c r="F94" s="92"/>
      <c r="G94" s="92"/>
      <c r="H94" s="92"/>
      <c r="I94" s="92"/>
      <c r="J94" s="92"/>
      <c r="K94" s="92"/>
      <c r="L94" s="92"/>
      <c r="M94" s="92"/>
    </row>
    <row r="95" spans="1:13">
      <c r="A95" s="97" t="s">
        <v>1079</v>
      </c>
      <c r="B95" s="92" t="s">
        <v>293</v>
      </c>
      <c r="C95" s="92" t="s">
        <v>1080</v>
      </c>
      <c r="D95" s="92" t="s">
        <v>296</v>
      </c>
      <c r="E95" s="165" t="s">
        <v>200</v>
      </c>
      <c r="F95" s="92"/>
      <c r="G95" s="92"/>
      <c r="H95" s="92"/>
      <c r="I95" s="92"/>
      <c r="J95" s="92"/>
      <c r="K95" s="92"/>
      <c r="L95" s="92"/>
      <c r="M95" s="92"/>
    </row>
    <row r="96" spans="1:13">
      <c r="A96" s="97" t="s">
        <v>1081</v>
      </c>
      <c r="B96" s="92" t="s">
        <v>293</v>
      </c>
      <c r="C96" s="92" t="s">
        <v>1082</v>
      </c>
      <c r="D96" s="92" t="s">
        <v>297</v>
      </c>
      <c r="E96" s="165" t="s">
        <v>242</v>
      </c>
      <c r="F96" s="92"/>
      <c r="G96" s="92"/>
      <c r="H96" s="92"/>
      <c r="I96" s="92"/>
      <c r="J96" s="92"/>
      <c r="K96" s="92"/>
      <c r="L96" s="92"/>
      <c r="M96" s="92"/>
    </row>
    <row r="97" spans="1:13">
      <c r="A97" s="97" t="s">
        <v>201</v>
      </c>
      <c r="B97" s="92" t="s">
        <v>293</v>
      </c>
      <c r="C97" s="92" t="s">
        <v>1083</v>
      </c>
      <c r="D97" s="92" t="s">
        <v>298</v>
      </c>
      <c r="E97" s="165" t="s">
        <v>190</v>
      </c>
      <c r="F97" s="92"/>
      <c r="G97" s="92"/>
      <c r="H97" s="92"/>
      <c r="I97" s="92"/>
      <c r="J97" s="92"/>
      <c r="K97" s="92"/>
      <c r="L97" s="92"/>
      <c r="M97" s="92"/>
    </row>
    <row r="98" spans="1:13">
      <c r="A98" s="97" t="s">
        <v>201</v>
      </c>
      <c r="B98" s="92" t="s">
        <v>299</v>
      </c>
      <c r="C98" s="92" t="s">
        <v>1084</v>
      </c>
      <c r="D98" s="92" t="s">
        <v>300</v>
      </c>
      <c r="E98" s="165" t="s">
        <v>190</v>
      </c>
      <c r="F98" s="92"/>
      <c r="G98" s="92"/>
      <c r="H98" s="92"/>
      <c r="I98" s="92"/>
      <c r="J98" s="92"/>
      <c r="K98" s="92"/>
      <c r="L98" s="92"/>
      <c r="M98" s="92"/>
    </row>
    <row r="99" spans="1:13">
      <c r="A99" s="97" t="s">
        <v>1085</v>
      </c>
      <c r="B99" s="92" t="s">
        <v>299</v>
      </c>
      <c r="C99" s="92" t="s">
        <v>1086</v>
      </c>
      <c r="D99" s="92" t="s">
        <v>301</v>
      </c>
      <c r="E99" s="165" t="s">
        <v>190</v>
      </c>
      <c r="F99" s="92"/>
      <c r="G99" s="92"/>
      <c r="H99" s="92"/>
      <c r="I99" s="92"/>
      <c r="J99" s="92"/>
      <c r="K99" s="92"/>
      <c r="L99" s="92"/>
      <c r="M99" s="92"/>
    </row>
    <row r="100" spans="1:13">
      <c r="A100" s="97" t="s">
        <v>201</v>
      </c>
      <c r="B100" s="92" t="s">
        <v>299</v>
      </c>
      <c r="C100" s="92" t="s">
        <v>1087</v>
      </c>
      <c r="D100" s="92" t="s">
        <v>302</v>
      </c>
      <c r="E100" s="165" t="s">
        <v>190</v>
      </c>
      <c r="F100" s="92"/>
      <c r="G100" s="92"/>
      <c r="H100" s="92"/>
      <c r="I100" s="92"/>
      <c r="J100" s="92"/>
      <c r="K100" s="92"/>
      <c r="L100" s="92"/>
      <c r="M100" s="92"/>
    </row>
    <row r="101" spans="1:13">
      <c r="A101" s="97" t="s">
        <v>201</v>
      </c>
      <c r="B101" s="92" t="s">
        <v>299</v>
      </c>
      <c r="C101" s="92" t="s">
        <v>1088</v>
      </c>
      <c r="D101" s="92" t="s">
        <v>303</v>
      </c>
      <c r="E101" s="165" t="s">
        <v>190</v>
      </c>
      <c r="F101" s="92"/>
      <c r="G101" s="92"/>
      <c r="H101" s="92"/>
      <c r="I101" s="92"/>
      <c r="J101" s="92"/>
      <c r="K101" s="92"/>
      <c r="L101" s="92"/>
      <c r="M101" s="92"/>
    </row>
    <row r="102" spans="1:13">
      <c r="A102" s="97" t="s">
        <v>201</v>
      </c>
      <c r="B102" s="92" t="s">
        <v>299</v>
      </c>
      <c r="C102" s="92" t="s">
        <v>1089</v>
      </c>
      <c r="D102" s="92" t="s">
        <v>304</v>
      </c>
      <c r="E102" s="165" t="s">
        <v>190</v>
      </c>
      <c r="F102" s="92"/>
      <c r="G102" s="92"/>
      <c r="H102" s="92"/>
      <c r="I102" s="92"/>
      <c r="J102" s="92"/>
      <c r="K102" s="92"/>
      <c r="L102" s="92"/>
      <c r="M102" s="92"/>
    </row>
    <row r="103" spans="1:13">
      <c r="A103" s="97" t="s">
        <v>201</v>
      </c>
      <c r="B103" s="92" t="s">
        <v>299</v>
      </c>
      <c r="C103" s="92" t="s">
        <v>1090</v>
      </c>
      <c r="D103" s="92" t="s">
        <v>305</v>
      </c>
      <c r="E103" s="165" t="s">
        <v>190</v>
      </c>
      <c r="F103" s="92"/>
      <c r="G103" s="92"/>
      <c r="H103" s="92"/>
      <c r="I103" s="92"/>
      <c r="J103" s="92"/>
      <c r="K103" s="92"/>
      <c r="L103" s="92"/>
      <c r="M103" s="92"/>
    </row>
    <row r="104" spans="1:13">
      <c r="A104" s="97" t="s">
        <v>201</v>
      </c>
      <c r="B104" s="92" t="s">
        <v>299</v>
      </c>
      <c r="C104" s="92" t="s">
        <v>1091</v>
      </c>
      <c r="D104" s="92" t="s">
        <v>306</v>
      </c>
      <c r="E104" s="165" t="s">
        <v>190</v>
      </c>
      <c r="F104" s="92"/>
      <c r="G104" s="92"/>
      <c r="H104" s="92"/>
      <c r="I104" s="92"/>
      <c r="J104" s="92"/>
      <c r="K104" s="92"/>
      <c r="L104" s="92"/>
      <c r="M104" s="92"/>
    </row>
    <row r="105" spans="1:13">
      <c r="A105" s="97" t="s">
        <v>1092</v>
      </c>
      <c r="B105" s="92" t="s">
        <v>299</v>
      </c>
      <c r="C105" s="92" t="s">
        <v>1093</v>
      </c>
      <c r="D105" s="92" t="s">
        <v>307</v>
      </c>
      <c r="E105" s="165" t="s">
        <v>190</v>
      </c>
      <c r="F105" s="92"/>
      <c r="G105" s="92"/>
      <c r="H105" s="92"/>
      <c r="I105" s="92"/>
      <c r="J105" s="92"/>
      <c r="K105" s="92"/>
      <c r="L105" s="92"/>
      <c r="M105" s="92"/>
    </row>
    <row r="106" spans="1:13">
      <c r="A106" s="97" t="s">
        <v>1094</v>
      </c>
      <c r="B106" s="92" t="s">
        <v>299</v>
      </c>
      <c r="C106" s="92" t="s">
        <v>1095</v>
      </c>
      <c r="D106" s="92" t="s">
        <v>308</v>
      </c>
      <c r="E106" s="165" t="s">
        <v>190</v>
      </c>
      <c r="F106" s="92"/>
      <c r="G106" s="92"/>
      <c r="H106" s="92"/>
      <c r="I106" s="92"/>
      <c r="J106" s="92"/>
      <c r="K106" s="92"/>
      <c r="L106" s="92"/>
      <c r="M106" s="92"/>
    </row>
    <row r="107" spans="1:13">
      <c r="A107" s="97" t="s">
        <v>201</v>
      </c>
      <c r="B107" s="92" t="s">
        <v>299</v>
      </c>
      <c r="C107" s="91" t="s">
        <v>1096</v>
      </c>
      <c r="D107" s="91" t="s">
        <v>309</v>
      </c>
      <c r="E107" s="185" t="s">
        <v>190</v>
      </c>
      <c r="F107" s="92"/>
      <c r="G107" s="92"/>
      <c r="H107" s="92"/>
      <c r="I107" s="92"/>
      <c r="J107" s="92"/>
      <c r="K107" s="92"/>
      <c r="L107" s="92"/>
      <c r="M107" s="92"/>
    </row>
    <row r="108" spans="1:13">
      <c r="A108" s="97" t="s">
        <v>201</v>
      </c>
      <c r="B108" s="92" t="s">
        <v>299</v>
      </c>
      <c r="C108" s="91" t="s">
        <v>1097</v>
      </c>
      <c r="D108" s="91" t="s">
        <v>310</v>
      </c>
      <c r="E108" s="185" t="s">
        <v>190</v>
      </c>
      <c r="F108" s="92"/>
      <c r="G108" s="92"/>
      <c r="H108" s="92"/>
      <c r="I108" s="92"/>
      <c r="J108" s="92"/>
      <c r="K108" s="92"/>
      <c r="L108" s="92"/>
      <c r="M108" s="92"/>
    </row>
    <row r="109" spans="1:13">
      <c r="A109" s="97" t="s">
        <v>201</v>
      </c>
      <c r="B109" s="92" t="s">
        <v>299</v>
      </c>
      <c r="C109" s="91" t="s">
        <v>1098</v>
      </c>
      <c r="D109" s="91" t="s">
        <v>311</v>
      </c>
      <c r="E109" s="185" t="s">
        <v>190</v>
      </c>
      <c r="F109" s="92"/>
      <c r="G109" s="92"/>
      <c r="H109" s="92"/>
      <c r="I109" s="92"/>
      <c r="J109" s="92"/>
      <c r="K109" s="92"/>
      <c r="L109" s="92"/>
      <c r="M109" s="92"/>
    </row>
    <row r="110" spans="1:13">
      <c r="A110" s="97" t="s">
        <v>201</v>
      </c>
      <c r="B110" s="92" t="s">
        <v>299</v>
      </c>
      <c r="C110" s="91" t="s">
        <v>1099</v>
      </c>
      <c r="D110" s="91" t="s">
        <v>312</v>
      </c>
      <c r="E110" s="185" t="s">
        <v>190</v>
      </c>
      <c r="F110" s="92"/>
      <c r="G110" s="92"/>
      <c r="H110" s="92"/>
      <c r="I110" s="92"/>
      <c r="J110" s="92"/>
      <c r="K110" s="92"/>
      <c r="L110" s="92"/>
      <c r="M110" s="92"/>
    </row>
    <row r="111" spans="1:13">
      <c r="A111" s="97" t="s">
        <v>1100</v>
      </c>
      <c r="B111" s="92" t="s">
        <v>299</v>
      </c>
      <c r="C111" s="91" t="s">
        <v>1101</v>
      </c>
      <c r="D111" s="91" t="s">
        <v>313</v>
      </c>
      <c r="E111" s="185" t="s">
        <v>190</v>
      </c>
      <c r="F111" s="92"/>
      <c r="G111" s="92"/>
      <c r="H111" s="92"/>
      <c r="I111" s="92"/>
      <c r="J111" s="92"/>
      <c r="K111" s="92"/>
      <c r="L111" s="92"/>
      <c r="M111" s="92"/>
    </row>
    <row r="112" spans="1:13">
      <c r="A112" s="97" t="s">
        <v>201</v>
      </c>
      <c r="B112" s="92" t="s">
        <v>299</v>
      </c>
      <c r="C112" s="91" t="s">
        <v>1102</v>
      </c>
      <c r="D112" s="91" t="s">
        <v>314</v>
      </c>
      <c r="E112" s="185" t="s">
        <v>190</v>
      </c>
      <c r="F112" s="92"/>
      <c r="G112" s="92"/>
      <c r="H112" s="92"/>
      <c r="I112" s="92"/>
      <c r="J112" s="92"/>
      <c r="K112" s="92"/>
      <c r="L112" s="92"/>
      <c r="M112" s="92"/>
    </row>
    <row r="113" spans="1:13">
      <c r="A113" s="97" t="s">
        <v>201</v>
      </c>
      <c r="B113" s="92" t="s">
        <v>299</v>
      </c>
      <c r="C113" s="91" t="s">
        <v>1103</v>
      </c>
      <c r="D113" s="91" t="s">
        <v>315</v>
      </c>
      <c r="E113" s="185" t="s">
        <v>190</v>
      </c>
      <c r="F113" s="92"/>
      <c r="G113" s="92"/>
      <c r="H113" s="92"/>
      <c r="I113" s="92"/>
      <c r="J113" s="92"/>
      <c r="K113" s="92"/>
      <c r="L113" s="92"/>
      <c r="M113" s="92"/>
    </row>
    <row r="114" spans="1:13">
      <c r="A114" s="97" t="s">
        <v>201</v>
      </c>
      <c r="B114" s="92" t="s">
        <v>299</v>
      </c>
      <c r="C114" s="91" t="s">
        <v>1104</v>
      </c>
      <c r="D114" s="91" t="s">
        <v>316</v>
      </c>
      <c r="E114" s="185" t="s">
        <v>190</v>
      </c>
      <c r="F114" s="92"/>
      <c r="G114" s="92"/>
      <c r="H114" s="92"/>
      <c r="I114" s="92"/>
      <c r="J114" s="92"/>
      <c r="K114" s="92"/>
      <c r="L114" s="92"/>
      <c r="M114" s="92"/>
    </row>
    <row r="115" spans="1:13">
      <c r="A115" s="97" t="s">
        <v>201</v>
      </c>
      <c r="B115" s="92" t="s">
        <v>299</v>
      </c>
      <c r="C115" s="91" t="s">
        <v>1105</v>
      </c>
      <c r="D115" s="91" t="s">
        <v>317</v>
      </c>
      <c r="E115" s="185" t="s">
        <v>190</v>
      </c>
      <c r="F115" s="92"/>
      <c r="G115" s="92"/>
      <c r="H115" s="92"/>
      <c r="I115" s="92"/>
      <c r="J115" s="92"/>
      <c r="K115" s="92"/>
      <c r="L115" s="92"/>
      <c r="M115" s="92"/>
    </row>
    <row r="116" spans="1:13">
      <c r="A116" s="97" t="s">
        <v>201</v>
      </c>
      <c r="B116" s="92" t="s">
        <v>299</v>
      </c>
      <c r="C116" s="91" t="s">
        <v>1106</v>
      </c>
      <c r="D116" s="91" t="s">
        <v>318</v>
      </c>
      <c r="E116" s="185" t="s">
        <v>190</v>
      </c>
      <c r="F116" s="92"/>
      <c r="G116" s="92"/>
      <c r="H116" s="92"/>
      <c r="I116" s="92"/>
      <c r="J116" s="92"/>
      <c r="K116" s="92"/>
      <c r="L116" s="92"/>
      <c r="M116" s="92"/>
    </row>
    <row r="117" spans="1:13">
      <c r="A117" s="97" t="s">
        <v>201</v>
      </c>
      <c r="B117" s="92" t="s">
        <v>299</v>
      </c>
      <c r="C117" s="91" t="s">
        <v>1107</v>
      </c>
      <c r="D117" s="91" t="s">
        <v>319</v>
      </c>
      <c r="E117" s="185" t="s">
        <v>190</v>
      </c>
      <c r="F117" s="92"/>
      <c r="G117" s="92"/>
      <c r="H117" s="92"/>
      <c r="I117" s="92"/>
      <c r="J117" s="92"/>
      <c r="K117" s="92"/>
      <c r="L117" s="92"/>
      <c r="M117" s="92"/>
    </row>
    <row r="118" spans="1:13">
      <c r="A118" s="97" t="s">
        <v>1108</v>
      </c>
      <c r="B118" s="92" t="s">
        <v>320</v>
      </c>
      <c r="C118" s="91" t="s">
        <v>1109</v>
      </c>
      <c r="D118" s="91" t="s">
        <v>321</v>
      </c>
      <c r="E118" s="185" t="s">
        <v>190</v>
      </c>
      <c r="F118" s="92"/>
      <c r="G118" s="92"/>
      <c r="H118" s="92"/>
      <c r="I118" s="92"/>
      <c r="J118" s="92"/>
      <c r="K118" s="92"/>
      <c r="L118" s="92"/>
      <c r="M118" s="92"/>
    </row>
    <row r="119" spans="1:13">
      <c r="A119" s="97" t="s">
        <v>1110</v>
      </c>
      <c r="B119" s="92" t="s">
        <v>320</v>
      </c>
      <c r="C119" s="91" t="s">
        <v>1111</v>
      </c>
      <c r="D119" s="91" t="s">
        <v>326</v>
      </c>
      <c r="E119" s="185" t="s">
        <v>242</v>
      </c>
      <c r="F119" s="92"/>
      <c r="G119" s="92"/>
      <c r="H119" s="92"/>
      <c r="I119" s="92"/>
      <c r="J119" s="92"/>
      <c r="K119" s="92"/>
      <c r="L119" s="92"/>
      <c r="M119" s="92"/>
    </row>
    <row r="120" spans="1:13">
      <c r="A120" s="97" t="s">
        <v>201</v>
      </c>
      <c r="B120" s="92" t="s">
        <v>320</v>
      </c>
      <c r="C120" s="91" t="s">
        <v>1112</v>
      </c>
      <c r="D120" s="91" t="s">
        <v>327</v>
      </c>
      <c r="E120" s="185" t="s">
        <v>190</v>
      </c>
      <c r="F120" s="92"/>
      <c r="G120" s="92"/>
      <c r="H120" s="92"/>
      <c r="I120" s="92"/>
      <c r="J120" s="92"/>
      <c r="K120" s="92"/>
      <c r="L120" s="92"/>
      <c r="M120" s="92"/>
    </row>
    <row r="121" spans="1:13">
      <c r="A121" s="97" t="s">
        <v>1113</v>
      </c>
      <c r="B121" s="92" t="s">
        <v>320</v>
      </c>
      <c r="C121" s="92" t="s">
        <v>1114</v>
      </c>
      <c r="D121" s="92" t="s">
        <v>328</v>
      </c>
      <c r="E121" s="165" t="s">
        <v>190</v>
      </c>
      <c r="F121" s="92"/>
      <c r="G121" s="92"/>
      <c r="H121" s="92"/>
      <c r="I121" s="92"/>
      <c r="J121" s="92"/>
      <c r="K121" s="92"/>
      <c r="L121" s="92"/>
      <c r="M121" s="92"/>
    </row>
    <row r="122" spans="1:13">
      <c r="A122" s="97" t="s">
        <v>1115</v>
      </c>
      <c r="B122" s="92" t="s">
        <v>320</v>
      </c>
      <c r="C122" s="92" t="s">
        <v>1116</v>
      </c>
      <c r="D122" s="92" t="s">
        <v>329</v>
      </c>
      <c r="E122" s="165" t="s">
        <v>190</v>
      </c>
      <c r="F122" s="92"/>
      <c r="G122" s="92"/>
      <c r="H122" s="92"/>
      <c r="I122" s="92"/>
      <c r="J122" s="92"/>
      <c r="K122" s="92"/>
      <c r="L122" s="92"/>
      <c r="M122" s="92"/>
    </row>
    <row r="123" spans="1:13">
      <c r="A123" s="97" t="s">
        <v>1117</v>
      </c>
      <c r="B123" s="92" t="s">
        <v>320</v>
      </c>
      <c r="C123" s="92" t="s">
        <v>1118</v>
      </c>
      <c r="D123" s="92" t="s">
        <v>330</v>
      </c>
      <c r="E123" s="165" t="s">
        <v>190</v>
      </c>
      <c r="F123" s="92"/>
      <c r="G123" s="92"/>
      <c r="H123" s="92"/>
      <c r="I123" s="92"/>
      <c r="J123" s="92"/>
      <c r="K123" s="92"/>
      <c r="L123" s="92"/>
      <c r="M123" s="92"/>
    </row>
    <row r="124" spans="1:13">
      <c r="A124" s="97" t="s">
        <v>201</v>
      </c>
      <c r="B124" s="92" t="s">
        <v>320</v>
      </c>
      <c r="C124" s="92" t="s">
        <v>1119</v>
      </c>
      <c r="D124" s="92" t="s">
        <v>331</v>
      </c>
      <c r="E124" s="165" t="s">
        <v>190</v>
      </c>
      <c r="F124" s="92"/>
      <c r="G124" s="92"/>
      <c r="H124" s="92"/>
      <c r="I124" s="92"/>
      <c r="J124" s="92"/>
      <c r="K124" s="92"/>
      <c r="L124" s="92"/>
      <c r="M124" s="92"/>
    </row>
    <row r="125" spans="1:13">
      <c r="A125" s="97" t="s">
        <v>201</v>
      </c>
      <c r="B125" s="92" t="s">
        <v>320</v>
      </c>
      <c r="C125" s="92" t="s">
        <v>1120</v>
      </c>
      <c r="D125" s="92" t="s">
        <v>332</v>
      </c>
      <c r="E125" s="165" t="s">
        <v>190</v>
      </c>
      <c r="F125" s="92"/>
      <c r="G125" s="92"/>
      <c r="H125" s="92"/>
      <c r="I125" s="92"/>
      <c r="J125" s="92"/>
      <c r="K125" s="92"/>
      <c r="L125" s="92"/>
      <c r="M125" s="92"/>
    </row>
    <row r="126" spans="1:13">
      <c r="A126" s="97" t="s">
        <v>1121</v>
      </c>
      <c r="B126" s="92" t="s">
        <v>333</v>
      </c>
      <c r="C126" s="92" t="s">
        <v>1122</v>
      </c>
      <c r="D126" s="92" t="s">
        <v>334</v>
      </c>
      <c r="E126" s="165" t="s">
        <v>190</v>
      </c>
      <c r="F126" s="92"/>
      <c r="G126" s="92"/>
      <c r="H126" s="92"/>
      <c r="I126" s="92"/>
      <c r="J126" s="92"/>
      <c r="K126" s="92"/>
      <c r="L126" s="92"/>
      <c r="M126" s="92"/>
    </row>
    <row r="127" spans="1:13">
      <c r="A127" s="97" t="s">
        <v>201</v>
      </c>
      <c r="B127" s="92" t="s">
        <v>333</v>
      </c>
      <c r="C127" s="92" t="s">
        <v>1123</v>
      </c>
      <c r="D127" s="92" t="s">
        <v>335</v>
      </c>
      <c r="E127" s="165" t="s">
        <v>190</v>
      </c>
      <c r="F127" s="92"/>
      <c r="G127" s="92"/>
      <c r="H127" s="92"/>
      <c r="I127" s="92"/>
      <c r="J127" s="92"/>
      <c r="K127" s="92"/>
      <c r="L127" s="92"/>
      <c r="M127" s="92"/>
    </row>
    <row r="128" spans="1:13">
      <c r="A128" s="97" t="s">
        <v>1124</v>
      </c>
      <c r="B128" s="92" t="s">
        <v>333</v>
      </c>
      <c r="C128" s="92" t="s">
        <v>1125</v>
      </c>
      <c r="D128" s="92" t="s">
        <v>336</v>
      </c>
      <c r="E128" s="165" t="s">
        <v>190</v>
      </c>
      <c r="F128" s="92"/>
      <c r="G128" s="92"/>
      <c r="H128" s="92"/>
      <c r="I128" s="92"/>
      <c r="J128" s="92"/>
      <c r="K128" s="92"/>
      <c r="L128" s="92"/>
      <c r="M128" s="92"/>
    </row>
    <row r="129" spans="1:13">
      <c r="A129" s="97" t="s">
        <v>201</v>
      </c>
      <c r="B129" s="92" t="s">
        <v>333</v>
      </c>
      <c r="C129" s="92" t="s">
        <v>1126</v>
      </c>
      <c r="D129" s="92" t="s">
        <v>337</v>
      </c>
      <c r="E129" s="165" t="s">
        <v>204</v>
      </c>
      <c r="F129" s="92"/>
      <c r="G129" s="92"/>
      <c r="H129" s="92"/>
      <c r="I129" s="92"/>
      <c r="J129" s="92"/>
      <c r="K129" s="92"/>
      <c r="L129" s="92"/>
      <c r="M129" s="92"/>
    </row>
    <row r="130" spans="1:13">
      <c r="A130" s="97" t="s">
        <v>1127</v>
      </c>
      <c r="B130" s="92" t="s">
        <v>333</v>
      </c>
      <c r="C130" s="92" t="s">
        <v>1128</v>
      </c>
      <c r="D130" s="92" t="s">
        <v>338</v>
      </c>
      <c r="E130" s="165" t="s">
        <v>190</v>
      </c>
      <c r="F130" s="92"/>
      <c r="G130" s="92"/>
      <c r="H130" s="92"/>
      <c r="I130" s="92"/>
      <c r="J130" s="92"/>
      <c r="K130" s="92"/>
      <c r="L130" s="92"/>
      <c r="M130" s="92"/>
    </row>
    <row r="131" spans="1:13">
      <c r="A131" s="97" t="s">
        <v>1129</v>
      </c>
      <c r="B131" s="92" t="s">
        <v>333</v>
      </c>
      <c r="C131" s="92" t="s">
        <v>1130</v>
      </c>
      <c r="D131" s="92" t="s">
        <v>339</v>
      </c>
      <c r="E131" s="165" t="s">
        <v>190</v>
      </c>
      <c r="F131" s="92"/>
      <c r="G131" s="92"/>
      <c r="H131" s="92"/>
      <c r="I131" s="92"/>
      <c r="J131" s="92"/>
      <c r="K131" s="92"/>
      <c r="L131" s="92"/>
      <c r="M131" s="92"/>
    </row>
    <row r="132" spans="1:13">
      <c r="A132" s="97" t="s">
        <v>201</v>
      </c>
      <c r="B132" s="92" t="s">
        <v>333</v>
      </c>
      <c r="C132" s="92" t="s">
        <v>1131</v>
      </c>
      <c r="D132" s="92" t="s">
        <v>340</v>
      </c>
      <c r="E132" s="165" t="s">
        <v>190</v>
      </c>
      <c r="F132" s="92"/>
      <c r="G132" s="92"/>
      <c r="H132" s="92"/>
      <c r="I132" s="92"/>
      <c r="J132" s="92"/>
      <c r="K132" s="92"/>
      <c r="L132" s="92"/>
      <c r="M132" s="92"/>
    </row>
    <row r="133" spans="1:13">
      <c r="A133" s="97" t="s">
        <v>1132</v>
      </c>
      <c r="B133" s="92" t="s">
        <v>333</v>
      </c>
      <c r="C133" s="92" t="s">
        <v>1133</v>
      </c>
      <c r="D133" s="92" t="s">
        <v>341</v>
      </c>
      <c r="E133" s="165" t="s">
        <v>190</v>
      </c>
      <c r="F133" s="92"/>
      <c r="G133" s="92"/>
      <c r="H133" s="92"/>
      <c r="I133" s="92"/>
      <c r="J133" s="92"/>
      <c r="K133" s="92"/>
      <c r="L133" s="92"/>
      <c r="M133" s="92"/>
    </row>
    <row r="134" spans="1:13">
      <c r="A134" s="97" t="s">
        <v>1134</v>
      </c>
      <c r="B134" s="92" t="s">
        <v>333</v>
      </c>
      <c r="C134" s="92" t="s">
        <v>1135</v>
      </c>
      <c r="D134" s="92" t="s">
        <v>342</v>
      </c>
      <c r="E134" s="165" t="s">
        <v>190</v>
      </c>
      <c r="F134" s="92"/>
      <c r="G134" s="92"/>
      <c r="H134" s="92"/>
      <c r="I134" s="92"/>
      <c r="J134" s="92"/>
      <c r="K134" s="92"/>
      <c r="L134" s="92"/>
      <c r="M134" s="92"/>
    </row>
    <row r="135" spans="1:13">
      <c r="A135" s="97" t="s">
        <v>1136</v>
      </c>
      <c r="B135" s="92" t="s">
        <v>333</v>
      </c>
      <c r="C135" s="92" t="s">
        <v>1137</v>
      </c>
      <c r="D135" s="92" t="s">
        <v>343</v>
      </c>
      <c r="E135" s="165" t="s">
        <v>200</v>
      </c>
      <c r="F135" s="92"/>
      <c r="G135" s="92"/>
      <c r="H135" s="92"/>
      <c r="I135" s="92"/>
      <c r="J135" s="92"/>
      <c r="K135" s="92"/>
      <c r="L135" s="92"/>
      <c r="M135" s="92"/>
    </row>
    <row r="136" spans="1:13">
      <c r="A136" s="97" t="s">
        <v>1138</v>
      </c>
      <c r="B136" s="92" t="s">
        <v>333</v>
      </c>
      <c r="C136" s="92" t="s">
        <v>1139</v>
      </c>
      <c r="D136" s="92" t="s">
        <v>344</v>
      </c>
      <c r="E136" s="165" t="s">
        <v>190</v>
      </c>
      <c r="F136" s="92"/>
      <c r="G136" s="92"/>
      <c r="H136" s="92"/>
      <c r="I136" s="92"/>
      <c r="J136" s="92"/>
      <c r="K136" s="92"/>
      <c r="L136" s="92"/>
      <c r="M136" s="92"/>
    </row>
    <row r="137" spans="1:13">
      <c r="A137" s="97" t="s">
        <v>201</v>
      </c>
      <c r="B137" s="92" t="s">
        <v>333</v>
      </c>
      <c r="C137" s="92" t="s">
        <v>1140</v>
      </c>
      <c r="D137" s="92" t="s">
        <v>345</v>
      </c>
      <c r="E137" s="165" t="s">
        <v>190</v>
      </c>
      <c r="F137" s="92"/>
      <c r="G137" s="92"/>
      <c r="H137" s="92"/>
      <c r="I137" s="92"/>
      <c r="J137" s="92"/>
      <c r="K137" s="92"/>
      <c r="L137" s="92"/>
      <c r="M137" s="92"/>
    </row>
    <row r="138" spans="1:13">
      <c r="A138" s="97" t="s">
        <v>1141</v>
      </c>
      <c r="B138" s="92" t="s">
        <v>346</v>
      </c>
      <c r="C138" s="92" t="s">
        <v>1142</v>
      </c>
      <c r="D138" s="92" t="s">
        <v>347</v>
      </c>
      <c r="E138" s="165" t="s">
        <v>190</v>
      </c>
      <c r="F138" s="92"/>
      <c r="G138" s="92"/>
      <c r="H138" s="92"/>
      <c r="I138" s="92"/>
      <c r="J138" s="92"/>
      <c r="K138" s="92"/>
      <c r="L138" s="92"/>
      <c r="M138" s="92"/>
    </row>
    <row r="139" spans="1:13">
      <c r="A139" s="97" t="s">
        <v>1143</v>
      </c>
      <c r="B139" s="92" t="s">
        <v>346</v>
      </c>
      <c r="C139" s="92" t="s">
        <v>1144</v>
      </c>
      <c r="D139" s="92" t="s">
        <v>348</v>
      </c>
      <c r="E139" s="165" t="s">
        <v>195</v>
      </c>
      <c r="F139" s="92"/>
      <c r="G139" s="92"/>
      <c r="H139" s="92"/>
      <c r="I139" s="92"/>
      <c r="J139" s="92"/>
      <c r="K139" s="92"/>
      <c r="L139" s="92"/>
      <c r="M139" s="92"/>
    </row>
    <row r="140" spans="1:13">
      <c r="A140" s="97" t="s">
        <v>1145</v>
      </c>
      <c r="B140" s="92" t="s">
        <v>349</v>
      </c>
      <c r="C140" s="92" t="s">
        <v>1146</v>
      </c>
      <c r="D140" s="92" t="s">
        <v>350</v>
      </c>
      <c r="E140" s="165" t="s">
        <v>242</v>
      </c>
      <c r="F140" s="92"/>
      <c r="G140" s="92"/>
      <c r="H140" s="92"/>
      <c r="I140" s="92"/>
      <c r="J140" s="92"/>
      <c r="K140" s="92"/>
      <c r="L140" s="92"/>
      <c r="M140" s="92"/>
    </row>
    <row r="141" spans="1:13">
      <c r="A141" s="97" t="s">
        <v>1147</v>
      </c>
      <c r="B141" s="92" t="s">
        <v>349</v>
      </c>
      <c r="C141" s="92" t="s">
        <v>1148</v>
      </c>
      <c r="D141" s="92" t="s">
        <v>351</v>
      </c>
      <c r="E141" s="165" t="s">
        <v>200</v>
      </c>
      <c r="F141" s="92"/>
      <c r="G141" s="92"/>
      <c r="H141" s="92"/>
      <c r="I141" s="92"/>
      <c r="J141" s="92"/>
      <c r="K141" s="92"/>
      <c r="L141" s="92"/>
      <c r="M141" s="92"/>
    </row>
    <row r="142" spans="1:13">
      <c r="A142" s="97" t="s">
        <v>1149</v>
      </c>
      <c r="B142" s="92" t="s">
        <v>349</v>
      </c>
      <c r="C142" s="92" t="s">
        <v>1150</v>
      </c>
      <c r="D142" s="92" t="s">
        <v>352</v>
      </c>
      <c r="E142" s="165" t="s">
        <v>190</v>
      </c>
      <c r="F142" s="92"/>
      <c r="G142" s="92"/>
      <c r="H142" s="92"/>
      <c r="I142" s="92"/>
      <c r="J142" s="92"/>
      <c r="K142" s="92"/>
      <c r="L142" s="92"/>
      <c r="M142" s="92"/>
    </row>
    <row r="143" spans="1:13">
      <c r="A143" s="97" t="s">
        <v>1151</v>
      </c>
      <c r="B143" s="92" t="s">
        <v>349</v>
      </c>
      <c r="C143" s="92" t="s">
        <v>1152</v>
      </c>
      <c r="D143" s="92" t="s">
        <v>353</v>
      </c>
      <c r="E143" s="165" t="s">
        <v>242</v>
      </c>
      <c r="F143" s="92"/>
      <c r="G143" s="92"/>
      <c r="H143" s="92"/>
      <c r="I143" s="92"/>
      <c r="J143" s="92"/>
      <c r="K143" s="92"/>
      <c r="L143" s="92"/>
      <c r="M143" s="92"/>
    </row>
    <row r="144" spans="1:13">
      <c r="A144" s="97">
        <v>113</v>
      </c>
      <c r="B144" s="92" t="s">
        <v>349</v>
      </c>
      <c r="C144" s="92" t="s">
        <v>1153</v>
      </c>
      <c r="D144" s="92" t="s">
        <v>1154</v>
      </c>
      <c r="E144" s="165" t="s">
        <v>190</v>
      </c>
      <c r="F144" s="92"/>
      <c r="G144" s="92"/>
      <c r="H144" s="92"/>
      <c r="I144" s="92"/>
      <c r="J144" s="92"/>
      <c r="K144" s="92"/>
      <c r="L144" s="92"/>
      <c r="M144" s="92"/>
    </row>
    <row r="145" spans="1:13">
      <c r="A145" s="97" t="s">
        <v>1155</v>
      </c>
      <c r="B145" s="92" t="s">
        <v>349</v>
      </c>
      <c r="C145" s="92" t="s">
        <v>1156</v>
      </c>
      <c r="D145" s="92" t="s">
        <v>355</v>
      </c>
      <c r="E145" s="165" t="s">
        <v>200</v>
      </c>
      <c r="F145" s="92"/>
      <c r="G145" s="92"/>
      <c r="H145" s="92"/>
      <c r="I145" s="92"/>
      <c r="J145" s="92"/>
      <c r="K145" s="92"/>
      <c r="L145" s="92"/>
      <c r="M145" s="92"/>
    </row>
    <row r="146" spans="1:13">
      <c r="A146" s="97">
        <v>107</v>
      </c>
      <c r="B146" s="92" t="s">
        <v>349</v>
      </c>
      <c r="C146" s="92" t="s">
        <v>1157</v>
      </c>
      <c r="D146" s="92" t="s">
        <v>356</v>
      </c>
      <c r="E146" s="165" t="s">
        <v>190</v>
      </c>
      <c r="F146" s="92"/>
      <c r="G146" s="92"/>
      <c r="H146" s="92"/>
      <c r="I146" s="92"/>
      <c r="J146" s="92"/>
      <c r="K146" s="92"/>
      <c r="L146" s="92"/>
      <c r="M146" s="92"/>
    </row>
    <row r="147" spans="1:13">
      <c r="A147" s="97">
        <v>108</v>
      </c>
      <c r="B147" s="92" t="s">
        <v>349</v>
      </c>
      <c r="C147" s="92" t="s">
        <v>1158</v>
      </c>
      <c r="D147" s="92" t="s">
        <v>357</v>
      </c>
      <c r="E147" s="165" t="s">
        <v>190</v>
      </c>
      <c r="F147" s="92"/>
      <c r="G147" s="92"/>
      <c r="H147" s="92"/>
      <c r="I147" s="92"/>
      <c r="J147" s="92"/>
      <c r="K147" s="92"/>
      <c r="L147" s="92"/>
      <c r="M147" s="92"/>
    </row>
    <row r="148" spans="1:13">
      <c r="A148" s="97" t="s">
        <v>201</v>
      </c>
      <c r="B148" s="92" t="s">
        <v>358</v>
      </c>
      <c r="C148" s="92" t="s">
        <v>1159</v>
      </c>
      <c r="D148" s="92" t="s">
        <v>359</v>
      </c>
      <c r="E148" s="165" t="s">
        <v>200</v>
      </c>
      <c r="F148" s="92"/>
      <c r="G148" s="92"/>
      <c r="H148" s="92"/>
      <c r="I148" s="92"/>
      <c r="J148" s="92"/>
      <c r="K148" s="92"/>
      <c r="L148" s="92"/>
      <c r="M148" s="92"/>
    </row>
    <row r="149" spans="1:13">
      <c r="A149" s="97" t="s">
        <v>1160</v>
      </c>
      <c r="B149" s="92" t="s">
        <v>360</v>
      </c>
      <c r="C149" s="92" t="s">
        <v>1161</v>
      </c>
      <c r="D149" s="92" t="s">
        <v>361</v>
      </c>
      <c r="E149" s="165" t="s">
        <v>190</v>
      </c>
      <c r="F149" s="92"/>
      <c r="G149" s="92"/>
      <c r="H149" s="92"/>
      <c r="I149" s="92"/>
      <c r="J149" s="92"/>
      <c r="K149" s="92"/>
      <c r="L149" s="92"/>
      <c r="M149" s="92"/>
    </row>
    <row r="150" spans="1:13">
      <c r="A150" s="97" t="s">
        <v>1162</v>
      </c>
      <c r="B150" s="92" t="s">
        <v>362</v>
      </c>
      <c r="C150" s="92" t="s">
        <v>1163</v>
      </c>
      <c r="D150" s="92" t="s">
        <v>363</v>
      </c>
      <c r="E150" s="165" t="s">
        <v>190</v>
      </c>
      <c r="F150" s="92"/>
      <c r="G150" s="92"/>
      <c r="H150" s="92"/>
      <c r="I150" s="92"/>
      <c r="J150" s="92"/>
      <c r="K150" s="92"/>
      <c r="L150" s="92"/>
      <c r="M150" s="92"/>
    </row>
    <row r="151" spans="1:13">
      <c r="A151" s="97" t="s">
        <v>201</v>
      </c>
      <c r="B151" s="92" t="s">
        <v>362</v>
      </c>
      <c r="C151" s="92" t="s">
        <v>1164</v>
      </c>
      <c r="D151" s="92" t="s">
        <v>364</v>
      </c>
      <c r="E151" s="165" t="s">
        <v>200</v>
      </c>
      <c r="F151" s="92"/>
      <c r="G151" s="92"/>
      <c r="H151" s="92"/>
      <c r="I151" s="92"/>
      <c r="J151" s="92"/>
      <c r="K151" s="92"/>
      <c r="L151" s="92"/>
      <c r="M151" s="92"/>
    </row>
    <row r="152" spans="1:13">
      <c r="A152" s="97" t="s">
        <v>201</v>
      </c>
      <c r="B152" s="92" t="s">
        <v>362</v>
      </c>
      <c r="C152" s="92" t="s">
        <v>1165</v>
      </c>
      <c r="D152" s="92" t="s">
        <v>366</v>
      </c>
      <c r="E152" s="165" t="s">
        <v>408</v>
      </c>
      <c r="F152" s="92"/>
      <c r="G152" s="92"/>
      <c r="H152" s="92"/>
      <c r="I152" s="92"/>
      <c r="J152" s="92"/>
      <c r="K152" s="92"/>
      <c r="L152" s="92"/>
      <c r="M152" s="92"/>
    </row>
    <row r="153" spans="1:13">
      <c r="A153" s="97">
        <v>116</v>
      </c>
      <c r="B153" s="92" t="s">
        <v>362</v>
      </c>
      <c r="C153" s="92" t="s">
        <v>1166</v>
      </c>
      <c r="D153" s="92" t="s">
        <v>367</v>
      </c>
      <c r="E153" s="165" t="s">
        <v>242</v>
      </c>
      <c r="F153" s="92"/>
      <c r="G153" s="92"/>
      <c r="H153" s="92"/>
      <c r="I153" s="92"/>
      <c r="J153" s="92"/>
      <c r="K153" s="92"/>
      <c r="L153" s="92"/>
      <c r="M153" s="92"/>
    </row>
    <row r="154" spans="1:13">
      <c r="A154" s="97" t="s">
        <v>1167</v>
      </c>
      <c r="B154" s="92" t="s">
        <v>362</v>
      </c>
      <c r="C154" s="92" t="s">
        <v>1168</v>
      </c>
      <c r="D154" s="92" t="s">
        <v>368</v>
      </c>
      <c r="E154" s="165" t="s">
        <v>242</v>
      </c>
      <c r="F154" s="92"/>
      <c r="G154" s="92"/>
      <c r="H154" s="92"/>
      <c r="I154" s="92"/>
      <c r="J154" s="92"/>
      <c r="K154" s="92"/>
      <c r="L154" s="92"/>
      <c r="M154" s="92"/>
    </row>
    <row r="155" spans="1:13">
      <c r="A155" s="97" t="s">
        <v>201</v>
      </c>
      <c r="B155" s="92" t="s">
        <v>362</v>
      </c>
      <c r="C155" s="92" t="s">
        <v>1169</v>
      </c>
      <c r="D155" s="92" t="s">
        <v>369</v>
      </c>
      <c r="E155" s="165" t="s">
        <v>190</v>
      </c>
      <c r="F155" s="92"/>
      <c r="G155" s="92"/>
      <c r="H155" s="92"/>
      <c r="I155" s="92"/>
      <c r="J155" s="92"/>
      <c r="K155" s="92"/>
      <c r="L155" s="92"/>
      <c r="M155" s="92"/>
    </row>
    <row r="156" spans="1:13">
      <c r="A156" s="97">
        <v>119</v>
      </c>
      <c r="B156" s="92" t="s">
        <v>362</v>
      </c>
      <c r="C156" s="92" t="s">
        <v>1170</v>
      </c>
      <c r="D156" s="92" t="s">
        <v>370</v>
      </c>
      <c r="E156" s="165" t="s">
        <v>242</v>
      </c>
      <c r="F156" s="92"/>
      <c r="G156" s="92"/>
      <c r="H156" s="92"/>
      <c r="I156" s="92"/>
      <c r="J156" s="92"/>
      <c r="K156" s="92"/>
      <c r="L156" s="92"/>
      <c r="M156" s="92"/>
    </row>
    <row r="157" spans="1:13">
      <c r="A157" s="97" t="s">
        <v>1171</v>
      </c>
      <c r="B157" s="92" t="s">
        <v>362</v>
      </c>
      <c r="C157" s="92" t="s">
        <v>1172</v>
      </c>
      <c r="D157" s="92" t="s">
        <v>1173</v>
      </c>
      <c r="E157" s="165" t="s">
        <v>190</v>
      </c>
      <c r="F157" s="92"/>
      <c r="G157" s="92"/>
      <c r="H157" s="92"/>
      <c r="I157" s="92"/>
      <c r="J157" s="92"/>
      <c r="K157" s="92"/>
      <c r="L157" s="92"/>
      <c r="M157" s="92"/>
    </row>
    <row r="158" spans="1:13">
      <c r="A158" s="97" t="s">
        <v>1174</v>
      </c>
      <c r="B158" s="92" t="s">
        <v>362</v>
      </c>
      <c r="C158" s="91" t="s">
        <v>1175</v>
      </c>
      <c r="D158" s="91" t="s">
        <v>372</v>
      </c>
      <c r="E158" s="185" t="s">
        <v>242</v>
      </c>
      <c r="F158" s="92"/>
      <c r="G158" s="92"/>
      <c r="H158" s="92"/>
      <c r="I158" s="92"/>
      <c r="J158" s="92"/>
      <c r="K158" s="92"/>
      <c r="L158" s="92"/>
      <c r="M158" s="92"/>
    </row>
    <row r="159" spans="1:13">
      <c r="A159" s="97" t="s">
        <v>1176</v>
      </c>
      <c r="B159" s="92" t="s">
        <v>373</v>
      </c>
      <c r="C159" s="92" t="s">
        <v>1177</v>
      </c>
      <c r="D159" s="92" t="s">
        <v>374</v>
      </c>
      <c r="E159" s="165" t="s">
        <v>190</v>
      </c>
      <c r="F159" s="92"/>
      <c r="G159" s="92"/>
      <c r="H159" s="92"/>
      <c r="I159" s="92"/>
      <c r="J159" s="92"/>
      <c r="K159" s="92"/>
      <c r="L159" s="92"/>
      <c r="M159" s="92"/>
    </row>
    <row r="160" spans="1:13">
      <c r="A160" s="97" t="s">
        <v>1178</v>
      </c>
      <c r="B160" s="92" t="s">
        <v>373</v>
      </c>
      <c r="C160" s="92" t="s">
        <v>1179</v>
      </c>
      <c r="D160" s="92" t="s">
        <v>375</v>
      </c>
      <c r="E160" s="165" t="s">
        <v>190</v>
      </c>
      <c r="F160" s="92"/>
      <c r="G160" s="92"/>
      <c r="H160" s="92"/>
      <c r="I160" s="92"/>
      <c r="J160" s="92"/>
      <c r="K160" s="92"/>
      <c r="L160" s="92"/>
      <c r="M160" s="92"/>
    </row>
    <row r="161" spans="1:13">
      <c r="A161" s="97" t="s">
        <v>201</v>
      </c>
      <c r="B161" s="92" t="s">
        <v>373</v>
      </c>
      <c r="C161" s="92" t="s">
        <v>1180</v>
      </c>
      <c r="D161" s="92" t="s">
        <v>376</v>
      </c>
      <c r="E161" s="165" t="s">
        <v>190</v>
      </c>
      <c r="F161" s="92"/>
      <c r="G161" s="92"/>
      <c r="H161" s="92"/>
      <c r="I161" s="92"/>
      <c r="J161" s="92"/>
      <c r="K161" s="92"/>
      <c r="L161" s="92"/>
      <c r="M161" s="92"/>
    </row>
    <row r="162" spans="1:13">
      <c r="A162" s="97" t="s">
        <v>201</v>
      </c>
      <c r="B162" s="92" t="s">
        <v>373</v>
      </c>
      <c r="C162" s="92" t="s">
        <v>1181</v>
      </c>
      <c r="D162" s="92" t="s">
        <v>377</v>
      </c>
      <c r="E162" s="165" t="s">
        <v>204</v>
      </c>
      <c r="F162" s="92"/>
      <c r="G162" s="92"/>
      <c r="H162" s="92"/>
      <c r="I162" s="92"/>
      <c r="J162" s="92"/>
      <c r="K162" s="92"/>
      <c r="L162" s="92"/>
      <c r="M162" s="92"/>
    </row>
    <row r="163" spans="1:13">
      <c r="A163" s="97" t="s">
        <v>1182</v>
      </c>
      <c r="B163" s="92" t="s">
        <v>373</v>
      </c>
      <c r="C163" s="92" t="s">
        <v>1183</v>
      </c>
      <c r="D163" s="92" t="s">
        <v>378</v>
      </c>
      <c r="E163" s="165" t="s">
        <v>190</v>
      </c>
      <c r="F163" s="92"/>
      <c r="G163" s="92"/>
      <c r="H163" s="92"/>
      <c r="I163" s="92"/>
      <c r="J163" s="92"/>
      <c r="K163" s="92"/>
      <c r="L163" s="92"/>
      <c r="M163" s="92"/>
    </row>
    <row r="164" spans="1:13">
      <c r="A164" s="97" t="s">
        <v>201</v>
      </c>
      <c r="B164" s="92" t="s">
        <v>373</v>
      </c>
      <c r="C164" s="92" t="s">
        <v>1184</v>
      </c>
      <c r="D164" s="92" t="s">
        <v>379</v>
      </c>
      <c r="E164" s="165" t="s">
        <v>190</v>
      </c>
      <c r="F164" s="92"/>
      <c r="G164" s="92"/>
      <c r="H164" s="92"/>
      <c r="I164" s="92"/>
      <c r="J164" s="92"/>
      <c r="K164" s="92"/>
      <c r="L164" s="92"/>
      <c r="M164" s="92"/>
    </row>
    <row r="165" spans="1:13">
      <c r="A165" s="97" t="s">
        <v>201</v>
      </c>
      <c r="B165" s="92" t="s">
        <v>373</v>
      </c>
      <c r="C165" s="92" t="s">
        <v>1185</v>
      </c>
      <c r="D165" s="92" t="s">
        <v>380</v>
      </c>
      <c r="E165" s="165" t="s">
        <v>190</v>
      </c>
      <c r="F165" s="92"/>
      <c r="G165" s="92"/>
      <c r="H165" s="92"/>
      <c r="I165" s="92"/>
      <c r="J165" s="92"/>
      <c r="K165" s="92"/>
      <c r="L165" s="92"/>
      <c r="M165" s="92"/>
    </row>
    <row r="166" spans="1:13">
      <c r="A166" s="97" t="s">
        <v>201</v>
      </c>
      <c r="B166" s="92" t="s">
        <v>381</v>
      </c>
      <c r="C166" s="92" t="s">
        <v>1186</v>
      </c>
      <c r="D166" s="92" t="s">
        <v>382</v>
      </c>
      <c r="E166" s="165" t="s">
        <v>190</v>
      </c>
      <c r="F166" s="92"/>
      <c r="G166" s="92"/>
      <c r="H166" s="92"/>
      <c r="I166" s="92"/>
      <c r="J166" s="92"/>
      <c r="K166" s="92"/>
      <c r="L166" s="92"/>
      <c r="M166" s="92"/>
    </row>
    <row r="167" spans="1:13">
      <c r="A167" s="97" t="s">
        <v>201</v>
      </c>
      <c r="B167" s="92" t="s">
        <v>381</v>
      </c>
      <c r="C167" s="92" t="s">
        <v>1187</v>
      </c>
      <c r="D167" s="92" t="s">
        <v>383</v>
      </c>
      <c r="E167" s="165" t="s">
        <v>190</v>
      </c>
      <c r="F167" s="92"/>
      <c r="G167" s="92"/>
      <c r="H167" s="92"/>
      <c r="I167" s="92"/>
      <c r="J167" s="92"/>
      <c r="K167" s="92"/>
      <c r="L167" s="92"/>
      <c r="M167" s="92"/>
    </row>
    <row r="168" spans="1:13">
      <c r="A168" s="97" t="s">
        <v>201</v>
      </c>
      <c r="B168" s="92" t="s">
        <v>384</v>
      </c>
      <c r="C168" s="92" t="s">
        <v>1188</v>
      </c>
      <c r="D168" s="92" t="s">
        <v>385</v>
      </c>
      <c r="E168" s="165" t="s">
        <v>200</v>
      </c>
      <c r="F168" s="92"/>
      <c r="G168" s="92"/>
      <c r="H168" s="92"/>
      <c r="I168" s="92"/>
      <c r="J168" s="92"/>
      <c r="K168" s="92"/>
      <c r="L168" s="92"/>
      <c r="M168" s="92"/>
    </row>
    <row r="169" spans="1:13">
      <c r="A169" s="97" t="s">
        <v>1189</v>
      </c>
      <c r="B169" s="92" t="s">
        <v>386</v>
      </c>
      <c r="C169" s="92" t="s">
        <v>1190</v>
      </c>
      <c r="D169" s="92" t="s">
        <v>387</v>
      </c>
      <c r="E169" s="165" t="s">
        <v>190</v>
      </c>
      <c r="F169" s="92"/>
      <c r="G169" s="92"/>
      <c r="H169" s="92"/>
      <c r="I169" s="92"/>
      <c r="J169" s="92"/>
      <c r="K169" s="92"/>
      <c r="L169" s="92"/>
      <c r="M169" s="92"/>
    </row>
    <row r="170" spans="1:13">
      <c r="A170" s="97" t="s">
        <v>201</v>
      </c>
      <c r="B170" s="92" t="s">
        <v>386</v>
      </c>
      <c r="C170" s="92" t="s">
        <v>1191</v>
      </c>
      <c r="D170" s="92" t="s">
        <v>388</v>
      </c>
      <c r="E170" s="165" t="s">
        <v>190</v>
      </c>
      <c r="F170" s="92"/>
      <c r="G170" s="92"/>
      <c r="H170" s="92"/>
      <c r="I170" s="92"/>
      <c r="J170" s="92"/>
      <c r="K170" s="92"/>
      <c r="L170" s="92"/>
      <c r="M170" s="92"/>
    </row>
    <row r="171" spans="1:13">
      <c r="A171" s="97" t="s">
        <v>201</v>
      </c>
      <c r="B171" s="92" t="s">
        <v>386</v>
      </c>
      <c r="C171" s="92" t="s">
        <v>1192</v>
      </c>
      <c r="D171" s="92" t="s">
        <v>389</v>
      </c>
      <c r="E171" s="165" t="s">
        <v>190</v>
      </c>
      <c r="F171" s="92"/>
      <c r="G171" s="92"/>
      <c r="H171" s="92"/>
      <c r="I171" s="92"/>
      <c r="J171" s="92"/>
      <c r="K171" s="92"/>
      <c r="L171" s="92"/>
      <c r="M171" s="92"/>
    </row>
    <row r="172" spans="1:13">
      <c r="A172" s="97" t="s">
        <v>201</v>
      </c>
      <c r="B172" s="92" t="s">
        <v>386</v>
      </c>
      <c r="C172" s="92" t="s">
        <v>1193</v>
      </c>
      <c r="D172" s="92" t="s">
        <v>390</v>
      </c>
      <c r="E172" s="165" t="s">
        <v>190</v>
      </c>
      <c r="F172" s="92"/>
      <c r="G172" s="92"/>
      <c r="H172" s="92"/>
      <c r="I172" s="92"/>
      <c r="J172" s="92"/>
      <c r="K172" s="92"/>
      <c r="L172" s="92"/>
      <c r="M172" s="92"/>
    </row>
    <row r="173" spans="1:13">
      <c r="A173" s="97" t="s">
        <v>201</v>
      </c>
      <c r="B173" s="92" t="s">
        <v>386</v>
      </c>
      <c r="C173" s="92" t="s">
        <v>1194</v>
      </c>
      <c r="D173" s="92" t="s">
        <v>391</v>
      </c>
      <c r="E173" s="165" t="s">
        <v>190</v>
      </c>
      <c r="F173" s="92"/>
      <c r="G173" s="92"/>
      <c r="H173" s="92"/>
      <c r="I173" s="92"/>
      <c r="J173" s="92"/>
      <c r="K173" s="92"/>
      <c r="L173" s="92"/>
      <c r="M173" s="92"/>
    </row>
    <row r="174" spans="1:13">
      <c r="A174" s="97" t="s">
        <v>201</v>
      </c>
      <c r="B174" s="92" t="s">
        <v>386</v>
      </c>
      <c r="C174" s="92" t="s">
        <v>1195</v>
      </c>
      <c r="D174" s="92" t="s">
        <v>392</v>
      </c>
      <c r="E174" s="165" t="s">
        <v>190</v>
      </c>
      <c r="F174" s="92"/>
      <c r="G174" s="92"/>
      <c r="H174" s="92"/>
      <c r="I174" s="92"/>
      <c r="J174" s="92"/>
      <c r="K174" s="92"/>
      <c r="L174" s="92"/>
      <c r="M174" s="92"/>
    </row>
    <row r="175" spans="1:13">
      <c r="A175" s="97" t="s">
        <v>201</v>
      </c>
      <c r="B175" s="92" t="s">
        <v>386</v>
      </c>
      <c r="C175" s="92" t="s">
        <v>1196</v>
      </c>
      <c r="D175" s="92" t="s">
        <v>393</v>
      </c>
      <c r="E175" s="165" t="s">
        <v>190</v>
      </c>
      <c r="F175" s="92"/>
      <c r="G175" s="92"/>
      <c r="H175" s="92"/>
      <c r="I175" s="92"/>
      <c r="J175" s="92"/>
      <c r="K175" s="92"/>
      <c r="L175" s="92"/>
      <c r="M175" s="92"/>
    </row>
    <row r="176" spans="1:13">
      <c r="A176" s="97" t="s">
        <v>201</v>
      </c>
      <c r="B176" s="92" t="s">
        <v>386</v>
      </c>
      <c r="C176" s="92" t="s">
        <v>1197</v>
      </c>
      <c r="D176" s="92" t="s">
        <v>394</v>
      </c>
      <c r="E176" s="165" t="s">
        <v>190</v>
      </c>
      <c r="F176" s="92"/>
      <c r="G176" s="92"/>
      <c r="H176" s="92"/>
      <c r="I176" s="92"/>
      <c r="J176" s="92"/>
      <c r="K176" s="92"/>
      <c r="L176" s="92"/>
      <c r="M176" s="92"/>
    </row>
    <row r="177" spans="1:13">
      <c r="A177" s="97" t="s">
        <v>201</v>
      </c>
      <c r="B177" s="92" t="s">
        <v>386</v>
      </c>
      <c r="C177" s="92" t="s">
        <v>1198</v>
      </c>
      <c r="D177" s="92" t="s">
        <v>395</v>
      </c>
      <c r="E177" s="165" t="s">
        <v>190</v>
      </c>
      <c r="F177" s="92"/>
      <c r="G177" s="92"/>
      <c r="H177" s="92"/>
      <c r="I177" s="92"/>
      <c r="J177" s="92"/>
      <c r="K177" s="92"/>
      <c r="L177" s="92"/>
      <c r="M177" s="92"/>
    </row>
    <row r="178" spans="1:13">
      <c r="A178" s="97" t="s">
        <v>1199</v>
      </c>
      <c r="B178" s="92" t="s">
        <v>396</v>
      </c>
      <c r="C178" s="92" t="s">
        <v>1200</v>
      </c>
      <c r="D178" s="92" t="s">
        <v>397</v>
      </c>
      <c r="E178" s="165" t="s">
        <v>242</v>
      </c>
      <c r="F178" s="92"/>
      <c r="G178" s="92"/>
      <c r="H178" s="92"/>
      <c r="I178" s="92"/>
      <c r="J178" s="92"/>
      <c r="K178" s="92"/>
      <c r="L178" s="92"/>
      <c r="M178" s="92"/>
    </row>
    <row r="179" spans="1:13">
      <c r="A179" s="97" t="s">
        <v>1201</v>
      </c>
      <c r="B179" s="92" t="s">
        <v>396</v>
      </c>
      <c r="C179" s="92" t="s">
        <v>1202</v>
      </c>
      <c r="D179" s="92" t="s">
        <v>398</v>
      </c>
      <c r="E179" s="165" t="s">
        <v>242</v>
      </c>
      <c r="F179" s="92"/>
      <c r="G179" s="92"/>
      <c r="H179" s="92"/>
      <c r="I179" s="92"/>
      <c r="J179" s="92"/>
      <c r="K179" s="92"/>
      <c r="L179" s="92"/>
      <c r="M179" s="92"/>
    </row>
    <row r="180" spans="1:13">
      <c r="A180" s="97" t="s">
        <v>201</v>
      </c>
      <c r="B180" s="92" t="s">
        <v>396</v>
      </c>
      <c r="C180" s="92" t="s">
        <v>1203</v>
      </c>
      <c r="D180" s="92" t="s">
        <v>399</v>
      </c>
      <c r="E180" s="165" t="s">
        <v>242</v>
      </c>
      <c r="F180" s="92"/>
      <c r="G180" s="92"/>
      <c r="H180" s="92"/>
      <c r="I180" s="92"/>
      <c r="J180" s="92"/>
      <c r="K180" s="92"/>
      <c r="L180" s="92"/>
      <c r="M180" s="92"/>
    </row>
    <row r="181" spans="1:13">
      <c r="A181" s="97" t="s">
        <v>1204</v>
      </c>
      <c r="B181" s="92" t="s">
        <v>396</v>
      </c>
      <c r="C181" s="92" t="s">
        <v>1205</v>
      </c>
      <c r="D181" s="92" t="s">
        <v>400</v>
      </c>
      <c r="E181" s="165" t="s">
        <v>190</v>
      </c>
      <c r="F181" s="92"/>
      <c r="G181" s="92"/>
      <c r="H181" s="92"/>
      <c r="I181" s="92"/>
      <c r="J181" s="92"/>
      <c r="K181" s="92"/>
      <c r="L181" s="92"/>
      <c r="M181" s="92"/>
    </row>
    <row r="182" spans="1:13">
      <c r="A182" s="97" t="s">
        <v>201</v>
      </c>
      <c r="B182" s="92" t="s">
        <v>396</v>
      </c>
      <c r="C182" s="92" t="s">
        <v>1206</v>
      </c>
      <c r="D182" s="92" t="s">
        <v>401</v>
      </c>
      <c r="E182" s="165" t="s">
        <v>242</v>
      </c>
      <c r="F182" s="92"/>
      <c r="G182" s="92"/>
      <c r="H182" s="92"/>
      <c r="I182" s="92"/>
      <c r="J182" s="92"/>
      <c r="K182" s="92"/>
      <c r="L182" s="92"/>
      <c r="M182" s="92"/>
    </row>
    <row r="183" spans="1:13">
      <c r="A183" s="97" t="s">
        <v>1207</v>
      </c>
      <c r="B183" s="92" t="s">
        <v>396</v>
      </c>
      <c r="C183" s="92" t="s">
        <v>1208</v>
      </c>
      <c r="D183" s="92" t="s">
        <v>402</v>
      </c>
      <c r="E183" s="165" t="s">
        <v>242</v>
      </c>
      <c r="F183" s="92"/>
      <c r="G183" s="92"/>
      <c r="H183" s="92"/>
      <c r="I183" s="92"/>
      <c r="J183" s="92"/>
      <c r="K183" s="92"/>
      <c r="L183" s="92"/>
      <c r="M183" s="92"/>
    </row>
    <row r="184" spans="1:13">
      <c r="A184" s="97" t="s">
        <v>201</v>
      </c>
      <c r="B184" s="92" t="s">
        <v>396</v>
      </c>
      <c r="C184" s="92" t="s">
        <v>1209</v>
      </c>
      <c r="D184" s="92" t="s">
        <v>403</v>
      </c>
      <c r="E184" s="165" t="s">
        <v>195</v>
      </c>
      <c r="F184" s="92"/>
      <c r="G184" s="92"/>
      <c r="H184" s="92"/>
      <c r="I184" s="92"/>
      <c r="J184" s="92"/>
      <c r="K184" s="92"/>
      <c r="L184" s="92"/>
      <c r="M184" s="92"/>
    </row>
    <row r="185" spans="1:13">
      <c r="A185" s="97" t="s">
        <v>1210</v>
      </c>
      <c r="B185" s="92" t="s">
        <v>404</v>
      </c>
      <c r="C185" s="91" t="s">
        <v>1211</v>
      </c>
      <c r="D185" s="91" t="s">
        <v>405</v>
      </c>
      <c r="E185" s="185" t="s">
        <v>242</v>
      </c>
      <c r="F185" s="92"/>
      <c r="G185" s="92"/>
      <c r="H185" s="92"/>
      <c r="I185" s="92"/>
      <c r="J185" s="92"/>
      <c r="K185" s="92"/>
      <c r="L185" s="92"/>
      <c r="M185" s="92"/>
    </row>
    <row r="186" spans="1:13">
      <c r="A186" s="97" t="s">
        <v>201</v>
      </c>
      <c r="B186" s="92" t="s">
        <v>404</v>
      </c>
      <c r="C186" s="91" t="s">
        <v>1212</v>
      </c>
      <c r="D186" s="91" t="s">
        <v>406</v>
      </c>
      <c r="E186" s="185" t="s">
        <v>190</v>
      </c>
      <c r="F186" s="92"/>
      <c r="G186" s="92"/>
      <c r="H186" s="92"/>
      <c r="I186" s="92"/>
      <c r="J186" s="92"/>
      <c r="K186" s="92"/>
      <c r="L186" s="92"/>
      <c r="M186" s="92"/>
    </row>
    <row r="187" spans="1:13">
      <c r="A187" s="97" t="s">
        <v>201</v>
      </c>
      <c r="B187" s="92" t="s">
        <v>404</v>
      </c>
      <c r="C187" s="91" t="s">
        <v>1213</v>
      </c>
      <c r="D187" s="91" t="s">
        <v>407</v>
      </c>
      <c r="E187" s="185" t="s">
        <v>408</v>
      </c>
      <c r="F187" s="92"/>
      <c r="G187" s="92"/>
      <c r="H187" s="92"/>
      <c r="I187" s="92"/>
      <c r="J187" s="92"/>
      <c r="K187" s="92"/>
      <c r="L187" s="92"/>
      <c r="M187" s="92"/>
    </row>
    <row r="188" spans="1:13">
      <c r="A188" s="97" t="s">
        <v>201</v>
      </c>
      <c r="B188" s="92" t="s">
        <v>404</v>
      </c>
      <c r="C188" s="91" t="s">
        <v>1214</v>
      </c>
      <c r="D188" s="91" t="s">
        <v>409</v>
      </c>
      <c r="E188" s="185" t="s">
        <v>190</v>
      </c>
      <c r="F188" s="92"/>
      <c r="G188" s="92"/>
      <c r="H188" s="92"/>
      <c r="I188" s="92"/>
      <c r="J188" s="92"/>
      <c r="K188" s="92"/>
      <c r="L188" s="92"/>
      <c r="M188" s="92"/>
    </row>
    <row r="189" spans="1:13">
      <c r="A189" s="97" t="s">
        <v>201</v>
      </c>
      <c r="B189" s="92" t="s">
        <v>404</v>
      </c>
      <c r="C189" s="91" t="s">
        <v>1215</v>
      </c>
      <c r="D189" s="91" t="s">
        <v>410</v>
      </c>
      <c r="E189" s="185" t="s">
        <v>195</v>
      </c>
      <c r="F189" s="92"/>
      <c r="G189" s="92"/>
      <c r="H189" s="92"/>
      <c r="I189" s="92"/>
      <c r="J189" s="92"/>
      <c r="K189" s="92"/>
      <c r="L189" s="92"/>
      <c r="M189" s="92"/>
    </row>
    <row r="190" spans="1:13">
      <c r="A190" s="97" t="s">
        <v>201</v>
      </c>
      <c r="B190" s="92" t="s">
        <v>404</v>
      </c>
      <c r="C190" s="91" t="s">
        <v>1216</v>
      </c>
      <c r="D190" s="91" t="s">
        <v>411</v>
      </c>
      <c r="E190" s="185" t="s">
        <v>200</v>
      </c>
      <c r="F190" s="92"/>
      <c r="G190" s="92"/>
      <c r="H190" s="92"/>
      <c r="I190" s="92"/>
      <c r="J190" s="92"/>
      <c r="K190" s="92"/>
      <c r="L190" s="92"/>
      <c r="M190" s="92"/>
    </row>
    <row r="191" spans="1:13">
      <c r="A191" s="97" t="s">
        <v>201</v>
      </c>
      <c r="B191" s="92" t="s">
        <v>404</v>
      </c>
      <c r="C191" s="91" t="s">
        <v>1217</v>
      </c>
      <c r="D191" s="91" t="s">
        <v>412</v>
      </c>
      <c r="E191" s="185" t="s">
        <v>200</v>
      </c>
      <c r="F191" s="92"/>
      <c r="G191" s="92"/>
      <c r="H191" s="92"/>
      <c r="I191" s="92"/>
      <c r="J191" s="92"/>
      <c r="K191" s="92"/>
      <c r="L191" s="92"/>
      <c r="M191" s="92"/>
    </row>
    <row r="192" spans="1:13">
      <c r="A192" s="97" t="s">
        <v>201</v>
      </c>
      <c r="B192" s="92" t="s">
        <v>404</v>
      </c>
      <c r="C192" s="91" t="s">
        <v>1218</v>
      </c>
      <c r="D192" s="91" t="s">
        <v>413</v>
      </c>
      <c r="E192" s="185" t="s">
        <v>200</v>
      </c>
      <c r="F192" s="92"/>
      <c r="G192" s="92"/>
      <c r="H192" s="92"/>
      <c r="I192" s="92"/>
      <c r="J192" s="92"/>
      <c r="K192" s="92"/>
      <c r="L192" s="92"/>
      <c r="M192" s="92"/>
    </row>
    <row r="193" spans="1:13">
      <c r="A193" s="97" t="s">
        <v>201</v>
      </c>
      <c r="B193" s="92" t="s">
        <v>404</v>
      </c>
      <c r="C193" s="91" t="s">
        <v>1219</v>
      </c>
      <c r="D193" s="91" t="s">
        <v>414</v>
      </c>
      <c r="E193" s="185" t="s">
        <v>200</v>
      </c>
      <c r="F193" s="92"/>
      <c r="G193" s="92"/>
      <c r="H193" s="92"/>
      <c r="I193" s="92"/>
      <c r="J193" s="92"/>
      <c r="K193" s="92"/>
      <c r="L193" s="92"/>
      <c r="M193" s="92"/>
    </row>
    <row r="194" spans="1:13">
      <c r="A194" s="97" t="s">
        <v>201</v>
      </c>
      <c r="B194" s="92" t="s">
        <v>404</v>
      </c>
      <c r="C194" s="91" t="s">
        <v>1220</v>
      </c>
      <c r="D194" s="91" t="s">
        <v>415</v>
      </c>
      <c r="E194" s="185" t="s">
        <v>190</v>
      </c>
      <c r="F194" s="92"/>
      <c r="G194" s="92"/>
      <c r="H194" s="92"/>
      <c r="I194" s="92"/>
      <c r="J194" s="92"/>
      <c r="K194" s="92"/>
      <c r="L194" s="92"/>
      <c r="M194" s="92"/>
    </row>
    <row r="195" spans="1:13">
      <c r="A195" s="97" t="s">
        <v>201</v>
      </c>
      <c r="B195" s="92" t="s">
        <v>404</v>
      </c>
      <c r="C195" s="91" t="s">
        <v>1221</v>
      </c>
      <c r="D195" s="91" t="s">
        <v>416</v>
      </c>
      <c r="E195" s="185" t="s">
        <v>190</v>
      </c>
      <c r="F195" s="92"/>
      <c r="G195" s="92"/>
      <c r="H195" s="92"/>
      <c r="I195" s="92"/>
      <c r="J195" s="92"/>
      <c r="K195" s="92"/>
      <c r="L195" s="92"/>
      <c r="M195" s="92"/>
    </row>
    <row r="196" spans="1:13">
      <c r="A196" s="97" t="s">
        <v>201</v>
      </c>
      <c r="B196" s="92" t="s">
        <v>404</v>
      </c>
      <c r="C196" s="91" t="s">
        <v>1222</v>
      </c>
      <c r="D196" s="91" t="s">
        <v>417</v>
      </c>
      <c r="E196" s="185" t="s">
        <v>190</v>
      </c>
      <c r="F196" s="92"/>
      <c r="G196" s="92"/>
      <c r="H196" s="92"/>
      <c r="I196" s="92"/>
      <c r="J196" s="92"/>
      <c r="K196" s="92"/>
      <c r="L196" s="92"/>
      <c r="M196" s="92"/>
    </row>
    <row r="197" spans="1:13">
      <c r="A197" s="97" t="s">
        <v>201</v>
      </c>
      <c r="B197" s="92" t="s">
        <v>404</v>
      </c>
      <c r="C197" s="91" t="s">
        <v>1223</v>
      </c>
      <c r="D197" s="91" t="s">
        <v>418</v>
      </c>
      <c r="E197" s="185" t="s">
        <v>190</v>
      </c>
      <c r="F197" s="92"/>
      <c r="G197" s="92"/>
      <c r="H197" s="92"/>
      <c r="I197" s="92"/>
      <c r="J197" s="92"/>
      <c r="K197" s="92"/>
      <c r="L197" s="92"/>
      <c r="M197" s="92"/>
    </row>
    <row r="198" spans="1:13">
      <c r="A198" s="97" t="s">
        <v>1224</v>
      </c>
      <c r="B198" s="92" t="s">
        <v>404</v>
      </c>
      <c r="C198" s="91" t="s">
        <v>1225</v>
      </c>
      <c r="D198" s="91" t="s">
        <v>419</v>
      </c>
      <c r="E198" s="185" t="s">
        <v>190</v>
      </c>
      <c r="F198" s="92"/>
      <c r="G198" s="92"/>
      <c r="H198" s="92"/>
      <c r="I198" s="92"/>
      <c r="J198" s="92"/>
      <c r="K198" s="92"/>
      <c r="L198" s="92"/>
      <c r="M198" s="92"/>
    </row>
    <row r="199" spans="1:13">
      <c r="A199" s="97" t="s">
        <v>201</v>
      </c>
      <c r="B199" s="92" t="s">
        <v>404</v>
      </c>
      <c r="C199" s="91" t="s">
        <v>1226</v>
      </c>
      <c r="D199" s="91" t="s">
        <v>420</v>
      </c>
      <c r="E199" s="185" t="s">
        <v>195</v>
      </c>
      <c r="F199" s="92"/>
      <c r="G199" s="92"/>
      <c r="H199" s="92"/>
      <c r="I199" s="92"/>
      <c r="J199" s="92"/>
      <c r="K199" s="92"/>
      <c r="L199" s="92"/>
      <c r="M199" s="92"/>
    </row>
    <row r="200" spans="1:13">
      <c r="A200" s="97" t="s">
        <v>201</v>
      </c>
      <c r="B200" s="92" t="s">
        <v>404</v>
      </c>
      <c r="C200" s="92" t="s">
        <v>1227</v>
      </c>
      <c r="D200" s="92" t="s">
        <v>421</v>
      </c>
      <c r="E200" s="165" t="s">
        <v>190</v>
      </c>
      <c r="F200" s="92"/>
      <c r="G200" s="92"/>
      <c r="H200" s="92"/>
      <c r="I200" s="92"/>
      <c r="J200" s="92"/>
      <c r="K200" s="92"/>
      <c r="L200" s="92"/>
      <c r="M200" s="92"/>
    </row>
    <row r="201" spans="1:13">
      <c r="A201" s="97" t="s">
        <v>201</v>
      </c>
      <c r="B201" s="92" t="s">
        <v>404</v>
      </c>
      <c r="C201" s="92" t="s">
        <v>1228</v>
      </c>
      <c r="D201" s="92" t="s">
        <v>422</v>
      </c>
      <c r="E201" s="165" t="s">
        <v>242</v>
      </c>
      <c r="F201" s="92"/>
      <c r="G201" s="92"/>
      <c r="H201" s="92"/>
      <c r="I201" s="92"/>
      <c r="J201" s="92"/>
      <c r="K201" s="92"/>
      <c r="L201" s="92"/>
      <c r="M201" s="92"/>
    </row>
    <row r="202" spans="1:13">
      <c r="A202" s="97" t="s">
        <v>201</v>
      </c>
      <c r="B202" s="92" t="s">
        <v>404</v>
      </c>
      <c r="C202" s="92" t="s">
        <v>1229</v>
      </c>
      <c r="D202" s="92" t="s">
        <v>423</v>
      </c>
      <c r="E202" s="165" t="s">
        <v>195</v>
      </c>
      <c r="F202" s="92"/>
      <c r="G202" s="92"/>
      <c r="H202" s="92"/>
      <c r="I202" s="92"/>
      <c r="J202" s="92"/>
      <c r="K202" s="92"/>
      <c r="L202" s="92"/>
      <c r="M202" s="92"/>
    </row>
    <row r="203" spans="1:13">
      <c r="A203" s="97" t="s">
        <v>201</v>
      </c>
      <c r="B203" s="92" t="s">
        <v>404</v>
      </c>
      <c r="C203" s="92" t="s">
        <v>1230</v>
      </c>
      <c r="D203" s="92" t="s">
        <v>424</v>
      </c>
      <c r="E203" s="165" t="s">
        <v>200</v>
      </c>
      <c r="F203" s="92"/>
      <c r="G203" s="92"/>
      <c r="H203" s="92"/>
      <c r="I203" s="92"/>
      <c r="J203" s="92"/>
      <c r="K203" s="92"/>
      <c r="L203" s="92"/>
      <c r="M203" s="92"/>
    </row>
    <row r="204" spans="1:13">
      <c r="A204" s="97" t="s">
        <v>201</v>
      </c>
      <c r="B204" s="92" t="s">
        <v>404</v>
      </c>
      <c r="C204" s="92" t="s">
        <v>1231</v>
      </c>
      <c r="D204" s="92" t="s">
        <v>425</v>
      </c>
      <c r="E204" s="165" t="s">
        <v>190</v>
      </c>
      <c r="F204" s="92"/>
      <c r="G204" s="92"/>
      <c r="H204" s="92"/>
      <c r="I204" s="92"/>
      <c r="J204" s="92"/>
      <c r="K204" s="92"/>
      <c r="L204" s="92"/>
      <c r="M204" s="92"/>
    </row>
    <row r="205" spans="1:13">
      <c r="A205" s="97" t="s">
        <v>201</v>
      </c>
      <c r="B205" s="92" t="s">
        <v>404</v>
      </c>
      <c r="C205" s="92" t="s">
        <v>1232</v>
      </c>
      <c r="D205" s="92" t="s">
        <v>426</v>
      </c>
      <c r="E205" s="165" t="s">
        <v>190</v>
      </c>
      <c r="F205" s="92"/>
      <c r="G205" s="92"/>
      <c r="H205" s="92"/>
      <c r="I205" s="92"/>
      <c r="J205" s="92"/>
      <c r="K205" s="92"/>
      <c r="L205" s="92"/>
      <c r="M205" s="92"/>
    </row>
    <row r="206" spans="1:13">
      <c r="A206" s="97" t="s">
        <v>201</v>
      </c>
      <c r="B206" s="92" t="s">
        <v>404</v>
      </c>
      <c r="C206" s="92" t="s">
        <v>1233</v>
      </c>
      <c r="D206" s="92" t="s">
        <v>427</v>
      </c>
      <c r="E206" s="165" t="s">
        <v>195</v>
      </c>
      <c r="F206" s="92"/>
      <c r="G206" s="92"/>
      <c r="H206" s="92"/>
      <c r="I206" s="92"/>
      <c r="J206" s="92"/>
      <c r="K206" s="92"/>
      <c r="L206" s="92"/>
      <c r="M206" s="92"/>
    </row>
    <row r="207" spans="1:13">
      <c r="A207" s="97" t="s">
        <v>201</v>
      </c>
      <c r="B207" s="92" t="s">
        <v>404</v>
      </c>
      <c r="C207" s="92" t="s">
        <v>1234</v>
      </c>
      <c r="D207" s="92" t="s">
        <v>428</v>
      </c>
      <c r="E207" s="165" t="s">
        <v>190</v>
      </c>
      <c r="F207" s="92"/>
      <c r="G207" s="92"/>
      <c r="H207" s="92"/>
      <c r="I207" s="92"/>
      <c r="J207" s="92"/>
      <c r="K207" s="92"/>
      <c r="L207" s="92"/>
      <c r="M207" s="92"/>
    </row>
    <row r="208" spans="1:13">
      <c r="A208" s="97" t="s">
        <v>1235</v>
      </c>
      <c r="B208" s="92" t="s">
        <v>429</v>
      </c>
      <c r="C208" s="92" t="s">
        <v>1236</v>
      </c>
      <c r="D208" s="92" t="s">
        <v>430</v>
      </c>
      <c r="E208" s="165" t="s">
        <v>200</v>
      </c>
      <c r="F208" s="92"/>
      <c r="G208" s="92"/>
      <c r="H208" s="92"/>
      <c r="I208" s="92"/>
      <c r="J208" s="92"/>
      <c r="K208" s="92"/>
      <c r="L208" s="92"/>
      <c r="M208" s="92"/>
    </row>
    <row r="209" spans="1:13">
      <c r="A209" s="97" t="s">
        <v>201</v>
      </c>
      <c r="B209" s="92" t="s">
        <v>429</v>
      </c>
      <c r="C209" s="92" t="s">
        <v>1237</v>
      </c>
      <c r="D209" s="92" t="s">
        <v>431</v>
      </c>
      <c r="E209" s="165" t="s">
        <v>190</v>
      </c>
      <c r="F209" s="92"/>
      <c r="G209" s="92"/>
      <c r="H209" s="92"/>
      <c r="I209" s="92"/>
      <c r="J209" s="92"/>
      <c r="K209" s="92"/>
      <c r="L209" s="92"/>
      <c r="M209" s="92"/>
    </row>
    <row r="210" spans="1:13">
      <c r="A210" s="97" t="s">
        <v>201</v>
      </c>
      <c r="B210" s="92" t="s">
        <v>429</v>
      </c>
      <c r="C210" s="92" t="s">
        <v>1238</v>
      </c>
      <c r="D210" s="92" t="s">
        <v>432</v>
      </c>
      <c r="E210" s="165" t="s">
        <v>242</v>
      </c>
      <c r="F210" s="92"/>
      <c r="G210" s="92"/>
      <c r="H210" s="92"/>
      <c r="I210" s="92"/>
      <c r="J210" s="92"/>
      <c r="K210" s="92"/>
      <c r="L210" s="92"/>
      <c r="M210" s="92"/>
    </row>
    <row r="211" spans="1:13">
      <c r="A211" s="97" t="s">
        <v>201</v>
      </c>
      <c r="B211" s="92" t="s">
        <v>429</v>
      </c>
      <c r="C211" s="92" t="s">
        <v>1239</v>
      </c>
      <c r="D211" s="92" t="s">
        <v>433</v>
      </c>
      <c r="E211" s="165" t="s">
        <v>204</v>
      </c>
      <c r="F211" s="92"/>
      <c r="G211" s="92"/>
      <c r="H211" s="92"/>
      <c r="I211" s="92"/>
      <c r="J211" s="92"/>
      <c r="K211" s="92"/>
      <c r="L211" s="92"/>
      <c r="M211" s="92"/>
    </row>
    <row r="212" spans="1:13">
      <c r="A212" s="97" t="s">
        <v>1240</v>
      </c>
      <c r="B212" s="92" t="s">
        <v>429</v>
      </c>
      <c r="C212" s="92" t="s">
        <v>1241</v>
      </c>
      <c r="D212" s="92" t="s">
        <v>434</v>
      </c>
      <c r="E212" s="165" t="s">
        <v>190</v>
      </c>
      <c r="F212" s="92"/>
      <c r="G212" s="92"/>
      <c r="H212" s="92"/>
      <c r="I212" s="92"/>
      <c r="J212" s="92"/>
      <c r="K212" s="92"/>
      <c r="L212" s="92"/>
      <c r="M212" s="92"/>
    </row>
    <row r="213" spans="1:13">
      <c r="A213" s="97" t="s">
        <v>201</v>
      </c>
      <c r="B213" s="92" t="s">
        <v>429</v>
      </c>
      <c r="C213" s="92" t="s">
        <v>1242</v>
      </c>
      <c r="D213" s="92" t="s">
        <v>435</v>
      </c>
      <c r="E213" s="165" t="s">
        <v>190</v>
      </c>
      <c r="F213" s="92"/>
      <c r="G213" s="92"/>
      <c r="H213" s="92"/>
      <c r="I213" s="92"/>
      <c r="J213" s="92"/>
      <c r="K213" s="92"/>
      <c r="L213" s="92"/>
      <c r="M213" s="92"/>
    </row>
    <row r="214" spans="1:13">
      <c r="A214" s="97" t="s">
        <v>201</v>
      </c>
      <c r="B214" s="92" t="s">
        <v>429</v>
      </c>
      <c r="C214" s="92" t="s">
        <v>1243</v>
      </c>
      <c r="D214" s="92" t="s">
        <v>436</v>
      </c>
      <c r="E214" s="165" t="s">
        <v>204</v>
      </c>
      <c r="F214" s="92"/>
      <c r="G214" s="92"/>
      <c r="H214" s="92"/>
      <c r="I214" s="92"/>
      <c r="J214" s="92"/>
      <c r="K214" s="92"/>
      <c r="L214" s="92"/>
      <c r="M214" s="92"/>
    </row>
    <row r="215" spans="1:13">
      <c r="A215" s="97" t="s">
        <v>201</v>
      </c>
      <c r="B215" s="92" t="s">
        <v>429</v>
      </c>
      <c r="C215" s="92" t="s">
        <v>1244</v>
      </c>
      <c r="D215" s="92" t="s">
        <v>437</v>
      </c>
      <c r="E215" s="165" t="s">
        <v>204</v>
      </c>
      <c r="F215" s="92"/>
      <c r="G215" s="92"/>
      <c r="H215" s="92"/>
      <c r="I215" s="92"/>
      <c r="J215" s="92"/>
      <c r="K215" s="92"/>
      <c r="L215" s="92"/>
      <c r="M215" s="92"/>
    </row>
    <row r="216" spans="1:13">
      <c r="A216" s="97" t="s">
        <v>1245</v>
      </c>
      <c r="B216" s="92" t="s">
        <v>429</v>
      </c>
      <c r="C216" s="92" t="s">
        <v>1246</v>
      </c>
      <c r="D216" s="92" t="s">
        <v>438</v>
      </c>
      <c r="E216" s="165" t="s">
        <v>190</v>
      </c>
      <c r="F216" s="92"/>
      <c r="G216" s="92"/>
      <c r="H216" s="92"/>
      <c r="I216" s="92"/>
      <c r="J216" s="92"/>
      <c r="K216" s="92"/>
      <c r="L216" s="92"/>
      <c r="M216" s="92"/>
    </row>
    <row r="217" spans="1:13">
      <c r="A217" s="97" t="s">
        <v>201</v>
      </c>
      <c r="B217" s="92" t="s">
        <v>429</v>
      </c>
      <c r="C217" s="92" t="s">
        <v>1247</v>
      </c>
      <c r="D217" s="92" t="s">
        <v>439</v>
      </c>
      <c r="E217" s="165" t="s">
        <v>190</v>
      </c>
      <c r="F217" s="92"/>
      <c r="G217" s="92"/>
      <c r="H217" s="92"/>
      <c r="I217" s="92"/>
      <c r="J217" s="92"/>
      <c r="K217" s="92"/>
      <c r="L217" s="92"/>
      <c r="M217" s="92"/>
    </row>
    <row r="218" spans="1:13">
      <c r="A218" s="97" t="s">
        <v>201</v>
      </c>
      <c r="B218" s="92" t="s">
        <v>429</v>
      </c>
      <c r="C218" s="92" t="s">
        <v>1248</v>
      </c>
      <c r="D218" s="92" t="s">
        <v>440</v>
      </c>
      <c r="E218" s="165" t="s">
        <v>190</v>
      </c>
      <c r="F218" s="92"/>
      <c r="G218" s="92"/>
      <c r="H218" s="92"/>
      <c r="I218" s="92"/>
      <c r="J218" s="92"/>
      <c r="K218" s="92"/>
      <c r="L218" s="92"/>
      <c r="M218" s="92"/>
    </row>
    <row r="219" spans="1:13">
      <c r="A219" s="97" t="s">
        <v>201</v>
      </c>
      <c r="B219" s="92" t="s">
        <v>429</v>
      </c>
      <c r="C219" s="92" t="s">
        <v>1249</v>
      </c>
      <c r="D219" s="92" t="s">
        <v>441</v>
      </c>
      <c r="E219" s="165" t="s">
        <v>190</v>
      </c>
      <c r="F219" s="92"/>
      <c r="G219" s="92"/>
      <c r="H219" s="92"/>
      <c r="I219" s="92"/>
      <c r="J219" s="92"/>
      <c r="K219" s="92"/>
      <c r="L219" s="92"/>
      <c r="M219" s="92"/>
    </row>
    <row r="220" spans="1:13">
      <c r="F220" s="144" t="s">
        <v>1250</v>
      </c>
      <c r="G220" s="144" t="s">
        <v>1250</v>
      </c>
      <c r="J220" s="144" t="s">
        <v>1250</v>
      </c>
      <c r="K220" s="144" t="s">
        <v>1250</v>
      </c>
    </row>
  </sheetData>
  <phoneticPr fontId="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42920-69E2-4E21-BA5D-E28A0C539880}">
  <sheetPr codeName="Sheet7">
    <tabColor theme="1" tint="0.499984740745262"/>
  </sheetPr>
  <dimension ref="A2:M220"/>
  <sheetViews>
    <sheetView showGridLines="0" topLeftCell="A190" zoomScale="110" zoomScaleNormal="110" workbookViewId="0">
      <selection activeCell="F5" sqref="F5:G219"/>
    </sheetView>
  </sheetViews>
  <sheetFormatPr defaultColWidth="9" defaultRowHeight="14"/>
  <cols>
    <col min="1" max="3" width="9" style="89"/>
    <col min="4" max="4" width="18.5" style="89" customWidth="1"/>
    <col min="5" max="5" width="34.08203125" style="89" bestFit="1" customWidth="1"/>
    <col min="6" max="6" width="46.58203125" style="89" customWidth="1"/>
    <col min="7" max="7" width="49" style="89" customWidth="1"/>
    <col min="8" max="8" width="12.75" style="89" bestFit="1" customWidth="1"/>
    <col min="9" max="9" width="18.08203125" style="89" bestFit="1" customWidth="1"/>
    <col min="10" max="10" width="50.5" style="89" customWidth="1"/>
    <col min="11" max="11" width="12.25" style="89" bestFit="1" customWidth="1"/>
    <col min="12" max="12" width="50.5" style="89" customWidth="1"/>
    <col min="13" max="13" width="12.25" style="89" bestFit="1" customWidth="1"/>
    <col min="14" max="16384" width="9" style="89"/>
  </cols>
  <sheetData>
    <row r="2" spans="1:13">
      <c r="A2" s="89" t="s">
        <v>1251</v>
      </c>
      <c r="E2" s="89" t="s">
        <v>1252</v>
      </c>
    </row>
    <row r="3" spans="1:13" ht="24" customHeight="1">
      <c r="A3" s="93" t="s">
        <v>173</v>
      </c>
      <c r="B3" s="93" t="s">
        <v>174</v>
      </c>
      <c r="C3" s="93" t="s">
        <v>175</v>
      </c>
      <c r="D3" s="94" t="s">
        <v>176</v>
      </c>
      <c r="E3" s="93" t="s">
        <v>1253</v>
      </c>
      <c r="F3" s="191" t="s">
        <v>913</v>
      </c>
      <c r="G3" s="192"/>
      <c r="H3" s="191"/>
      <c r="I3" s="192"/>
      <c r="J3" s="191" t="s">
        <v>914</v>
      </c>
      <c r="K3" s="192"/>
      <c r="L3" s="191"/>
      <c r="M3" s="192"/>
    </row>
    <row r="4" spans="1:13" ht="12" customHeight="1">
      <c r="A4" s="217"/>
      <c r="B4" s="217"/>
      <c r="C4" s="217"/>
      <c r="D4" s="218"/>
      <c r="E4" s="219" t="s">
        <v>915</v>
      </c>
      <c r="F4" s="220" t="s">
        <v>913</v>
      </c>
      <c r="G4" s="220" t="s">
        <v>916</v>
      </c>
      <c r="H4" s="220" t="s">
        <v>917</v>
      </c>
      <c r="I4" s="220" t="s">
        <v>918</v>
      </c>
      <c r="J4" s="220" t="s">
        <v>914</v>
      </c>
      <c r="K4" s="220" t="s">
        <v>916</v>
      </c>
      <c r="L4" s="220" t="s">
        <v>917</v>
      </c>
      <c r="M4" s="220" t="s">
        <v>918</v>
      </c>
    </row>
    <row r="5" spans="1:13" ht="16">
      <c r="A5" s="213">
        <v>47</v>
      </c>
      <c r="B5" s="214" t="s">
        <v>188</v>
      </c>
      <c r="C5" s="215">
        <v>0</v>
      </c>
      <c r="D5" s="215" t="s">
        <v>189</v>
      </c>
      <c r="E5" s="221" t="s">
        <v>242</v>
      </c>
      <c r="F5" s="92"/>
      <c r="G5" s="92"/>
      <c r="H5" s="92"/>
      <c r="I5" s="92"/>
      <c r="J5" s="92"/>
      <c r="K5" s="92"/>
      <c r="L5" s="92"/>
      <c r="M5" s="92"/>
    </row>
    <row r="6" spans="1:13" ht="16">
      <c r="A6" s="213">
        <v>46</v>
      </c>
      <c r="B6" s="214" t="s">
        <v>191</v>
      </c>
      <c r="C6" s="215">
        <v>10100</v>
      </c>
      <c r="D6" s="215" t="s">
        <v>192</v>
      </c>
      <c r="E6" s="221" t="s">
        <v>242</v>
      </c>
      <c r="F6" s="92"/>
      <c r="G6" s="92"/>
      <c r="H6" s="92"/>
      <c r="I6" s="92"/>
      <c r="J6" s="92"/>
      <c r="K6" s="92"/>
      <c r="L6" s="92"/>
      <c r="M6" s="92"/>
    </row>
    <row r="7" spans="1:13" ht="16">
      <c r="A7" s="213">
        <v>6</v>
      </c>
      <c r="B7" s="214" t="s">
        <v>191</v>
      </c>
      <c r="C7" s="215">
        <v>10200</v>
      </c>
      <c r="D7" s="215" t="s">
        <v>194</v>
      </c>
      <c r="E7" s="221" t="s">
        <v>242</v>
      </c>
      <c r="F7" s="92"/>
      <c r="G7" s="92"/>
      <c r="H7" s="92"/>
      <c r="I7" s="92"/>
      <c r="J7" s="92"/>
      <c r="K7" s="92"/>
      <c r="L7" s="92"/>
      <c r="M7" s="92"/>
    </row>
    <row r="8" spans="1:13" ht="28">
      <c r="A8" s="213">
        <v>41</v>
      </c>
      <c r="B8" s="214" t="s">
        <v>191</v>
      </c>
      <c r="C8" s="215">
        <v>10300</v>
      </c>
      <c r="D8" s="215" t="s">
        <v>196</v>
      </c>
      <c r="E8" s="221" t="s">
        <v>195</v>
      </c>
      <c r="F8" s="92" t="s">
        <v>1254</v>
      </c>
      <c r="G8" s="190" t="s">
        <v>1255</v>
      </c>
      <c r="H8" s="231">
        <v>47209</v>
      </c>
      <c r="I8" s="92"/>
      <c r="J8" s="92"/>
      <c r="K8" s="92"/>
      <c r="L8" s="92"/>
      <c r="M8" s="92"/>
    </row>
    <row r="9" spans="1:13" ht="16">
      <c r="A9" s="213">
        <v>28</v>
      </c>
      <c r="B9" s="214" t="s">
        <v>191</v>
      </c>
      <c r="C9" s="215">
        <v>10600</v>
      </c>
      <c r="D9" s="215" t="s">
        <v>197</v>
      </c>
      <c r="E9" s="221" t="s">
        <v>242</v>
      </c>
      <c r="F9" s="92"/>
      <c r="G9" s="92"/>
      <c r="H9" s="92"/>
      <c r="I9" s="92"/>
      <c r="J9" s="92"/>
      <c r="K9" s="92"/>
      <c r="L9" s="92"/>
      <c r="M9" s="92"/>
    </row>
    <row r="10" spans="1:13" ht="56">
      <c r="A10" s="213">
        <v>92</v>
      </c>
      <c r="B10" s="214" t="s">
        <v>191</v>
      </c>
      <c r="C10" s="215">
        <v>10601</v>
      </c>
      <c r="D10" s="215" t="s">
        <v>198</v>
      </c>
      <c r="E10" s="221" t="s">
        <v>195</v>
      </c>
      <c r="F10" s="190" t="s">
        <v>1256</v>
      </c>
      <c r="G10" s="190" t="s">
        <v>1257</v>
      </c>
      <c r="H10" s="232">
        <v>47209</v>
      </c>
      <c r="I10" s="92"/>
      <c r="J10" s="92"/>
      <c r="K10" s="92"/>
      <c r="L10" s="92"/>
      <c r="M10" s="92"/>
    </row>
    <row r="11" spans="1:13" ht="70">
      <c r="A11" s="213">
        <v>15</v>
      </c>
      <c r="B11" s="214" t="s">
        <v>191</v>
      </c>
      <c r="C11" s="215">
        <v>10602</v>
      </c>
      <c r="D11" s="215" t="s">
        <v>199</v>
      </c>
      <c r="E11" s="221" t="s">
        <v>195</v>
      </c>
      <c r="F11" s="216" t="s">
        <v>1258</v>
      </c>
      <c r="G11" s="190" t="s">
        <v>1259</v>
      </c>
      <c r="H11" s="232">
        <v>47209</v>
      </c>
      <c r="I11" s="92"/>
      <c r="J11" s="92"/>
      <c r="K11" s="92"/>
      <c r="L11" s="92"/>
      <c r="M11" s="92"/>
    </row>
    <row r="12" spans="1:13" ht="16">
      <c r="A12" s="213" t="s">
        <v>201</v>
      </c>
      <c r="B12" s="214" t="s">
        <v>191</v>
      </c>
      <c r="C12" s="215">
        <v>10603</v>
      </c>
      <c r="D12" s="215" t="s">
        <v>1260</v>
      </c>
      <c r="E12" s="221" t="s">
        <v>204</v>
      </c>
      <c r="F12" s="92"/>
      <c r="G12" s="92"/>
      <c r="H12" s="92"/>
      <c r="I12" s="92"/>
      <c r="J12" s="92"/>
      <c r="K12" s="92"/>
      <c r="L12" s="92"/>
      <c r="M12" s="92"/>
    </row>
    <row r="13" spans="1:13" ht="56">
      <c r="A13" s="213" t="s">
        <v>201</v>
      </c>
      <c r="B13" s="214" t="s">
        <v>191</v>
      </c>
      <c r="C13" s="215">
        <v>10604</v>
      </c>
      <c r="D13" s="215" t="s">
        <v>203</v>
      </c>
      <c r="E13" s="221" t="s">
        <v>195</v>
      </c>
      <c r="F13" s="216" t="s">
        <v>1261</v>
      </c>
      <c r="G13" s="190" t="s">
        <v>1262</v>
      </c>
      <c r="H13" s="232">
        <v>47209</v>
      </c>
      <c r="I13" s="92"/>
      <c r="J13" s="92"/>
      <c r="K13" s="92"/>
      <c r="L13" s="92"/>
      <c r="M13" s="92"/>
    </row>
    <row r="14" spans="1:13" ht="16">
      <c r="A14" s="213">
        <v>34</v>
      </c>
      <c r="B14" s="214" t="s">
        <v>191</v>
      </c>
      <c r="C14" s="215">
        <v>10700</v>
      </c>
      <c r="D14" s="215" t="s">
        <v>205</v>
      </c>
      <c r="E14" s="221" t="s">
        <v>242</v>
      </c>
      <c r="F14" s="92"/>
      <c r="G14" s="92"/>
      <c r="H14" s="92"/>
      <c r="I14" s="92"/>
      <c r="J14" s="92"/>
      <c r="K14" s="92"/>
      <c r="L14" s="92"/>
      <c r="M14" s="92"/>
    </row>
    <row r="15" spans="1:13" ht="70">
      <c r="A15" s="213">
        <v>30</v>
      </c>
      <c r="B15" s="214" t="s">
        <v>191</v>
      </c>
      <c r="C15" s="215">
        <v>10800</v>
      </c>
      <c r="D15" s="215" t="s">
        <v>206</v>
      </c>
      <c r="E15" s="221" t="s">
        <v>195</v>
      </c>
      <c r="F15" s="216" t="s">
        <v>1263</v>
      </c>
      <c r="G15" s="190" t="s">
        <v>1264</v>
      </c>
      <c r="H15" s="232">
        <v>47209</v>
      </c>
      <c r="I15" s="92"/>
      <c r="J15" s="92"/>
      <c r="K15" s="92"/>
      <c r="L15" s="92"/>
      <c r="M15" s="92"/>
    </row>
    <row r="16" spans="1:13" ht="16">
      <c r="A16" s="213">
        <v>43</v>
      </c>
      <c r="B16" s="214" t="s">
        <v>191</v>
      </c>
      <c r="C16" s="215">
        <v>10900</v>
      </c>
      <c r="D16" s="215" t="s">
        <v>207</v>
      </c>
      <c r="E16" s="221" t="s">
        <v>242</v>
      </c>
      <c r="F16" s="92"/>
      <c r="G16" s="92"/>
      <c r="H16" s="92"/>
      <c r="I16" s="92"/>
      <c r="J16" s="92"/>
      <c r="K16" s="92"/>
      <c r="L16" s="92"/>
      <c r="M16" s="92"/>
    </row>
    <row r="17" spans="1:13" ht="16">
      <c r="A17" s="213" t="s">
        <v>201</v>
      </c>
      <c r="B17" s="214" t="s">
        <v>191</v>
      </c>
      <c r="C17" s="215">
        <v>10901</v>
      </c>
      <c r="D17" s="215" t="s">
        <v>208</v>
      </c>
      <c r="E17" s="221" t="s">
        <v>204</v>
      </c>
      <c r="F17" s="92"/>
      <c r="G17" s="92"/>
      <c r="H17" s="92"/>
      <c r="I17" s="92"/>
      <c r="J17" s="92"/>
      <c r="K17" s="92"/>
      <c r="L17" s="92"/>
      <c r="M17" s="92"/>
    </row>
    <row r="18" spans="1:13" ht="16">
      <c r="A18" s="213">
        <v>112</v>
      </c>
      <c r="B18" s="214" t="s">
        <v>191</v>
      </c>
      <c r="C18" s="214">
        <v>10902</v>
      </c>
      <c r="D18" s="214" t="s">
        <v>1265</v>
      </c>
      <c r="E18" s="221" t="s">
        <v>200</v>
      </c>
      <c r="F18" s="92"/>
      <c r="G18" s="92"/>
      <c r="H18" s="92"/>
      <c r="I18" s="92"/>
      <c r="J18" s="92"/>
      <c r="K18" s="92"/>
      <c r="L18" s="92"/>
      <c r="M18" s="92"/>
    </row>
    <row r="19" spans="1:13" ht="16">
      <c r="A19" s="213" t="s">
        <v>201</v>
      </c>
      <c r="B19" s="214" t="s">
        <v>191</v>
      </c>
      <c r="C19" s="214">
        <v>10903</v>
      </c>
      <c r="D19" s="214" t="s">
        <v>210</v>
      </c>
      <c r="E19" s="221" t="s">
        <v>190</v>
      </c>
      <c r="F19" s="92"/>
      <c r="G19" s="92"/>
      <c r="H19" s="92"/>
      <c r="I19" s="92"/>
      <c r="J19" s="92"/>
      <c r="K19" s="92"/>
      <c r="L19" s="92"/>
      <c r="M19" s="92"/>
    </row>
    <row r="20" spans="1:13" ht="16">
      <c r="A20" s="213" t="s">
        <v>201</v>
      </c>
      <c r="B20" s="214" t="s">
        <v>191</v>
      </c>
      <c r="C20" s="214">
        <v>10904</v>
      </c>
      <c r="D20" s="214" t="s">
        <v>1266</v>
      </c>
      <c r="E20" s="221" t="s">
        <v>200</v>
      </c>
      <c r="F20" s="92"/>
      <c r="G20" s="92"/>
      <c r="H20" s="92"/>
      <c r="I20" s="92"/>
      <c r="J20" s="92"/>
      <c r="K20" s="92"/>
      <c r="L20" s="92"/>
      <c r="M20" s="92"/>
    </row>
    <row r="21" spans="1:13" ht="16">
      <c r="A21" s="213">
        <v>98</v>
      </c>
      <c r="B21" s="214" t="s">
        <v>212</v>
      </c>
      <c r="C21" s="214">
        <v>20100</v>
      </c>
      <c r="D21" s="214" t="s">
        <v>213</v>
      </c>
      <c r="E21" s="221" t="s">
        <v>232</v>
      </c>
      <c r="F21" s="92"/>
      <c r="G21" s="92"/>
      <c r="H21" s="92"/>
      <c r="I21" s="92"/>
      <c r="J21" s="92"/>
      <c r="K21" s="92"/>
      <c r="L21" s="92"/>
      <c r="M21" s="92"/>
    </row>
    <row r="22" spans="1:13" ht="16">
      <c r="A22" s="213">
        <v>55</v>
      </c>
      <c r="B22" s="214" t="s">
        <v>212</v>
      </c>
      <c r="C22" s="214">
        <v>20200</v>
      </c>
      <c r="D22" s="214" t="s">
        <v>214</v>
      </c>
      <c r="E22" s="221" t="s">
        <v>200</v>
      </c>
      <c r="F22" s="92"/>
      <c r="G22" s="92"/>
      <c r="H22" s="92"/>
      <c r="I22" s="92"/>
      <c r="J22" s="92"/>
      <c r="K22" s="92"/>
      <c r="L22" s="92"/>
      <c r="M22" s="92"/>
    </row>
    <row r="23" spans="1:13" ht="16">
      <c r="A23" s="213" t="s">
        <v>201</v>
      </c>
      <c r="B23" s="214" t="s">
        <v>212</v>
      </c>
      <c r="C23" s="214">
        <v>20201</v>
      </c>
      <c r="D23" s="214" t="s">
        <v>1267</v>
      </c>
      <c r="E23" s="221" t="s">
        <v>200</v>
      </c>
      <c r="F23" s="92"/>
      <c r="G23" s="92"/>
      <c r="H23" s="92"/>
      <c r="I23" s="92"/>
      <c r="J23" s="92"/>
      <c r="K23" s="92"/>
      <c r="L23" s="92"/>
      <c r="M23" s="92"/>
    </row>
    <row r="24" spans="1:13" ht="16">
      <c r="A24" s="213" t="s">
        <v>201</v>
      </c>
      <c r="B24" s="214" t="s">
        <v>212</v>
      </c>
      <c r="C24" s="214">
        <v>20202</v>
      </c>
      <c r="D24" s="214" t="s">
        <v>216</v>
      </c>
      <c r="E24" s="221" t="s">
        <v>200</v>
      </c>
      <c r="F24" s="92"/>
      <c r="G24" s="92"/>
      <c r="H24" s="92"/>
      <c r="I24" s="92"/>
      <c r="J24" s="92"/>
      <c r="K24" s="92"/>
      <c r="L24" s="92"/>
      <c r="M24" s="92"/>
    </row>
    <row r="25" spans="1:13" ht="16">
      <c r="A25" s="213" t="s">
        <v>201</v>
      </c>
      <c r="B25" s="214" t="s">
        <v>212</v>
      </c>
      <c r="C25" s="214">
        <v>20203</v>
      </c>
      <c r="D25" s="214" t="s">
        <v>217</v>
      </c>
      <c r="E25" s="221" t="s">
        <v>200</v>
      </c>
      <c r="F25" s="92"/>
      <c r="G25" s="92"/>
      <c r="H25" s="92"/>
      <c r="I25" s="92"/>
      <c r="J25" s="92"/>
      <c r="K25" s="92"/>
      <c r="L25" s="92"/>
      <c r="M25" s="92"/>
    </row>
    <row r="26" spans="1:13" ht="16">
      <c r="A26" s="213" t="s">
        <v>201</v>
      </c>
      <c r="B26" s="214" t="s">
        <v>212</v>
      </c>
      <c r="C26" s="214">
        <v>20204</v>
      </c>
      <c r="D26" s="214" t="s">
        <v>218</v>
      </c>
      <c r="E26" s="221" t="s">
        <v>190</v>
      </c>
      <c r="F26" s="92"/>
      <c r="G26" s="92"/>
      <c r="H26" s="92"/>
      <c r="I26" s="92"/>
      <c r="J26" s="92"/>
      <c r="K26" s="92"/>
      <c r="L26" s="92"/>
      <c r="M26" s="92"/>
    </row>
    <row r="27" spans="1:13" ht="16">
      <c r="A27" s="213" t="s">
        <v>201</v>
      </c>
      <c r="B27" s="214" t="s">
        <v>212</v>
      </c>
      <c r="C27" s="214">
        <v>20205</v>
      </c>
      <c r="D27" s="214" t="s">
        <v>219</v>
      </c>
      <c r="E27" s="221" t="s">
        <v>200</v>
      </c>
      <c r="F27" s="92"/>
      <c r="G27" s="92"/>
      <c r="H27" s="92"/>
      <c r="I27" s="92"/>
      <c r="J27" s="92"/>
      <c r="K27" s="92"/>
      <c r="L27" s="92"/>
      <c r="M27" s="92"/>
    </row>
    <row r="28" spans="1:13" ht="16">
      <c r="A28" s="213">
        <v>9</v>
      </c>
      <c r="B28" s="214" t="s">
        <v>212</v>
      </c>
      <c r="C28" s="214">
        <v>20300</v>
      </c>
      <c r="D28" s="214" t="s">
        <v>220</v>
      </c>
      <c r="E28" s="221" t="s">
        <v>200</v>
      </c>
      <c r="F28" s="92"/>
      <c r="G28" s="92"/>
      <c r="H28" s="92"/>
      <c r="I28" s="92"/>
      <c r="J28" s="92"/>
      <c r="K28" s="92"/>
      <c r="L28" s="92"/>
      <c r="M28" s="92"/>
    </row>
    <row r="29" spans="1:13" ht="16">
      <c r="A29" s="213" t="s">
        <v>201</v>
      </c>
      <c r="B29" s="214" t="s">
        <v>212</v>
      </c>
      <c r="C29" s="214">
        <v>20400</v>
      </c>
      <c r="D29" s="214" t="s">
        <v>221</v>
      </c>
      <c r="E29" s="221" t="s">
        <v>204</v>
      </c>
      <c r="F29" s="92"/>
      <c r="G29" s="92"/>
      <c r="H29" s="92"/>
      <c r="I29" s="92"/>
      <c r="J29" s="92"/>
      <c r="K29" s="92"/>
      <c r="L29" s="92"/>
      <c r="M29" s="92"/>
    </row>
    <row r="30" spans="1:13" ht="16">
      <c r="A30" s="213" t="s">
        <v>201</v>
      </c>
      <c r="B30" s="214" t="s">
        <v>212</v>
      </c>
      <c r="C30" s="214">
        <v>20500</v>
      </c>
      <c r="D30" s="214" t="s">
        <v>222</v>
      </c>
      <c r="E30" s="221" t="s">
        <v>200</v>
      </c>
      <c r="F30" s="92"/>
      <c r="G30" s="92"/>
      <c r="H30" s="92"/>
      <c r="I30" s="92"/>
      <c r="J30" s="92"/>
      <c r="K30" s="92"/>
      <c r="L30" s="92"/>
      <c r="M30" s="92"/>
    </row>
    <row r="31" spans="1:13" ht="16">
      <c r="A31" s="213">
        <v>54</v>
      </c>
      <c r="B31" s="214" t="s">
        <v>212</v>
      </c>
      <c r="C31" s="214">
        <v>20600</v>
      </c>
      <c r="D31" s="214" t="s">
        <v>223</v>
      </c>
      <c r="E31" s="221" t="s">
        <v>190</v>
      </c>
      <c r="F31" s="92"/>
      <c r="G31" s="92"/>
      <c r="H31" s="92"/>
      <c r="I31" s="92"/>
      <c r="J31" s="92"/>
      <c r="K31" s="92"/>
      <c r="L31" s="92"/>
      <c r="M31" s="92"/>
    </row>
    <row r="32" spans="1:13" ht="16">
      <c r="A32" s="213" t="s">
        <v>201</v>
      </c>
      <c r="B32" s="214" t="s">
        <v>212</v>
      </c>
      <c r="C32" s="214">
        <v>20700</v>
      </c>
      <c r="D32" s="214" t="s">
        <v>224</v>
      </c>
      <c r="E32" s="221" t="s">
        <v>190</v>
      </c>
      <c r="F32" s="92"/>
      <c r="G32" s="92"/>
      <c r="H32" s="92"/>
      <c r="I32" s="92"/>
      <c r="J32" s="92"/>
      <c r="K32" s="92"/>
      <c r="L32" s="92"/>
      <c r="M32" s="92"/>
    </row>
    <row r="33" spans="1:13" ht="16">
      <c r="A33" s="213">
        <v>7</v>
      </c>
      <c r="B33" s="214" t="s">
        <v>212</v>
      </c>
      <c r="C33" s="214">
        <v>20800</v>
      </c>
      <c r="D33" s="214" t="s">
        <v>225</v>
      </c>
      <c r="E33" s="221" t="s">
        <v>242</v>
      </c>
      <c r="F33" s="92"/>
      <c r="G33" s="92"/>
      <c r="H33" s="92"/>
      <c r="I33" s="92"/>
      <c r="J33" s="92"/>
      <c r="K33" s="92"/>
      <c r="L33" s="92"/>
      <c r="M33" s="92"/>
    </row>
    <row r="34" spans="1:13" ht="28">
      <c r="A34" s="213">
        <v>56</v>
      </c>
      <c r="B34" s="214" t="s">
        <v>226</v>
      </c>
      <c r="C34" s="214">
        <v>30100</v>
      </c>
      <c r="D34" s="214" t="s">
        <v>227</v>
      </c>
      <c r="E34" s="221" t="s">
        <v>195</v>
      </c>
      <c r="F34" s="92" t="s">
        <v>1268</v>
      </c>
      <c r="G34" s="190" t="s">
        <v>1269</v>
      </c>
      <c r="H34" s="232">
        <v>47209</v>
      </c>
      <c r="I34" s="92"/>
      <c r="J34" s="92"/>
      <c r="K34" s="92"/>
      <c r="L34" s="92"/>
      <c r="M34" s="92"/>
    </row>
    <row r="35" spans="1:13" ht="16">
      <c r="A35" s="213" t="s">
        <v>201</v>
      </c>
      <c r="B35" s="214" t="s">
        <v>226</v>
      </c>
      <c r="C35" s="214">
        <v>30101</v>
      </c>
      <c r="D35" s="214" t="s">
        <v>228</v>
      </c>
      <c r="E35" s="221" t="s">
        <v>200</v>
      </c>
      <c r="F35" s="92"/>
      <c r="G35" s="92"/>
      <c r="H35" s="92"/>
      <c r="I35" s="92"/>
      <c r="J35" s="92"/>
      <c r="K35" s="92"/>
      <c r="L35" s="92"/>
      <c r="M35" s="92"/>
    </row>
    <row r="36" spans="1:13" ht="16">
      <c r="A36" s="213">
        <v>52</v>
      </c>
      <c r="B36" s="214" t="s">
        <v>229</v>
      </c>
      <c r="C36" s="214">
        <v>40100</v>
      </c>
      <c r="D36" s="214" t="s">
        <v>230</v>
      </c>
      <c r="E36" s="221" t="s">
        <v>242</v>
      </c>
      <c r="F36" s="92"/>
      <c r="G36" s="92"/>
      <c r="H36" s="92"/>
      <c r="I36" s="92"/>
      <c r="J36" s="92"/>
      <c r="K36" s="92"/>
      <c r="L36" s="92"/>
      <c r="M36" s="92"/>
    </row>
    <row r="37" spans="1:13" ht="16">
      <c r="A37" s="213">
        <v>60</v>
      </c>
      <c r="B37" s="214" t="s">
        <v>229</v>
      </c>
      <c r="C37" s="214">
        <v>40200</v>
      </c>
      <c r="D37" s="214" t="s">
        <v>231</v>
      </c>
      <c r="E37" s="221" t="s">
        <v>242</v>
      </c>
      <c r="F37" s="92"/>
      <c r="G37" s="92"/>
      <c r="H37" s="92"/>
      <c r="I37" s="92"/>
      <c r="J37" s="92"/>
      <c r="K37" s="92"/>
      <c r="L37" s="92"/>
      <c r="M37" s="92"/>
    </row>
    <row r="38" spans="1:13" ht="16">
      <c r="A38" s="213">
        <v>75</v>
      </c>
      <c r="B38" s="214" t="s">
        <v>229</v>
      </c>
      <c r="C38" s="214">
        <v>40300</v>
      </c>
      <c r="D38" s="214" t="s">
        <v>233</v>
      </c>
      <c r="E38" s="221" t="s">
        <v>200</v>
      </c>
      <c r="F38" s="92"/>
      <c r="G38" s="92"/>
      <c r="H38" s="92"/>
      <c r="I38" s="92"/>
      <c r="J38" s="92"/>
      <c r="K38" s="92"/>
      <c r="L38" s="92"/>
      <c r="M38" s="92"/>
    </row>
    <row r="39" spans="1:13" ht="16">
      <c r="A39" s="213">
        <v>62</v>
      </c>
      <c r="B39" s="214" t="s">
        <v>229</v>
      </c>
      <c r="C39" s="214">
        <v>40400</v>
      </c>
      <c r="D39" s="214" t="s">
        <v>234</v>
      </c>
      <c r="E39" s="221" t="s">
        <v>200</v>
      </c>
      <c r="F39" s="92"/>
      <c r="G39" s="92"/>
      <c r="H39" s="92"/>
      <c r="I39" s="92"/>
      <c r="J39" s="92"/>
      <c r="K39" s="92"/>
      <c r="L39" s="92"/>
      <c r="M39" s="92"/>
    </row>
    <row r="40" spans="1:13" ht="16">
      <c r="A40" s="213">
        <v>63</v>
      </c>
      <c r="B40" s="214" t="s">
        <v>229</v>
      </c>
      <c r="C40" s="214">
        <v>40401</v>
      </c>
      <c r="D40" s="214" t="s">
        <v>235</v>
      </c>
      <c r="E40" s="221" t="s">
        <v>242</v>
      </c>
      <c r="F40" s="92"/>
      <c r="G40" s="92"/>
      <c r="H40" s="92"/>
      <c r="I40" s="92"/>
      <c r="J40" s="92"/>
      <c r="K40" s="92"/>
      <c r="L40" s="92"/>
      <c r="M40" s="92"/>
    </row>
    <row r="41" spans="1:13" ht="16">
      <c r="A41" s="213">
        <v>64</v>
      </c>
      <c r="B41" s="214" t="s">
        <v>229</v>
      </c>
      <c r="C41" s="214">
        <v>40402</v>
      </c>
      <c r="D41" s="214" t="s">
        <v>236</v>
      </c>
      <c r="E41" s="221" t="s">
        <v>242</v>
      </c>
      <c r="F41" s="92"/>
      <c r="G41" s="92"/>
      <c r="H41" s="92"/>
      <c r="I41" s="92"/>
      <c r="J41" s="92"/>
      <c r="K41" s="92"/>
      <c r="L41" s="92"/>
      <c r="M41" s="92"/>
    </row>
    <row r="42" spans="1:13" ht="16">
      <c r="A42" s="213">
        <v>67</v>
      </c>
      <c r="B42" s="214" t="s">
        <v>229</v>
      </c>
      <c r="C42" s="214">
        <v>40403</v>
      </c>
      <c r="D42" s="214" t="s">
        <v>237</v>
      </c>
      <c r="E42" s="221" t="s">
        <v>242</v>
      </c>
      <c r="F42" s="92"/>
      <c r="G42" s="92"/>
      <c r="H42" s="92"/>
      <c r="I42" s="92"/>
      <c r="J42" s="92"/>
      <c r="K42" s="92"/>
      <c r="L42" s="92"/>
      <c r="M42" s="92"/>
    </row>
    <row r="43" spans="1:13" ht="16">
      <c r="A43" s="213" t="s">
        <v>201</v>
      </c>
      <c r="B43" s="214" t="s">
        <v>229</v>
      </c>
      <c r="C43" s="214">
        <v>40404</v>
      </c>
      <c r="D43" s="214" t="s">
        <v>238</v>
      </c>
      <c r="E43" s="221" t="s">
        <v>204</v>
      </c>
      <c r="F43" s="92"/>
      <c r="G43" s="92"/>
      <c r="H43" s="92"/>
      <c r="I43" s="92"/>
      <c r="J43" s="92"/>
      <c r="K43" s="92"/>
      <c r="L43" s="92"/>
      <c r="M43" s="92"/>
    </row>
    <row r="44" spans="1:13" ht="16">
      <c r="A44" s="213">
        <v>68</v>
      </c>
      <c r="B44" s="214" t="s">
        <v>229</v>
      </c>
      <c r="C44" s="214">
        <v>40405</v>
      </c>
      <c r="D44" s="214" t="s">
        <v>239</v>
      </c>
      <c r="E44" s="221" t="s">
        <v>242</v>
      </c>
      <c r="F44" s="92"/>
      <c r="G44" s="92"/>
      <c r="H44" s="92"/>
      <c r="I44" s="92"/>
      <c r="J44" s="92"/>
      <c r="K44" s="92"/>
      <c r="L44" s="92"/>
      <c r="M44" s="92"/>
    </row>
    <row r="45" spans="1:13" ht="16">
      <c r="A45" s="213" t="s">
        <v>201</v>
      </c>
      <c r="B45" s="214" t="s">
        <v>229</v>
      </c>
      <c r="C45" s="214">
        <v>40406</v>
      </c>
      <c r="D45" s="214" t="s">
        <v>240</v>
      </c>
      <c r="E45" s="221" t="s">
        <v>204</v>
      </c>
      <c r="F45" s="92"/>
      <c r="G45" s="92"/>
      <c r="H45" s="92"/>
      <c r="I45" s="92"/>
      <c r="J45" s="92"/>
      <c r="K45" s="92"/>
      <c r="L45" s="92"/>
      <c r="M45" s="92"/>
    </row>
    <row r="46" spans="1:13" ht="16">
      <c r="A46" s="213">
        <v>66</v>
      </c>
      <c r="B46" s="214" t="s">
        <v>229</v>
      </c>
      <c r="C46" s="214">
        <v>40407</v>
      </c>
      <c r="D46" s="214" t="s">
        <v>241</v>
      </c>
      <c r="E46" s="221" t="s">
        <v>242</v>
      </c>
      <c r="F46" s="92"/>
      <c r="G46" s="92"/>
      <c r="H46" s="92"/>
      <c r="I46" s="92"/>
      <c r="J46" s="92"/>
      <c r="K46" s="92"/>
      <c r="L46" s="92"/>
      <c r="M46" s="92"/>
    </row>
    <row r="47" spans="1:13" ht="16">
      <c r="A47" s="213">
        <v>65</v>
      </c>
      <c r="B47" s="214" t="s">
        <v>229</v>
      </c>
      <c r="C47" s="214">
        <v>40408</v>
      </c>
      <c r="D47" s="214" t="s">
        <v>243</v>
      </c>
      <c r="E47" s="221" t="s">
        <v>242</v>
      </c>
      <c r="F47" s="92"/>
      <c r="G47" s="92"/>
      <c r="H47" s="92"/>
      <c r="I47" s="92"/>
      <c r="J47" s="92"/>
      <c r="K47" s="92"/>
      <c r="L47" s="92"/>
      <c r="M47" s="92"/>
    </row>
    <row r="48" spans="1:13" ht="16">
      <c r="A48" s="213">
        <v>61</v>
      </c>
      <c r="B48" s="214" t="s">
        <v>229</v>
      </c>
      <c r="C48" s="214">
        <v>40500</v>
      </c>
      <c r="D48" s="214" t="s">
        <v>244</v>
      </c>
      <c r="E48" s="221" t="s">
        <v>242</v>
      </c>
      <c r="F48" s="92"/>
      <c r="G48" s="92"/>
      <c r="H48" s="92"/>
      <c r="I48" s="92"/>
      <c r="J48" s="92"/>
      <c r="K48" s="92"/>
      <c r="L48" s="92"/>
      <c r="M48" s="92"/>
    </row>
    <row r="49" spans="1:13" ht="16">
      <c r="A49" s="213" t="s">
        <v>201</v>
      </c>
      <c r="B49" s="214" t="s">
        <v>229</v>
      </c>
      <c r="C49" s="214">
        <v>40501</v>
      </c>
      <c r="D49" s="214" t="s">
        <v>245</v>
      </c>
      <c r="E49" s="221" t="s">
        <v>204</v>
      </c>
      <c r="F49" s="92"/>
      <c r="G49" s="92"/>
      <c r="H49" s="92"/>
      <c r="I49" s="92"/>
      <c r="J49" s="92"/>
      <c r="K49" s="92"/>
      <c r="L49" s="92"/>
      <c r="M49" s="92"/>
    </row>
    <row r="50" spans="1:13" ht="16">
      <c r="A50" s="213" t="s">
        <v>201</v>
      </c>
      <c r="B50" s="214" t="s">
        <v>229</v>
      </c>
      <c r="C50" s="214">
        <v>40502</v>
      </c>
      <c r="D50" s="214" t="s">
        <v>246</v>
      </c>
      <c r="E50" s="221" t="s">
        <v>204</v>
      </c>
      <c r="F50" s="92"/>
      <c r="G50" s="92"/>
      <c r="H50" s="92"/>
      <c r="I50" s="92"/>
      <c r="J50" s="92"/>
      <c r="K50" s="92"/>
      <c r="L50" s="92"/>
      <c r="M50" s="92"/>
    </row>
    <row r="51" spans="1:13" ht="16">
      <c r="A51" s="213" t="s">
        <v>201</v>
      </c>
      <c r="B51" s="214" t="s">
        <v>229</v>
      </c>
      <c r="C51" s="214">
        <v>40503</v>
      </c>
      <c r="D51" s="214" t="s">
        <v>247</v>
      </c>
      <c r="E51" s="221" t="s">
        <v>204</v>
      </c>
      <c r="F51" s="92"/>
      <c r="G51" s="92"/>
      <c r="H51" s="92"/>
      <c r="I51" s="92"/>
      <c r="J51" s="92"/>
      <c r="K51" s="92"/>
      <c r="L51" s="92"/>
      <c r="M51" s="92"/>
    </row>
    <row r="52" spans="1:13" ht="16">
      <c r="A52" s="213" t="s">
        <v>201</v>
      </c>
      <c r="B52" s="214" t="s">
        <v>229</v>
      </c>
      <c r="C52" s="214">
        <v>40504</v>
      </c>
      <c r="D52" s="214" t="s">
        <v>248</v>
      </c>
      <c r="E52" s="221" t="s">
        <v>204</v>
      </c>
      <c r="F52" s="92"/>
      <c r="G52" s="92"/>
      <c r="H52" s="92"/>
      <c r="I52" s="92"/>
      <c r="J52" s="92"/>
      <c r="K52" s="92"/>
      <c r="L52" s="92"/>
      <c r="M52" s="92"/>
    </row>
    <row r="53" spans="1:13" ht="16">
      <c r="A53" s="213" t="s">
        <v>201</v>
      </c>
      <c r="B53" s="214" t="s">
        <v>229</v>
      </c>
      <c r="C53" s="214">
        <v>40505</v>
      </c>
      <c r="D53" s="214" t="s">
        <v>249</v>
      </c>
      <c r="E53" s="221" t="s">
        <v>204</v>
      </c>
      <c r="F53" s="92"/>
      <c r="G53" s="92"/>
      <c r="H53" s="92"/>
      <c r="I53" s="92"/>
      <c r="J53" s="92"/>
      <c r="K53" s="92"/>
      <c r="L53" s="92"/>
      <c r="M53" s="92"/>
    </row>
    <row r="54" spans="1:13" ht="16">
      <c r="A54" s="213" t="s">
        <v>201</v>
      </c>
      <c r="B54" s="214" t="s">
        <v>229</v>
      </c>
      <c r="C54" s="214">
        <v>40506</v>
      </c>
      <c r="D54" s="214" t="s">
        <v>246</v>
      </c>
      <c r="E54" s="221" t="s">
        <v>204</v>
      </c>
      <c r="F54" s="92"/>
      <c r="G54" s="92"/>
      <c r="H54" s="92"/>
      <c r="I54" s="92"/>
      <c r="J54" s="92"/>
      <c r="K54" s="92"/>
      <c r="L54" s="92"/>
      <c r="M54" s="92"/>
    </row>
    <row r="55" spans="1:13" ht="16">
      <c r="A55" s="213" t="s">
        <v>201</v>
      </c>
      <c r="B55" s="214" t="s">
        <v>229</v>
      </c>
      <c r="C55" s="214">
        <v>40507</v>
      </c>
      <c r="D55" s="214" t="s">
        <v>250</v>
      </c>
      <c r="E55" s="221" t="s">
        <v>204</v>
      </c>
      <c r="F55" s="92"/>
      <c r="G55" s="92"/>
      <c r="H55" s="92"/>
      <c r="I55" s="92"/>
      <c r="J55" s="92"/>
      <c r="K55" s="92"/>
      <c r="L55" s="92"/>
      <c r="M55" s="92"/>
    </row>
    <row r="56" spans="1:13" ht="16">
      <c r="A56" s="213" t="s">
        <v>201</v>
      </c>
      <c r="B56" s="214" t="s">
        <v>229</v>
      </c>
      <c r="C56" s="214">
        <v>40508</v>
      </c>
      <c r="D56" s="214" t="s">
        <v>251</v>
      </c>
      <c r="E56" s="221" t="s">
        <v>204</v>
      </c>
      <c r="F56" s="92"/>
      <c r="G56" s="92"/>
      <c r="H56" s="92"/>
      <c r="I56" s="92"/>
      <c r="J56" s="92"/>
      <c r="K56" s="92"/>
      <c r="L56" s="92"/>
      <c r="M56" s="92"/>
    </row>
    <row r="57" spans="1:13" ht="16">
      <c r="A57" s="213" t="s">
        <v>201</v>
      </c>
      <c r="B57" s="214" t="s">
        <v>229</v>
      </c>
      <c r="C57" s="214">
        <v>40509</v>
      </c>
      <c r="D57" s="214" t="s">
        <v>252</v>
      </c>
      <c r="E57" s="221" t="s">
        <v>204</v>
      </c>
      <c r="F57" s="92"/>
      <c r="G57" s="92"/>
      <c r="H57" s="92"/>
      <c r="I57" s="92"/>
      <c r="J57" s="92"/>
      <c r="K57" s="92"/>
      <c r="L57" s="92"/>
      <c r="M57" s="92"/>
    </row>
    <row r="58" spans="1:13" ht="16">
      <c r="A58" s="213" t="s">
        <v>201</v>
      </c>
      <c r="B58" s="214" t="s">
        <v>229</v>
      </c>
      <c r="C58" s="214">
        <v>40510</v>
      </c>
      <c r="D58" s="214" t="s">
        <v>253</v>
      </c>
      <c r="E58" s="221" t="s">
        <v>204</v>
      </c>
      <c r="F58" s="92"/>
      <c r="G58" s="92"/>
      <c r="H58" s="92"/>
      <c r="I58" s="92"/>
      <c r="J58" s="92"/>
      <c r="K58" s="92"/>
      <c r="L58" s="92"/>
      <c r="M58" s="92"/>
    </row>
    <row r="59" spans="1:13" ht="16">
      <c r="A59" s="213" t="s">
        <v>201</v>
      </c>
      <c r="B59" s="214" t="s">
        <v>229</v>
      </c>
      <c r="C59" s="214">
        <v>40511</v>
      </c>
      <c r="D59" s="214" t="s">
        <v>254</v>
      </c>
      <c r="E59" s="221" t="s">
        <v>204</v>
      </c>
      <c r="F59" s="92"/>
      <c r="G59" s="92"/>
      <c r="H59" s="92"/>
      <c r="I59" s="92"/>
      <c r="J59" s="92"/>
      <c r="K59" s="92"/>
      <c r="L59" s="92"/>
      <c r="M59" s="92"/>
    </row>
    <row r="60" spans="1:13" ht="16">
      <c r="A60" s="213" t="s">
        <v>201</v>
      </c>
      <c r="B60" s="214" t="s">
        <v>229</v>
      </c>
      <c r="C60" s="214">
        <v>40512</v>
      </c>
      <c r="D60" s="214" t="s">
        <v>255</v>
      </c>
      <c r="E60" s="221" t="s">
        <v>204</v>
      </c>
      <c r="F60" s="92"/>
      <c r="G60" s="92"/>
      <c r="H60" s="92"/>
      <c r="I60" s="92"/>
      <c r="J60" s="92"/>
      <c r="K60" s="92"/>
      <c r="L60" s="92"/>
      <c r="M60" s="92"/>
    </row>
    <row r="61" spans="1:13" ht="16">
      <c r="A61" s="213">
        <v>70</v>
      </c>
      <c r="B61" s="214" t="s">
        <v>229</v>
      </c>
      <c r="C61" s="214">
        <v>40600</v>
      </c>
      <c r="D61" s="214" t="s">
        <v>256</v>
      </c>
      <c r="E61" s="221" t="s">
        <v>200</v>
      </c>
      <c r="F61" s="92"/>
      <c r="G61" s="92"/>
      <c r="H61" s="92"/>
      <c r="I61" s="92"/>
      <c r="J61" s="92"/>
      <c r="K61" s="92"/>
      <c r="L61" s="92"/>
      <c r="M61" s="92"/>
    </row>
    <row r="62" spans="1:13" ht="16">
      <c r="A62" s="213" t="s">
        <v>201</v>
      </c>
      <c r="B62" s="214" t="s">
        <v>229</v>
      </c>
      <c r="C62" s="214">
        <v>40601</v>
      </c>
      <c r="D62" s="214" t="s">
        <v>257</v>
      </c>
      <c r="E62" s="221" t="s">
        <v>204</v>
      </c>
      <c r="F62" s="92"/>
      <c r="G62" s="92"/>
      <c r="H62" s="92"/>
      <c r="I62" s="92"/>
      <c r="J62" s="92"/>
      <c r="K62" s="92"/>
      <c r="L62" s="92"/>
      <c r="M62" s="92"/>
    </row>
    <row r="63" spans="1:13" ht="16">
      <c r="A63" s="213" t="s">
        <v>201</v>
      </c>
      <c r="B63" s="214" t="s">
        <v>229</v>
      </c>
      <c r="C63" s="214">
        <v>40602</v>
      </c>
      <c r="D63" s="214" t="s">
        <v>259</v>
      </c>
      <c r="E63" s="221" t="s">
        <v>204</v>
      </c>
      <c r="F63" s="92"/>
      <c r="G63" s="92"/>
      <c r="H63" s="92"/>
      <c r="I63" s="92"/>
      <c r="J63" s="92"/>
      <c r="K63" s="92"/>
      <c r="L63" s="92"/>
      <c r="M63" s="92"/>
    </row>
    <row r="64" spans="1:13" ht="16">
      <c r="A64" s="213" t="s">
        <v>201</v>
      </c>
      <c r="B64" s="214" t="s">
        <v>229</v>
      </c>
      <c r="C64" s="214">
        <v>40603</v>
      </c>
      <c r="D64" s="214" t="s">
        <v>260</v>
      </c>
      <c r="E64" s="221" t="s">
        <v>204</v>
      </c>
      <c r="F64" s="92"/>
      <c r="G64" s="92"/>
      <c r="H64" s="92"/>
      <c r="I64" s="92"/>
      <c r="J64" s="92"/>
      <c r="K64" s="92"/>
      <c r="L64" s="92"/>
      <c r="M64" s="92"/>
    </row>
    <row r="65" spans="1:13" ht="16">
      <c r="A65" s="213" t="s">
        <v>201</v>
      </c>
      <c r="B65" s="214" t="s">
        <v>229</v>
      </c>
      <c r="C65" s="214">
        <v>40604</v>
      </c>
      <c r="D65" s="214" t="s">
        <v>261</v>
      </c>
      <c r="E65" s="221" t="s">
        <v>204</v>
      </c>
      <c r="F65" s="92"/>
      <c r="G65" s="92"/>
      <c r="H65" s="92"/>
      <c r="I65" s="92"/>
      <c r="J65" s="92"/>
      <c r="K65" s="92"/>
      <c r="L65" s="92"/>
      <c r="M65" s="92"/>
    </row>
    <row r="66" spans="1:13" ht="16">
      <c r="A66" s="213" t="s">
        <v>201</v>
      </c>
      <c r="B66" s="214" t="s">
        <v>229</v>
      </c>
      <c r="C66" s="214">
        <v>40605</v>
      </c>
      <c r="D66" s="214" t="s">
        <v>262</v>
      </c>
      <c r="E66" s="221" t="s">
        <v>204</v>
      </c>
      <c r="F66" s="92"/>
      <c r="G66" s="92"/>
      <c r="H66" s="92"/>
      <c r="I66" s="92"/>
      <c r="J66" s="92"/>
      <c r="K66" s="92"/>
      <c r="L66" s="92"/>
      <c r="M66" s="92"/>
    </row>
    <row r="67" spans="1:13" ht="16">
      <c r="A67" s="213" t="s">
        <v>201</v>
      </c>
      <c r="B67" s="214" t="s">
        <v>229</v>
      </c>
      <c r="C67" s="214">
        <v>40606</v>
      </c>
      <c r="D67" s="214" t="s">
        <v>263</v>
      </c>
      <c r="E67" s="221" t="s">
        <v>204</v>
      </c>
      <c r="F67" s="92"/>
      <c r="G67" s="92"/>
      <c r="H67" s="92"/>
      <c r="I67" s="92"/>
      <c r="J67" s="92"/>
      <c r="K67" s="92"/>
      <c r="L67" s="92"/>
      <c r="M67" s="92"/>
    </row>
    <row r="68" spans="1:13" ht="16">
      <c r="A68" s="213">
        <v>115</v>
      </c>
      <c r="B68" s="214" t="s">
        <v>229</v>
      </c>
      <c r="C68" s="214">
        <v>40700</v>
      </c>
      <c r="D68" s="214" t="s">
        <v>264</v>
      </c>
      <c r="E68" s="221" t="s">
        <v>204</v>
      </c>
      <c r="F68" s="92"/>
      <c r="G68" s="92"/>
      <c r="H68" s="92"/>
      <c r="I68" s="92"/>
      <c r="J68" s="92"/>
      <c r="K68" s="92"/>
      <c r="L68" s="92"/>
      <c r="M68" s="92"/>
    </row>
    <row r="69" spans="1:13" ht="16">
      <c r="A69" s="213" t="s">
        <v>201</v>
      </c>
      <c r="B69" s="214" t="s">
        <v>229</v>
      </c>
      <c r="C69" s="214">
        <v>40701</v>
      </c>
      <c r="D69" s="214" t="s">
        <v>265</v>
      </c>
      <c r="E69" s="221" t="s">
        <v>242</v>
      </c>
      <c r="F69" s="92"/>
      <c r="G69" s="92"/>
      <c r="H69" s="92"/>
      <c r="I69" s="92"/>
      <c r="J69" s="92"/>
      <c r="K69" s="92"/>
      <c r="L69" s="92"/>
      <c r="M69" s="92"/>
    </row>
    <row r="70" spans="1:13" ht="16">
      <c r="A70" s="213">
        <v>72</v>
      </c>
      <c r="B70" s="214" t="s">
        <v>229</v>
      </c>
      <c r="C70" s="214">
        <v>40800</v>
      </c>
      <c r="D70" s="214" t="s">
        <v>266</v>
      </c>
      <c r="E70" s="221" t="s">
        <v>190</v>
      </c>
      <c r="F70" s="92"/>
      <c r="G70" s="92"/>
      <c r="H70" s="92"/>
      <c r="I70" s="92"/>
      <c r="J70" s="92"/>
      <c r="K70" s="92"/>
      <c r="L70" s="92"/>
      <c r="M70" s="92"/>
    </row>
    <row r="71" spans="1:13" ht="16">
      <c r="A71" s="213" t="s">
        <v>201</v>
      </c>
      <c r="B71" s="214" t="s">
        <v>229</v>
      </c>
      <c r="C71" s="214">
        <v>40900</v>
      </c>
      <c r="D71" s="214" t="s">
        <v>1270</v>
      </c>
      <c r="E71" s="221" t="s">
        <v>200</v>
      </c>
      <c r="F71" s="92"/>
      <c r="G71" s="92"/>
      <c r="H71" s="92"/>
      <c r="I71" s="92"/>
      <c r="J71" s="92"/>
      <c r="K71" s="92"/>
      <c r="L71" s="92"/>
      <c r="M71" s="92"/>
    </row>
    <row r="72" spans="1:13" ht="16">
      <c r="A72" s="213">
        <v>76</v>
      </c>
      <c r="B72" s="214" t="s">
        <v>268</v>
      </c>
      <c r="C72" s="214">
        <v>50100</v>
      </c>
      <c r="D72" s="214" t="s">
        <v>269</v>
      </c>
      <c r="E72" s="221" t="s">
        <v>190</v>
      </c>
      <c r="F72" s="92"/>
      <c r="G72" s="92"/>
      <c r="H72" s="92"/>
      <c r="I72" s="92"/>
      <c r="J72" s="92"/>
      <c r="K72" s="92"/>
      <c r="L72" s="92"/>
      <c r="M72" s="92"/>
    </row>
    <row r="73" spans="1:13" ht="16">
      <c r="A73" s="213">
        <v>11</v>
      </c>
      <c r="B73" s="214" t="s">
        <v>270</v>
      </c>
      <c r="C73" s="214">
        <v>60200</v>
      </c>
      <c r="D73" s="214" t="s">
        <v>271</v>
      </c>
      <c r="E73" s="221" t="s">
        <v>242</v>
      </c>
      <c r="F73" s="92"/>
      <c r="G73" s="92"/>
      <c r="H73" s="92"/>
      <c r="I73" s="92"/>
      <c r="J73" s="92"/>
      <c r="K73" s="92"/>
      <c r="L73" s="92"/>
      <c r="M73" s="92"/>
    </row>
    <row r="74" spans="1:13" ht="16">
      <c r="A74" s="213" t="s">
        <v>201</v>
      </c>
      <c r="B74" s="214" t="s">
        <v>270</v>
      </c>
      <c r="C74" s="214">
        <v>60201</v>
      </c>
      <c r="D74" s="214" t="s">
        <v>272</v>
      </c>
      <c r="E74" s="221" t="s">
        <v>204</v>
      </c>
      <c r="F74" s="92"/>
      <c r="G74" s="92"/>
      <c r="H74" s="92"/>
      <c r="I74" s="92"/>
      <c r="J74" s="92"/>
      <c r="K74" s="92"/>
      <c r="L74" s="92"/>
      <c r="M74" s="92"/>
    </row>
    <row r="75" spans="1:13" ht="16">
      <c r="A75" s="213" t="s">
        <v>201</v>
      </c>
      <c r="B75" s="214" t="s">
        <v>270</v>
      </c>
      <c r="C75" s="214">
        <v>60203</v>
      </c>
      <c r="D75" s="214" t="s">
        <v>273</v>
      </c>
      <c r="E75" s="221" t="s">
        <v>204</v>
      </c>
      <c r="F75" s="92"/>
      <c r="G75" s="92"/>
      <c r="H75" s="92"/>
      <c r="I75" s="92"/>
      <c r="J75" s="92"/>
      <c r="K75" s="92"/>
      <c r="L75" s="92"/>
      <c r="M75" s="92"/>
    </row>
    <row r="76" spans="1:13" ht="16">
      <c r="A76" s="213">
        <v>29</v>
      </c>
      <c r="B76" s="214" t="s">
        <v>274</v>
      </c>
      <c r="C76" s="214">
        <v>70100</v>
      </c>
      <c r="D76" s="214" t="s">
        <v>275</v>
      </c>
      <c r="E76" s="221" t="s">
        <v>200</v>
      </c>
      <c r="F76" s="92"/>
      <c r="G76" s="92"/>
      <c r="H76" s="92"/>
      <c r="I76" s="92"/>
      <c r="J76" s="92"/>
      <c r="K76" s="92"/>
      <c r="L76" s="92"/>
      <c r="M76" s="92"/>
    </row>
    <row r="77" spans="1:13" ht="16">
      <c r="A77" s="213">
        <v>49</v>
      </c>
      <c r="B77" s="214" t="s">
        <v>274</v>
      </c>
      <c r="C77" s="214">
        <v>70200</v>
      </c>
      <c r="D77" s="214" t="s">
        <v>276</v>
      </c>
      <c r="E77" s="221" t="s">
        <v>242</v>
      </c>
      <c r="F77" s="92"/>
      <c r="G77" s="92"/>
      <c r="H77" s="92"/>
      <c r="I77" s="92"/>
      <c r="J77" s="92"/>
      <c r="K77" s="92"/>
      <c r="L77" s="92"/>
      <c r="M77" s="92"/>
    </row>
    <row r="78" spans="1:13" ht="16">
      <c r="A78" s="213" t="s">
        <v>201</v>
      </c>
      <c r="B78" s="214" t="s">
        <v>274</v>
      </c>
      <c r="C78" s="214">
        <v>70201</v>
      </c>
      <c r="D78" s="214" t="s">
        <v>1271</v>
      </c>
      <c r="E78" s="221" t="s">
        <v>200</v>
      </c>
      <c r="F78" s="92"/>
      <c r="G78" s="92"/>
      <c r="H78" s="92"/>
      <c r="I78" s="92"/>
      <c r="J78" s="92"/>
      <c r="K78" s="92"/>
      <c r="L78" s="92"/>
      <c r="M78" s="92"/>
    </row>
    <row r="79" spans="1:13" ht="16">
      <c r="A79" s="213" t="s">
        <v>201</v>
      </c>
      <c r="B79" s="214" t="s">
        <v>274</v>
      </c>
      <c r="C79" s="214">
        <v>70202</v>
      </c>
      <c r="D79" s="214" t="s">
        <v>278</v>
      </c>
      <c r="E79" s="221" t="s">
        <v>242</v>
      </c>
      <c r="F79" s="92"/>
      <c r="G79" s="92"/>
      <c r="H79" s="92"/>
      <c r="I79" s="92"/>
      <c r="J79" s="92"/>
      <c r="K79" s="92"/>
      <c r="L79" s="92"/>
      <c r="M79" s="92"/>
    </row>
    <row r="80" spans="1:13" ht="16">
      <c r="A80" s="213" t="s">
        <v>201</v>
      </c>
      <c r="B80" s="214" t="s">
        <v>274</v>
      </c>
      <c r="C80" s="214">
        <v>70203</v>
      </c>
      <c r="D80" s="214" t="s">
        <v>279</v>
      </c>
      <c r="E80" s="221" t="s">
        <v>242</v>
      </c>
      <c r="F80" s="92"/>
      <c r="G80" s="92"/>
      <c r="H80" s="92"/>
      <c r="I80" s="92"/>
      <c r="J80" s="92"/>
      <c r="K80" s="92"/>
      <c r="L80" s="92"/>
      <c r="M80" s="92"/>
    </row>
    <row r="81" spans="1:13" ht="16">
      <c r="A81" s="213" t="s">
        <v>201</v>
      </c>
      <c r="B81" s="214" t="s">
        <v>274</v>
      </c>
      <c r="C81" s="214">
        <v>70204</v>
      </c>
      <c r="D81" s="214" t="s">
        <v>280</v>
      </c>
      <c r="E81" s="221" t="s">
        <v>242</v>
      </c>
      <c r="F81" s="92"/>
      <c r="G81" s="92"/>
      <c r="H81" s="92"/>
      <c r="I81" s="92"/>
      <c r="J81" s="92"/>
      <c r="K81" s="92"/>
      <c r="L81" s="92"/>
      <c r="M81" s="92"/>
    </row>
    <row r="82" spans="1:13" ht="112">
      <c r="A82" s="213">
        <v>32</v>
      </c>
      <c r="B82" s="214" t="s">
        <v>281</v>
      </c>
      <c r="C82" s="214">
        <v>80100</v>
      </c>
      <c r="D82" s="214" t="s">
        <v>282</v>
      </c>
      <c r="E82" s="221" t="s">
        <v>195</v>
      </c>
      <c r="F82" s="205" t="s">
        <v>1272</v>
      </c>
      <c r="G82" s="190" t="s">
        <v>1273</v>
      </c>
      <c r="H82" s="232">
        <v>47209</v>
      </c>
      <c r="I82" s="92"/>
      <c r="J82" s="92"/>
      <c r="K82" s="92"/>
      <c r="L82" s="92"/>
      <c r="M82" s="92"/>
    </row>
    <row r="83" spans="1:13" ht="42">
      <c r="A83" s="213">
        <v>27</v>
      </c>
      <c r="B83" s="214" t="s">
        <v>281</v>
      </c>
      <c r="C83" s="214">
        <v>80200</v>
      </c>
      <c r="D83" s="214" t="s">
        <v>283</v>
      </c>
      <c r="E83" s="221" t="s">
        <v>195</v>
      </c>
      <c r="F83" s="205" t="s">
        <v>1274</v>
      </c>
      <c r="G83" s="190" t="s">
        <v>1275</v>
      </c>
      <c r="H83" s="232">
        <v>47209</v>
      </c>
      <c r="I83" s="92"/>
      <c r="J83" s="92"/>
      <c r="K83" s="92"/>
      <c r="L83" s="92"/>
      <c r="M83" s="92"/>
    </row>
    <row r="84" spans="1:13" ht="16">
      <c r="A84" s="213">
        <v>48</v>
      </c>
      <c r="B84" s="214" t="s">
        <v>281</v>
      </c>
      <c r="C84" s="214">
        <v>80300</v>
      </c>
      <c r="D84" s="214" t="s">
        <v>284</v>
      </c>
      <c r="E84" s="221" t="s">
        <v>242</v>
      </c>
      <c r="F84" s="92"/>
      <c r="G84" s="92"/>
      <c r="H84" s="92"/>
      <c r="I84" s="92"/>
      <c r="J84" s="92"/>
      <c r="K84" s="92"/>
      <c r="L84" s="92"/>
      <c r="M84" s="92"/>
    </row>
    <row r="85" spans="1:13" ht="56">
      <c r="A85" s="213">
        <v>93</v>
      </c>
      <c r="B85" s="214" t="s">
        <v>281</v>
      </c>
      <c r="C85" s="214">
        <v>80400</v>
      </c>
      <c r="D85" s="214" t="s">
        <v>285</v>
      </c>
      <c r="E85" s="221" t="s">
        <v>195</v>
      </c>
      <c r="F85" s="205" t="s">
        <v>1256</v>
      </c>
      <c r="G85" s="190" t="s">
        <v>1262</v>
      </c>
      <c r="H85" s="232">
        <v>47209</v>
      </c>
      <c r="I85" s="92"/>
      <c r="J85" s="92"/>
      <c r="K85" s="92"/>
      <c r="L85" s="92"/>
      <c r="M85" s="92"/>
    </row>
    <row r="86" spans="1:13" ht="56">
      <c r="A86" s="213">
        <v>120</v>
      </c>
      <c r="B86" s="214" t="s">
        <v>281</v>
      </c>
      <c r="C86" s="214">
        <v>80500</v>
      </c>
      <c r="D86" s="214" t="s">
        <v>286</v>
      </c>
      <c r="E86" s="221" t="s">
        <v>195</v>
      </c>
      <c r="F86" s="205" t="s">
        <v>1256</v>
      </c>
      <c r="G86" s="205" t="s">
        <v>1262</v>
      </c>
      <c r="H86" s="232">
        <v>47209</v>
      </c>
      <c r="I86" s="92"/>
      <c r="J86" s="92"/>
      <c r="K86" s="92"/>
      <c r="L86" s="92"/>
      <c r="M86" s="92"/>
    </row>
    <row r="87" spans="1:13" ht="16">
      <c r="A87" s="213" t="s">
        <v>201</v>
      </c>
      <c r="B87" s="214" t="s">
        <v>281</v>
      </c>
      <c r="C87" s="214">
        <v>80600</v>
      </c>
      <c r="D87" s="214" t="s">
        <v>287</v>
      </c>
      <c r="E87" s="221" t="s">
        <v>204</v>
      </c>
      <c r="F87" s="92"/>
      <c r="G87" s="92"/>
      <c r="H87" s="92"/>
      <c r="I87" s="92"/>
      <c r="J87" s="92"/>
      <c r="K87" s="92"/>
      <c r="L87" s="92"/>
      <c r="M87" s="92"/>
    </row>
    <row r="88" spans="1:13" ht="70">
      <c r="A88" s="213" t="s">
        <v>201</v>
      </c>
      <c r="B88" s="214" t="s">
        <v>281</v>
      </c>
      <c r="C88" s="214">
        <v>80700</v>
      </c>
      <c r="D88" s="214" t="s">
        <v>1276</v>
      </c>
      <c r="E88" s="221" t="s">
        <v>195</v>
      </c>
      <c r="F88" s="216" t="s">
        <v>1277</v>
      </c>
      <c r="G88" s="190" t="s">
        <v>1264</v>
      </c>
      <c r="H88" s="232">
        <v>47209</v>
      </c>
      <c r="I88" s="92"/>
      <c r="J88" s="92"/>
      <c r="K88" s="92"/>
      <c r="L88" s="92"/>
      <c r="M88" s="92"/>
    </row>
    <row r="89" spans="1:13" ht="28">
      <c r="A89" s="213" t="s">
        <v>201</v>
      </c>
      <c r="B89" s="214" t="s">
        <v>281</v>
      </c>
      <c r="C89" s="214">
        <v>80800</v>
      </c>
      <c r="D89" s="214" t="s">
        <v>289</v>
      </c>
      <c r="E89" s="221" t="s">
        <v>195</v>
      </c>
      <c r="F89" s="205" t="s">
        <v>1278</v>
      </c>
      <c r="G89" s="190" t="s">
        <v>1279</v>
      </c>
      <c r="H89" s="232">
        <v>47209</v>
      </c>
      <c r="I89" s="92"/>
      <c r="J89" s="92"/>
      <c r="K89" s="92"/>
      <c r="L89" s="92"/>
      <c r="M89" s="92"/>
    </row>
    <row r="90" spans="1:13" ht="98">
      <c r="A90" s="213" t="s">
        <v>201</v>
      </c>
      <c r="B90" s="214" t="s">
        <v>281</v>
      </c>
      <c r="C90" s="214">
        <v>80900</v>
      </c>
      <c r="D90" s="214" t="s">
        <v>290</v>
      </c>
      <c r="E90" s="221" t="s">
        <v>195</v>
      </c>
      <c r="F90" s="205" t="s">
        <v>1280</v>
      </c>
      <c r="G90" s="190" t="s">
        <v>1281</v>
      </c>
      <c r="H90" s="232">
        <v>47209</v>
      </c>
      <c r="I90" s="92"/>
      <c r="J90" s="92"/>
      <c r="K90" s="92"/>
      <c r="L90" s="92"/>
      <c r="M90" s="92"/>
    </row>
    <row r="91" spans="1:13" ht="16">
      <c r="A91" s="213">
        <v>33</v>
      </c>
      <c r="B91" s="214" t="s">
        <v>281</v>
      </c>
      <c r="C91" s="214">
        <v>100100</v>
      </c>
      <c r="D91" s="214" t="s">
        <v>291</v>
      </c>
      <c r="E91" s="221" t="s">
        <v>242</v>
      </c>
      <c r="F91" s="92"/>
      <c r="G91" s="92"/>
      <c r="H91" s="92"/>
      <c r="I91" s="92"/>
      <c r="J91" s="92"/>
      <c r="K91" s="92"/>
      <c r="L91" s="92"/>
      <c r="M91" s="92"/>
    </row>
    <row r="92" spans="1:13" ht="70">
      <c r="A92" s="213">
        <v>26</v>
      </c>
      <c r="B92" s="214" t="s">
        <v>281</v>
      </c>
      <c r="C92" s="214">
        <v>220400</v>
      </c>
      <c r="D92" s="214" t="s">
        <v>292</v>
      </c>
      <c r="E92" s="221" t="s">
        <v>195</v>
      </c>
      <c r="F92" s="190" t="s">
        <v>1282</v>
      </c>
      <c r="G92" s="205" t="s">
        <v>1264</v>
      </c>
      <c r="H92" s="232">
        <v>47209</v>
      </c>
      <c r="I92" s="92"/>
      <c r="J92" s="92"/>
      <c r="K92" s="92"/>
      <c r="L92" s="92"/>
      <c r="M92" s="92"/>
    </row>
    <row r="93" spans="1:13" ht="16">
      <c r="A93" s="213">
        <v>51</v>
      </c>
      <c r="B93" s="214" t="s">
        <v>293</v>
      </c>
      <c r="C93" s="214">
        <v>90100</v>
      </c>
      <c r="D93" s="214" t="s">
        <v>294</v>
      </c>
      <c r="E93" s="221" t="s">
        <v>242</v>
      </c>
      <c r="F93" s="92"/>
      <c r="G93" s="92"/>
      <c r="H93" s="92"/>
      <c r="I93" s="92"/>
      <c r="J93" s="92"/>
      <c r="K93" s="92"/>
      <c r="L93" s="92"/>
      <c r="M93" s="92"/>
    </row>
    <row r="94" spans="1:13" ht="16">
      <c r="A94" s="213" t="s">
        <v>201</v>
      </c>
      <c r="B94" s="214" t="s">
        <v>293</v>
      </c>
      <c r="C94" s="214">
        <v>90101</v>
      </c>
      <c r="D94" s="214" t="s">
        <v>295</v>
      </c>
      <c r="E94" s="221" t="s">
        <v>200</v>
      </c>
      <c r="F94" s="92"/>
      <c r="G94" s="92"/>
      <c r="H94" s="92"/>
      <c r="I94" s="92"/>
      <c r="J94" s="92"/>
      <c r="K94" s="92"/>
      <c r="L94" s="92"/>
      <c r="M94" s="92"/>
    </row>
    <row r="95" spans="1:13" ht="112">
      <c r="A95" s="213">
        <v>31</v>
      </c>
      <c r="B95" s="214" t="s">
        <v>293</v>
      </c>
      <c r="C95" s="214">
        <v>90200</v>
      </c>
      <c r="D95" s="214" t="s">
        <v>296</v>
      </c>
      <c r="E95" s="221" t="s">
        <v>195</v>
      </c>
      <c r="F95" s="190" t="s">
        <v>1283</v>
      </c>
      <c r="G95" s="190" t="s">
        <v>1284</v>
      </c>
      <c r="H95" s="232">
        <v>47209</v>
      </c>
      <c r="I95" s="92"/>
      <c r="J95" s="92"/>
      <c r="K95" s="92"/>
      <c r="L95" s="92"/>
      <c r="M95" s="92"/>
    </row>
    <row r="96" spans="1:13" ht="16">
      <c r="A96" s="213">
        <v>71</v>
      </c>
      <c r="B96" s="214" t="s">
        <v>293</v>
      </c>
      <c r="C96" s="214">
        <v>90300</v>
      </c>
      <c r="D96" s="214" t="s">
        <v>297</v>
      </c>
      <c r="E96" s="221" t="s">
        <v>200</v>
      </c>
      <c r="F96" s="92"/>
      <c r="G96" s="92"/>
      <c r="H96" s="92"/>
      <c r="I96" s="92"/>
      <c r="J96" s="92"/>
      <c r="K96" s="92"/>
      <c r="L96" s="92"/>
      <c r="M96" s="92"/>
    </row>
    <row r="97" spans="1:13" ht="16">
      <c r="A97" s="213" t="s">
        <v>201</v>
      </c>
      <c r="B97" s="214" t="s">
        <v>293</v>
      </c>
      <c r="C97" s="214">
        <v>90400</v>
      </c>
      <c r="D97" s="214" t="s">
        <v>298</v>
      </c>
      <c r="E97" s="221" t="s">
        <v>204</v>
      </c>
      <c r="F97" s="92"/>
      <c r="G97" s="92"/>
      <c r="H97" s="92"/>
      <c r="I97" s="92"/>
      <c r="J97" s="92"/>
      <c r="K97" s="92"/>
      <c r="L97" s="92"/>
      <c r="M97" s="92"/>
    </row>
    <row r="98" spans="1:13" ht="16">
      <c r="A98" s="213" t="s">
        <v>201</v>
      </c>
      <c r="B98" s="214" t="s">
        <v>299</v>
      </c>
      <c r="C98" s="214">
        <v>100101</v>
      </c>
      <c r="D98" s="214" t="s">
        <v>300</v>
      </c>
      <c r="E98" s="221" t="s">
        <v>242</v>
      </c>
      <c r="F98" s="92"/>
      <c r="G98" s="92"/>
      <c r="H98" s="92"/>
      <c r="I98" s="92"/>
      <c r="J98" s="92"/>
      <c r="K98" s="92"/>
      <c r="L98" s="92"/>
      <c r="M98" s="92"/>
    </row>
    <row r="99" spans="1:13" ht="16">
      <c r="A99" s="213">
        <v>57</v>
      </c>
      <c r="B99" s="214" t="s">
        <v>299</v>
      </c>
      <c r="C99" s="214">
        <v>100200</v>
      </c>
      <c r="D99" s="214" t="s">
        <v>301</v>
      </c>
      <c r="E99" s="221" t="s">
        <v>190</v>
      </c>
      <c r="F99" s="92"/>
      <c r="G99" s="92"/>
      <c r="H99" s="92"/>
      <c r="I99" s="92"/>
      <c r="J99" s="92"/>
      <c r="K99" s="92"/>
      <c r="L99" s="92"/>
      <c r="M99" s="92"/>
    </row>
    <row r="100" spans="1:13" ht="16">
      <c r="A100" s="213" t="s">
        <v>201</v>
      </c>
      <c r="B100" s="214" t="s">
        <v>299</v>
      </c>
      <c r="C100" s="214">
        <v>100201</v>
      </c>
      <c r="D100" s="214" t="s">
        <v>302</v>
      </c>
      <c r="E100" s="221" t="s">
        <v>190</v>
      </c>
      <c r="F100" s="92"/>
      <c r="G100" s="92"/>
      <c r="H100" s="92"/>
      <c r="I100" s="92"/>
      <c r="J100" s="92"/>
      <c r="K100" s="92"/>
      <c r="L100" s="92"/>
      <c r="M100" s="92"/>
    </row>
    <row r="101" spans="1:13" ht="16">
      <c r="A101" s="213" t="s">
        <v>201</v>
      </c>
      <c r="B101" s="214" t="s">
        <v>299</v>
      </c>
      <c r="C101" s="214">
        <v>100202</v>
      </c>
      <c r="D101" s="214" t="s">
        <v>303</v>
      </c>
      <c r="E101" s="221" t="s">
        <v>190</v>
      </c>
      <c r="F101" s="92"/>
      <c r="G101" s="92"/>
      <c r="H101" s="92"/>
      <c r="I101" s="92"/>
      <c r="J101" s="92"/>
      <c r="K101" s="92"/>
      <c r="L101" s="92"/>
      <c r="M101" s="92"/>
    </row>
    <row r="102" spans="1:13" ht="16">
      <c r="A102" s="213" t="s">
        <v>201</v>
      </c>
      <c r="B102" s="214" t="s">
        <v>299</v>
      </c>
      <c r="C102" s="214">
        <v>100203</v>
      </c>
      <c r="D102" s="214" t="s">
        <v>304</v>
      </c>
      <c r="E102" s="221" t="s">
        <v>190</v>
      </c>
      <c r="F102" s="92"/>
      <c r="G102" s="92"/>
      <c r="H102" s="92"/>
      <c r="I102" s="92"/>
      <c r="J102" s="92"/>
      <c r="K102" s="92"/>
      <c r="L102" s="92"/>
      <c r="M102" s="92"/>
    </row>
    <row r="103" spans="1:13" ht="16">
      <c r="A103" s="213" t="s">
        <v>201</v>
      </c>
      <c r="B103" s="214" t="s">
        <v>299</v>
      </c>
      <c r="C103" s="214">
        <v>100204</v>
      </c>
      <c r="D103" s="214" t="s">
        <v>305</v>
      </c>
      <c r="E103" s="221" t="s">
        <v>190</v>
      </c>
      <c r="F103" s="92"/>
      <c r="G103" s="92"/>
      <c r="H103" s="92"/>
      <c r="I103" s="92"/>
      <c r="J103" s="92"/>
      <c r="K103" s="92"/>
      <c r="L103" s="92"/>
      <c r="M103" s="92"/>
    </row>
    <row r="104" spans="1:13" ht="16">
      <c r="A104" s="213" t="s">
        <v>201</v>
      </c>
      <c r="B104" s="214" t="s">
        <v>299</v>
      </c>
      <c r="C104" s="214">
        <v>100205</v>
      </c>
      <c r="D104" s="214" t="s">
        <v>306</v>
      </c>
      <c r="E104" s="221" t="s">
        <v>242</v>
      </c>
      <c r="F104" s="92"/>
      <c r="G104" s="92"/>
      <c r="H104" s="92"/>
      <c r="I104" s="92"/>
      <c r="J104" s="92"/>
      <c r="K104" s="92"/>
      <c r="L104" s="92"/>
      <c r="M104" s="92"/>
    </row>
    <row r="105" spans="1:13" ht="16">
      <c r="A105" s="213">
        <v>58</v>
      </c>
      <c r="B105" s="214" t="s">
        <v>299</v>
      </c>
      <c r="C105" s="214">
        <v>100206</v>
      </c>
      <c r="D105" s="214" t="s">
        <v>307</v>
      </c>
      <c r="E105" s="221" t="s">
        <v>200</v>
      </c>
      <c r="F105" s="92"/>
      <c r="G105" s="92"/>
      <c r="H105" s="92"/>
      <c r="I105" s="92"/>
      <c r="J105" s="92"/>
      <c r="K105" s="92"/>
      <c r="L105" s="92"/>
      <c r="M105" s="92"/>
    </row>
    <row r="106" spans="1:13" ht="16">
      <c r="A106" s="213">
        <v>97</v>
      </c>
      <c r="B106" s="214" t="s">
        <v>299</v>
      </c>
      <c r="C106" s="214">
        <v>100207</v>
      </c>
      <c r="D106" s="214" t="s">
        <v>308</v>
      </c>
      <c r="E106" s="221" t="s">
        <v>200</v>
      </c>
      <c r="F106" s="92"/>
      <c r="G106" s="92"/>
      <c r="H106" s="92"/>
      <c r="I106" s="92"/>
      <c r="J106" s="92"/>
      <c r="K106" s="92"/>
      <c r="L106" s="92"/>
      <c r="M106" s="92"/>
    </row>
    <row r="107" spans="1:13" ht="16">
      <c r="A107" s="213" t="s">
        <v>201</v>
      </c>
      <c r="B107" s="214" t="s">
        <v>299</v>
      </c>
      <c r="C107" s="215">
        <v>100208</v>
      </c>
      <c r="D107" s="215" t="s">
        <v>309</v>
      </c>
      <c r="E107" s="221" t="s">
        <v>200</v>
      </c>
      <c r="F107" s="92"/>
      <c r="G107" s="92"/>
      <c r="H107" s="92"/>
      <c r="I107" s="92"/>
      <c r="J107" s="92"/>
      <c r="K107" s="92"/>
      <c r="L107" s="92"/>
      <c r="M107" s="92"/>
    </row>
    <row r="108" spans="1:13" ht="16">
      <c r="A108" s="213" t="s">
        <v>201</v>
      </c>
      <c r="B108" s="214" t="s">
        <v>299</v>
      </c>
      <c r="C108" s="215">
        <v>100209</v>
      </c>
      <c r="D108" s="215" t="s">
        <v>310</v>
      </c>
      <c r="E108" s="221" t="s">
        <v>200</v>
      </c>
      <c r="F108" s="92"/>
      <c r="G108" s="92"/>
      <c r="H108" s="92"/>
      <c r="I108" s="92"/>
      <c r="J108" s="92"/>
      <c r="K108" s="92"/>
      <c r="L108" s="92"/>
      <c r="M108" s="92"/>
    </row>
    <row r="109" spans="1:13" ht="16">
      <c r="A109" s="213" t="s">
        <v>201</v>
      </c>
      <c r="B109" s="214" t="s">
        <v>299</v>
      </c>
      <c r="C109" s="215">
        <v>100210</v>
      </c>
      <c r="D109" s="215" t="s">
        <v>311</v>
      </c>
      <c r="E109" s="221" t="s">
        <v>200</v>
      </c>
      <c r="F109" s="92"/>
      <c r="G109" s="92"/>
      <c r="H109" s="92"/>
      <c r="I109" s="92"/>
      <c r="J109" s="92"/>
      <c r="K109" s="92"/>
      <c r="L109" s="92"/>
      <c r="M109" s="92"/>
    </row>
    <row r="110" spans="1:13" ht="16">
      <c r="A110" s="213" t="s">
        <v>201</v>
      </c>
      <c r="B110" s="214" t="s">
        <v>299</v>
      </c>
      <c r="C110" s="215">
        <v>100211</v>
      </c>
      <c r="D110" s="215" t="s">
        <v>312</v>
      </c>
      <c r="E110" s="221" t="s">
        <v>190</v>
      </c>
      <c r="F110" s="92"/>
      <c r="G110" s="92"/>
      <c r="H110" s="92"/>
      <c r="I110" s="92"/>
      <c r="J110" s="92"/>
      <c r="K110" s="92"/>
      <c r="L110" s="92"/>
      <c r="M110" s="92"/>
    </row>
    <row r="111" spans="1:13" ht="16">
      <c r="A111" s="213">
        <v>59</v>
      </c>
      <c r="B111" s="214" t="s">
        <v>299</v>
      </c>
      <c r="C111" s="215">
        <v>100212</v>
      </c>
      <c r="D111" s="215" t="s">
        <v>313</v>
      </c>
      <c r="E111" s="221" t="s">
        <v>190</v>
      </c>
      <c r="F111" s="92"/>
      <c r="G111" s="92"/>
      <c r="H111" s="92"/>
      <c r="I111" s="92"/>
      <c r="J111" s="92"/>
      <c r="K111" s="92"/>
      <c r="L111" s="92"/>
      <c r="M111" s="92"/>
    </row>
    <row r="112" spans="1:13" ht="16">
      <c r="A112" s="213" t="s">
        <v>201</v>
      </c>
      <c r="B112" s="214" t="s">
        <v>299</v>
      </c>
      <c r="C112" s="215">
        <v>100213</v>
      </c>
      <c r="D112" s="215" t="s">
        <v>314</v>
      </c>
      <c r="E112" s="221" t="s">
        <v>190</v>
      </c>
      <c r="F112" s="92"/>
      <c r="G112" s="92"/>
      <c r="H112" s="92"/>
      <c r="I112" s="92"/>
      <c r="J112" s="92"/>
      <c r="K112" s="92"/>
      <c r="L112" s="92"/>
      <c r="M112" s="92"/>
    </row>
    <row r="113" spans="1:13" ht="16">
      <c r="A113" s="213" t="s">
        <v>201</v>
      </c>
      <c r="B113" s="214" t="s">
        <v>299</v>
      </c>
      <c r="C113" s="215">
        <v>100214</v>
      </c>
      <c r="D113" s="215" t="s">
        <v>315</v>
      </c>
      <c r="E113" s="221" t="s">
        <v>190</v>
      </c>
      <c r="F113" s="92"/>
      <c r="G113" s="92"/>
      <c r="H113" s="92"/>
      <c r="I113" s="92"/>
      <c r="J113" s="92"/>
      <c r="K113" s="92"/>
      <c r="L113" s="92"/>
      <c r="M113" s="92"/>
    </row>
    <row r="114" spans="1:13" ht="16">
      <c r="A114" s="213" t="s">
        <v>201</v>
      </c>
      <c r="B114" s="214" t="s">
        <v>299</v>
      </c>
      <c r="C114" s="215">
        <v>100215</v>
      </c>
      <c r="D114" s="215" t="s">
        <v>316</v>
      </c>
      <c r="E114" s="221" t="s">
        <v>190</v>
      </c>
      <c r="F114" s="92"/>
      <c r="G114" s="92"/>
      <c r="H114" s="92"/>
      <c r="I114" s="92"/>
      <c r="J114" s="92"/>
      <c r="K114" s="92"/>
      <c r="L114" s="92"/>
      <c r="M114" s="92"/>
    </row>
    <row r="115" spans="1:13" ht="16">
      <c r="A115" s="213" t="s">
        <v>201</v>
      </c>
      <c r="B115" s="214" t="s">
        <v>299</v>
      </c>
      <c r="C115" s="215">
        <v>100216</v>
      </c>
      <c r="D115" s="215" t="s">
        <v>317</v>
      </c>
      <c r="E115" s="221" t="s">
        <v>200</v>
      </c>
      <c r="F115" s="92"/>
      <c r="G115" s="92"/>
      <c r="H115" s="92"/>
      <c r="I115" s="92"/>
      <c r="J115" s="92"/>
      <c r="K115" s="92"/>
      <c r="L115" s="92"/>
      <c r="M115" s="92"/>
    </row>
    <row r="116" spans="1:13" ht="16">
      <c r="A116" s="213" t="s">
        <v>201</v>
      </c>
      <c r="B116" s="214" t="s">
        <v>299</v>
      </c>
      <c r="C116" s="215">
        <v>100217</v>
      </c>
      <c r="D116" s="215" t="s">
        <v>318</v>
      </c>
      <c r="E116" s="221" t="s">
        <v>200</v>
      </c>
      <c r="F116" s="92"/>
      <c r="G116" s="92"/>
      <c r="H116" s="92"/>
      <c r="I116" s="92"/>
      <c r="J116" s="92"/>
      <c r="K116" s="92"/>
      <c r="L116" s="92"/>
      <c r="M116" s="92"/>
    </row>
    <row r="117" spans="1:13" ht="70">
      <c r="A117" s="213" t="s">
        <v>201</v>
      </c>
      <c r="B117" s="214" t="s">
        <v>299</v>
      </c>
      <c r="C117" s="215">
        <v>100218</v>
      </c>
      <c r="D117" s="215" t="s">
        <v>319</v>
      </c>
      <c r="E117" s="221" t="s">
        <v>195</v>
      </c>
      <c r="F117" s="205" t="s">
        <v>1285</v>
      </c>
      <c r="G117" s="190" t="s">
        <v>1286</v>
      </c>
      <c r="H117" s="232">
        <v>47209</v>
      </c>
      <c r="I117" s="92"/>
      <c r="J117" s="92"/>
      <c r="K117" s="92"/>
      <c r="L117" s="92"/>
      <c r="M117" s="92"/>
    </row>
    <row r="118" spans="1:13" ht="16">
      <c r="A118" s="213">
        <v>5</v>
      </c>
      <c r="B118" s="214" t="s">
        <v>320</v>
      </c>
      <c r="C118" s="215">
        <v>110100</v>
      </c>
      <c r="D118" s="215" t="s">
        <v>321</v>
      </c>
      <c r="E118" s="221" t="s">
        <v>232</v>
      </c>
      <c r="F118" s="92"/>
      <c r="G118" s="92"/>
      <c r="H118" s="92"/>
      <c r="I118" s="92"/>
      <c r="J118" s="92"/>
      <c r="K118" s="92"/>
      <c r="L118" s="92"/>
      <c r="M118" s="92"/>
    </row>
    <row r="119" spans="1:13" ht="16">
      <c r="A119" s="213">
        <v>35</v>
      </c>
      <c r="B119" s="214" t="s">
        <v>320</v>
      </c>
      <c r="C119" s="215">
        <v>110101</v>
      </c>
      <c r="D119" s="215" t="s">
        <v>326</v>
      </c>
      <c r="E119" s="221" t="s">
        <v>232</v>
      </c>
      <c r="F119" s="92"/>
      <c r="G119" s="92"/>
      <c r="H119" s="92"/>
      <c r="I119" s="92"/>
      <c r="J119" s="92"/>
      <c r="K119" s="92"/>
      <c r="L119" s="92"/>
      <c r="M119" s="92"/>
    </row>
    <row r="120" spans="1:13" ht="16">
      <c r="A120" s="213" t="s">
        <v>201</v>
      </c>
      <c r="B120" s="214" t="s">
        <v>320</v>
      </c>
      <c r="C120" s="215">
        <v>110102</v>
      </c>
      <c r="D120" s="215" t="s">
        <v>327</v>
      </c>
      <c r="E120" s="221" t="s">
        <v>242</v>
      </c>
      <c r="F120" s="92"/>
      <c r="G120" s="92"/>
      <c r="H120" s="92"/>
      <c r="I120" s="92"/>
      <c r="J120" s="92"/>
      <c r="K120" s="92"/>
      <c r="L120" s="92"/>
      <c r="M120" s="92"/>
    </row>
    <row r="121" spans="1:13" ht="16">
      <c r="A121" s="213">
        <v>77</v>
      </c>
      <c r="B121" s="214" t="s">
        <v>320</v>
      </c>
      <c r="C121" s="214">
        <v>110103</v>
      </c>
      <c r="D121" s="214" t="s">
        <v>328</v>
      </c>
      <c r="E121" s="221" t="s">
        <v>242</v>
      </c>
      <c r="F121" s="92"/>
      <c r="G121" s="92"/>
      <c r="H121" s="92"/>
      <c r="I121" s="92"/>
      <c r="J121" s="92"/>
      <c r="K121" s="92"/>
      <c r="L121" s="92"/>
      <c r="M121" s="92"/>
    </row>
    <row r="122" spans="1:13" ht="16">
      <c r="A122" s="213">
        <v>8</v>
      </c>
      <c r="B122" s="214" t="s">
        <v>320</v>
      </c>
      <c r="C122" s="214">
        <v>110200</v>
      </c>
      <c r="D122" s="214" t="s">
        <v>329</v>
      </c>
      <c r="E122" s="221" t="s">
        <v>242</v>
      </c>
      <c r="F122" s="92"/>
      <c r="G122" s="92"/>
      <c r="H122" s="92"/>
      <c r="I122" s="92"/>
      <c r="J122" s="92"/>
      <c r="K122" s="92"/>
      <c r="L122" s="92"/>
      <c r="M122" s="92"/>
    </row>
    <row r="123" spans="1:13" ht="70">
      <c r="A123" s="213">
        <v>1</v>
      </c>
      <c r="B123" s="214" t="s">
        <v>320</v>
      </c>
      <c r="C123" s="214">
        <v>110201</v>
      </c>
      <c r="D123" s="214" t="s">
        <v>330</v>
      </c>
      <c r="E123" s="221" t="s">
        <v>195</v>
      </c>
      <c r="F123" s="205" t="s">
        <v>1263</v>
      </c>
      <c r="G123" s="205" t="s">
        <v>1264</v>
      </c>
      <c r="H123" s="232">
        <v>47209</v>
      </c>
      <c r="I123" s="92"/>
      <c r="J123" s="92"/>
      <c r="K123" s="92"/>
      <c r="L123" s="92"/>
      <c r="M123" s="92"/>
    </row>
    <row r="124" spans="1:13" ht="16">
      <c r="A124" s="213" t="s">
        <v>201</v>
      </c>
      <c r="B124" s="214" t="s">
        <v>320</v>
      </c>
      <c r="C124" s="214">
        <v>110202</v>
      </c>
      <c r="D124" s="214" t="s">
        <v>331</v>
      </c>
      <c r="E124" s="221" t="s">
        <v>190</v>
      </c>
      <c r="F124" s="92"/>
      <c r="G124" s="92"/>
      <c r="H124" s="92"/>
      <c r="I124" s="92"/>
      <c r="J124" s="92"/>
      <c r="K124" s="92"/>
      <c r="L124" s="92"/>
      <c r="M124" s="92"/>
    </row>
    <row r="125" spans="1:13" ht="70">
      <c r="A125" s="213" t="s">
        <v>201</v>
      </c>
      <c r="B125" s="214" t="s">
        <v>320</v>
      </c>
      <c r="C125" s="214">
        <v>110203</v>
      </c>
      <c r="D125" s="214" t="s">
        <v>332</v>
      </c>
      <c r="E125" s="221" t="s">
        <v>195</v>
      </c>
      <c r="F125" s="205" t="s">
        <v>1263</v>
      </c>
      <c r="G125" s="205" t="s">
        <v>1264</v>
      </c>
      <c r="H125" s="232">
        <v>47209</v>
      </c>
      <c r="I125" s="92"/>
      <c r="J125" s="92"/>
      <c r="K125" s="92"/>
      <c r="L125" s="92"/>
      <c r="M125" s="92"/>
    </row>
    <row r="126" spans="1:13" ht="16">
      <c r="A126" s="213">
        <v>17</v>
      </c>
      <c r="B126" s="214" t="s">
        <v>333</v>
      </c>
      <c r="C126" s="214">
        <v>120100</v>
      </c>
      <c r="D126" s="214" t="s">
        <v>334</v>
      </c>
      <c r="E126" s="221" t="s">
        <v>200</v>
      </c>
      <c r="F126" s="92"/>
      <c r="G126" s="92"/>
      <c r="H126" s="92"/>
      <c r="I126" s="92"/>
      <c r="J126" s="92"/>
      <c r="K126" s="92"/>
      <c r="L126" s="92"/>
      <c r="M126" s="92"/>
    </row>
    <row r="127" spans="1:13" ht="16">
      <c r="A127" s="213" t="s">
        <v>201</v>
      </c>
      <c r="B127" s="214" t="s">
        <v>333</v>
      </c>
      <c r="C127" s="214">
        <v>120101</v>
      </c>
      <c r="D127" s="214" t="s">
        <v>335</v>
      </c>
      <c r="E127" s="221" t="s">
        <v>200</v>
      </c>
      <c r="F127" s="92"/>
      <c r="G127" s="92"/>
      <c r="H127" s="92"/>
      <c r="I127" s="92"/>
      <c r="J127" s="92"/>
      <c r="K127" s="92"/>
      <c r="L127" s="92"/>
      <c r="M127" s="92"/>
    </row>
    <row r="128" spans="1:13" ht="16">
      <c r="A128" s="213">
        <v>21</v>
      </c>
      <c r="B128" s="214" t="s">
        <v>333</v>
      </c>
      <c r="C128" s="214">
        <v>120200</v>
      </c>
      <c r="D128" s="214" t="s">
        <v>336</v>
      </c>
      <c r="E128" s="221" t="s">
        <v>200</v>
      </c>
      <c r="F128" s="92"/>
      <c r="G128" s="92"/>
      <c r="H128" s="92"/>
      <c r="I128" s="92"/>
      <c r="J128" s="92"/>
      <c r="K128" s="92"/>
      <c r="L128" s="92"/>
      <c r="M128" s="92"/>
    </row>
    <row r="129" spans="1:13" ht="16">
      <c r="A129" s="213" t="s">
        <v>201</v>
      </c>
      <c r="B129" s="214" t="s">
        <v>333</v>
      </c>
      <c r="C129" s="214">
        <v>120201</v>
      </c>
      <c r="D129" s="214" t="s">
        <v>337</v>
      </c>
      <c r="E129" s="221" t="s">
        <v>200</v>
      </c>
      <c r="F129" s="92"/>
      <c r="G129" s="92"/>
      <c r="H129" s="92"/>
      <c r="I129" s="92"/>
      <c r="J129" s="92"/>
      <c r="K129" s="92"/>
      <c r="L129" s="92"/>
      <c r="M129" s="92"/>
    </row>
    <row r="130" spans="1:13" ht="16">
      <c r="A130" s="213">
        <v>96</v>
      </c>
      <c r="B130" s="214" t="s">
        <v>333</v>
      </c>
      <c r="C130" s="214">
        <v>120300</v>
      </c>
      <c r="D130" s="214" t="s">
        <v>338</v>
      </c>
      <c r="E130" s="221" t="s">
        <v>200</v>
      </c>
      <c r="F130" s="92"/>
      <c r="G130" s="92"/>
      <c r="H130" s="92"/>
      <c r="I130" s="92"/>
      <c r="J130" s="92"/>
      <c r="K130" s="92"/>
      <c r="L130" s="92"/>
      <c r="M130" s="92"/>
    </row>
    <row r="131" spans="1:13" ht="16">
      <c r="A131" s="213">
        <v>25</v>
      </c>
      <c r="B131" s="214" t="s">
        <v>333</v>
      </c>
      <c r="C131" s="214">
        <v>120301</v>
      </c>
      <c r="D131" s="214" t="s">
        <v>339</v>
      </c>
      <c r="E131" s="221" t="s">
        <v>200</v>
      </c>
      <c r="F131" s="92"/>
      <c r="G131" s="92"/>
      <c r="H131" s="92"/>
      <c r="I131" s="92"/>
      <c r="J131" s="92"/>
      <c r="K131" s="92"/>
      <c r="L131" s="92"/>
      <c r="M131" s="92"/>
    </row>
    <row r="132" spans="1:13" ht="16">
      <c r="A132" s="213" t="s">
        <v>201</v>
      </c>
      <c r="B132" s="214" t="s">
        <v>333</v>
      </c>
      <c r="C132" s="214">
        <v>120302</v>
      </c>
      <c r="D132" s="214" t="s">
        <v>340</v>
      </c>
      <c r="E132" s="221" t="s">
        <v>190</v>
      </c>
      <c r="F132" s="92"/>
      <c r="G132" s="92"/>
      <c r="H132" s="92"/>
      <c r="I132" s="92"/>
      <c r="J132" s="92"/>
      <c r="K132" s="92"/>
      <c r="L132" s="92"/>
      <c r="M132" s="92"/>
    </row>
    <row r="133" spans="1:13" ht="16">
      <c r="A133" s="213">
        <v>42</v>
      </c>
      <c r="B133" s="214" t="s">
        <v>333</v>
      </c>
      <c r="C133" s="214">
        <v>120400</v>
      </c>
      <c r="D133" s="214" t="s">
        <v>341</v>
      </c>
      <c r="E133" s="221" t="s">
        <v>200</v>
      </c>
      <c r="F133" s="92"/>
      <c r="G133" s="92"/>
      <c r="H133" s="92"/>
      <c r="I133" s="92"/>
      <c r="J133" s="92"/>
      <c r="K133" s="92"/>
      <c r="L133" s="92"/>
      <c r="M133" s="92"/>
    </row>
    <row r="134" spans="1:13" ht="16">
      <c r="A134" s="213">
        <v>2</v>
      </c>
      <c r="B134" s="214" t="s">
        <v>333</v>
      </c>
      <c r="C134" s="214">
        <v>120500</v>
      </c>
      <c r="D134" s="214" t="s">
        <v>342</v>
      </c>
      <c r="E134" s="221" t="s">
        <v>200</v>
      </c>
      <c r="F134" s="92"/>
      <c r="G134" s="92"/>
      <c r="H134" s="92"/>
      <c r="I134" s="92"/>
      <c r="J134" s="92"/>
      <c r="K134" s="92"/>
      <c r="L134" s="92"/>
      <c r="M134" s="92"/>
    </row>
    <row r="135" spans="1:13" ht="28">
      <c r="A135" s="213">
        <v>40</v>
      </c>
      <c r="B135" s="214" t="s">
        <v>333</v>
      </c>
      <c r="C135" s="214">
        <v>120600</v>
      </c>
      <c r="D135" s="214" t="s">
        <v>343</v>
      </c>
      <c r="E135" s="221" t="s">
        <v>195</v>
      </c>
      <c r="F135" s="92" t="s">
        <v>1287</v>
      </c>
      <c r="G135" s="190" t="s">
        <v>1288</v>
      </c>
      <c r="H135" s="232">
        <v>47209</v>
      </c>
      <c r="I135" s="92"/>
      <c r="J135" s="92"/>
      <c r="K135" s="92"/>
      <c r="L135" s="92"/>
      <c r="M135" s="92"/>
    </row>
    <row r="136" spans="1:13" ht="16">
      <c r="A136" s="213">
        <v>36</v>
      </c>
      <c r="B136" s="214" t="s">
        <v>333</v>
      </c>
      <c r="C136" s="214">
        <v>120700</v>
      </c>
      <c r="D136" s="214" t="s">
        <v>344</v>
      </c>
      <c r="E136" s="221" t="s">
        <v>200</v>
      </c>
      <c r="F136" s="92"/>
      <c r="G136" s="92"/>
      <c r="H136" s="92"/>
      <c r="I136" s="92"/>
      <c r="J136" s="92"/>
      <c r="K136" s="92"/>
      <c r="L136" s="92"/>
      <c r="M136" s="92"/>
    </row>
    <row r="137" spans="1:13" ht="16">
      <c r="A137" s="213" t="s">
        <v>201</v>
      </c>
      <c r="B137" s="214" t="s">
        <v>333</v>
      </c>
      <c r="C137" s="214">
        <v>120900</v>
      </c>
      <c r="D137" s="214" t="s">
        <v>345</v>
      </c>
      <c r="E137" s="221" t="s">
        <v>200</v>
      </c>
      <c r="F137" s="92"/>
      <c r="G137" s="92"/>
      <c r="H137" s="92"/>
      <c r="I137" s="92"/>
      <c r="J137" s="92"/>
      <c r="K137" s="92"/>
      <c r="L137" s="92"/>
      <c r="M137" s="92"/>
    </row>
    <row r="138" spans="1:13" ht="16">
      <c r="A138" s="213">
        <v>16</v>
      </c>
      <c r="B138" s="214" t="s">
        <v>346</v>
      </c>
      <c r="C138" s="214">
        <v>130100</v>
      </c>
      <c r="D138" s="214" t="s">
        <v>347</v>
      </c>
      <c r="E138" s="221" t="s">
        <v>242</v>
      </c>
      <c r="F138" s="92"/>
      <c r="G138" s="92"/>
      <c r="H138" s="92"/>
      <c r="I138" s="92"/>
      <c r="J138" s="92"/>
      <c r="K138" s="92"/>
      <c r="L138" s="92"/>
      <c r="M138" s="92"/>
    </row>
    <row r="139" spans="1:13" ht="16">
      <c r="A139" s="213">
        <v>91</v>
      </c>
      <c r="B139" s="214" t="s">
        <v>346</v>
      </c>
      <c r="C139" s="214">
        <v>130101</v>
      </c>
      <c r="D139" s="214" t="s">
        <v>348</v>
      </c>
      <c r="E139" s="221" t="s">
        <v>195</v>
      </c>
      <c r="F139" s="207" t="s">
        <v>1289</v>
      </c>
      <c r="G139" s="92"/>
      <c r="H139" s="232">
        <v>47209</v>
      </c>
      <c r="I139" s="92"/>
      <c r="J139" s="92"/>
      <c r="K139" s="92"/>
      <c r="L139" s="92"/>
      <c r="M139" s="92"/>
    </row>
    <row r="140" spans="1:13" ht="16">
      <c r="A140" s="213">
        <v>12</v>
      </c>
      <c r="B140" s="214" t="s">
        <v>349</v>
      </c>
      <c r="C140" s="214">
        <v>140100</v>
      </c>
      <c r="D140" s="214" t="s">
        <v>350</v>
      </c>
      <c r="E140" s="221" t="s">
        <v>242</v>
      </c>
      <c r="F140" s="92"/>
      <c r="G140" s="92"/>
      <c r="H140" s="92"/>
      <c r="I140" s="92"/>
      <c r="J140" s="92"/>
      <c r="K140" s="92"/>
      <c r="L140" s="92"/>
      <c r="M140" s="92"/>
    </row>
    <row r="141" spans="1:13" ht="16">
      <c r="A141" s="213">
        <v>39</v>
      </c>
      <c r="B141" s="214" t="s">
        <v>349</v>
      </c>
      <c r="C141" s="214">
        <v>140101</v>
      </c>
      <c r="D141" s="214" t="s">
        <v>351</v>
      </c>
      <c r="E141" s="221" t="s">
        <v>200</v>
      </c>
      <c r="F141" s="92"/>
      <c r="G141" s="92"/>
      <c r="H141" s="92"/>
      <c r="I141" s="92"/>
      <c r="J141" s="92"/>
      <c r="K141" s="92"/>
      <c r="L141" s="92"/>
      <c r="M141" s="92"/>
    </row>
    <row r="142" spans="1:13" ht="16">
      <c r="A142" s="213">
        <v>14</v>
      </c>
      <c r="B142" s="214" t="s">
        <v>349</v>
      </c>
      <c r="C142" s="214">
        <v>140102</v>
      </c>
      <c r="D142" s="214" t="s">
        <v>352</v>
      </c>
      <c r="E142" s="221" t="s">
        <v>200</v>
      </c>
      <c r="F142" s="92"/>
      <c r="G142" s="92"/>
      <c r="H142" s="92"/>
      <c r="I142" s="92"/>
      <c r="J142" s="92"/>
      <c r="K142" s="92"/>
      <c r="L142" s="92"/>
      <c r="M142" s="92"/>
    </row>
    <row r="143" spans="1:13" ht="112">
      <c r="A143" s="213">
        <v>53</v>
      </c>
      <c r="B143" s="214" t="s">
        <v>349</v>
      </c>
      <c r="C143" s="214">
        <v>140200</v>
      </c>
      <c r="D143" s="214" t="s">
        <v>353</v>
      </c>
      <c r="E143" s="221" t="s">
        <v>195</v>
      </c>
      <c r="F143" s="190" t="s">
        <v>1290</v>
      </c>
      <c r="G143" s="205" t="s">
        <v>1291</v>
      </c>
      <c r="H143" s="232">
        <v>47209</v>
      </c>
      <c r="I143" s="92"/>
      <c r="J143" s="92"/>
      <c r="K143" s="92"/>
      <c r="L143" s="92"/>
      <c r="M143" s="92"/>
    </row>
    <row r="144" spans="1:13" ht="98">
      <c r="A144" s="213">
        <v>113</v>
      </c>
      <c r="B144" s="214" t="s">
        <v>349</v>
      </c>
      <c r="C144" s="214">
        <v>140201</v>
      </c>
      <c r="D144" s="214" t="s">
        <v>1292</v>
      </c>
      <c r="E144" s="221" t="s">
        <v>195</v>
      </c>
      <c r="F144" s="190" t="s">
        <v>1293</v>
      </c>
      <c r="G144" s="190" t="s">
        <v>1294</v>
      </c>
      <c r="H144" s="232">
        <v>47209</v>
      </c>
      <c r="I144" s="92"/>
      <c r="J144" s="92"/>
      <c r="K144" s="92"/>
      <c r="L144" s="92"/>
      <c r="M144" s="92"/>
    </row>
    <row r="145" spans="1:13" ht="70">
      <c r="A145" s="213">
        <v>78</v>
      </c>
      <c r="B145" s="214" t="s">
        <v>349</v>
      </c>
      <c r="C145" s="214">
        <v>140202</v>
      </c>
      <c r="D145" s="214" t="s">
        <v>355</v>
      </c>
      <c r="E145" s="221" t="s">
        <v>195</v>
      </c>
      <c r="F145" s="205" t="s">
        <v>1263</v>
      </c>
      <c r="G145" s="190" t="s">
        <v>1264</v>
      </c>
      <c r="H145" s="232">
        <v>47209</v>
      </c>
      <c r="I145" s="92"/>
      <c r="J145" s="92"/>
      <c r="K145" s="92"/>
      <c r="L145" s="92"/>
      <c r="M145" s="92"/>
    </row>
    <row r="146" spans="1:13" ht="16">
      <c r="A146" s="213">
        <v>107</v>
      </c>
      <c r="B146" s="214" t="s">
        <v>349</v>
      </c>
      <c r="C146" s="214">
        <v>140203</v>
      </c>
      <c r="D146" s="214" t="s">
        <v>356</v>
      </c>
      <c r="E146" s="221" t="s">
        <v>242</v>
      </c>
      <c r="F146" s="92"/>
      <c r="G146" s="92"/>
      <c r="H146" s="92"/>
      <c r="I146" s="92"/>
      <c r="J146" s="92"/>
      <c r="K146" s="92"/>
      <c r="L146" s="92"/>
      <c r="M146" s="92"/>
    </row>
    <row r="147" spans="1:13" ht="16">
      <c r="A147" s="213">
        <v>108</v>
      </c>
      <c r="B147" s="214" t="s">
        <v>349</v>
      </c>
      <c r="C147" s="214">
        <v>140204</v>
      </c>
      <c r="D147" s="214" t="s">
        <v>357</v>
      </c>
      <c r="E147" s="221" t="s">
        <v>200</v>
      </c>
      <c r="F147" s="92"/>
      <c r="G147" s="92"/>
      <c r="H147" s="92"/>
      <c r="I147" s="92"/>
      <c r="J147" s="92"/>
      <c r="K147" s="92"/>
      <c r="L147" s="92"/>
      <c r="M147" s="92"/>
    </row>
    <row r="148" spans="1:13" ht="16">
      <c r="A148" s="213" t="s">
        <v>201</v>
      </c>
      <c r="B148" s="214" t="s">
        <v>358</v>
      </c>
      <c r="C148" s="214">
        <v>150100</v>
      </c>
      <c r="D148" s="214" t="s">
        <v>359</v>
      </c>
      <c r="E148" s="221" t="s">
        <v>200</v>
      </c>
      <c r="F148" s="92"/>
      <c r="G148" s="92"/>
      <c r="H148" s="92"/>
      <c r="I148" s="92"/>
      <c r="J148" s="92"/>
      <c r="K148" s="92"/>
      <c r="L148" s="92"/>
      <c r="M148" s="92"/>
    </row>
    <row r="149" spans="1:13" ht="56">
      <c r="A149" s="213">
        <v>13</v>
      </c>
      <c r="B149" s="214" t="s">
        <v>360</v>
      </c>
      <c r="C149" s="214">
        <v>160100</v>
      </c>
      <c r="D149" s="214" t="s">
        <v>361</v>
      </c>
      <c r="E149" s="221" t="s">
        <v>195</v>
      </c>
      <c r="F149" s="190" t="s">
        <v>1295</v>
      </c>
      <c r="G149" s="190" t="s">
        <v>1296</v>
      </c>
      <c r="H149" s="232">
        <v>47209</v>
      </c>
      <c r="I149" s="92"/>
      <c r="J149" s="92"/>
      <c r="K149" s="92"/>
      <c r="L149" s="92"/>
      <c r="M149" s="92"/>
    </row>
    <row r="150" spans="1:13" ht="16">
      <c r="A150" s="213">
        <v>10</v>
      </c>
      <c r="B150" s="214" t="s">
        <v>362</v>
      </c>
      <c r="C150" s="214">
        <v>170100</v>
      </c>
      <c r="D150" s="214" t="s">
        <v>363</v>
      </c>
      <c r="E150" s="221" t="s">
        <v>242</v>
      </c>
      <c r="F150" s="92"/>
      <c r="G150" s="92"/>
      <c r="H150" s="92"/>
      <c r="I150" s="92"/>
      <c r="J150" s="92"/>
      <c r="K150" s="92"/>
      <c r="L150" s="92"/>
      <c r="M150" s="92"/>
    </row>
    <row r="151" spans="1:13" ht="16">
      <c r="A151" s="213" t="s">
        <v>201</v>
      </c>
      <c r="B151" s="214" t="s">
        <v>362</v>
      </c>
      <c r="C151" s="214">
        <v>170101</v>
      </c>
      <c r="D151" s="214" t="s">
        <v>364</v>
      </c>
      <c r="E151" s="221" t="s">
        <v>200</v>
      </c>
      <c r="F151" s="92"/>
      <c r="G151" s="92"/>
      <c r="H151" s="92"/>
      <c r="I151" s="92"/>
      <c r="J151" s="92"/>
      <c r="K151" s="92"/>
      <c r="L151" s="92"/>
      <c r="M151" s="92"/>
    </row>
    <row r="152" spans="1:13" ht="16">
      <c r="A152" s="213" t="s">
        <v>201</v>
      </c>
      <c r="B152" s="214" t="s">
        <v>362</v>
      </c>
      <c r="C152" s="214">
        <v>170102</v>
      </c>
      <c r="D152" s="214" t="s">
        <v>366</v>
      </c>
      <c r="E152" s="221" t="s">
        <v>200</v>
      </c>
      <c r="F152" s="92"/>
      <c r="G152" s="92"/>
      <c r="H152" s="92"/>
      <c r="I152" s="92"/>
      <c r="J152" s="92"/>
      <c r="K152" s="92"/>
      <c r="L152" s="92"/>
      <c r="M152" s="92"/>
    </row>
    <row r="153" spans="1:13" ht="16">
      <c r="A153" s="213">
        <v>116</v>
      </c>
      <c r="B153" s="214" t="s">
        <v>362</v>
      </c>
      <c r="C153" s="214">
        <v>170103</v>
      </c>
      <c r="D153" s="214" t="s">
        <v>367</v>
      </c>
      <c r="E153" s="221" t="s">
        <v>242</v>
      </c>
      <c r="F153" s="92"/>
      <c r="G153" s="92"/>
      <c r="H153" s="92"/>
      <c r="I153" s="92"/>
      <c r="J153" s="92"/>
      <c r="K153" s="92"/>
      <c r="L153" s="92"/>
      <c r="M153" s="92"/>
    </row>
    <row r="154" spans="1:13" ht="16">
      <c r="A154" s="213">
        <v>73</v>
      </c>
      <c r="B154" s="214" t="s">
        <v>362</v>
      </c>
      <c r="C154" s="214">
        <v>170104</v>
      </c>
      <c r="D154" s="214" t="s">
        <v>368</v>
      </c>
      <c r="E154" s="221" t="s">
        <v>242</v>
      </c>
      <c r="F154" s="92"/>
      <c r="G154" s="92"/>
      <c r="H154" s="92"/>
      <c r="I154" s="92"/>
      <c r="J154" s="92"/>
      <c r="K154" s="92"/>
      <c r="L154" s="92"/>
      <c r="M154" s="92"/>
    </row>
    <row r="155" spans="1:13" ht="16">
      <c r="A155" s="213" t="s">
        <v>201</v>
      </c>
      <c r="B155" s="214" t="s">
        <v>362</v>
      </c>
      <c r="C155" s="214">
        <v>170107</v>
      </c>
      <c r="D155" s="214" t="s">
        <v>369</v>
      </c>
      <c r="E155" s="221" t="s">
        <v>195</v>
      </c>
      <c r="F155" s="207" t="s">
        <v>1289</v>
      </c>
      <c r="G155" s="92"/>
      <c r="H155" s="232">
        <v>47209</v>
      </c>
      <c r="I155" s="92"/>
      <c r="J155" s="92"/>
      <c r="K155" s="92"/>
      <c r="L155" s="92"/>
      <c r="M155" s="92"/>
    </row>
    <row r="156" spans="1:13" ht="16">
      <c r="A156" s="213">
        <v>119</v>
      </c>
      <c r="B156" s="214" t="s">
        <v>362</v>
      </c>
      <c r="C156" s="214">
        <v>170108</v>
      </c>
      <c r="D156" s="214" t="s">
        <v>370</v>
      </c>
      <c r="E156" s="221" t="s">
        <v>242</v>
      </c>
      <c r="F156" s="92"/>
      <c r="G156" s="92"/>
      <c r="H156" s="92"/>
      <c r="I156" s="92"/>
      <c r="J156" s="92"/>
      <c r="K156" s="92"/>
      <c r="L156" s="92"/>
      <c r="M156" s="92"/>
    </row>
    <row r="157" spans="1:13" ht="16">
      <c r="A157" s="213">
        <v>74</v>
      </c>
      <c r="B157" s="214" t="s">
        <v>362</v>
      </c>
      <c r="C157" s="214">
        <v>170200</v>
      </c>
      <c r="D157" s="214" t="s">
        <v>1297</v>
      </c>
      <c r="E157" s="221" t="s">
        <v>200</v>
      </c>
      <c r="F157" s="92"/>
      <c r="G157" s="92"/>
      <c r="H157" s="92"/>
      <c r="I157" s="92"/>
      <c r="J157" s="92"/>
      <c r="K157" s="92"/>
      <c r="L157" s="92"/>
      <c r="M157" s="92"/>
    </row>
    <row r="158" spans="1:13" ht="16">
      <c r="A158" s="213">
        <v>69</v>
      </c>
      <c r="B158" s="214" t="s">
        <v>362</v>
      </c>
      <c r="C158" s="215">
        <v>10400</v>
      </c>
      <c r="D158" s="215" t="s">
        <v>372</v>
      </c>
      <c r="E158" s="221" t="s">
        <v>242</v>
      </c>
      <c r="F158" s="92"/>
      <c r="G158" s="92"/>
      <c r="H158" s="92"/>
      <c r="I158" s="92"/>
      <c r="J158" s="92"/>
      <c r="K158" s="92"/>
      <c r="L158" s="92"/>
      <c r="M158" s="92"/>
    </row>
    <row r="159" spans="1:13" ht="16">
      <c r="A159" s="213">
        <v>18</v>
      </c>
      <c r="B159" s="214" t="s">
        <v>373</v>
      </c>
      <c r="C159" s="214">
        <v>180100</v>
      </c>
      <c r="D159" s="214" t="s">
        <v>374</v>
      </c>
      <c r="E159" s="221" t="s">
        <v>242</v>
      </c>
      <c r="F159" s="92"/>
      <c r="G159" s="92"/>
      <c r="H159" s="92"/>
      <c r="I159" s="92"/>
      <c r="J159" s="92"/>
      <c r="K159" s="92"/>
      <c r="L159" s="92"/>
      <c r="M159" s="92"/>
    </row>
    <row r="160" spans="1:13" ht="16">
      <c r="A160" s="213">
        <v>45</v>
      </c>
      <c r="B160" s="214" t="s">
        <v>373</v>
      </c>
      <c r="C160" s="214">
        <v>180101</v>
      </c>
      <c r="D160" s="214" t="s">
        <v>375</v>
      </c>
      <c r="E160" s="221" t="s">
        <v>200</v>
      </c>
      <c r="F160" s="92"/>
      <c r="G160" s="92"/>
      <c r="H160" s="92"/>
      <c r="I160" s="92"/>
      <c r="J160" s="92"/>
      <c r="K160" s="92"/>
      <c r="L160" s="92"/>
      <c r="M160" s="92"/>
    </row>
    <row r="161" spans="1:13" ht="16">
      <c r="A161" s="213" t="s">
        <v>201</v>
      </c>
      <c r="B161" s="214" t="s">
        <v>373</v>
      </c>
      <c r="C161" s="214">
        <v>180102</v>
      </c>
      <c r="D161" s="214" t="s">
        <v>376</v>
      </c>
      <c r="E161" s="221" t="s">
        <v>200</v>
      </c>
      <c r="F161" s="92"/>
      <c r="G161" s="92"/>
      <c r="H161" s="92"/>
      <c r="I161" s="92"/>
      <c r="J161" s="92"/>
      <c r="K161" s="92"/>
      <c r="L161" s="92"/>
      <c r="M161" s="92"/>
    </row>
    <row r="162" spans="1:13" ht="16">
      <c r="A162" s="213" t="s">
        <v>201</v>
      </c>
      <c r="B162" s="214" t="s">
        <v>373</v>
      </c>
      <c r="C162" s="214">
        <v>180103</v>
      </c>
      <c r="D162" s="214" t="s">
        <v>377</v>
      </c>
      <c r="E162" s="221" t="s">
        <v>204</v>
      </c>
      <c r="F162" s="92"/>
      <c r="G162" s="92"/>
      <c r="H162" s="92"/>
      <c r="I162" s="92"/>
      <c r="J162" s="92"/>
      <c r="K162" s="92"/>
      <c r="L162" s="92"/>
      <c r="M162" s="92"/>
    </row>
    <row r="163" spans="1:13" ht="16">
      <c r="A163" s="213">
        <v>24</v>
      </c>
      <c r="B163" s="214" t="s">
        <v>373</v>
      </c>
      <c r="C163" s="214">
        <v>180104</v>
      </c>
      <c r="D163" s="214" t="s">
        <v>378</v>
      </c>
      <c r="E163" s="221" t="s">
        <v>242</v>
      </c>
      <c r="F163" s="92"/>
      <c r="G163" s="92"/>
      <c r="H163" s="92"/>
      <c r="I163" s="92"/>
      <c r="J163" s="92"/>
      <c r="K163" s="92"/>
      <c r="L163" s="92"/>
      <c r="M163" s="92"/>
    </row>
    <row r="164" spans="1:13" ht="16">
      <c r="A164" s="213" t="s">
        <v>201</v>
      </c>
      <c r="B164" s="214" t="s">
        <v>373</v>
      </c>
      <c r="C164" s="214">
        <v>180105</v>
      </c>
      <c r="D164" s="214" t="s">
        <v>379</v>
      </c>
      <c r="E164" s="221" t="s">
        <v>200</v>
      </c>
      <c r="F164" s="92"/>
      <c r="G164" s="92"/>
      <c r="H164" s="92"/>
      <c r="I164" s="92"/>
      <c r="J164" s="92"/>
      <c r="K164" s="92"/>
      <c r="L164" s="92"/>
      <c r="M164" s="92"/>
    </row>
    <row r="165" spans="1:13" ht="16">
      <c r="A165" s="213" t="s">
        <v>201</v>
      </c>
      <c r="B165" s="214" t="s">
        <v>373</v>
      </c>
      <c r="C165" s="214">
        <v>180106</v>
      </c>
      <c r="D165" s="214" t="s">
        <v>380</v>
      </c>
      <c r="E165" s="221" t="s">
        <v>190</v>
      </c>
      <c r="F165" s="92"/>
      <c r="G165" s="92"/>
      <c r="H165" s="92"/>
      <c r="I165" s="92"/>
      <c r="J165" s="92"/>
      <c r="K165" s="92"/>
      <c r="L165" s="92"/>
      <c r="M165" s="92"/>
    </row>
    <row r="166" spans="1:13" ht="16">
      <c r="A166" s="213" t="s">
        <v>201</v>
      </c>
      <c r="B166" s="214" t="s">
        <v>381</v>
      </c>
      <c r="C166" s="214">
        <v>190100</v>
      </c>
      <c r="D166" s="214" t="s">
        <v>382</v>
      </c>
      <c r="E166" s="221" t="s">
        <v>200</v>
      </c>
      <c r="F166" s="92"/>
      <c r="G166" s="92"/>
      <c r="H166" s="92"/>
      <c r="I166" s="92"/>
      <c r="J166" s="92"/>
      <c r="K166" s="92"/>
      <c r="L166" s="92"/>
      <c r="M166" s="92"/>
    </row>
    <row r="167" spans="1:13" ht="16">
      <c r="A167" s="213" t="s">
        <v>201</v>
      </c>
      <c r="B167" s="214" t="s">
        <v>381</v>
      </c>
      <c r="C167" s="214">
        <v>190200</v>
      </c>
      <c r="D167" s="214" t="s">
        <v>383</v>
      </c>
      <c r="E167" s="221" t="s">
        <v>190</v>
      </c>
      <c r="F167" s="92"/>
      <c r="G167" s="92"/>
      <c r="H167" s="92"/>
      <c r="I167" s="92"/>
      <c r="J167" s="92"/>
      <c r="K167" s="92"/>
      <c r="L167" s="92"/>
      <c r="M167" s="92"/>
    </row>
    <row r="168" spans="1:13" ht="16">
      <c r="A168" s="213" t="s">
        <v>201</v>
      </c>
      <c r="B168" s="214" t="s">
        <v>384</v>
      </c>
      <c r="C168" s="214">
        <v>200100</v>
      </c>
      <c r="D168" s="214" t="s">
        <v>385</v>
      </c>
      <c r="E168" s="221" t="s">
        <v>200</v>
      </c>
      <c r="F168" s="92"/>
      <c r="G168" s="92"/>
      <c r="H168" s="92"/>
      <c r="I168" s="92"/>
      <c r="J168" s="92"/>
      <c r="K168" s="92"/>
      <c r="L168" s="92"/>
      <c r="M168" s="92"/>
    </row>
    <row r="169" spans="1:13" ht="16">
      <c r="A169" s="213">
        <v>37</v>
      </c>
      <c r="B169" s="214" t="s">
        <v>386</v>
      </c>
      <c r="C169" s="214">
        <v>210100</v>
      </c>
      <c r="D169" s="214" t="s">
        <v>387</v>
      </c>
      <c r="E169" s="221" t="s">
        <v>200</v>
      </c>
      <c r="F169" s="92"/>
      <c r="G169" s="92"/>
      <c r="H169" s="92"/>
      <c r="I169" s="92"/>
      <c r="J169" s="92"/>
      <c r="K169" s="92"/>
      <c r="L169" s="92"/>
      <c r="M169" s="92"/>
    </row>
    <row r="170" spans="1:13" ht="16">
      <c r="A170" s="213" t="s">
        <v>201</v>
      </c>
      <c r="B170" s="214" t="s">
        <v>386</v>
      </c>
      <c r="C170" s="214">
        <v>210101</v>
      </c>
      <c r="D170" s="214" t="s">
        <v>388</v>
      </c>
      <c r="E170" s="221" t="s">
        <v>190</v>
      </c>
      <c r="F170" s="92"/>
      <c r="G170" s="92"/>
      <c r="H170" s="92"/>
      <c r="I170" s="92"/>
      <c r="J170" s="92"/>
      <c r="K170" s="92"/>
      <c r="L170" s="92"/>
      <c r="M170" s="92"/>
    </row>
    <row r="171" spans="1:13" ht="16">
      <c r="A171" s="213" t="s">
        <v>201</v>
      </c>
      <c r="B171" s="214" t="s">
        <v>386</v>
      </c>
      <c r="C171" s="214">
        <v>210102</v>
      </c>
      <c r="D171" s="214" t="s">
        <v>389</v>
      </c>
      <c r="E171" s="221" t="s">
        <v>190</v>
      </c>
      <c r="F171" s="92"/>
      <c r="G171" s="92"/>
      <c r="H171" s="92"/>
      <c r="I171" s="92"/>
      <c r="J171" s="92"/>
      <c r="K171" s="92"/>
      <c r="L171" s="92"/>
      <c r="M171" s="92"/>
    </row>
    <row r="172" spans="1:13" ht="16">
      <c r="A172" s="213" t="s">
        <v>201</v>
      </c>
      <c r="B172" s="214" t="s">
        <v>386</v>
      </c>
      <c r="C172" s="214">
        <v>210103</v>
      </c>
      <c r="D172" s="214" t="s">
        <v>390</v>
      </c>
      <c r="E172" s="221" t="s">
        <v>200</v>
      </c>
      <c r="F172" s="92"/>
      <c r="G172" s="92"/>
      <c r="H172" s="92"/>
      <c r="I172" s="92"/>
      <c r="J172" s="92"/>
      <c r="K172" s="92"/>
      <c r="L172" s="92"/>
      <c r="M172" s="92"/>
    </row>
    <row r="173" spans="1:13" ht="16">
      <c r="A173" s="213" t="s">
        <v>201</v>
      </c>
      <c r="B173" s="214" t="s">
        <v>386</v>
      </c>
      <c r="C173" s="214">
        <v>210104</v>
      </c>
      <c r="D173" s="214" t="s">
        <v>391</v>
      </c>
      <c r="E173" s="221" t="s">
        <v>190</v>
      </c>
      <c r="F173" s="92"/>
      <c r="G173" s="92"/>
      <c r="H173" s="92"/>
      <c r="I173" s="92"/>
      <c r="J173" s="92"/>
      <c r="K173" s="92"/>
      <c r="L173" s="92"/>
      <c r="M173" s="92"/>
    </row>
    <row r="174" spans="1:13" ht="16">
      <c r="A174" s="213" t="s">
        <v>201</v>
      </c>
      <c r="B174" s="214" t="s">
        <v>386</v>
      </c>
      <c r="C174" s="214">
        <v>210105</v>
      </c>
      <c r="D174" s="214" t="s">
        <v>392</v>
      </c>
      <c r="E174" s="221" t="s">
        <v>200</v>
      </c>
      <c r="F174" s="92"/>
      <c r="G174" s="92"/>
      <c r="H174" s="92"/>
      <c r="I174" s="92"/>
      <c r="J174" s="92"/>
      <c r="K174" s="92"/>
      <c r="L174" s="92"/>
      <c r="M174" s="92"/>
    </row>
    <row r="175" spans="1:13" ht="16">
      <c r="A175" s="213" t="s">
        <v>201</v>
      </c>
      <c r="B175" s="214" t="s">
        <v>386</v>
      </c>
      <c r="C175" s="214">
        <v>210106</v>
      </c>
      <c r="D175" s="214" t="s">
        <v>393</v>
      </c>
      <c r="E175" s="221" t="s">
        <v>200</v>
      </c>
      <c r="F175" s="92"/>
      <c r="G175" s="92"/>
      <c r="H175" s="92"/>
      <c r="I175" s="92"/>
      <c r="J175" s="92"/>
      <c r="K175" s="92"/>
      <c r="L175" s="92"/>
      <c r="M175" s="92"/>
    </row>
    <row r="176" spans="1:13" ht="16">
      <c r="A176" s="213" t="s">
        <v>201</v>
      </c>
      <c r="B176" s="214" t="s">
        <v>386</v>
      </c>
      <c r="C176" s="214">
        <v>210107</v>
      </c>
      <c r="D176" s="214" t="s">
        <v>394</v>
      </c>
      <c r="E176" s="221" t="s">
        <v>200</v>
      </c>
      <c r="F176" s="92"/>
      <c r="G176" s="92"/>
      <c r="H176" s="92"/>
      <c r="I176" s="92"/>
      <c r="J176" s="92"/>
      <c r="K176" s="92"/>
      <c r="L176" s="92"/>
      <c r="M176" s="92"/>
    </row>
    <row r="177" spans="1:13" ht="16">
      <c r="A177" s="213" t="s">
        <v>201</v>
      </c>
      <c r="B177" s="214" t="s">
        <v>386</v>
      </c>
      <c r="C177" s="214">
        <v>210108</v>
      </c>
      <c r="D177" s="214" t="s">
        <v>395</v>
      </c>
      <c r="E177" s="221" t="s">
        <v>200</v>
      </c>
      <c r="F177" s="92"/>
      <c r="G177" s="92"/>
      <c r="H177" s="92"/>
      <c r="I177" s="92"/>
      <c r="J177" s="92"/>
      <c r="K177" s="92"/>
      <c r="L177" s="92"/>
      <c r="M177" s="92"/>
    </row>
    <row r="178" spans="1:13" ht="98">
      <c r="A178" s="213">
        <v>23</v>
      </c>
      <c r="B178" s="214" t="s">
        <v>396</v>
      </c>
      <c r="C178" s="214">
        <v>220000</v>
      </c>
      <c r="D178" s="214" t="s">
        <v>397</v>
      </c>
      <c r="E178" s="221" t="s">
        <v>195</v>
      </c>
      <c r="F178" s="205" t="s">
        <v>1290</v>
      </c>
      <c r="G178" s="205" t="s">
        <v>1298</v>
      </c>
      <c r="H178" s="232">
        <v>47209</v>
      </c>
      <c r="I178" s="92"/>
      <c r="J178" s="92"/>
      <c r="K178" s="92"/>
      <c r="L178" s="92"/>
      <c r="M178" s="92"/>
    </row>
    <row r="179" spans="1:13" ht="112">
      <c r="A179" s="213">
        <v>20</v>
      </c>
      <c r="B179" s="214" t="s">
        <v>396</v>
      </c>
      <c r="C179" s="214">
        <v>220100</v>
      </c>
      <c r="D179" s="214" t="s">
        <v>398</v>
      </c>
      <c r="E179" s="221" t="s">
        <v>195</v>
      </c>
      <c r="F179" s="205" t="s">
        <v>1299</v>
      </c>
      <c r="G179" s="190" t="s">
        <v>1300</v>
      </c>
      <c r="H179" s="232">
        <v>47209</v>
      </c>
      <c r="I179" s="92"/>
      <c r="J179" s="92"/>
      <c r="K179" s="92"/>
      <c r="L179" s="92"/>
      <c r="M179" s="92"/>
    </row>
    <row r="180" spans="1:13" ht="98">
      <c r="A180" s="213" t="s">
        <v>201</v>
      </c>
      <c r="B180" s="214" t="s">
        <v>396</v>
      </c>
      <c r="C180" s="214">
        <v>220101</v>
      </c>
      <c r="D180" s="214" t="s">
        <v>399</v>
      </c>
      <c r="E180" s="221" t="s">
        <v>195</v>
      </c>
      <c r="F180" s="205" t="s">
        <v>1290</v>
      </c>
      <c r="G180" s="205" t="s">
        <v>1298</v>
      </c>
      <c r="H180" s="232">
        <v>47209</v>
      </c>
      <c r="I180" s="92"/>
      <c r="J180" s="92"/>
      <c r="K180" s="92"/>
      <c r="L180" s="92"/>
      <c r="M180" s="92"/>
    </row>
    <row r="181" spans="1:13" ht="98">
      <c r="A181" s="213">
        <v>19</v>
      </c>
      <c r="B181" s="214" t="s">
        <v>396</v>
      </c>
      <c r="C181" s="214">
        <v>220200</v>
      </c>
      <c r="D181" s="214" t="s">
        <v>400</v>
      </c>
      <c r="E181" s="221" t="s">
        <v>195</v>
      </c>
      <c r="F181" s="205" t="s">
        <v>1301</v>
      </c>
      <c r="G181" s="205" t="s">
        <v>1302</v>
      </c>
      <c r="H181" s="232">
        <v>47209</v>
      </c>
      <c r="I181" s="92"/>
      <c r="J181" s="92"/>
      <c r="K181" s="92"/>
      <c r="L181" s="92"/>
      <c r="M181" s="92"/>
    </row>
    <row r="182" spans="1:13" ht="28">
      <c r="A182" s="213" t="s">
        <v>201</v>
      </c>
      <c r="B182" s="214" t="s">
        <v>396</v>
      </c>
      <c r="C182" s="214">
        <v>220300</v>
      </c>
      <c r="D182" s="214" t="s">
        <v>401</v>
      </c>
      <c r="E182" s="221" t="s">
        <v>195</v>
      </c>
      <c r="F182" s="205" t="s">
        <v>1254</v>
      </c>
      <c r="G182" s="190" t="s">
        <v>1303</v>
      </c>
      <c r="H182" s="232">
        <v>47209</v>
      </c>
      <c r="I182" s="92"/>
      <c r="J182" s="92"/>
      <c r="K182" s="92"/>
      <c r="L182" s="92"/>
      <c r="M182" s="92"/>
    </row>
    <row r="183" spans="1:13" ht="16">
      <c r="A183" s="213">
        <v>22</v>
      </c>
      <c r="B183" s="214" t="s">
        <v>396</v>
      </c>
      <c r="C183" s="214">
        <v>220500</v>
      </c>
      <c r="D183" s="214" t="s">
        <v>402</v>
      </c>
      <c r="E183" s="221" t="s">
        <v>242</v>
      </c>
      <c r="F183" s="92"/>
      <c r="G183" s="92"/>
      <c r="H183" s="92"/>
      <c r="I183" s="92"/>
      <c r="J183" s="92"/>
      <c r="K183" s="92"/>
      <c r="L183" s="92"/>
      <c r="M183" s="92"/>
    </row>
    <row r="184" spans="1:13" ht="56">
      <c r="A184" s="213" t="s">
        <v>201</v>
      </c>
      <c r="B184" s="214" t="s">
        <v>396</v>
      </c>
      <c r="C184" s="214">
        <v>220600</v>
      </c>
      <c r="D184" s="214" t="s">
        <v>403</v>
      </c>
      <c r="E184" s="221" t="s">
        <v>195</v>
      </c>
      <c r="F184" s="205" t="s">
        <v>1256</v>
      </c>
      <c r="G184" s="190" t="s">
        <v>1262</v>
      </c>
      <c r="H184" s="232">
        <v>47209</v>
      </c>
      <c r="I184" s="92"/>
      <c r="J184" s="92"/>
      <c r="K184" s="92"/>
      <c r="L184" s="92"/>
      <c r="M184" s="92"/>
    </row>
    <row r="185" spans="1:13" ht="16">
      <c r="A185" s="213">
        <v>4</v>
      </c>
      <c r="B185" s="214" t="s">
        <v>404</v>
      </c>
      <c r="C185" s="215">
        <v>230000</v>
      </c>
      <c r="D185" s="215" t="s">
        <v>405</v>
      </c>
      <c r="E185" s="221" t="s">
        <v>242</v>
      </c>
      <c r="F185" s="92"/>
      <c r="G185" s="92"/>
      <c r="H185" s="92"/>
      <c r="I185" s="92"/>
      <c r="J185" s="92"/>
      <c r="K185" s="92"/>
      <c r="L185" s="92"/>
      <c r="M185" s="92"/>
    </row>
    <row r="186" spans="1:13" ht="16">
      <c r="A186" s="213" t="s">
        <v>201</v>
      </c>
      <c r="B186" s="214" t="s">
        <v>404</v>
      </c>
      <c r="C186" s="215">
        <v>230100</v>
      </c>
      <c r="D186" s="215" t="s">
        <v>406</v>
      </c>
      <c r="E186" s="221" t="s">
        <v>204</v>
      </c>
      <c r="F186" s="92"/>
      <c r="G186" s="92"/>
      <c r="H186" s="92"/>
      <c r="I186" s="92"/>
      <c r="J186" s="92"/>
      <c r="K186" s="92"/>
      <c r="L186" s="92"/>
      <c r="M186" s="92"/>
    </row>
    <row r="187" spans="1:13" ht="70">
      <c r="A187" s="213" t="s">
        <v>201</v>
      </c>
      <c r="B187" s="214" t="s">
        <v>404</v>
      </c>
      <c r="C187" s="215">
        <v>230101</v>
      </c>
      <c r="D187" s="215" t="s">
        <v>407</v>
      </c>
      <c r="E187" s="221" t="s">
        <v>408</v>
      </c>
      <c r="F187" s="190" t="s">
        <v>1304</v>
      </c>
      <c r="G187" s="205" t="s">
        <v>1305</v>
      </c>
      <c r="H187" s="232">
        <v>47209</v>
      </c>
      <c r="I187" s="92"/>
      <c r="J187" s="92"/>
      <c r="K187" s="92"/>
      <c r="L187" s="92"/>
      <c r="M187" s="92"/>
    </row>
    <row r="188" spans="1:13" ht="16">
      <c r="A188" s="213" t="s">
        <v>201</v>
      </c>
      <c r="B188" s="214" t="s">
        <v>404</v>
      </c>
      <c r="C188" s="215">
        <v>230102</v>
      </c>
      <c r="D188" s="215" t="s">
        <v>409</v>
      </c>
      <c r="E188" s="221" t="s">
        <v>200</v>
      </c>
      <c r="F188" s="92"/>
      <c r="G188" s="92"/>
      <c r="H188" s="92"/>
      <c r="I188" s="92"/>
      <c r="J188" s="92"/>
      <c r="K188" s="92"/>
      <c r="L188" s="92"/>
      <c r="M188" s="92"/>
    </row>
    <row r="189" spans="1:13" ht="28">
      <c r="A189" s="213" t="s">
        <v>201</v>
      </c>
      <c r="B189" s="214" t="s">
        <v>404</v>
      </c>
      <c r="C189" s="215">
        <v>230103</v>
      </c>
      <c r="D189" s="215" t="s">
        <v>410</v>
      </c>
      <c r="E189" s="221" t="s">
        <v>195</v>
      </c>
      <c r="F189" s="92" t="s">
        <v>1268</v>
      </c>
      <c r="G189" s="190" t="s">
        <v>1269</v>
      </c>
      <c r="H189" s="232">
        <v>47209</v>
      </c>
      <c r="I189" s="92"/>
      <c r="J189" s="92"/>
      <c r="K189" s="92"/>
      <c r="L189" s="92"/>
      <c r="M189" s="92"/>
    </row>
    <row r="190" spans="1:13" ht="16">
      <c r="A190" s="213" t="s">
        <v>201</v>
      </c>
      <c r="B190" s="214" t="s">
        <v>404</v>
      </c>
      <c r="C190" s="215">
        <v>230104</v>
      </c>
      <c r="D190" s="215" t="s">
        <v>411</v>
      </c>
      <c r="E190" s="221" t="s">
        <v>200</v>
      </c>
      <c r="F190" s="92"/>
      <c r="G190" s="92"/>
      <c r="H190" s="92"/>
      <c r="I190" s="92"/>
      <c r="J190" s="92"/>
      <c r="K190" s="92"/>
      <c r="L190" s="92"/>
      <c r="M190" s="92"/>
    </row>
    <row r="191" spans="1:13" ht="16">
      <c r="A191" s="213" t="s">
        <v>201</v>
      </c>
      <c r="B191" s="214" t="s">
        <v>404</v>
      </c>
      <c r="C191" s="215">
        <v>230105</v>
      </c>
      <c r="D191" s="215" t="s">
        <v>412</v>
      </c>
      <c r="E191" s="221" t="s">
        <v>200</v>
      </c>
      <c r="F191" s="92"/>
      <c r="G191" s="92"/>
      <c r="H191" s="92"/>
      <c r="I191" s="92"/>
      <c r="J191" s="92"/>
      <c r="K191" s="92"/>
      <c r="L191" s="92"/>
      <c r="M191" s="92"/>
    </row>
    <row r="192" spans="1:13" ht="16">
      <c r="A192" s="213" t="s">
        <v>201</v>
      </c>
      <c r="B192" s="214" t="s">
        <v>404</v>
      </c>
      <c r="C192" s="215">
        <v>230106</v>
      </c>
      <c r="D192" s="215" t="s">
        <v>413</v>
      </c>
      <c r="E192" s="221" t="s">
        <v>242</v>
      </c>
      <c r="F192" s="92"/>
      <c r="G192" s="92"/>
      <c r="H192" s="92"/>
      <c r="I192" s="92"/>
      <c r="J192" s="92"/>
      <c r="K192" s="92"/>
      <c r="L192" s="92"/>
      <c r="M192" s="92"/>
    </row>
    <row r="193" spans="1:13" ht="16">
      <c r="A193" s="213" t="s">
        <v>201</v>
      </c>
      <c r="B193" s="214" t="s">
        <v>404</v>
      </c>
      <c r="C193" s="215">
        <v>230107</v>
      </c>
      <c r="D193" s="215" t="s">
        <v>414</v>
      </c>
      <c r="E193" s="221" t="s">
        <v>200</v>
      </c>
      <c r="F193" s="92"/>
      <c r="G193" s="92"/>
      <c r="H193" s="92"/>
      <c r="I193" s="92"/>
      <c r="J193" s="92"/>
      <c r="K193" s="92"/>
      <c r="L193" s="92"/>
      <c r="M193" s="92"/>
    </row>
    <row r="194" spans="1:13" ht="16">
      <c r="A194" s="213" t="s">
        <v>201</v>
      </c>
      <c r="B194" s="214" t="s">
        <v>404</v>
      </c>
      <c r="C194" s="215">
        <v>230200</v>
      </c>
      <c r="D194" s="215" t="s">
        <v>415</v>
      </c>
      <c r="E194" s="221" t="s">
        <v>204</v>
      </c>
      <c r="F194" s="92"/>
      <c r="G194" s="92"/>
      <c r="H194" s="92"/>
      <c r="I194" s="92"/>
      <c r="J194" s="92"/>
      <c r="K194" s="92"/>
      <c r="L194" s="92"/>
      <c r="M194" s="92"/>
    </row>
    <row r="195" spans="1:13" ht="16">
      <c r="A195" s="213" t="s">
        <v>201</v>
      </c>
      <c r="B195" s="214" t="s">
        <v>404</v>
      </c>
      <c r="C195" s="215">
        <v>230300</v>
      </c>
      <c r="D195" s="215" t="s">
        <v>416</v>
      </c>
      <c r="E195" s="221" t="s">
        <v>200</v>
      </c>
      <c r="F195" s="92"/>
      <c r="G195" s="92"/>
      <c r="H195" s="92"/>
      <c r="I195" s="92"/>
      <c r="J195" s="92"/>
      <c r="K195" s="92"/>
      <c r="L195" s="92"/>
      <c r="M195" s="92"/>
    </row>
    <row r="196" spans="1:13" ht="16">
      <c r="A196" s="213" t="s">
        <v>201</v>
      </c>
      <c r="B196" s="214" t="s">
        <v>404</v>
      </c>
      <c r="C196" s="215">
        <v>230400</v>
      </c>
      <c r="D196" s="215" t="s">
        <v>417</v>
      </c>
      <c r="E196" s="221" t="s">
        <v>204</v>
      </c>
      <c r="F196" s="92"/>
      <c r="G196" s="92"/>
      <c r="H196" s="92"/>
      <c r="I196" s="92"/>
      <c r="J196" s="92"/>
      <c r="K196" s="92"/>
      <c r="L196" s="92"/>
      <c r="M196" s="92"/>
    </row>
    <row r="197" spans="1:13" ht="16">
      <c r="A197" s="213" t="s">
        <v>201</v>
      </c>
      <c r="B197" s="214" t="s">
        <v>404</v>
      </c>
      <c r="C197" s="215">
        <v>230500</v>
      </c>
      <c r="D197" s="215" t="s">
        <v>418</v>
      </c>
      <c r="E197" s="221" t="s">
        <v>200</v>
      </c>
      <c r="F197" s="92"/>
      <c r="G197" s="92"/>
      <c r="H197" s="92"/>
      <c r="I197" s="92"/>
      <c r="J197" s="92"/>
      <c r="K197" s="92"/>
      <c r="L197" s="92"/>
      <c r="M197" s="92"/>
    </row>
    <row r="198" spans="1:13" ht="70">
      <c r="A198" s="213">
        <v>44</v>
      </c>
      <c r="B198" s="214" t="s">
        <v>404</v>
      </c>
      <c r="C198" s="215">
        <v>230600</v>
      </c>
      <c r="D198" s="215" t="s">
        <v>419</v>
      </c>
      <c r="E198" s="221" t="s">
        <v>195</v>
      </c>
      <c r="F198" s="190" t="s">
        <v>1304</v>
      </c>
      <c r="G198" s="205" t="s">
        <v>1305</v>
      </c>
      <c r="H198" s="232">
        <v>47209</v>
      </c>
      <c r="I198" s="92"/>
      <c r="J198" s="92"/>
      <c r="K198" s="92"/>
      <c r="L198" s="92"/>
      <c r="M198" s="92"/>
    </row>
    <row r="199" spans="1:13" ht="70">
      <c r="A199" s="213" t="s">
        <v>201</v>
      </c>
      <c r="B199" s="214" t="s">
        <v>404</v>
      </c>
      <c r="C199" s="215">
        <v>230700</v>
      </c>
      <c r="D199" s="215" t="s">
        <v>420</v>
      </c>
      <c r="E199" s="221" t="s">
        <v>195</v>
      </c>
      <c r="F199" s="190" t="s">
        <v>1306</v>
      </c>
      <c r="G199" s="190" t="s">
        <v>1307</v>
      </c>
      <c r="H199" s="232">
        <v>47209</v>
      </c>
      <c r="I199" s="92"/>
      <c r="J199" s="92"/>
      <c r="K199" s="92"/>
      <c r="L199" s="92"/>
      <c r="M199" s="92"/>
    </row>
    <row r="200" spans="1:13" ht="16">
      <c r="A200" s="213" t="s">
        <v>201</v>
      </c>
      <c r="B200" s="214" t="s">
        <v>404</v>
      </c>
      <c r="C200" s="214">
        <v>230800</v>
      </c>
      <c r="D200" s="214" t="s">
        <v>421</v>
      </c>
      <c r="E200" s="221" t="s">
        <v>200</v>
      </c>
      <c r="F200" s="92"/>
      <c r="G200" s="92"/>
      <c r="H200" s="92"/>
      <c r="I200" s="92"/>
      <c r="J200" s="92"/>
      <c r="K200" s="92"/>
      <c r="L200" s="92"/>
      <c r="M200" s="92"/>
    </row>
    <row r="201" spans="1:13" ht="70">
      <c r="A201" s="213" t="s">
        <v>201</v>
      </c>
      <c r="B201" s="214" t="s">
        <v>404</v>
      </c>
      <c r="C201" s="214">
        <v>230900</v>
      </c>
      <c r="D201" s="214" t="s">
        <v>422</v>
      </c>
      <c r="E201" s="221" t="s">
        <v>195</v>
      </c>
      <c r="F201" s="205" t="s">
        <v>1306</v>
      </c>
      <c r="G201" s="205" t="s">
        <v>1307</v>
      </c>
      <c r="H201" s="232">
        <v>47209</v>
      </c>
      <c r="I201" s="92"/>
      <c r="J201" s="92"/>
      <c r="K201" s="92"/>
      <c r="L201" s="92"/>
      <c r="M201" s="92"/>
    </row>
    <row r="202" spans="1:13" ht="70">
      <c r="A202" s="213" t="s">
        <v>201</v>
      </c>
      <c r="B202" s="214" t="s">
        <v>404</v>
      </c>
      <c r="C202" s="214">
        <v>231000</v>
      </c>
      <c r="D202" s="214" t="s">
        <v>423</v>
      </c>
      <c r="E202" s="221" t="s">
        <v>195</v>
      </c>
      <c r="F202" s="205" t="s">
        <v>1306</v>
      </c>
      <c r="G202" s="205" t="s">
        <v>1307</v>
      </c>
      <c r="H202" s="232">
        <v>47209</v>
      </c>
      <c r="I202" s="92"/>
      <c r="J202" s="92"/>
      <c r="K202" s="92"/>
      <c r="L202" s="92"/>
      <c r="M202" s="92"/>
    </row>
    <row r="203" spans="1:13" ht="16">
      <c r="A203" s="213" t="s">
        <v>201</v>
      </c>
      <c r="B203" s="214" t="s">
        <v>404</v>
      </c>
      <c r="C203" s="214">
        <v>231100</v>
      </c>
      <c r="D203" s="214" t="s">
        <v>424</v>
      </c>
      <c r="E203" s="221" t="s">
        <v>200</v>
      </c>
      <c r="F203" s="92"/>
      <c r="G203" s="92"/>
      <c r="H203" s="92"/>
      <c r="I203" s="92"/>
      <c r="J203" s="92"/>
      <c r="K203" s="92"/>
      <c r="L203" s="92"/>
      <c r="M203" s="92"/>
    </row>
    <row r="204" spans="1:13" ht="16">
      <c r="A204" s="213" t="s">
        <v>201</v>
      </c>
      <c r="B204" s="214" t="s">
        <v>404</v>
      </c>
      <c r="C204" s="214">
        <v>231200</v>
      </c>
      <c r="D204" s="214" t="s">
        <v>425</v>
      </c>
      <c r="E204" s="221" t="s">
        <v>200</v>
      </c>
      <c r="F204" s="92"/>
      <c r="G204" s="92"/>
      <c r="H204" s="92"/>
      <c r="I204" s="92"/>
      <c r="J204" s="92"/>
      <c r="K204" s="92"/>
      <c r="L204" s="92"/>
      <c r="M204" s="92"/>
    </row>
    <row r="205" spans="1:13" ht="16">
      <c r="A205" s="213" t="s">
        <v>201</v>
      </c>
      <c r="B205" s="214" t="s">
        <v>404</v>
      </c>
      <c r="C205" s="214">
        <v>231300</v>
      </c>
      <c r="D205" s="214" t="s">
        <v>426</v>
      </c>
      <c r="E205" s="221" t="s">
        <v>200</v>
      </c>
      <c r="F205" s="92"/>
      <c r="G205" s="92"/>
      <c r="H205" s="92"/>
      <c r="I205" s="92"/>
      <c r="J205" s="92"/>
      <c r="K205" s="92"/>
      <c r="L205" s="92"/>
      <c r="M205" s="92"/>
    </row>
    <row r="206" spans="1:13" ht="70">
      <c r="A206" s="213" t="s">
        <v>201</v>
      </c>
      <c r="B206" s="214" t="s">
        <v>404</v>
      </c>
      <c r="C206" s="214">
        <v>231400</v>
      </c>
      <c r="D206" s="214" t="s">
        <v>427</v>
      </c>
      <c r="E206" s="221" t="s">
        <v>195</v>
      </c>
      <c r="F206" s="190" t="s">
        <v>1308</v>
      </c>
      <c r="G206" s="205" t="s">
        <v>1309</v>
      </c>
      <c r="H206" s="232">
        <v>47209</v>
      </c>
      <c r="I206" s="92"/>
      <c r="J206" s="92"/>
      <c r="K206" s="92"/>
      <c r="L206" s="92"/>
      <c r="M206" s="92"/>
    </row>
    <row r="207" spans="1:13" ht="16">
      <c r="A207" s="213" t="s">
        <v>201</v>
      </c>
      <c r="B207" s="214" t="s">
        <v>404</v>
      </c>
      <c r="C207" s="214">
        <v>231500</v>
      </c>
      <c r="D207" s="214" t="s">
        <v>428</v>
      </c>
      <c r="E207" s="221" t="s">
        <v>200</v>
      </c>
      <c r="F207" s="92"/>
      <c r="G207" s="92"/>
      <c r="H207" s="92"/>
      <c r="I207" s="92"/>
      <c r="J207" s="92"/>
      <c r="K207" s="92"/>
      <c r="L207" s="92"/>
      <c r="M207" s="92"/>
    </row>
    <row r="208" spans="1:13" ht="56">
      <c r="A208" s="213">
        <v>50</v>
      </c>
      <c r="B208" s="214" t="s">
        <v>429</v>
      </c>
      <c r="C208" s="214">
        <v>240000</v>
      </c>
      <c r="D208" s="214" t="s">
        <v>430</v>
      </c>
      <c r="E208" s="221" t="s">
        <v>195</v>
      </c>
      <c r="F208" s="205" t="s">
        <v>1256</v>
      </c>
      <c r="G208" s="205" t="s">
        <v>1262</v>
      </c>
      <c r="H208" s="232">
        <v>47209</v>
      </c>
      <c r="I208" s="92"/>
      <c r="J208" s="92"/>
      <c r="K208" s="92"/>
      <c r="L208" s="92"/>
      <c r="M208" s="92"/>
    </row>
    <row r="209" spans="1:13" ht="16">
      <c r="A209" s="213" t="s">
        <v>201</v>
      </c>
      <c r="B209" s="214" t="s">
        <v>429</v>
      </c>
      <c r="C209" s="214">
        <v>240100</v>
      </c>
      <c r="D209" s="214" t="s">
        <v>431</v>
      </c>
      <c r="E209" s="221" t="s">
        <v>200</v>
      </c>
      <c r="F209" s="92"/>
      <c r="G209" s="92"/>
      <c r="H209" s="92"/>
      <c r="I209" s="92"/>
      <c r="J209" s="92"/>
      <c r="K209" s="92"/>
      <c r="L209" s="92"/>
      <c r="M209" s="92"/>
    </row>
    <row r="210" spans="1:13" ht="16">
      <c r="A210" s="213" t="s">
        <v>201</v>
      </c>
      <c r="B210" s="214" t="s">
        <v>429</v>
      </c>
      <c r="C210" s="214">
        <v>240200</v>
      </c>
      <c r="D210" s="214" t="s">
        <v>432</v>
      </c>
      <c r="E210" s="221" t="s">
        <v>200</v>
      </c>
      <c r="F210" s="92"/>
      <c r="G210" s="92"/>
      <c r="H210" s="92"/>
      <c r="I210" s="92"/>
      <c r="J210" s="92"/>
      <c r="K210" s="92"/>
      <c r="L210" s="92"/>
      <c r="M210" s="92"/>
    </row>
    <row r="211" spans="1:13" ht="16">
      <c r="A211" s="213" t="s">
        <v>201</v>
      </c>
      <c r="B211" s="214" t="s">
        <v>429</v>
      </c>
      <c r="C211" s="214">
        <v>240300</v>
      </c>
      <c r="D211" s="214" t="s">
        <v>433</v>
      </c>
      <c r="E211" s="221" t="s">
        <v>204</v>
      </c>
      <c r="F211" s="92"/>
      <c r="G211" s="92"/>
      <c r="H211" s="92"/>
      <c r="I211" s="92"/>
      <c r="J211" s="92"/>
      <c r="K211" s="92"/>
      <c r="L211" s="92"/>
      <c r="M211" s="92"/>
    </row>
    <row r="212" spans="1:13" ht="16">
      <c r="A212" s="213">
        <v>3</v>
      </c>
      <c r="B212" s="214" t="s">
        <v>429</v>
      </c>
      <c r="C212" s="214">
        <v>240400</v>
      </c>
      <c r="D212" s="214" t="s">
        <v>434</v>
      </c>
      <c r="E212" s="221" t="s">
        <v>190</v>
      </c>
      <c r="F212" s="92"/>
      <c r="G212" s="92"/>
      <c r="H212" s="92"/>
      <c r="I212" s="92"/>
      <c r="J212" s="92"/>
      <c r="K212" s="92"/>
      <c r="L212" s="92"/>
      <c r="M212" s="92"/>
    </row>
    <row r="213" spans="1:13" ht="16">
      <c r="A213" s="213" t="s">
        <v>201</v>
      </c>
      <c r="B213" s="214" t="s">
        <v>429</v>
      </c>
      <c r="C213" s="214">
        <v>240500</v>
      </c>
      <c r="D213" s="214" t="s">
        <v>435</v>
      </c>
      <c r="E213" s="221" t="s">
        <v>200</v>
      </c>
      <c r="F213" s="92"/>
      <c r="G213" s="92"/>
      <c r="H213" s="92"/>
      <c r="I213" s="92"/>
      <c r="J213" s="92"/>
      <c r="K213" s="92"/>
      <c r="L213" s="92"/>
      <c r="M213" s="92"/>
    </row>
    <row r="214" spans="1:13" ht="16">
      <c r="A214" s="213" t="s">
        <v>201</v>
      </c>
      <c r="B214" s="214" t="s">
        <v>429</v>
      </c>
      <c r="C214" s="214">
        <v>240600</v>
      </c>
      <c r="D214" s="214" t="s">
        <v>436</v>
      </c>
      <c r="E214" s="221" t="s">
        <v>204</v>
      </c>
      <c r="F214" s="92"/>
      <c r="G214" s="92"/>
      <c r="H214" s="92"/>
      <c r="I214" s="92"/>
      <c r="J214" s="92"/>
      <c r="K214" s="92"/>
      <c r="L214" s="92"/>
      <c r="M214" s="92"/>
    </row>
    <row r="215" spans="1:13" ht="16">
      <c r="A215" s="213" t="s">
        <v>201</v>
      </c>
      <c r="B215" s="214" t="s">
        <v>429</v>
      </c>
      <c r="C215" s="214">
        <v>240700</v>
      </c>
      <c r="D215" s="214" t="s">
        <v>437</v>
      </c>
      <c r="E215" s="221" t="s">
        <v>204</v>
      </c>
      <c r="F215" s="92"/>
      <c r="G215" s="92"/>
      <c r="H215" s="92"/>
      <c r="I215" s="92"/>
      <c r="J215" s="92"/>
      <c r="K215" s="92"/>
      <c r="L215" s="92"/>
      <c r="M215" s="92"/>
    </row>
    <row r="216" spans="1:13" ht="16">
      <c r="A216" s="213">
        <v>38</v>
      </c>
      <c r="B216" s="214" t="s">
        <v>429</v>
      </c>
      <c r="C216" s="214">
        <v>240800</v>
      </c>
      <c r="D216" s="214" t="s">
        <v>438</v>
      </c>
      <c r="E216" s="221" t="s">
        <v>204</v>
      </c>
      <c r="F216" s="92"/>
      <c r="G216" s="92"/>
      <c r="H216" s="92"/>
      <c r="I216" s="92"/>
      <c r="J216" s="92"/>
      <c r="K216" s="92"/>
      <c r="L216" s="92"/>
      <c r="M216" s="92"/>
    </row>
    <row r="217" spans="1:13" ht="16">
      <c r="A217" s="213" t="s">
        <v>201</v>
      </c>
      <c r="B217" s="214" t="s">
        <v>429</v>
      </c>
      <c r="C217" s="214">
        <v>240900</v>
      </c>
      <c r="D217" s="214" t="s">
        <v>439</v>
      </c>
      <c r="E217" s="221" t="s">
        <v>204</v>
      </c>
      <c r="F217" s="92"/>
      <c r="G217" s="92"/>
      <c r="H217" s="92"/>
      <c r="I217" s="92"/>
      <c r="J217" s="92"/>
      <c r="K217" s="92"/>
      <c r="L217" s="92"/>
      <c r="M217" s="92"/>
    </row>
    <row r="218" spans="1:13" ht="16">
      <c r="A218" s="213" t="s">
        <v>201</v>
      </c>
      <c r="B218" s="214" t="s">
        <v>429</v>
      </c>
      <c r="C218" s="214">
        <v>241000</v>
      </c>
      <c r="D218" s="214" t="s">
        <v>440</v>
      </c>
      <c r="E218" s="221" t="s">
        <v>204</v>
      </c>
      <c r="F218" s="92"/>
      <c r="G218" s="92"/>
      <c r="H218" s="92"/>
      <c r="I218" s="92"/>
      <c r="J218" s="92"/>
      <c r="K218" s="92"/>
      <c r="L218" s="92"/>
      <c r="M218" s="92"/>
    </row>
    <row r="219" spans="1:13" ht="16">
      <c r="A219" s="213" t="s">
        <v>201</v>
      </c>
      <c r="B219" s="214" t="s">
        <v>429</v>
      </c>
      <c r="C219" s="214">
        <v>241100</v>
      </c>
      <c r="D219" s="214" t="s">
        <v>441</v>
      </c>
      <c r="E219" s="221" t="s">
        <v>242</v>
      </c>
      <c r="F219" s="92"/>
      <c r="G219" s="92"/>
      <c r="H219" s="92"/>
      <c r="I219" s="92"/>
      <c r="J219" s="92"/>
      <c r="K219" s="92"/>
      <c r="L219" s="92"/>
      <c r="M219" s="92"/>
    </row>
    <row r="220" spans="1:13">
      <c r="E220" s="144"/>
      <c r="F220" s="144"/>
    </row>
  </sheetData>
  <autoFilter ref="A4:M219" xr:uid="{08142920-69E2-4E21-BA5D-E28A0C539880}"/>
  <phoneticPr fontId="1"/>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66140-EA70-4E00-9363-D4837DEA1A9D}">
  <sheetPr codeName="Sheet9">
    <tabColor theme="1" tint="0.499984740745262"/>
  </sheetPr>
  <dimension ref="A2:M219"/>
  <sheetViews>
    <sheetView showGridLines="0" zoomScale="110" zoomScaleNormal="110" workbookViewId="0">
      <selection activeCell="D207" sqref="D21:D207"/>
    </sheetView>
  </sheetViews>
  <sheetFormatPr defaultRowHeight="14"/>
  <cols>
    <col min="1" max="3" width="9" style="89"/>
    <col min="4" max="4" width="18.5" style="89" customWidth="1"/>
    <col min="5" max="5" width="34.08203125" style="89" bestFit="1" customWidth="1"/>
    <col min="6" max="6" width="46.58203125" style="89" customWidth="1"/>
    <col min="7" max="7" width="49" style="89" customWidth="1"/>
    <col min="8" max="8" width="12.75" style="89" bestFit="1" customWidth="1"/>
    <col min="9" max="9" width="18.08203125" style="89" bestFit="1" customWidth="1"/>
    <col min="10" max="10" width="50.5" style="89" customWidth="1"/>
    <col min="11" max="11" width="13.58203125" style="89" customWidth="1"/>
    <col min="12" max="12" width="50.5" style="89" customWidth="1"/>
    <col min="13" max="13" width="13.25" style="89" customWidth="1"/>
    <col min="14" max="16382" width="9" style="89"/>
    <col min="16383" max="16384" width="9" style="89" bestFit="1"/>
  </cols>
  <sheetData>
    <row r="2" spans="1:13">
      <c r="A2" s="89" t="s">
        <v>912</v>
      </c>
      <c r="E2" s="89" t="s">
        <v>172</v>
      </c>
    </row>
    <row r="3" spans="1:13" ht="24" customHeight="1">
      <c r="A3" s="93" t="s">
        <v>173</v>
      </c>
      <c r="B3" s="93" t="s">
        <v>174</v>
      </c>
      <c r="C3" s="93" t="s">
        <v>175</v>
      </c>
      <c r="D3" s="94" t="s">
        <v>176</v>
      </c>
      <c r="E3" s="100" t="s">
        <v>1310</v>
      </c>
      <c r="F3" s="191" t="s">
        <v>913</v>
      </c>
      <c r="G3" s="192"/>
      <c r="H3" s="191"/>
      <c r="I3" s="192"/>
      <c r="J3" s="191" t="s">
        <v>914</v>
      </c>
      <c r="K3" s="192"/>
      <c r="L3" s="191"/>
      <c r="M3" s="192"/>
    </row>
    <row r="4" spans="1:13" ht="12" customHeight="1">
      <c r="A4" s="222" t="s">
        <v>1311</v>
      </c>
      <c r="B4" s="95" t="s">
        <v>1312</v>
      </c>
      <c r="C4" s="95" t="s">
        <v>1313</v>
      </c>
      <c r="D4" s="96" t="s">
        <v>1314</v>
      </c>
      <c r="E4" s="101" t="s">
        <v>179</v>
      </c>
      <c r="F4" s="193" t="s">
        <v>1315</v>
      </c>
      <c r="G4" s="193" t="s">
        <v>1316</v>
      </c>
      <c r="H4" s="193" t="s">
        <v>1317</v>
      </c>
      <c r="I4" s="193" t="s">
        <v>918</v>
      </c>
      <c r="J4" s="193" t="s">
        <v>1318</v>
      </c>
      <c r="K4" s="193" t="s">
        <v>1319</v>
      </c>
      <c r="L4" s="193" t="s">
        <v>1320</v>
      </c>
      <c r="M4" s="225" t="s">
        <v>1321</v>
      </c>
    </row>
    <row r="5" spans="1:13" hidden="1">
      <c r="A5" s="223" t="s">
        <v>919</v>
      </c>
      <c r="B5" s="92" t="s">
        <v>188</v>
      </c>
      <c r="C5" s="91" t="s">
        <v>920</v>
      </c>
      <c r="D5" s="91" t="s">
        <v>189</v>
      </c>
      <c r="E5" s="91" t="s">
        <v>242</v>
      </c>
      <c r="F5" s="91"/>
      <c r="G5" s="165"/>
      <c r="H5" s="185"/>
      <c r="I5" s="165"/>
      <c r="J5" s="92"/>
      <c r="K5" s="92"/>
      <c r="L5" s="92"/>
      <c r="M5" s="165"/>
    </row>
    <row r="6" spans="1:13" ht="70" hidden="1">
      <c r="A6" s="223" t="s">
        <v>921</v>
      </c>
      <c r="B6" s="92" t="s">
        <v>191</v>
      </c>
      <c r="C6" s="91" t="s">
        <v>922</v>
      </c>
      <c r="D6" s="91" t="s">
        <v>192</v>
      </c>
      <c r="E6" s="91" t="s">
        <v>193</v>
      </c>
      <c r="F6" s="164" t="s">
        <v>1322</v>
      </c>
      <c r="G6" s="166" t="s">
        <v>1323</v>
      </c>
      <c r="H6" s="194">
        <v>46139</v>
      </c>
      <c r="I6" s="166" t="s">
        <v>1324</v>
      </c>
      <c r="J6" s="92"/>
      <c r="K6" s="92"/>
      <c r="L6" s="92"/>
      <c r="M6" s="165"/>
    </row>
    <row r="7" spans="1:13" ht="112">
      <c r="A7" s="223" t="s">
        <v>923</v>
      </c>
      <c r="B7" s="92" t="s">
        <v>191</v>
      </c>
      <c r="C7" s="91" t="s">
        <v>924</v>
      </c>
      <c r="D7" s="91" t="s">
        <v>194</v>
      </c>
      <c r="E7" s="91" t="s">
        <v>195</v>
      </c>
      <c r="F7" s="190" t="s">
        <v>1325</v>
      </c>
      <c r="G7" s="166" t="s">
        <v>1326</v>
      </c>
      <c r="H7" s="194">
        <v>46140</v>
      </c>
      <c r="I7" s="165"/>
      <c r="J7" s="92"/>
      <c r="K7" s="92"/>
      <c r="L7" s="92"/>
      <c r="M7" s="165"/>
    </row>
    <row r="8" spans="1:13">
      <c r="A8" s="223" t="s">
        <v>925</v>
      </c>
      <c r="B8" s="92" t="s">
        <v>191</v>
      </c>
      <c r="C8" s="91" t="s">
        <v>926</v>
      </c>
      <c r="D8" s="91" t="s">
        <v>196</v>
      </c>
      <c r="E8" s="91" t="s">
        <v>195</v>
      </c>
      <c r="F8" s="92" t="s">
        <v>1327</v>
      </c>
      <c r="G8" s="165"/>
      <c r="H8" s="194"/>
      <c r="I8" s="165"/>
      <c r="J8" s="92" t="s">
        <v>1327</v>
      </c>
      <c r="K8" s="92"/>
      <c r="L8" s="92"/>
      <c r="M8" s="165"/>
    </row>
    <row r="9" spans="1:13" ht="70">
      <c r="A9" s="223" t="s">
        <v>927</v>
      </c>
      <c r="B9" s="92" t="s">
        <v>191</v>
      </c>
      <c r="C9" s="91" t="s">
        <v>928</v>
      </c>
      <c r="D9" s="91" t="s">
        <v>197</v>
      </c>
      <c r="E9" s="91" t="s">
        <v>195</v>
      </c>
      <c r="F9" s="190" t="s">
        <v>1328</v>
      </c>
      <c r="G9" s="166" t="s">
        <v>1329</v>
      </c>
      <c r="H9" s="194">
        <v>46139</v>
      </c>
      <c r="I9" s="166" t="s">
        <v>1324</v>
      </c>
      <c r="J9" s="92"/>
      <c r="K9" s="92"/>
      <c r="L9" s="92"/>
      <c r="M9" s="165"/>
    </row>
    <row r="10" spans="1:13" ht="70">
      <c r="A10" s="223" t="s">
        <v>929</v>
      </c>
      <c r="B10" s="92" t="s">
        <v>191</v>
      </c>
      <c r="C10" s="91" t="s">
        <v>930</v>
      </c>
      <c r="D10" s="91" t="s">
        <v>198</v>
      </c>
      <c r="E10" s="91" t="s">
        <v>195</v>
      </c>
      <c r="F10" s="190" t="s">
        <v>1330</v>
      </c>
      <c r="G10" s="166" t="s">
        <v>1331</v>
      </c>
      <c r="H10" s="194">
        <v>46140</v>
      </c>
      <c r="I10" s="166"/>
      <c r="J10" s="92" t="s">
        <v>1332</v>
      </c>
      <c r="K10" s="92"/>
      <c r="L10" s="92"/>
      <c r="M10" s="165"/>
    </row>
    <row r="11" spans="1:13" ht="98">
      <c r="A11" s="223" t="s">
        <v>931</v>
      </c>
      <c r="B11" s="92" t="s">
        <v>191</v>
      </c>
      <c r="C11" s="91" t="s">
        <v>932</v>
      </c>
      <c r="D11" s="91" t="s">
        <v>199</v>
      </c>
      <c r="E11" s="91" t="s">
        <v>195</v>
      </c>
      <c r="F11" s="190" t="s">
        <v>1333</v>
      </c>
      <c r="G11" s="166" t="s">
        <v>1334</v>
      </c>
      <c r="H11" s="229">
        <v>46140</v>
      </c>
      <c r="I11" s="165"/>
      <c r="J11" s="92"/>
      <c r="K11" s="92"/>
      <c r="L11" s="92"/>
      <c r="M11" s="165"/>
    </row>
    <row r="12" spans="1:13" hidden="1">
      <c r="A12" s="223" t="s">
        <v>201</v>
      </c>
      <c r="B12" s="92" t="s">
        <v>191</v>
      </c>
      <c r="C12" s="91" t="s">
        <v>933</v>
      </c>
      <c r="D12" s="91" t="s">
        <v>1260</v>
      </c>
      <c r="E12" s="91" t="s">
        <v>190</v>
      </c>
      <c r="F12" s="91"/>
      <c r="G12" s="165"/>
      <c r="H12" s="185"/>
      <c r="I12" s="165"/>
      <c r="J12" s="92"/>
      <c r="K12" s="92"/>
      <c r="L12" s="92"/>
      <c r="M12" s="165"/>
    </row>
    <row r="13" spans="1:13" ht="70" hidden="1">
      <c r="A13" s="223" t="s">
        <v>201</v>
      </c>
      <c r="B13" s="92" t="s">
        <v>191</v>
      </c>
      <c r="C13" s="91" t="s">
        <v>935</v>
      </c>
      <c r="D13" s="91" t="s">
        <v>203</v>
      </c>
      <c r="E13" s="91" t="s">
        <v>193</v>
      </c>
      <c r="F13" s="190" t="s">
        <v>1335</v>
      </c>
      <c r="G13" s="166" t="s">
        <v>1336</v>
      </c>
      <c r="H13" s="194">
        <v>46139</v>
      </c>
      <c r="I13" s="166" t="s">
        <v>1324</v>
      </c>
      <c r="J13" s="190" t="s">
        <v>1337</v>
      </c>
      <c r="K13" s="92"/>
      <c r="L13" s="92"/>
      <c r="M13" s="165"/>
    </row>
    <row r="14" spans="1:13" ht="42">
      <c r="A14" s="223" t="s">
        <v>936</v>
      </c>
      <c r="B14" s="92" t="s">
        <v>191</v>
      </c>
      <c r="C14" s="91" t="s">
        <v>937</v>
      </c>
      <c r="D14" s="91" t="s">
        <v>205</v>
      </c>
      <c r="E14" s="91" t="s">
        <v>195</v>
      </c>
      <c r="F14" s="205" t="s">
        <v>1338</v>
      </c>
      <c r="G14" s="166" t="s">
        <v>1339</v>
      </c>
      <c r="H14" s="229">
        <v>46140</v>
      </c>
      <c r="I14" s="165"/>
      <c r="J14" s="92"/>
      <c r="K14" s="92"/>
      <c r="L14" s="92"/>
      <c r="M14" s="165"/>
    </row>
    <row r="15" spans="1:13" ht="42">
      <c r="A15" s="223" t="s">
        <v>938</v>
      </c>
      <c r="B15" s="92" t="s">
        <v>191</v>
      </c>
      <c r="C15" s="91" t="s">
        <v>939</v>
      </c>
      <c r="D15" s="91" t="s">
        <v>206</v>
      </c>
      <c r="E15" s="91" t="s">
        <v>195</v>
      </c>
      <c r="F15" s="205" t="s">
        <v>1338</v>
      </c>
      <c r="G15" s="230" t="s">
        <v>1339</v>
      </c>
      <c r="H15" s="229">
        <v>46140</v>
      </c>
      <c r="I15" s="165"/>
      <c r="J15" s="92"/>
      <c r="K15" s="92"/>
      <c r="L15" s="92"/>
      <c r="M15" s="165"/>
    </row>
    <row r="16" spans="1:13" ht="70">
      <c r="A16" s="223" t="s">
        <v>940</v>
      </c>
      <c r="B16" s="92" t="s">
        <v>191</v>
      </c>
      <c r="C16" s="91" t="s">
        <v>941</v>
      </c>
      <c r="D16" s="91" t="s">
        <v>207</v>
      </c>
      <c r="E16" s="91" t="s">
        <v>195</v>
      </c>
      <c r="F16" s="190" t="s">
        <v>1340</v>
      </c>
      <c r="G16" s="166" t="s">
        <v>1341</v>
      </c>
      <c r="H16" s="194">
        <v>46139</v>
      </c>
      <c r="I16" s="166" t="s">
        <v>1324</v>
      </c>
      <c r="J16" s="92"/>
      <c r="K16" s="92"/>
      <c r="L16" s="92"/>
      <c r="M16" s="165"/>
    </row>
    <row r="17" spans="1:13" hidden="1">
      <c r="A17" s="223" t="s">
        <v>201</v>
      </c>
      <c r="B17" s="92" t="s">
        <v>191</v>
      </c>
      <c r="C17" s="91" t="s">
        <v>942</v>
      </c>
      <c r="D17" s="91" t="s">
        <v>208</v>
      </c>
      <c r="E17" s="91" t="s">
        <v>200</v>
      </c>
      <c r="F17" s="92"/>
      <c r="G17" s="165"/>
      <c r="H17" s="165"/>
      <c r="I17" s="165"/>
      <c r="J17" s="92"/>
      <c r="K17" s="92"/>
      <c r="L17" s="92"/>
      <c r="M17" s="165"/>
    </row>
    <row r="18" spans="1:13" hidden="1">
      <c r="A18" s="223" t="s">
        <v>943</v>
      </c>
      <c r="B18" s="92" t="s">
        <v>191</v>
      </c>
      <c r="C18" s="92" t="s">
        <v>944</v>
      </c>
      <c r="D18" s="92" t="s">
        <v>1265</v>
      </c>
      <c r="E18" s="92" t="s">
        <v>190</v>
      </c>
      <c r="F18" s="92"/>
      <c r="G18" s="165"/>
      <c r="H18" s="165"/>
      <c r="I18" s="165"/>
      <c r="J18" s="92"/>
      <c r="K18" s="92"/>
      <c r="L18" s="92"/>
      <c r="M18" s="165"/>
    </row>
    <row r="19" spans="1:13" hidden="1">
      <c r="A19" s="223" t="s">
        <v>201</v>
      </c>
      <c r="B19" s="92" t="s">
        <v>191</v>
      </c>
      <c r="C19" s="92" t="s">
        <v>946</v>
      </c>
      <c r="D19" s="92" t="s">
        <v>210</v>
      </c>
      <c r="E19" s="92" t="s">
        <v>190</v>
      </c>
      <c r="F19" s="92"/>
      <c r="G19" s="165"/>
      <c r="H19" s="165"/>
      <c r="I19" s="165"/>
      <c r="J19" s="92"/>
      <c r="K19" s="92"/>
      <c r="L19" s="92"/>
      <c r="M19" s="165"/>
    </row>
    <row r="20" spans="1:13" hidden="1">
      <c r="A20" s="223" t="s">
        <v>201</v>
      </c>
      <c r="B20" s="92" t="s">
        <v>191</v>
      </c>
      <c r="C20" s="92" t="s">
        <v>947</v>
      </c>
      <c r="D20" s="92" t="s">
        <v>1266</v>
      </c>
      <c r="E20" s="92" t="s">
        <v>190</v>
      </c>
      <c r="F20" s="92"/>
      <c r="G20" s="165"/>
      <c r="H20" s="165"/>
      <c r="I20" s="165"/>
      <c r="J20" s="92"/>
      <c r="K20" s="92"/>
      <c r="L20" s="92"/>
      <c r="M20" s="165"/>
    </row>
    <row r="21" spans="1:13" ht="70" hidden="1">
      <c r="A21" s="223" t="s">
        <v>949</v>
      </c>
      <c r="B21" s="92" t="s">
        <v>212</v>
      </c>
      <c r="C21" s="92" t="s">
        <v>950</v>
      </c>
      <c r="D21" s="92" t="s">
        <v>213</v>
      </c>
      <c r="E21" s="92" t="s">
        <v>232</v>
      </c>
      <c r="F21" s="190" t="s">
        <v>1342</v>
      </c>
      <c r="G21" s="166" t="s">
        <v>1343</v>
      </c>
      <c r="H21" s="194"/>
      <c r="I21" s="165"/>
      <c r="J21" s="92"/>
      <c r="K21" s="92"/>
      <c r="L21" s="92"/>
      <c r="M21" s="165"/>
    </row>
    <row r="22" spans="1:13" hidden="1">
      <c r="A22" s="223" t="s">
        <v>951</v>
      </c>
      <c r="B22" s="92" t="s">
        <v>212</v>
      </c>
      <c r="C22" s="92" t="s">
        <v>952</v>
      </c>
      <c r="D22" s="92" t="s">
        <v>214</v>
      </c>
      <c r="E22" s="92" t="s">
        <v>200</v>
      </c>
      <c r="F22" s="92"/>
      <c r="G22" s="165"/>
      <c r="H22" s="165"/>
      <c r="I22" s="165"/>
      <c r="J22" s="92"/>
      <c r="K22" s="92"/>
      <c r="L22" s="92"/>
      <c r="M22" s="165"/>
    </row>
    <row r="23" spans="1:13" ht="98" hidden="1">
      <c r="A23" s="223" t="s">
        <v>201</v>
      </c>
      <c r="B23" s="92" t="s">
        <v>212</v>
      </c>
      <c r="C23" s="92" t="s">
        <v>953</v>
      </c>
      <c r="D23" s="92" t="s">
        <v>1267</v>
      </c>
      <c r="E23" s="92" t="s">
        <v>232</v>
      </c>
      <c r="F23" s="190" t="s">
        <v>1344</v>
      </c>
      <c r="G23" s="166" t="s">
        <v>1345</v>
      </c>
      <c r="H23" s="194">
        <v>46139</v>
      </c>
      <c r="I23" s="166" t="s">
        <v>1324</v>
      </c>
      <c r="J23" s="92"/>
      <c r="K23" s="92"/>
      <c r="L23" s="92"/>
      <c r="M23" s="165"/>
    </row>
    <row r="24" spans="1:13" ht="98" hidden="1">
      <c r="A24" s="223" t="s">
        <v>201</v>
      </c>
      <c r="B24" s="92" t="s">
        <v>212</v>
      </c>
      <c r="C24" s="92" t="s">
        <v>955</v>
      </c>
      <c r="D24" s="92" t="s">
        <v>216</v>
      </c>
      <c r="E24" s="92" t="s">
        <v>232</v>
      </c>
      <c r="F24" s="190" t="s">
        <v>1346</v>
      </c>
      <c r="G24" s="166" t="s">
        <v>1347</v>
      </c>
      <c r="H24" s="194">
        <v>46139</v>
      </c>
      <c r="I24" s="166" t="s">
        <v>1324</v>
      </c>
      <c r="J24" s="92"/>
      <c r="K24" s="92"/>
      <c r="L24" s="92"/>
      <c r="M24" s="165"/>
    </row>
    <row r="25" spans="1:13" ht="70" hidden="1">
      <c r="A25" s="223" t="s">
        <v>201</v>
      </c>
      <c r="B25" s="92" t="s">
        <v>212</v>
      </c>
      <c r="C25" s="92" t="s">
        <v>956</v>
      </c>
      <c r="D25" s="92" t="s">
        <v>957</v>
      </c>
      <c r="E25" s="92" t="s">
        <v>232</v>
      </c>
      <c r="F25" s="190" t="s">
        <v>1348</v>
      </c>
      <c r="G25" s="166" t="s">
        <v>1341</v>
      </c>
      <c r="H25" s="194">
        <v>46139</v>
      </c>
      <c r="I25" s="166" t="s">
        <v>1324</v>
      </c>
      <c r="J25" s="92"/>
      <c r="K25" s="92"/>
      <c r="L25" s="92"/>
      <c r="M25" s="165"/>
    </row>
    <row r="26" spans="1:13" ht="70" hidden="1">
      <c r="A26" s="223" t="s">
        <v>201</v>
      </c>
      <c r="B26" s="92" t="s">
        <v>212</v>
      </c>
      <c r="C26" s="92" t="s">
        <v>958</v>
      </c>
      <c r="D26" s="92" t="s">
        <v>218</v>
      </c>
      <c r="E26" s="92" t="s">
        <v>232</v>
      </c>
      <c r="F26" s="190" t="s">
        <v>1348</v>
      </c>
      <c r="G26" s="166" t="s">
        <v>1341</v>
      </c>
      <c r="H26" s="194">
        <v>46139</v>
      </c>
      <c r="I26" s="166" t="s">
        <v>1324</v>
      </c>
      <c r="J26" s="190" t="s">
        <v>1349</v>
      </c>
      <c r="K26" s="92"/>
      <c r="L26" s="190"/>
      <c r="M26" s="165"/>
    </row>
    <row r="27" spans="1:13" hidden="1">
      <c r="A27" s="223" t="s">
        <v>201</v>
      </c>
      <c r="B27" s="92" t="s">
        <v>212</v>
      </c>
      <c r="C27" s="92" t="s">
        <v>959</v>
      </c>
      <c r="D27" s="92" t="s">
        <v>219</v>
      </c>
      <c r="E27" s="92" t="s">
        <v>200</v>
      </c>
      <c r="F27" s="92"/>
      <c r="G27" s="165"/>
      <c r="H27" s="165"/>
      <c r="I27" s="165"/>
      <c r="J27" s="92"/>
      <c r="K27" s="92"/>
      <c r="L27" s="92"/>
      <c r="M27" s="165"/>
    </row>
    <row r="28" spans="1:13" hidden="1">
      <c r="A28" s="223" t="s">
        <v>960</v>
      </c>
      <c r="B28" s="92" t="s">
        <v>212</v>
      </c>
      <c r="C28" s="92" t="s">
        <v>961</v>
      </c>
      <c r="D28" s="92" t="s">
        <v>220</v>
      </c>
      <c r="E28" s="92" t="s">
        <v>200</v>
      </c>
      <c r="F28" s="92"/>
      <c r="G28" s="165"/>
      <c r="H28" s="165"/>
      <c r="I28" s="165"/>
      <c r="J28" s="92"/>
      <c r="K28" s="92"/>
      <c r="L28" s="92"/>
      <c r="M28" s="165"/>
    </row>
    <row r="29" spans="1:13" hidden="1">
      <c r="A29" s="223" t="s">
        <v>201</v>
      </c>
      <c r="B29" s="92" t="s">
        <v>212</v>
      </c>
      <c r="C29" s="92" t="s">
        <v>962</v>
      </c>
      <c r="D29" s="92" t="s">
        <v>221</v>
      </c>
      <c r="E29" s="92" t="s">
        <v>200</v>
      </c>
      <c r="F29" s="92"/>
      <c r="G29" s="165"/>
      <c r="H29" s="165"/>
      <c r="I29" s="165"/>
      <c r="J29" s="92"/>
      <c r="K29" s="92"/>
      <c r="L29" s="92"/>
      <c r="M29" s="165"/>
    </row>
    <row r="30" spans="1:13" hidden="1">
      <c r="A30" s="223" t="s">
        <v>201</v>
      </c>
      <c r="B30" s="92" t="s">
        <v>212</v>
      </c>
      <c r="C30" s="92" t="s">
        <v>963</v>
      </c>
      <c r="D30" s="92" t="s">
        <v>222</v>
      </c>
      <c r="E30" s="92" t="s">
        <v>200</v>
      </c>
      <c r="F30" s="92"/>
      <c r="G30" s="165"/>
      <c r="H30" s="165"/>
      <c r="I30" s="165"/>
      <c r="J30" s="92"/>
      <c r="K30" s="92"/>
      <c r="L30" s="92"/>
      <c r="M30" s="165"/>
    </row>
    <row r="31" spans="1:13" ht="42" hidden="1">
      <c r="A31" s="223" t="s">
        <v>964</v>
      </c>
      <c r="B31" s="92" t="s">
        <v>212</v>
      </c>
      <c r="C31" s="92" t="s">
        <v>965</v>
      </c>
      <c r="D31" s="92" t="s">
        <v>223</v>
      </c>
      <c r="E31" s="92" t="s">
        <v>232</v>
      </c>
      <c r="F31" s="190" t="s">
        <v>1338</v>
      </c>
      <c r="G31" s="166" t="s">
        <v>1339</v>
      </c>
      <c r="H31" s="194"/>
      <c r="I31" s="165"/>
      <c r="J31" s="92"/>
      <c r="K31" s="92"/>
      <c r="L31" s="92"/>
      <c r="M31" s="165"/>
    </row>
    <row r="32" spans="1:13" hidden="1">
      <c r="A32" s="223" t="s">
        <v>201</v>
      </c>
      <c r="B32" s="92" t="s">
        <v>212</v>
      </c>
      <c r="C32" s="92" t="s">
        <v>966</v>
      </c>
      <c r="D32" s="92" t="s">
        <v>224</v>
      </c>
      <c r="E32" s="92" t="s">
        <v>200</v>
      </c>
      <c r="F32" s="92"/>
      <c r="G32" s="165"/>
      <c r="H32" s="165"/>
      <c r="I32" s="165"/>
      <c r="J32" s="92"/>
      <c r="K32" s="92"/>
      <c r="L32" s="92"/>
      <c r="M32" s="165"/>
    </row>
    <row r="33" spans="1:13" hidden="1">
      <c r="A33" s="223" t="s">
        <v>967</v>
      </c>
      <c r="B33" s="92" t="s">
        <v>212</v>
      </c>
      <c r="C33" s="92" t="s">
        <v>968</v>
      </c>
      <c r="D33" s="92" t="s">
        <v>225</v>
      </c>
      <c r="E33" s="92" t="s">
        <v>190</v>
      </c>
      <c r="F33" s="92"/>
      <c r="G33" s="165"/>
      <c r="H33" s="165"/>
      <c r="I33" s="165"/>
      <c r="J33" s="92"/>
      <c r="K33" s="92"/>
      <c r="L33" s="92"/>
      <c r="M33" s="165"/>
    </row>
    <row r="34" spans="1:13" hidden="1">
      <c r="A34" s="223" t="s">
        <v>969</v>
      </c>
      <c r="B34" s="92" t="s">
        <v>226</v>
      </c>
      <c r="C34" s="92" t="s">
        <v>970</v>
      </c>
      <c r="D34" s="92" t="s">
        <v>227</v>
      </c>
      <c r="E34" s="92" t="s">
        <v>200</v>
      </c>
      <c r="F34" s="92"/>
      <c r="G34" s="165"/>
      <c r="H34" s="165"/>
      <c r="I34" s="165"/>
      <c r="J34" s="92"/>
      <c r="K34" s="92"/>
      <c r="L34" s="92"/>
      <c r="M34" s="165"/>
    </row>
    <row r="35" spans="1:13" hidden="1">
      <c r="A35" s="223" t="s">
        <v>201</v>
      </c>
      <c r="B35" s="92" t="s">
        <v>226</v>
      </c>
      <c r="C35" s="92" t="s">
        <v>971</v>
      </c>
      <c r="D35" s="92" t="s">
        <v>228</v>
      </c>
      <c r="E35" s="92" t="s">
        <v>200</v>
      </c>
      <c r="F35" s="92"/>
      <c r="G35" s="165"/>
      <c r="H35" s="165"/>
      <c r="I35" s="165"/>
      <c r="J35" s="92"/>
      <c r="K35" s="92"/>
      <c r="L35" s="92"/>
      <c r="M35" s="165"/>
    </row>
    <row r="36" spans="1:13" ht="70">
      <c r="A36" s="223" t="s">
        <v>972</v>
      </c>
      <c r="B36" s="92" t="s">
        <v>229</v>
      </c>
      <c r="C36" s="92" t="s">
        <v>973</v>
      </c>
      <c r="D36" s="92" t="s">
        <v>230</v>
      </c>
      <c r="E36" s="92" t="s">
        <v>195</v>
      </c>
      <c r="F36" s="205" t="s">
        <v>1322</v>
      </c>
      <c r="G36" s="230" t="s">
        <v>1350</v>
      </c>
      <c r="H36" s="229">
        <v>46140</v>
      </c>
      <c r="I36" s="165"/>
      <c r="J36" s="92"/>
      <c r="K36" s="92"/>
      <c r="L36" s="92"/>
      <c r="M36" s="165"/>
    </row>
    <row r="37" spans="1:13">
      <c r="A37" s="223" t="s">
        <v>978</v>
      </c>
      <c r="B37" s="92" t="s">
        <v>229</v>
      </c>
      <c r="C37" s="92" t="s">
        <v>979</v>
      </c>
      <c r="D37" s="92" t="s">
        <v>231</v>
      </c>
      <c r="E37" s="92" t="s">
        <v>195</v>
      </c>
      <c r="F37" s="92"/>
      <c r="G37" s="165"/>
      <c r="H37" s="165"/>
      <c r="I37" s="165"/>
      <c r="J37" s="92"/>
      <c r="K37" s="92"/>
      <c r="L37" s="92"/>
      <c r="M37" s="165"/>
    </row>
    <row r="38" spans="1:13">
      <c r="A38" s="223" t="s">
        <v>980</v>
      </c>
      <c r="B38" s="92" t="s">
        <v>229</v>
      </c>
      <c r="C38" s="92" t="s">
        <v>981</v>
      </c>
      <c r="D38" s="92" t="s">
        <v>233</v>
      </c>
      <c r="E38" s="92" t="s">
        <v>195</v>
      </c>
      <c r="F38" s="92"/>
      <c r="G38" s="165"/>
      <c r="H38" s="165"/>
      <c r="I38" s="165"/>
      <c r="J38" s="92"/>
      <c r="K38" s="92"/>
      <c r="L38" s="92"/>
      <c r="M38" s="165"/>
    </row>
    <row r="39" spans="1:13" hidden="1">
      <c r="A39" s="223" t="s">
        <v>982</v>
      </c>
      <c r="B39" s="92" t="s">
        <v>229</v>
      </c>
      <c r="C39" s="92" t="s">
        <v>983</v>
      </c>
      <c r="D39" s="92" t="s">
        <v>234</v>
      </c>
      <c r="E39" s="92" t="s">
        <v>200</v>
      </c>
      <c r="F39" s="92"/>
      <c r="G39" s="165"/>
      <c r="H39" s="165"/>
      <c r="I39" s="165"/>
      <c r="J39" s="92"/>
      <c r="K39" s="92"/>
      <c r="L39" s="92"/>
      <c r="M39" s="165"/>
    </row>
    <row r="40" spans="1:13" hidden="1">
      <c r="A40" s="223" t="s">
        <v>984</v>
      </c>
      <c r="B40" s="92" t="s">
        <v>229</v>
      </c>
      <c r="C40" s="92" t="s">
        <v>985</v>
      </c>
      <c r="D40" s="92" t="s">
        <v>235</v>
      </c>
      <c r="E40" s="92" t="s">
        <v>200</v>
      </c>
      <c r="F40" s="92"/>
      <c r="G40" s="165"/>
      <c r="H40" s="165"/>
      <c r="I40" s="165"/>
      <c r="J40" s="92"/>
      <c r="K40" s="92"/>
      <c r="L40" s="92"/>
      <c r="M40" s="165"/>
    </row>
    <row r="41" spans="1:13">
      <c r="A41" s="223" t="s">
        <v>986</v>
      </c>
      <c r="B41" s="92" t="s">
        <v>229</v>
      </c>
      <c r="C41" s="92" t="s">
        <v>987</v>
      </c>
      <c r="D41" s="92" t="s">
        <v>236</v>
      </c>
      <c r="E41" s="92" t="s">
        <v>195</v>
      </c>
      <c r="F41" s="92"/>
      <c r="G41" s="165"/>
      <c r="H41" s="165"/>
      <c r="I41" s="165"/>
      <c r="J41" s="92"/>
      <c r="K41" s="92"/>
      <c r="L41" s="92"/>
      <c r="M41" s="165"/>
    </row>
    <row r="42" spans="1:13">
      <c r="A42" s="223" t="s">
        <v>988</v>
      </c>
      <c r="B42" s="92" t="s">
        <v>229</v>
      </c>
      <c r="C42" s="92" t="s">
        <v>989</v>
      </c>
      <c r="D42" s="92" t="s">
        <v>237</v>
      </c>
      <c r="E42" s="92" t="s">
        <v>195</v>
      </c>
      <c r="F42" s="92"/>
      <c r="G42" s="165"/>
      <c r="H42" s="165"/>
      <c r="I42" s="165"/>
      <c r="J42" s="92"/>
      <c r="K42" s="92"/>
      <c r="L42" s="92"/>
      <c r="M42" s="165"/>
    </row>
    <row r="43" spans="1:13" hidden="1">
      <c r="A43" s="223" t="s">
        <v>201</v>
      </c>
      <c r="B43" s="92" t="s">
        <v>229</v>
      </c>
      <c r="C43" s="92" t="s">
        <v>990</v>
      </c>
      <c r="D43" s="92" t="s">
        <v>238</v>
      </c>
      <c r="E43" s="92" t="s">
        <v>204</v>
      </c>
      <c r="F43" s="92"/>
      <c r="G43" s="165"/>
      <c r="H43" s="165"/>
      <c r="I43" s="165"/>
      <c r="J43" s="92"/>
      <c r="K43" s="92"/>
      <c r="L43" s="92"/>
      <c r="M43" s="165"/>
    </row>
    <row r="44" spans="1:13">
      <c r="A44" s="223" t="s">
        <v>991</v>
      </c>
      <c r="B44" s="92" t="s">
        <v>229</v>
      </c>
      <c r="C44" s="92" t="s">
        <v>992</v>
      </c>
      <c r="D44" s="92" t="s">
        <v>239</v>
      </c>
      <c r="E44" s="92" t="s">
        <v>195</v>
      </c>
      <c r="F44" s="92"/>
      <c r="G44" s="165"/>
      <c r="H44" s="165"/>
      <c r="I44" s="165"/>
      <c r="J44" s="92"/>
      <c r="K44" s="92"/>
      <c r="L44" s="92"/>
      <c r="M44" s="165"/>
    </row>
    <row r="45" spans="1:13" hidden="1">
      <c r="A45" s="223" t="s">
        <v>201</v>
      </c>
      <c r="B45" s="92" t="s">
        <v>229</v>
      </c>
      <c r="C45" s="92" t="s">
        <v>993</v>
      </c>
      <c r="D45" s="92" t="s">
        <v>240</v>
      </c>
      <c r="E45" s="92" t="s">
        <v>204</v>
      </c>
      <c r="F45" s="92"/>
      <c r="G45" s="165"/>
      <c r="H45" s="165"/>
      <c r="I45" s="165"/>
      <c r="J45" s="92"/>
      <c r="K45" s="92"/>
      <c r="L45" s="92"/>
      <c r="M45" s="165"/>
    </row>
    <row r="46" spans="1:13" hidden="1">
      <c r="A46" s="223" t="s">
        <v>994</v>
      </c>
      <c r="B46" s="92" t="s">
        <v>229</v>
      </c>
      <c r="C46" s="92" t="s">
        <v>995</v>
      </c>
      <c r="D46" s="92" t="s">
        <v>241</v>
      </c>
      <c r="E46" s="92" t="s">
        <v>200</v>
      </c>
      <c r="F46" s="92"/>
      <c r="G46" s="165"/>
      <c r="H46" s="165"/>
      <c r="I46" s="165"/>
      <c r="J46" s="92"/>
      <c r="K46" s="92"/>
      <c r="L46" s="92"/>
      <c r="M46" s="165"/>
    </row>
    <row r="47" spans="1:13" hidden="1">
      <c r="A47" s="223" t="s">
        <v>996</v>
      </c>
      <c r="B47" s="92" t="s">
        <v>229</v>
      </c>
      <c r="C47" s="92" t="s">
        <v>997</v>
      </c>
      <c r="D47" s="92" t="s">
        <v>243</v>
      </c>
      <c r="E47" s="92" t="s">
        <v>200</v>
      </c>
      <c r="F47" s="92"/>
      <c r="G47" s="165"/>
      <c r="H47" s="165"/>
      <c r="I47" s="165"/>
      <c r="J47" s="92"/>
      <c r="K47" s="92"/>
      <c r="L47" s="92"/>
      <c r="M47" s="165"/>
    </row>
    <row r="48" spans="1:13" hidden="1">
      <c r="A48" s="223" t="s">
        <v>998</v>
      </c>
      <c r="B48" s="92" t="s">
        <v>229</v>
      </c>
      <c r="C48" s="92" t="s">
        <v>999</v>
      </c>
      <c r="D48" s="92" t="s">
        <v>244</v>
      </c>
      <c r="E48" s="92" t="s">
        <v>242</v>
      </c>
      <c r="F48" s="92"/>
      <c r="G48" s="165"/>
      <c r="H48" s="165"/>
      <c r="I48" s="165"/>
      <c r="J48" s="92"/>
      <c r="K48" s="92"/>
      <c r="L48" s="92"/>
      <c r="M48" s="165"/>
    </row>
    <row r="49" spans="1:13" hidden="1">
      <c r="A49" s="224" t="s">
        <v>201</v>
      </c>
      <c r="B49" s="103" t="s">
        <v>229</v>
      </c>
      <c r="C49" s="103" t="s">
        <v>1000</v>
      </c>
      <c r="D49" s="92" t="s">
        <v>1001</v>
      </c>
      <c r="E49" s="92" t="s">
        <v>242</v>
      </c>
      <c r="F49" s="92"/>
      <c r="G49" s="165"/>
      <c r="H49" s="165"/>
      <c r="I49" s="165"/>
      <c r="J49" s="92"/>
      <c r="K49" s="92"/>
      <c r="L49" s="92"/>
      <c r="M49" s="165"/>
    </row>
    <row r="50" spans="1:13" hidden="1">
      <c r="A50" s="224" t="s">
        <v>201</v>
      </c>
      <c r="B50" s="103" t="s">
        <v>229</v>
      </c>
      <c r="C50" s="103" t="s">
        <v>1002</v>
      </c>
      <c r="D50" s="92" t="s">
        <v>1003</v>
      </c>
      <c r="E50" s="92" t="s">
        <v>242</v>
      </c>
      <c r="F50" s="92"/>
      <c r="G50" s="165"/>
      <c r="H50" s="165"/>
      <c r="I50" s="165"/>
      <c r="J50" s="92"/>
      <c r="K50" s="92"/>
      <c r="L50" s="92"/>
      <c r="M50" s="165"/>
    </row>
    <row r="51" spans="1:13" hidden="1">
      <c r="A51" s="224" t="s">
        <v>201</v>
      </c>
      <c r="B51" s="103" t="s">
        <v>229</v>
      </c>
      <c r="C51" s="103" t="s">
        <v>1004</v>
      </c>
      <c r="D51" s="92" t="s">
        <v>1005</v>
      </c>
      <c r="E51" s="92" t="s">
        <v>242</v>
      </c>
      <c r="F51" s="92"/>
      <c r="G51" s="165"/>
      <c r="H51" s="165"/>
      <c r="I51" s="165"/>
      <c r="J51" s="92"/>
      <c r="K51" s="92"/>
      <c r="L51" s="92"/>
      <c r="M51" s="165"/>
    </row>
    <row r="52" spans="1:13" hidden="1">
      <c r="A52" s="224" t="s">
        <v>201</v>
      </c>
      <c r="B52" s="103" t="s">
        <v>229</v>
      </c>
      <c r="C52" s="103" t="s">
        <v>1006</v>
      </c>
      <c r="D52" s="92" t="s">
        <v>1007</v>
      </c>
      <c r="E52" s="92" t="s">
        <v>242</v>
      </c>
      <c r="F52" s="92"/>
      <c r="G52" s="165"/>
      <c r="H52" s="165"/>
      <c r="I52" s="165"/>
      <c r="J52" s="92"/>
      <c r="K52" s="92"/>
      <c r="L52" s="92"/>
      <c r="M52" s="165"/>
    </row>
    <row r="53" spans="1:13" hidden="1">
      <c r="A53" s="224" t="s">
        <v>201</v>
      </c>
      <c r="B53" s="103" t="s">
        <v>229</v>
      </c>
      <c r="C53" s="103" t="s">
        <v>1008</v>
      </c>
      <c r="D53" s="92" t="s">
        <v>1009</v>
      </c>
      <c r="E53" s="92" t="s">
        <v>242</v>
      </c>
      <c r="F53" s="92"/>
      <c r="G53" s="165"/>
      <c r="H53" s="165"/>
      <c r="I53" s="165"/>
      <c r="J53" s="92"/>
      <c r="K53" s="92"/>
      <c r="L53" s="92"/>
      <c r="M53" s="165"/>
    </row>
    <row r="54" spans="1:13" hidden="1">
      <c r="A54" s="224" t="s">
        <v>201</v>
      </c>
      <c r="B54" s="103" t="s">
        <v>229</v>
      </c>
      <c r="C54" s="103" t="s">
        <v>1010</v>
      </c>
      <c r="D54" s="92" t="s">
        <v>1003</v>
      </c>
      <c r="E54" s="92" t="s">
        <v>242</v>
      </c>
      <c r="F54" s="92"/>
      <c r="G54" s="165"/>
      <c r="H54" s="165"/>
      <c r="I54" s="165"/>
      <c r="J54" s="92"/>
      <c r="K54" s="92"/>
      <c r="L54" s="92"/>
      <c r="M54" s="165"/>
    </row>
    <row r="55" spans="1:13" hidden="1">
      <c r="A55" s="224" t="s">
        <v>201</v>
      </c>
      <c r="B55" s="103" t="s">
        <v>229</v>
      </c>
      <c r="C55" s="103" t="s">
        <v>1011</v>
      </c>
      <c r="D55" s="92" t="s">
        <v>1012</v>
      </c>
      <c r="E55" s="92" t="s">
        <v>242</v>
      </c>
      <c r="F55" s="92"/>
      <c r="G55" s="165"/>
      <c r="H55" s="165"/>
      <c r="I55" s="165"/>
      <c r="J55" s="92"/>
      <c r="K55" s="92"/>
      <c r="L55" s="92"/>
      <c r="M55" s="165"/>
    </row>
    <row r="56" spans="1:13" hidden="1">
      <c r="A56" s="224" t="s">
        <v>201</v>
      </c>
      <c r="B56" s="103" t="s">
        <v>229</v>
      </c>
      <c r="C56" s="103" t="s">
        <v>1013</v>
      </c>
      <c r="D56" s="92" t="s">
        <v>1014</v>
      </c>
      <c r="E56" s="92" t="s">
        <v>242</v>
      </c>
      <c r="F56" s="92"/>
      <c r="G56" s="165"/>
      <c r="H56" s="165"/>
      <c r="I56" s="165"/>
      <c r="J56" s="92"/>
      <c r="K56" s="92"/>
      <c r="L56" s="92"/>
      <c r="M56" s="165"/>
    </row>
    <row r="57" spans="1:13" hidden="1">
      <c r="A57" s="224" t="s">
        <v>201</v>
      </c>
      <c r="B57" s="103" t="s">
        <v>229</v>
      </c>
      <c r="C57" s="103" t="s">
        <v>1015</v>
      </c>
      <c r="D57" s="92" t="s">
        <v>1016</v>
      </c>
      <c r="E57" s="92" t="s">
        <v>242</v>
      </c>
      <c r="F57" s="92"/>
      <c r="G57" s="165"/>
      <c r="H57" s="165"/>
      <c r="I57" s="165"/>
      <c r="J57" s="92"/>
      <c r="K57" s="92"/>
      <c r="L57" s="92"/>
      <c r="M57" s="165"/>
    </row>
    <row r="58" spans="1:13" hidden="1">
      <c r="A58" s="224" t="s">
        <v>201</v>
      </c>
      <c r="B58" s="103" t="s">
        <v>229</v>
      </c>
      <c r="C58" s="103" t="s">
        <v>1017</v>
      </c>
      <c r="D58" s="92" t="s">
        <v>1018</v>
      </c>
      <c r="E58" s="92" t="s">
        <v>242</v>
      </c>
      <c r="F58" s="92"/>
      <c r="G58" s="165"/>
      <c r="H58" s="165"/>
      <c r="I58" s="165"/>
      <c r="J58" s="92"/>
      <c r="K58" s="92"/>
      <c r="L58" s="92"/>
      <c r="M58" s="165"/>
    </row>
    <row r="59" spans="1:13" hidden="1">
      <c r="A59" s="224" t="s">
        <v>201</v>
      </c>
      <c r="B59" s="103" t="s">
        <v>229</v>
      </c>
      <c r="C59" s="103" t="s">
        <v>1019</v>
      </c>
      <c r="D59" s="92" t="s">
        <v>254</v>
      </c>
      <c r="E59" s="92" t="s">
        <v>242</v>
      </c>
      <c r="F59" s="92"/>
      <c r="G59" s="165"/>
      <c r="H59" s="165"/>
      <c r="I59" s="165"/>
      <c r="J59" s="92"/>
      <c r="K59" s="92"/>
      <c r="L59" s="92"/>
      <c r="M59" s="165"/>
    </row>
    <row r="60" spans="1:13" hidden="1">
      <c r="A60" s="224" t="s">
        <v>201</v>
      </c>
      <c r="B60" s="103" t="s">
        <v>229</v>
      </c>
      <c r="C60" s="103" t="s">
        <v>1020</v>
      </c>
      <c r="D60" s="92" t="s">
        <v>1021</v>
      </c>
      <c r="E60" s="92" t="s">
        <v>242</v>
      </c>
      <c r="F60" s="92"/>
      <c r="G60" s="165"/>
      <c r="H60" s="165"/>
      <c r="I60" s="165"/>
      <c r="J60" s="92"/>
      <c r="K60" s="92"/>
      <c r="L60" s="92"/>
      <c r="M60" s="165"/>
    </row>
    <row r="61" spans="1:13">
      <c r="A61" s="223" t="s">
        <v>1022</v>
      </c>
      <c r="B61" s="92" t="s">
        <v>229</v>
      </c>
      <c r="C61" s="92" t="s">
        <v>1023</v>
      </c>
      <c r="D61" s="92" t="s">
        <v>256</v>
      </c>
      <c r="E61" s="92" t="s">
        <v>195</v>
      </c>
      <c r="F61" s="92"/>
      <c r="G61" s="165"/>
      <c r="H61" s="165"/>
      <c r="I61" s="165"/>
      <c r="J61" s="92"/>
      <c r="K61" s="92"/>
      <c r="L61" s="92"/>
      <c r="M61" s="165"/>
    </row>
    <row r="62" spans="1:13" hidden="1">
      <c r="A62" s="224" t="s">
        <v>201</v>
      </c>
      <c r="B62" s="103" t="s">
        <v>229</v>
      </c>
      <c r="C62" s="103" t="s">
        <v>1024</v>
      </c>
      <c r="D62" s="92" t="s">
        <v>257</v>
      </c>
      <c r="E62" s="92" t="s">
        <v>258</v>
      </c>
      <c r="F62" s="92"/>
      <c r="G62" s="165"/>
      <c r="H62" s="165"/>
      <c r="I62" s="165"/>
      <c r="J62" s="92"/>
      <c r="K62" s="92"/>
      <c r="L62" s="92"/>
      <c r="M62" s="165"/>
    </row>
    <row r="63" spans="1:13" hidden="1">
      <c r="A63" s="224" t="s">
        <v>201</v>
      </c>
      <c r="B63" s="103" t="s">
        <v>229</v>
      </c>
      <c r="C63" s="103" t="s">
        <v>1025</v>
      </c>
      <c r="D63" s="92" t="s">
        <v>1026</v>
      </c>
      <c r="E63" s="92" t="s">
        <v>258</v>
      </c>
      <c r="F63" s="92"/>
      <c r="G63" s="165"/>
      <c r="H63" s="165"/>
      <c r="I63" s="165"/>
      <c r="J63" s="92"/>
      <c r="K63" s="92"/>
      <c r="L63" s="92"/>
      <c r="M63" s="165"/>
    </row>
    <row r="64" spans="1:13" hidden="1">
      <c r="A64" s="224" t="s">
        <v>201</v>
      </c>
      <c r="B64" s="103" t="s">
        <v>229</v>
      </c>
      <c r="C64" s="103" t="s">
        <v>1027</v>
      </c>
      <c r="D64" s="92" t="s">
        <v>1028</v>
      </c>
      <c r="E64" s="92" t="s">
        <v>258</v>
      </c>
      <c r="F64" s="92"/>
      <c r="G64" s="165"/>
      <c r="H64" s="165"/>
      <c r="I64" s="165"/>
      <c r="J64" s="92"/>
      <c r="K64" s="92"/>
      <c r="L64" s="92"/>
      <c r="M64" s="165"/>
    </row>
    <row r="65" spans="1:13" hidden="1">
      <c r="A65" s="224" t="s">
        <v>201</v>
      </c>
      <c r="B65" s="103" t="s">
        <v>229</v>
      </c>
      <c r="C65" s="103" t="s">
        <v>1029</v>
      </c>
      <c r="D65" s="92" t="s">
        <v>1030</v>
      </c>
      <c r="E65" s="92" t="s">
        <v>258</v>
      </c>
      <c r="F65" s="92"/>
      <c r="G65" s="165"/>
      <c r="H65" s="165"/>
      <c r="I65" s="165"/>
      <c r="J65" s="92"/>
      <c r="K65" s="92"/>
      <c r="L65" s="92"/>
      <c r="M65" s="165"/>
    </row>
    <row r="66" spans="1:13" hidden="1">
      <c r="A66" s="224" t="s">
        <v>201</v>
      </c>
      <c r="B66" s="103" t="s">
        <v>229</v>
      </c>
      <c r="C66" s="103" t="s">
        <v>1031</v>
      </c>
      <c r="D66" s="92" t="s">
        <v>1032</v>
      </c>
      <c r="E66" s="92" t="s">
        <v>258</v>
      </c>
      <c r="F66" s="92"/>
      <c r="G66" s="165"/>
      <c r="H66" s="165"/>
      <c r="I66" s="165"/>
      <c r="J66" s="92"/>
      <c r="K66" s="92"/>
      <c r="L66" s="92"/>
      <c r="M66" s="165"/>
    </row>
    <row r="67" spans="1:13" hidden="1">
      <c r="A67" s="224" t="s">
        <v>201</v>
      </c>
      <c r="B67" s="103" t="s">
        <v>229</v>
      </c>
      <c r="C67" s="103" t="s">
        <v>1033</v>
      </c>
      <c r="D67" s="92" t="s">
        <v>1034</v>
      </c>
      <c r="E67" s="92" t="s">
        <v>258</v>
      </c>
      <c r="F67" s="92"/>
      <c r="G67" s="165"/>
      <c r="H67" s="165"/>
      <c r="I67" s="165"/>
      <c r="J67" s="92"/>
      <c r="K67" s="92"/>
      <c r="L67" s="92"/>
      <c r="M67" s="165"/>
    </row>
    <row r="68" spans="1:13" hidden="1">
      <c r="A68" s="223">
        <v>115</v>
      </c>
      <c r="B68" s="92" t="s">
        <v>229</v>
      </c>
      <c r="C68" s="92" t="s">
        <v>1035</v>
      </c>
      <c r="D68" s="92" t="s">
        <v>264</v>
      </c>
      <c r="E68" s="92" t="s">
        <v>204</v>
      </c>
      <c r="F68" s="92"/>
      <c r="G68" s="165"/>
      <c r="H68" s="165"/>
      <c r="I68" s="165"/>
      <c r="J68" s="92"/>
      <c r="K68" s="92"/>
      <c r="L68" s="92"/>
      <c r="M68" s="165"/>
    </row>
    <row r="69" spans="1:13" hidden="1">
      <c r="A69" s="223" t="s">
        <v>201</v>
      </c>
      <c r="B69" s="92" t="s">
        <v>229</v>
      </c>
      <c r="C69" s="92" t="s">
        <v>1036</v>
      </c>
      <c r="D69" s="92" t="s">
        <v>265</v>
      </c>
      <c r="E69" s="92" t="s">
        <v>200</v>
      </c>
      <c r="F69" s="92"/>
      <c r="G69" s="165"/>
      <c r="H69" s="165"/>
      <c r="I69" s="165"/>
      <c r="J69" s="92"/>
      <c r="K69" s="92"/>
      <c r="L69" s="92"/>
      <c r="M69" s="165"/>
    </row>
    <row r="70" spans="1:13" hidden="1">
      <c r="A70" s="223" t="s">
        <v>1037</v>
      </c>
      <c r="B70" s="92" t="s">
        <v>229</v>
      </c>
      <c r="C70" s="92" t="s">
        <v>1038</v>
      </c>
      <c r="D70" s="92" t="s">
        <v>266</v>
      </c>
      <c r="E70" s="92" t="s">
        <v>190</v>
      </c>
      <c r="F70" s="92"/>
      <c r="G70" s="165"/>
      <c r="H70" s="165"/>
      <c r="I70" s="165"/>
      <c r="J70" s="92"/>
      <c r="K70" s="92"/>
      <c r="L70" s="92"/>
      <c r="M70" s="165"/>
    </row>
    <row r="71" spans="1:13" ht="42" hidden="1">
      <c r="A71" s="223" t="s">
        <v>201</v>
      </c>
      <c r="B71" s="92" t="s">
        <v>229</v>
      </c>
      <c r="C71" s="92" t="s">
        <v>1039</v>
      </c>
      <c r="D71" s="92" t="s">
        <v>1270</v>
      </c>
      <c r="E71" s="92" t="s">
        <v>232</v>
      </c>
      <c r="F71" s="190" t="s">
        <v>1338</v>
      </c>
      <c r="G71" s="166" t="s">
        <v>1339</v>
      </c>
      <c r="H71" s="194"/>
      <c r="I71" s="165"/>
      <c r="J71" s="92"/>
      <c r="K71" s="92"/>
      <c r="L71" s="92"/>
      <c r="M71" s="165"/>
    </row>
    <row r="72" spans="1:13">
      <c r="A72" s="223" t="s">
        <v>1041</v>
      </c>
      <c r="B72" s="92" t="s">
        <v>268</v>
      </c>
      <c r="C72" s="92" t="s">
        <v>1042</v>
      </c>
      <c r="D72" s="92" t="s">
        <v>269</v>
      </c>
      <c r="E72" s="92" t="s">
        <v>195</v>
      </c>
      <c r="F72" s="92"/>
      <c r="G72" s="165"/>
      <c r="H72" s="165"/>
      <c r="I72" s="165"/>
      <c r="J72" s="92"/>
      <c r="K72" s="92"/>
      <c r="L72" s="92"/>
      <c r="M72" s="165"/>
    </row>
    <row r="73" spans="1:13" hidden="1">
      <c r="A73" s="223" t="s">
        <v>1043</v>
      </c>
      <c r="B73" s="92" t="s">
        <v>270</v>
      </c>
      <c r="C73" s="92" t="s">
        <v>1044</v>
      </c>
      <c r="D73" s="92" t="s">
        <v>271</v>
      </c>
      <c r="E73" s="92" t="s">
        <v>200</v>
      </c>
      <c r="F73" s="92"/>
      <c r="G73" s="165"/>
      <c r="H73" s="165"/>
      <c r="I73" s="165"/>
      <c r="J73" s="92"/>
      <c r="K73" s="92"/>
      <c r="L73" s="92"/>
      <c r="M73" s="165"/>
    </row>
    <row r="74" spans="1:13" hidden="1">
      <c r="A74" s="223" t="s">
        <v>201</v>
      </c>
      <c r="B74" s="92" t="s">
        <v>270</v>
      </c>
      <c r="C74" s="92" t="s">
        <v>1045</v>
      </c>
      <c r="D74" s="92" t="s">
        <v>272</v>
      </c>
      <c r="E74" s="92" t="s">
        <v>204</v>
      </c>
      <c r="F74" s="92"/>
      <c r="G74" s="165"/>
      <c r="H74" s="165"/>
      <c r="I74" s="165"/>
      <c r="J74" s="92"/>
      <c r="K74" s="92"/>
      <c r="L74" s="92"/>
      <c r="M74" s="165"/>
    </row>
    <row r="75" spans="1:13" hidden="1">
      <c r="A75" s="223" t="s">
        <v>201</v>
      </c>
      <c r="B75" s="92" t="s">
        <v>270</v>
      </c>
      <c r="C75" s="92" t="s">
        <v>1046</v>
      </c>
      <c r="D75" s="92" t="s">
        <v>273</v>
      </c>
      <c r="E75" s="92" t="s">
        <v>204</v>
      </c>
      <c r="F75" s="92"/>
      <c r="G75" s="165"/>
      <c r="H75" s="165"/>
      <c r="I75" s="165"/>
      <c r="J75" s="92"/>
      <c r="K75" s="92"/>
      <c r="L75" s="92"/>
      <c r="M75" s="165"/>
    </row>
    <row r="76" spans="1:13" hidden="1">
      <c r="A76" s="223" t="s">
        <v>1047</v>
      </c>
      <c r="B76" s="92" t="s">
        <v>274</v>
      </c>
      <c r="C76" s="92" t="s">
        <v>1048</v>
      </c>
      <c r="D76" s="92" t="s">
        <v>275</v>
      </c>
      <c r="E76" s="92" t="s">
        <v>200</v>
      </c>
      <c r="F76" s="92"/>
      <c r="G76" s="165"/>
      <c r="H76" s="165"/>
      <c r="I76" s="165"/>
      <c r="J76" s="92"/>
      <c r="K76" s="92"/>
      <c r="L76" s="92"/>
      <c r="M76" s="165"/>
    </row>
    <row r="77" spans="1:13">
      <c r="A77" s="223" t="s">
        <v>1049</v>
      </c>
      <c r="B77" s="92" t="s">
        <v>274</v>
      </c>
      <c r="C77" s="92" t="s">
        <v>1050</v>
      </c>
      <c r="D77" s="92" t="s">
        <v>276</v>
      </c>
      <c r="E77" s="92" t="s">
        <v>195</v>
      </c>
      <c r="F77" s="92"/>
      <c r="G77" s="165"/>
      <c r="H77" s="165"/>
      <c r="I77" s="165"/>
      <c r="J77" s="92"/>
      <c r="K77" s="92"/>
      <c r="L77" s="92"/>
      <c r="M77" s="165"/>
    </row>
    <row r="78" spans="1:13" hidden="1">
      <c r="A78" s="223" t="s">
        <v>201</v>
      </c>
      <c r="B78" s="92" t="s">
        <v>274</v>
      </c>
      <c r="C78" s="92" t="s">
        <v>1051</v>
      </c>
      <c r="D78" s="92" t="s">
        <v>1271</v>
      </c>
      <c r="E78" s="92" t="s">
        <v>190</v>
      </c>
      <c r="F78" s="92"/>
      <c r="G78" s="165"/>
      <c r="H78" s="165"/>
      <c r="I78" s="165"/>
      <c r="J78" s="92"/>
      <c r="K78" s="92"/>
      <c r="L78" s="92"/>
      <c r="M78" s="165"/>
    </row>
    <row r="79" spans="1:13" hidden="1">
      <c r="A79" s="223" t="s">
        <v>201</v>
      </c>
      <c r="B79" s="92" t="s">
        <v>274</v>
      </c>
      <c r="C79" s="92" t="s">
        <v>1053</v>
      </c>
      <c r="D79" s="92" t="s">
        <v>278</v>
      </c>
      <c r="E79" s="92" t="s">
        <v>190</v>
      </c>
      <c r="F79" s="92"/>
      <c r="G79" s="165"/>
      <c r="H79" s="165"/>
      <c r="I79" s="165"/>
      <c r="J79" s="92"/>
      <c r="K79" s="92"/>
      <c r="L79" s="92"/>
      <c r="M79" s="165"/>
    </row>
    <row r="80" spans="1:13" hidden="1">
      <c r="A80" s="223" t="s">
        <v>201</v>
      </c>
      <c r="B80" s="92" t="s">
        <v>274</v>
      </c>
      <c r="C80" s="92" t="s">
        <v>1054</v>
      </c>
      <c r="D80" s="92" t="s">
        <v>279</v>
      </c>
      <c r="E80" s="92" t="s">
        <v>242</v>
      </c>
      <c r="F80" s="92"/>
      <c r="G80" s="165"/>
      <c r="H80" s="165"/>
      <c r="I80" s="165"/>
      <c r="J80" s="92"/>
      <c r="K80" s="92"/>
      <c r="L80" s="92"/>
      <c r="M80" s="165"/>
    </row>
    <row r="81" spans="1:13" hidden="1">
      <c r="A81" s="223" t="s">
        <v>201</v>
      </c>
      <c r="B81" s="92" t="s">
        <v>274</v>
      </c>
      <c r="C81" s="92" t="s">
        <v>1055</v>
      </c>
      <c r="D81" s="92" t="s">
        <v>280</v>
      </c>
      <c r="E81" s="92" t="s">
        <v>190</v>
      </c>
      <c r="F81" s="92"/>
      <c r="G81" s="165"/>
      <c r="H81" s="165"/>
      <c r="I81" s="165"/>
      <c r="J81" s="92"/>
      <c r="K81" s="92"/>
      <c r="L81" s="92"/>
      <c r="M81" s="165"/>
    </row>
    <row r="82" spans="1:13">
      <c r="A82" s="223" t="s">
        <v>1056</v>
      </c>
      <c r="B82" s="92" t="s">
        <v>281</v>
      </c>
      <c r="C82" s="92" t="s">
        <v>1057</v>
      </c>
      <c r="D82" s="92" t="s">
        <v>282</v>
      </c>
      <c r="E82" s="92" t="s">
        <v>195</v>
      </c>
      <c r="F82" s="92"/>
      <c r="G82" s="165"/>
      <c r="H82" s="165"/>
      <c r="I82" s="165"/>
      <c r="J82" s="92"/>
      <c r="K82" s="92"/>
      <c r="L82" s="92"/>
      <c r="M82" s="165"/>
    </row>
    <row r="83" spans="1:13">
      <c r="A83" s="223" t="s">
        <v>1058</v>
      </c>
      <c r="B83" s="92" t="s">
        <v>281</v>
      </c>
      <c r="C83" s="92" t="s">
        <v>1059</v>
      </c>
      <c r="D83" s="92" t="s">
        <v>283</v>
      </c>
      <c r="E83" s="92" t="s">
        <v>195</v>
      </c>
      <c r="F83" s="92"/>
      <c r="G83" s="165"/>
      <c r="H83" s="165"/>
      <c r="I83" s="165"/>
      <c r="J83" s="92"/>
      <c r="K83" s="92"/>
      <c r="L83" s="92"/>
      <c r="M83" s="165"/>
    </row>
    <row r="84" spans="1:13" hidden="1">
      <c r="A84" s="223" t="s">
        <v>1060</v>
      </c>
      <c r="B84" s="92" t="s">
        <v>281</v>
      </c>
      <c r="C84" s="92" t="s">
        <v>1061</v>
      </c>
      <c r="D84" s="92" t="s">
        <v>284</v>
      </c>
      <c r="E84" s="92" t="s">
        <v>242</v>
      </c>
      <c r="F84" s="92"/>
      <c r="G84" s="165"/>
      <c r="H84" s="165"/>
      <c r="I84" s="165"/>
      <c r="J84" s="92"/>
      <c r="K84" s="92"/>
      <c r="L84" s="92"/>
      <c r="M84" s="165"/>
    </row>
    <row r="85" spans="1:13">
      <c r="A85" s="223" t="s">
        <v>1063</v>
      </c>
      <c r="B85" s="92" t="s">
        <v>281</v>
      </c>
      <c r="C85" s="92" t="s">
        <v>1064</v>
      </c>
      <c r="D85" s="92" t="s">
        <v>285</v>
      </c>
      <c r="E85" s="92" t="s">
        <v>195</v>
      </c>
      <c r="F85" s="92"/>
      <c r="G85" s="165"/>
      <c r="H85" s="165"/>
      <c r="I85" s="165"/>
      <c r="J85" s="92"/>
      <c r="K85" s="92"/>
      <c r="L85" s="92"/>
      <c r="M85" s="165"/>
    </row>
    <row r="86" spans="1:13">
      <c r="A86" s="223">
        <v>120</v>
      </c>
      <c r="B86" s="92" t="s">
        <v>281</v>
      </c>
      <c r="C86" s="92" t="s">
        <v>1065</v>
      </c>
      <c r="D86" s="92" t="s">
        <v>286</v>
      </c>
      <c r="E86" s="92" t="s">
        <v>195</v>
      </c>
      <c r="F86" s="92"/>
      <c r="G86" s="165"/>
      <c r="H86" s="165"/>
      <c r="I86" s="165"/>
      <c r="J86" s="92"/>
      <c r="K86" s="92"/>
      <c r="L86" s="92"/>
      <c r="M86" s="165"/>
    </row>
    <row r="87" spans="1:13" hidden="1">
      <c r="A87" s="223" t="s">
        <v>201</v>
      </c>
      <c r="B87" s="92" t="s">
        <v>281</v>
      </c>
      <c r="C87" s="92" t="s">
        <v>1066</v>
      </c>
      <c r="D87" s="92" t="s">
        <v>287</v>
      </c>
      <c r="E87" s="92" t="s">
        <v>204</v>
      </c>
      <c r="F87" s="92"/>
      <c r="G87" s="165"/>
      <c r="H87" s="165"/>
      <c r="I87" s="165"/>
      <c r="J87" s="92"/>
      <c r="K87" s="92"/>
      <c r="L87" s="92"/>
      <c r="M87" s="165"/>
    </row>
    <row r="88" spans="1:13" hidden="1">
      <c r="A88" s="223" t="s">
        <v>201</v>
      </c>
      <c r="B88" s="92" t="s">
        <v>281</v>
      </c>
      <c r="C88" s="92" t="s">
        <v>1067</v>
      </c>
      <c r="D88" s="92" t="s">
        <v>1276</v>
      </c>
      <c r="E88" s="92" t="s">
        <v>242</v>
      </c>
      <c r="F88" s="92"/>
      <c r="G88" s="165"/>
      <c r="H88" s="165"/>
      <c r="I88" s="165"/>
      <c r="J88" s="92"/>
      <c r="K88" s="92"/>
      <c r="L88" s="92"/>
      <c r="M88" s="165"/>
    </row>
    <row r="89" spans="1:13">
      <c r="A89" s="223" t="s">
        <v>201</v>
      </c>
      <c r="B89" s="92" t="s">
        <v>281</v>
      </c>
      <c r="C89" s="92" t="s">
        <v>1069</v>
      </c>
      <c r="D89" s="92" t="s">
        <v>289</v>
      </c>
      <c r="E89" s="92" t="s">
        <v>195</v>
      </c>
      <c r="F89" s="92"/>
      <c r="G89" s="165"/>
      <c r="H89" s="165"/>
      <c r="I89" s="165"/>
      <c r="J89" s="92"/>
      <c r="K89" s="92"/>
      <c r="L89" s="92"/>
      <c r="M89" s="165"/>
    </row>
    <row r="90" spans="1:13">
      <c r="A90" s="223" t="s">
        <v>201</v>
      </c>
      <c r="B90" s="92" t="s">
        <v>281</v>
      </c>
      <c r="C90" s="92" t="s">
        <v>1070</v>
      </c>
      <c r="D90" s="92" t="s">
        <v>290</v>
      </c>
      <c r="E90" s="92" t="s">
        <v>195</v>
      </c>
      <c r="F90" s="92"/>
      <c r="G90" s="165"/>
      <c r="H90" s="165"/>
      <c r="I90" s="165"/>
      <c r="J90" s="92"/>
      <c r="K90" s="92"/>
      <c r="L90" s="92"/>
      <c r="M90" s="165"/>
    </row>
    <row r="91" spans="1:13" hidden="1">
      <c r="A91" s="223" t="s">
        <v>1071</v>
      </c>
      <c r="B91" s="92" t="s">
        <v>1072</v>
      </c>
      <c r="C91" s="92" t="s">
        <v>1073</v>
      </c>
      <c r="D91" s="92" t="s">
        <v>291</v>
      </c>
      <c r="E91" s="92" t="s">
        <v>242</v>
      </c>
      <c r="F91" s="92"/>
      <c r="G91" s="165"/>
      <c r="H91" s="165"/>
      <c r="I91" s="165"/>
      <c r="J91" s="92"/>
      <c r="K91" s="92"/>
      <c r="L91" s="92"/>
      <c r="M91" s="165"/>
    </row>
    <row r="92" spans="1:13">
      <c r="A92" s="223" t="s">
        <v>1074</v>
      </c>
      <c r="B92" s="92" t="s">
        <v>1072</v>
      </c>
      <c r="C92" s="92" t="s">
        <v>1075</v>
      </c>
      <c r="D92" s="92" t="s">
        <v>292</v>
      </c>
      <c r="E92" s="92" t="s">
        <v>195</v>
      </c>
      <c r="F92" s="92"/>
      <c r="G92" s="165"/>
      <c r="H92" s="165"/>
      <c r="I92" s="165"/>
      <c r="J92" s="92"/>
      <c r="K92" s="92"/>
      <c r="L92" s="92"/>
      <c r="M92" s="165"/>
    </row>
    <row r="93" spans="1:13" hidden="1">
      <c r="A93" s="223" t="s">
        <v>1076</v>
      </c>
      <c r="B93" s="92" t="s">
        <v>293</v>
      </c>
      <c r="C93" s="92" t="s">
        <v>1077</v>
      </c>
      <c r="D93" s="92" t="s">
        <v>294</v>
      </c>
      <c r="E93" s="92" t="s">
        <v>200</v>
      </c>
      <c r="F93" s="92"/>
      <c r="G93" s="165"/>
      <c r="H93" s="165"/>
      <c r="I93" s="165"/>
      <c r="J93" s="92"/>
      <c r="K93" s="92"/>
      <c r="L93" s="92"/>
      <c r="M93" s="165"/>
    </row>
    <row r="94" spans="1:13" hidden="1">
      <c r="A94" s="223" t="s">
        <v>201</v>
      </c>
      <c r="B94" s="92" t="s">
        <v>293</v>
      </c>
      <c r="C94" s="92" t="s">
        <v>1078</v>
      </c>
      <c r="D94" s="92" t="s">
        <v>295</v>
      </c>
      <c r="E94" s="92" t="s">
        <v>200</v>
      </c>
      <c r="F94" s="92"/>
      <c r="G94" s="165"/>
      <c r="H94" s="165"/>
      <c r="I94" s="165"/>
      <c r="J94" s="92"/>
      <c r="K94" s="92"/>
      <c r="L94" s="92"/>
      <c r="M94" s="165"/>
    </row>
    <row r="95" spans="1:13" hidden="1">
      <c r="A95" s="223" t="s">
        <v>1079</v>
      </c>
      <c r="B95" s="92" t="s">
        <v>293</v>
      </c>
      <c r="C95" s="92" t="s">
        <v>1080</v>
      </c>
      <c r="D95" s="92" t="s">
        <v>296</v>
      </c>
      <c r="E95" s="92" t="s">
        <v>200</v>
      </c>
      <c r="F95" s="92"/>
      <c r="G95" s="165"/>
      <c r="H95" s="165"/>
      <c r="I95" s="165"/>
      <c r="J95" s="92"/>
      <c r="K95" s="92"/>
      <c r="L95" s="92"/>
      <c r="M95" s="165"/>
    </row>
    <row r="96" spans="1:13">
      <c r="A96" s="223" t="s">
        <v>1081</v>
      </c>
      <c r="B96" s="92" t="s">
        <v>293</v>
      </c>
      <c r="C96" s="92" t="s">
        <v>1082</v>
      </c>
      <c r="D96" s="92" t="s">
        <v>297</v>
      </c>
      <c r="E96" s="92" t="s">
        <v>195</v>
      </c>
      <c r="F96" s="92"/>
      <c r="G96" s="165"/>
      <c r="H96" s="165"/>
      <c r="I96" s="165"/>
      <c r="J96" s="92"/>
      <c r="K96" s="92"/>
      <c r="L96" s="92"/>
      <c r="M96" s="165"/>
    </row>
    <row r="97" spans="1:13" hidden="1">
      <c r="A97" s="223" t="s">
        <v>201</v>
      </c>
      <c r="B97" s="92" t="s">
        <v>293</v>
      </c>
      <c r="C97" s="92" t="s">
        <v>1083</v>
      </c>
      <c r="D97" s="92" t="s">
        <v>298</v>
      </c>
      <c r="E97" s="92" t="s">
        <v>200</v>
      </c>
      <c r="F97" s="92"/>
      <c r="G97" s="165"/>
      <c r="H97" s="165"/>
      <c r="I97" s="165"/>
      <c r="J97" s="92"/>
      <c r="K97" s="92"/>
      <c r="L97" s="92"/>
      <c r="M97" s="165"/>
    </row>
    <row r="98" spans="1:13" hidden="1">
      <c r="A98" s="223" t="s">
        <v>201</v>
      </c>
      <c r="B98" s="92" t="s">
        <v>299</v>
      </c>
      <c r="C98" s="92" t="s">
        <v>1084</v>
      </c>
      <c r="D98" s="92" t="s">
        <v>300</v>
      </c>
      <c r="E98" s="92" t="s">
        <v>242</v>
      </c>
      <c r="F98" s="92"/>
      <c r="G98" s="165"/>
      <c r="H98" s="165"/>
      <c r="I98" s="165"/>
      <c r="J98" s="92"/>
      <c r="K98" s="92"/>
      <c r="L98" s="92"/>
      <c r="M98" s="165"/>
    </row>
    <row r="99" spans="1:13" hidden="1">
      <c r="A99" s="223" t="s">
        <v>1085</v>
      </c>
      <c r="B99" s="92" t="s">
        <v>299</v>
      </c>
      <c r="C99" s="92" t="s">
        <v>1086</v>
      </c>
      <c r="D99" s="92" t="s">
        <v>301</v>
      </c>
      <c r="E99" s="92" t="s">
        <v>190</v>
      </c>
      <c r="F99" s="92"/>
      <c r="G99" s="165"/>
      <c r="H99" s="165"/>
      <c r="I99" s="165"/>
      <c r="J99" s="92"/>
      <c r="K99" s="92"/>
      <c r="L99" s="92"/>
      <c r="M99" s="165"/>
    </row>
    <row r="100" spans="1:13" hidden="1">
      <c r="A100" s="223" t="s">
        <v>201</v>
      </c>
      <c r="B100" s="92" t="s">
        <v>299</v>
      </c>
      <c r="C100" s="92" t="s">
        <v>1087</v>
      </c>
      <c r="D100" s="92" t="s">
        <v>302</v>
      </c>
      <c r="E100" s="92" t="s">
        <v>190</v>
      </c>
      <c r="F100" s="92"/>
      <c r="G100" s="165"/>
      <c r="H100" s="165"/>
      <c r="I100" s="165"/>
      <c r="J100" s="92"/>
      <c r="K100" s="92"/>
      <c r="L100" s="92"/>
      <c r="M100" s="165"/>
    </row>
    <row r="101" spans="1:13" hidden="1">
      <c r="A101" s="223" t="s">
        <v>201</v>
      </c>
      <c r="B101" s="92" t="s">
        <v>299</v>
      </c>
      <c r="C101" s="92" t="s">
        <v>1088</v>
      </c>
      <c r="D101" s="92" t="s">
        <v>303</v>
      </c>
      <c r="E101" s="92" t="s">
        <v>200</v>
      </c>
      <c r="F101" s="92"/>
      <c r="G101" s="165"/>
      <c r="H101" s="165"/>
      <c r="I101" s="165"/>
      <c r="J101" s="92"/>
      <c r="K101" s="92"/>
      <c r="L101" s="92"/>
      <c r="M101" s="165"/>
    </row>
    <row r="102" spans="1:13" hidden="1">
      <c r="A102" s="223" t="s">
        <v>201</v>
      </c>
      <c r="B102" s="92" t="s">
        <v>299</v>
      </c>
      <c r="C102" s="92" t="s">
        <v>1089</v>
      </c>
      <c r="D102" s="92" t="s">
        <v>304</v>
      </c>
      <c r="E102" s="92" t="s">
        <v>190</v>
      </c>
      <c r="F102" s="92"/>
      <c r="G102" s="165"/>
      <c r="H102" s="165"/>
      <c r="I102" s="165"/>
      <c r="J102" s="92"/>
      <c r="K102" s="92"/>
      <c r="L102" s="92"/>
      <c r="M102" s="165"/>
    </row>
    <row r="103" spans="1:13" hidden="1">
      <c r="A103" s="223" t="s">
        <v>201</v>
      </c>
      <c r="B103" s="92" t="s">
        <v>299</v>
      </c>
      <c r="C103" s="92" t="s">
        <v>1090</v>
      </c>
      <c r="D103" s="92" t="s">
        <v>305</v>
      </c>
      <c r="E103" s="92" t="s">
        <v>190</v>
      </c>
      <c r="F103" s="92"/>
      <c r="G103" s="165"/>
      <c r="H103" s="165"/>
      <c r="I103" s="165"/>
      <c r="J103" s="92"/>
      <c r="K103" s="92"/>
      <c r="L103" s="92"/>
      <c r="M103" s="165"/>
    </row>
    <row r="104" spans="1:13" hidden="1">
      <c r="A104" s="223" t="s">
        <v>201</v>
      </c>
      <c r="B104" s="92" t="s">
        <v>299</v>
      </c>
      <c r="C104" s="92" t="s">
        <v>1091</v>
      </c>
      <c r="D104" s="92" t="s">
        <v>306</v>
      </c>
      <c r="E104" s="92" t="s">
        <v>242</v>
      </c>
      <c r="F104" s="92"/>
      <c r="G104" s="165"/>
      <c r="H104" s="165"/>
      <c r="I104" s="165"/>
      <c r="J104" s="92"/>
      <c r="K104" s="92"/>
      <c r="L104" s="92"/>
      <c r="M104" s="165"/>
    </row>
    <row r="105" spans="1:13">
      <c r="A105" s="223" t="s">
        <v>1092</v>
      </c>
      <c r="B105" s="92" t="s">
        <v>299</v>
      </c>
      <c r="C105" s="92" t="s">
        <v>1093</v>
      </c>
      <c r="D105" s="92" t="s">
        <v>307</v>
      </c>
      <c r="E105" s="92" t="s">
        <v>195</v>
      </c>
      <c r="F105" s="92"/>
      <c r="G105" s="165"/>
      <c r="H105" s="165"/>
      <c r="I105" s="165"/>
      <c r="J105" s="92"/>
      <c r="K105" s="92"/>
      <c r="L105" s="92"/>
      <c r="M105" s="165"/>
    </row>
    <row r="106" spans="1:13" hidden="1">
      <c r="A106" s="223" t="s">
        <v>1094</v>
      </c>
      <c r="B106" s="92" t="s">
        <v>299</v>
      </c>
      <c r="C106" s="92" t="s">
        <v>1095</v>
      </c>
      <c r="D106" s="92" t="s">
        <v>308</v>
      </c>
      <c r="E106" s="92" t="s">
        <v>200</v>
      </c>
      <c r="F106" s="92"/>
      <c r="G106" s="165"/>
      <c r="H106" s="165"/>
      <c r="I106" s="165"/>
      <c r="J106" s="92"/>
      <c r="K106" s="92"/>
      <c r="L106" s="92"/>
      <c r="M106" s="165"/>
    </row>
    <row r="107" spans="1:13">
      <c r="A107" s="223" t="s">
        <v>201</v>
      </c>
      <c r="B107" s="92" t="s">
        <v>299</v>
      </c>
      <c r="C107" s="91" t="s">
        <v>1096</v>
      </c>
      <c r="D107" s="91" t="s">
        <v>309</v>
      </c>
      <c r="E107" s="91" t="s">
        <v>195</v>
      </c>
      <c r="F107" s="91"/>
      <c r="G107" s="165"/>
      <c r="H107" s="185"/>
      <c r="I107" s="165"/>
      <c r="J107" s="92"/>
      <c r="K107" s="92"/>
      <c r="L107" s="92"/>
      <c r="M107" s="165"/>
    </row>
    <row r="108" spans="1:13" hidden="1">
      <c r="A108" s="223" t="s">
        <v>201</v>
      </c>
      <c r="B108" s="92" t="s">
        <v>299</v>
      </c>
      <c r="C108" s="91" t="s">
        <v>1097</v>
      </c>
      <c r="D108" s="91" t="s">
        <v>310</v>
      </c>
      <c r="E108" s="91" t="s">
        <v>200</v>
      </c>
      <c r="F108" s="91"/>
      <c r="G108" s="165"/>
      <c r="H108" s="185"/>
      <c r="I108" s="165"/>
      <c r="J108" s="92"/>
      <c r="K108" s="92"/>
      <c r="L108" s="92"/>
      <c r="M108" s="165"/>
    </row>
    <row r="109" spans="1:13" hidden="1">
      <c r="A109" s="223" t="s">
        <v>201</v>
      </c>
      <c r="B109" s="92" t="s">
        <v>299</v>
      </c>
      <c r="C109" s="91" t="s">
        <v>1098</v>
      </c>
      <c r="D109" s="91" t="s">
        <v>311</v>
      </c>
      <c r="E109" s="91" t="s">
        <v>200</v>
      </c>
      <c r="F109" s="91"/>
      <c r="G109" s="165"/>
      <c r="H109" s="185"/>
      <c r="I109" s="165"/>
      <c r="J109" s="92"/>
      <c r="K109" s="92"/>
      <c r="L109" s="92"/>
      <c r="M109" s="165"/>
    </row>
    <row r="110" spans="1:13" hidden="1">
      <c r="A110" s="223" t="s">
        <v>201</v>
      </c>
      <c r="B110" s="92" t="s">
        <v>299</v>
      </c>
      <c r="C110" s="91" t="s">
        <v>1099</v>
      </c>
      <c r="D110" s="91" t="s">
        <v>312</v>
      </c>
      <c r="E110" s="91" t="s">
        <v>190</v>
      </c>
      <c r="F110" s="91"/>
      <c r="G110" s="165"/>
      <c r="H110" s="185"/>
      <c r="I110" s="165"/>
      <c r="J110" s="92"/>
      <c r="K110" s="92"/>
      <c r="L110" s="92"/>
      <c r="M110" s="165"/>
    </row>
    <row r="111" spans="1:13">
      <c r="A111" s="223" t="s">
        <v>1100</v>
      </c>
      <c r="B111" s="92" t="s">
        <v>299</v>
      </c>
      <c r="C111" s="91" t="s">
        <v>1101</v>
      </c>
      <c r="D111" s="91" t="s">
        <v>313</v>
      </c>
      <c r="E111" s="91" t="s">
        <v>195</v>
      </c>
      <c r="F111" s="91"/>
      <c r="G111" s="165"/>
      <c r="H111" s="185"/>
      <c r="I111" s="165"/>
      <c r="J111" s="92"/>
      <c r="K111" s="92"/>
      <c r="L111" s="92"/>
      <c r="M111" s="165"/>
    </row>
    <row r="112" spans="1:13" hidden="1">
      <c r="A112" s="223" t="s">
        <v>201</v>
      </c>
      <c r="B112" s="92" t="s">
        <v>299</v>
      </c>
      <c r="C112" s="91" t="s">
        <v>1102</v>
      </c>
      <c r="D112" s="91" t="s">
        <v>314</v>
      </c>
      <c r="E112" s="91" t="s">
        <v>190</v>
      </c>
      <c r="F112" s="91"/>
      <c r="G112" s="165"/>
      <c r="H112" s="185"/>
      <c r="I112" s="165"/>
      <c r="J112" s="92"/>
      <c r="K112" s="92"/>
      <c r="L112" s="92"/>
      <c r="M112" s="165"/>
    </row>
    <row r="113" spans="1:13" hidden="1">
      <c r="A113" s="223" t="s">
        <v>201</v>
      </c>
      <c r="B113" s="92" t="s">
        <v>299</v>
      </c>
      <c r="C113" s="91" t="s">
        <v>1103</v>
      </c>
      <c r="D113" s="91" t="s">
        <v>315</v>
      </c>
      <c r="E113" s="91" t="s">
        <v>190</v>
      </c>
      <c r="F113" s="91"/>
      <c r="G113" s="165"/>
      <c r="H113" s="185"/>
      <c r="I113" s="165"/>
      <c r="J113" s="92"/>
      <c r="K113" s="92"/>
      <c r="L113" s="92"/>
      <c r="M113" s="165"/>
    </row>
    <row r="114" spans="1:13" hidden="1">
      <c r="A114" s="223" t="s">
        <v>201</v>
      </c>
      <c r="B114" s="92" t="s">
        <v>299</v>
      </c>
      <c r="C114" s="91" t="s">
        <v>1104</v>
      </c>
      <c r="D114" s="91" t="s">
        <v>316</v>
      </c>
      <c r="E114" s="91" t="s">
        <v>190</v>
      </c>
      <c r="F114" s="91"/>
      <c r="G114" s="165"/>
      <c r="H114" s="185"/>
      <c r="I114" s="165"/>
      <c r="J114" s="92"/>
      <c r="K114" s="92"/>
      <c r="L114" s="92"/>
      <c r="M114" s="165"/>
    </row>
    <row r="115" spans="1:13" hidden="1">
      <c r="A115" s="223" t="s">
        <v>201</v>
      </c>
      <c r="B115" s="92" t="s">
        <v>299</v>
      </c>
      <c r="C115" s="91" t="s">
        <v>1105</v>
      </c>
      <c r="D115" s="91" t="s">
        <v>317</v>
      </c>
      <c r="E115" s="91" t="s">
        <v>200</v>
      </c>
      <c r="F115" s="91"/>
      <c r="G115" s="165"/>
      <c r="H115" s="185"/>
      <c r="I115" s="165"/>
      <c r="J115" s="92"/>
      <c r="K115" s="92"/>
      <c r="L115" s="92"/>
      <c r="M115" s="165"/>
    </row>
    <row r="116" spans="1:13" hidden="1">
      <c r="A116" s="223" t="s">
        <v>201</v>
      </c>
      <c r="B116" s="92" t="s">
        <v>299</v>
      </c>
      <c r="C116" s="91" t="s">
        <v>1106</v>
      </c>
      <c r="D116" s="91" t="s">
        <v>318</v>
      </c>
      <c r="E116" s="91" t="s">
        <v>200</v>
      </c>
      <c r="F116" s="91"/>
      <c r="G116" s="165"/>
      <c r="H116" s="185"/>
      <c r="I116" s="165"/>
      <c r="J116" s="92"/>
      <c r="K116" s="92"/>
      <c r="L116" s="92"/>
      <c r="M116" s="165"/>
    </row>
    <row r="117" spans="1:13">
      <c r="A117" s="223" t="s">
        <v>201</v>
      </c>
      <c r="B117" s="92" t="s">
        <v>299</v>
      </c>
      <c r="C117" s="91" t="s">
        <v>1107</v>
      </c>
      <c r="D117" s="91" t="s">
        <v>319</v>
      </c>
      <c r="E117" s="91" t="s">
        <v>195</v>
      </c>
      <c r="F117" s="91"/>
      <c r="G117" s="165"/>
      <c r="H117" s="185"/>
      <c r="I117" s="165"/>
      <c r="J117" s="92"/>
      <c r="K117" s="92"/>
      <c r="L117" s="92"/>
      <c r="M117" s="165"/>
    </row>
    <row r="118" spans="1:13">
      <c r="A118" s="223" t="s">
        <v>1108</v>
      </c>
      <c r="B118" s="92" t="s">
        <v>320</v>
      </c>
      <c r="C118" s="91" t="s">
        <v>1109</v>
      </c>
      <c r="D118" s="91" t="s">
        <v>321</v>
      </c>
      <c r="E118" s="91" t="s">
        <v>195</v>
      </c>
      <c r="F118" s="91"/>
      <c r="G118" s="165"/>
      <c r="H118" s="185"/>
      <c r="I118" s="165"/>
      <c r="J118" s="92"/>
      <c r="K118" s="92"/>
      <c r="L118" s="92"/>
      <c r="M118" s="165"/>
    </row>
    <row r="119" spans="1:13">
      <c r="A119" s="223" t="s">
        <v>1110</v>
      </c>
      <c r="B119" s="92" t="s">
        <v>320</v>
      </c>
      <c r="C119" s="91" t="s">
        <v>1111</v>
      </c>
      <c r="D119" s="91" t="s">
        <v>326</v>
      </c>
      <c r="E119" s="91" t="s">
        <v>195</v>
      </c>
      <c r="F119" s="91"/>
      <c r="G119" s="165"/>
      <c r="H119" s="185"/>
      <c r="I119" s="165"/>
      <c r="J119" s="92"/>
      <c r="K119" s="92"/>
      <c r="L119" s="92"/>
      <c r="M119" s="165"/>
    </row>
    <row r="120" spans="1:13">
      <c r="A120" s="223" t="s">
        <v>201</v>
      </c>
      <c r="B120" s="92" t="s">
        <v>320</v>
      </c>
      <c r="C120" s="91" t="s">
        <v>1112</v>
      </c>
      <c r="D120" s="91" t="s">
        <v>327</v>
      </c>
      <c r="E120" s="91" t="s">
        <v>195</v>
      </c>
      <c r="F120" s="91"/>
      <c r="G120" s="165"/>
      <c r="H120" s="185"/>
      <c r="I120" s="165"/>
      <c r="J120" s="92"/>
      <c r="K120" s="92"/>
      <c r="L120" s="92"/>
      <c r="M120" s="165"/>
    </row>
    <row r="121" spans="1:13">
      <c r="A121" s="223" t="s">
        <v>1113</v>
      </c>
      <c r="B121" s="92" t="s">
        <v>320</v>
      </c>
      <c r="C121" s="92" t="s">
        <v>1114</v>
      </c>
      <c r="D121" s="92" t="s">
        <v>328</v>
      </c>
      <c r="E121" s="92" t="s">
        <v>195</v>
      </c>
      <c r="F121" s="92"/>
      <c r="G121" s="165"/>
      <c r="H121" s="165"/>
      <c r="I121" s="165"/>
      <c r="J121" s="92"/>
      <c r="K121" s="92"/>
      <c r="L121" s="92"/>
      <c r="M121" s="165"/>
    </row>
    <row r="122" spans="1:13">
      <c r="A122" s="223" t="s">
        <v>1115</v>
      </c>
      <c r="B122" s="92" t="s">
        <v>320</v>
      </c>
      <c r="C122" s="92" t="s">
        <v>1116</v>
      </c>
      <c r="D122" s="92" t="s">
        <v>329</v>
      </c>
      <c r="E122" s="92" t="s">
        <v>195</v>
      </c>
      <c r="F122" s="92"/>
      <c r="G122" s="165"/>
      <c r="H122" s="165"/>
      <c r="I122" s="165"/>
      <c r="J122" s="92"/>
      <c r="K122" s="92"/>
      <c r="L122" s="92"/>
      <c r="M122" s="165"/>
    </row>
    <row r="123" spans="1:13">
      <c r="A123" s="223" t="s">
        <v>1117</v>
      </c>
      <c r="B123" s="92" t="s">
        <v>320</v>
      </c>
      <c r="C123" s="92" t="s">
        <v>1118</v>
      </c>
      <c r="D123" s="92" t="s">
        <v>330</v>
      </c>
      <c r="E123" s="92" t="s">
        <v>195</v>
      </c>
      <c r="F123" s="92"/>
      <c r="G123" s="165"/>
      <c r="H123" s="165"/>
      <c r="I123" s="165"/>
      <c r="J123" s="92"/>
      <c r="K123" s="92"/>
      <c r="L123" s="92"/>
      <c r="M123" s="165"/>
    </row>
    <row r="124" spans="1:13">
      <c r="A124" s="223" t="s">
        <v>201</v>
      </c>
      <c r="B124" s="92" t="s">
        <v>320</v>
      </c>
      <c r="C124" s="92" t="s">
        <v>1119</v>
      </c>
      <c r="D124" s="92" t="s">
        <v>331</v>
      </c>
      <c r="E124" s="92" t="s">
        <v>195</v>
      </c>
      <c r="F124" s="92"/>
      <c r="G124" s="165"/>
      <c r="H124" s="165"/>
      <c r="I124" s="165"/>
      <c r="J124" s="92"/>
      <c r="K124" s="92"/>
      <c r="L124" s="92"/>
      <c r="M124" s="165"/>
    </row>
    <row r="125" spans="1:13">
      <c r="A125" s="223" t="s">
        <v>201</v>
      </c>
      <c r="B125" s="92" t="s">
        <v>320</v>
      </c>
      <c r="C125" s="92" t="s">
        <v>1120</v>
      </c>
      <c r="D125" s="92" t="s">
        <v>332</v>
      </c>
      <c r="E125" s="92" t="s">
        <v>195</v>
      </c>
      <c r="F125" s="92"/>
      <c r="G125" s="165"/>
      <c r="H125" s="165"/>
      <c r="I125" s="165"/>
      <c r="J125" s="92"/>
      <c r="K125" s="92"/>
      <c r="L125" s="92"/>
      <c r="M125" s="165"/>
    </row>
    <row r="126" spans="1:13" hidden="1">
      <c r="A126" s="223" t="s">
        <v>1121</v>
      </c>
      <c r="B126" s="92" t="s">
        <v>333</v>
      </c>
      <c r="C126" s="92" t="s">
        <v>1122</v>
      </c>
      <c r="D126" s="92" t="s">
        <v>334</v>
      </c>
      <c r="E126" s="92" t="s">
        <v>200</v>
      </c>
      <c r="F126" s="92"/>
      <c r="G126" s="165"/>
      <c r="H126" s="165"/>
      <c r="I126" s="165"/>
      <c r="J126" s="92"/>
      <c r="K126" s="92"/>
      <c r="L126" s="92"/>
      <c r="M126" s="165"/>
    </row>
    <row r="127" spans="1:13" hidden="1">
      <c r="A127" s="223" t="s">
        <v>201</v>
      </c>
      <c r="B127" s="92" t="s">
        <v>333</v>
      </c>
      <c r="C127" s="92" t="s">
        <v>1123</v>
      </c>
      <c r="D127" s="92" t="s">
        <v>335</v>
      </c>
      <c r="E127" s="92" t="s">
        <v>200</v>
      </c>
      <c r="F127" s="92"/>
      <c r="G127" s="165"/>
      <c r="H127" s="165"/>
      <c r="I127" s="165"/>
      <c r="J127" s="92"/>
      <c r="K127" s="92"/>
      <c r="L127" s="92"/>
      <c r="M127" s="165"/>
    </row>
    <row r="128" spans="1:13" hidden="1">
      <c r="A128" s="223" t="s">
        <v>1124</v>
      </c>
      <c r="B128" s="92" t="s">
        <v>333</v>
      </c>
      <c r="C128" s="92" t="s">
        <v>1125</v>
      </c>
      <c r="D128" s="92" t="s">
        <v>336</v>
      </c>
      <c r="E128" s="92" t="s">
        <v>200</v>
      </c>
      <c r="F128" s="92"/>
      <c r="G128" s="165"/>
      <c r="H128" s="165"/>
      <c r="I128" s="165"/>
      <c r="J128" s="92"/>
      <c r="K128" s="92"/>
      <c r="L128" s="92"/>
      <c r="M128" s="165"/>
    </row>
    <row r="129" spans="1:13" hidden="1">
      <c r="A129" s="223" t="s">
        <v>201</v>
      </c>
      <c r="B129" s="92" t="s">
        <v>333</v>
      </c>
      <c r="C129" s="92" t="s">
        <v>1126</v>
      </c>
      <c r="D129" s="92" t="s">
        <v>337</v>
      </c>
      <c r="E129" s="92" t="s">
        <v>200</v>
      </c>
      <c r="F129" s="92"/>
      <c r="G129" s="165"/>
      <c r="H129" s="165"/>
      <c r="I129" s="165"/>
      <c r="J129" s="92"/>
      <c r="K129" s="92"/>
      <c r="L129" s="92"/>
      <c r="M129" s="165"/>
    </row>
    <row r="130" spans="1:13" hidden="1">
      <c r="A130" s="223" t="s">
        <v>1127</v>
      </c>
      <c r="B130" s="92" t="s">
        <v>333</v>
      </c>
      <c r="C130" s="92" t="s">
        <v>1128</v>
      </c>
      <c r="D130" s="92" t="s">
        <v>338</v>
      </c>
      <c r="E130" s="92" t="s">
        <v>200</v>
      </c>
      <c r="F130" s="92"/>
      <c r="G130" s="165"/>
      <c r="H130" s="165"/>
      <c r="I130" s="165"/>
      <c r="J130" s="92"/>
      <c r="K130" s="92"/>
      <c r="L130" s="92"/>
      <c r="M130" s="165"/>
    </row>
    <row r="131" spans="1:13" hidden="1">
      <c r="A131" s="223" t="s">
        <v>1129</v>
      </c>
      <c r="B131" s="92" t="s">
        <v>333</v>
      </c>
      <c r="C131" s="92" t="s">
        <v>1130</v>
      </c>
      <c r="D131" s="92" t="s">
        <v>339</v>
      </c>
      <c r="E131" s="92" t="s">
        <v>200</v>
      </c>
      <c r="F131" s="92"/>
      <c r="G131" s="165"/>
      <c r="H131" s="165"/>
      <c r="I131" s="165"/>
      <c r="J131" s="92"/>
      <c r="K131" s="92"/>
      <c r="L131" s="92"/>
      <c r="M131" s="165"/>
    </row>
    <row r="132" spans="1:13" hidden="1">
      <c r="A132" s="223" t="s">
        <v>201</v>
      </c>
      <c r="B132" s="92" t="s">
        <v>333</v>
      </c>
      <c r="C132" s="92" t="s">
        <v>1131</v>
      </c>
      <c r="D132" s="92" t="s">
        <v>340</v>
      </c>
      <c r="E132" s="92" t="s">
        <v>200</v>
      </c>
      <c r="F132" s="92"/>
      <c r="G132" s="165"/>
      <c r="H132" s="165"/>
      <c r="I132" s="165"/>
      <c r="J132" s="92"/>
      <c r="K132" s="92"/>
      <c r="L132" s="92"/>
      <c r="M132" s="165"/>
    </row>
    <row r="133" spans="1:13" hidden="1">
      <c r="A133" s="223" t="s">
        <v>1132</v>
      </c>
      <c r="B133" s="92" t="s">
        <v>333</v>
      </c>
      <c r="C133" s="92" t="s">
        <v>1133</v>
      </c>
      <c r="D133" s="92" t="s">
        <v>341</v>
      </c>
      <c r="E133" s="92" t="s">
        <v>200</v>
      </c>
      <c r="F133" s="92"/>
      <c r="G133" s="165"/>
      <c r="H133" s="165"/>
      <c r="I133" s="165"/>
      <c r="J133" s="92"/>
      <c r="K133" s="92"/>
      <c r="L133" s="92"/>
      <c r="M133" s="165"/>
    </row>
    <row r="134" spans="1:13" hidden="1">
      <c r="A134" s="223" t="s">
        <v>1134</v>
      </c>
      <c r="B134" s="92" t="s">
        <v>333</v>
      </c>
      <c r="C134" s="92" t="s">
        <v>1135</v>
      </c>
      <c r="D134" s="92" t="s">
        <v>342</v>
      </c>
      <c r="E134" s="92" t="s">
        <v>200</v>
      </c>
      <c r="F134" s="92"/>
      <c r="G134" s="165"/>
      <c r="H134" s="165"/>
      <c r="I134" s="165"/>
      <c r="J134" s="92"/>
      <c r="K134" s="92"/>
      <c r="L134" s="92"/>
      <c r="M134" s="165"/>
    </row>
    <row r="135" spans="1:13" hidden="1">
      <c r="A135" s="223" t="s">
        <v>1136</v>
      </c>
      <c r="B135" s="92" t="s">
        <v>333</v>
      </c>
      <c r="C135" s="92" t="s">
        <v>1137</v>
      </c>
      <c r="D135" s="92" t="s">
        <v>343</v>
      </c>
      <c r="E135" s="92" t="s">
        <v>200</v>
      </c>
      <c r="F135" s="92"/>
      <c r="G135" s="165"/>
      <c r="H135" s="165"/>
      <c r="I135" s="165"/>
      <c r="J135" s="92"/>
      <c r="K135" s="92"/>
      <c r="L135" s="92"/>
      <c r="M135" s="165"/>
    </row>
    <row r="136" spans="1:13" hidden="1">
      <c r="A136" s="223" t="s">
        <v>1138</v>
      </c>
      <c r="B136" s="92" t="s">
        <v>333</v>
      </c>
      <c r="C136" s="92" t="s">
        <v>1139</v>
      </c>
      <c r="D136" s="92" t="s">
        <v>344</v>
      </c>
      <c r="E136" s="92" t="s">
        <v>200</v>
      </c>
      <c r="F136" s="92"/>
      <c r="G136" s="165"/>
      <c r="H136" s="165"/>
      <c r="I136" s="165"/>
      <c r="J136" s="92"/>
      <c r="K136" s="92"/>
      <c r="L136" s="92"/>
      <c r="M136" s="165"/>
    </row>
    <row r="137" spans="1:13" hidden="1">
      <c r="A137" s="223" t="s">
        <v>201</v>
      </c>
      <c r="B137" s="92" t="s">
        <v>333</v>
      </c>
      <c r="C137" s="92" t="s">
        <v>1140</v>
      </c>
      <c r="D137" s="92" t="s">
        <v>345</v>
      </c>
      <c r="E137" s="92" t="s">
        <v>200</v>
      </c>
      <c r="F137" s="92"/>
      <c r="G137" s="165"/>
      <c r="H137" s="165"/>
      <c r="I137" s="165"/>
      <c r="J137" s="92"/>
      <c r="K137" s="92"/>
      <c r="L137" s="92"/>
      <c r="M137" s="165"/>
    </row>
    <row r="138" spans="1:13">
      <c r="A138" s="223" t="s">
        <v>1141</v>
      </c>
      <c r="B138" s="92" t="s">
        <v>346</v>
      </c>
      <c r="C138" s="92" t="s">
        <v>1142</v>
      </c>
      <c r="D138" s="92" t="s">
        <v>347</v>
      </c>
      <c r="E138" s="92" t="s">
        <v>195</v>
      </c>
      <c r="F138" s="92"/>
      <c r="G138" s="165"/>
      <c r="H138" s="165"/>
      <c r="I138" s="165"/>
      <c r="J138" s="92"/>
      <c r="K138" s="92"/>
      <c r="L138" s="92"/>
      <c r="M138" s="165"/>
    </row>
    <row r="139" spans="1:13">
      <c r="A139" s="223" t="s">
        <v>1143</v>
      </c>
      <c r="B139" s="92" t="s">
        <v>346</v>
      </c>
      <c r="C139" s="92" t="s">
        <v>1144</v>
      </c>
      <c r="D139" s="92" t="s">
        <v>348</v>
      </c>
      <c r="E139" s="92" t="s">
        <v>195</v>
      </c>
      <c r="F139" s="92"/>
      <c r="G139" s="165"/>
      <c r="H139" s="165"/>
      <c r="I139" s="165"/>
      <c r="J139" s="92"/>
      <c r="K139" s="92"/>
      <c r="L139" s="92"/>
      <c r="M139" s="165"/>
    </row>
    <row r="140" spans="1:13" hidden="1">
      <c r="A140" s="223" t="s">
        <v>1145</v>
      </c>
      <c r="B140" s="92" t="s">
        <v>349</v>
      </c>
      <c r="C140" s="92" t="s">
        <v>1146</v>
      </c>
      <c r="D140" s="92" t="s">
        <v>350</v>
      </c>
      <c r="E140" s="92" t="s">
        <v>200</v>
      </c>
      <c r="F140" s="92"/>
      <c r="G140" s="165"/>
      <c r="H140" s="165"/>
      <c r="I140" s="165"/>
      <c r="J140" s="92"/>
      <c r="K140" s="92"/>
      <c r="L140" s="92"/>
      <c r="M140" s="165"/>
    </row>
    <row r="141" spans="1:13" hidden="1">
      <c r="A141" s="223" t="s">
        <v>1147</v>
      </c>
      <c r="B141" s="92" t="s">
        <v>349</v>
      </c>
      <c r="C141" s="92" t="s">
        <v>1148</v>
      </c>
      <c r="D141" s="92" t="s">
        <v>351</v>
      </c>
      <c r="E141" s="92" t="s">
        <v>200</v>
      </c>
      <c r="F141" s="92"/>
      <c r="G141" s="165"/>
      <c r="H141" s="165"/>
      <c r="I141" s="165"/>
      <c r="J141" s="92"/>
      <c r="K141" s="92"/>
      <c r="L141" s="92"/>
      <c r="M141" s="165"/>
    </row>
    <row r="142" spans="1:13" hidden="1">
      <c r="A142" s="223" t="s">
        <v>1149</v>
      </c>
      <c r="B142" s="92" t="s">
        <v>349</v>
      </c>
      <c r="C142" s="92" t="s">
        <v>1150</v>
      </c>
      <c r="D142" s="92" t="s">
        <v>352</v>
      </c>
      <c r="E142" s="92" t="s">
        <v>200</v>
      </c>
      <c r="F142" s="92"/>
      <c r="G142" s="165"/>
      <c r="H142" s="165"/>
      <c r="I142" s="165"/>
      <c r="J142" s="92"/>
      <c r="K142" s="92"/>
      <c r="L142" s="92"/>
      <c r="M142" s="165"/>
    </row>
    <row r="143" spans="1:13">
      <c r="A143" s="223" t="s">
        <v>1151</v>
      </c>
      <c r="B143" s="92" t="s">
        <v>349</v>
      </c>
      <c r="C143" s="92" t="s">
        <v>1152</v>
      </c>
      <c r="D143" s="92" t="s">
        <v>353</v>
      </c>
      <c r="E143" s="92" t="s">
        <v>195</v>
      </c>
      <c r="F143" s="92"/>
      <c r="G143" s="165"/>
      <c r="H143" s="165"/>
      <c r="I143" s="165"/>
      <c r="J143" s="92"/>
      <c r="K143" s="92"/>
      <c r="L143" s="92"/>
      <c r="M143" s="165"/>
    </row>
    <row r="144" spans="1:13">
      <c r="A144" s="223">
        <v>113</v>
      </c>
      <c r="B144" s="92" t="s">
        <v>349</v>
      </c>
      <c r="C144" s="92" t="s">
        <v>1153</v>
      </c>
      <c r="D144" s="92" t="s">
        <v>1292</v>
      </c>
      <c r="E144" s="92" t="s">
        <v>195</v>
      </c>
      <c r="F144" s="92"/>
      <c r="G144" s="165"/>
      <c r="H144" s="165"/>
      <c r="I144" s="165"/>
      <c r="J144" s="92"/>
      <c r="K144" s="92"/>
      <c r="L144" s="92"/>
      <c r="M144" s="165"/>
    </row>
    <row r="145" spans="1:13">
      <c r="A145" s="223" t="s">
        <v>1155</v>
      </c>
      <c r="B145" s="92" t="s">
        <v>349</v>
      </c>
      <c r="C145" s="92" t="s">
        <v>1156</v>
      </c>
      <c r="D145" s="92" t="s">
        <v>355</v>
      </c>
      <c r="E145" s="92" t="s">
        <v>195</v>
      </c>
      <c r="F145" s="92"/>
      <c r="G145" s="165"/>
      <c r="H145" s="165"/>
      <c r="I145" s="165"/>
      <c r="J145" s="92"/>
      <c r="K145" s="92"/>
      <c r="L145" s="92"/>
      <c r="M145" s="165"/>
    </row>
    <row r="146" spans="1:13">
      <c r="A146" s="223">
        <v>107</v>
      </c>
      <c r="B146" s="92" t="s">
        <v>349</v>
      </c>
      <c r="C146" s="92" t="s">
        <v>1157</v>
      </c>
      <c r="D146" s="92" t="s">
        <v>356</v>
      </c>
      <c r="E146" s="92" t="s">
        <v>195</v>
      </c>
      <c r="F146" s="92"/>
      <c r="G146" s="165"/>
      <c r="H146" s="165"/>
      <c r="I146" s="165"/>
      <c r="J146" s="92"/>
      <c r="K146" s="92"/>
      <c r="L146" s="92"/>
      <c r="M146" s="165"/>
    </row>
    <row r="147" spans="1:13">
      <c r="A147" s="223">
        <v>108</v>
      </c>
      <c r="B147" s="92" t="s">
        <v>349</v>
      </c>
      <c r="C147" s="92" t="s">
        <v>1158</v>
      </c>
      <c r="D147" s="92" t="s">
        <v>357</v>
      </c>
      <c r="E147" s="92" t="s">
        <v>195</v>
      </c>
      <c r="F147" s="92"/>
      <c r="G147" s="165"/>
      <c r="H147" s="165"/>
      <c r="I147" s="165"/>
      <c r="J147" s="92"/>
      <c r="K147" s="92"/>
      <c r="L147" s="92"/>
      <c r="M147" s="165"/>
    </row>
    <row r="148" spans="1:13" hidden="1">
      <c r="A148" s="223" t="s">
        <v>201</v>
      </c>
      <c r="B148" s="92" t="s">
        <v>358</v>
      </c>
      <c r="C148" s="92" t="s">
        <v>1159</v>
      </c>
      <c r="D148" s="92" t="s">
        <v>359</v>
      </c>
      <c r="E148" s="92" t="s">
        <v>200</v>
      </c>
      <c r="F148" s="92"/>
      <c r="G148" s="165"/>
      <c r="H148" s="165"/>
      <c r="I148" s="165"/>
      <c r="J148" s="92"/>
      <c r="K148" s="92"/>
      <c r="L148" s="92"/>
      <c r="M148" s="165"/>
    </row>
    <row r="149" spans="1:13" hidden="1">
      <c r="A149" s="223" t="s">
        <v>1160</v>
      </c>
      <c r="B149" s="92" t="s">
        <v>360</v>
      </c>
      <c r="C149" s="92" t="s">
        <v>1161</v>
      </c>
      <c r="D149" s="92" t="s">
        <v>361</v>
      </c>
      <c r="E149" s="92" t="s">
        <v>200</v>
      </c>
      <c r="F149" s="92"/>
      <c r="G149" s="165"/>
      <c r="H149" s="165"/>
      <c r="I149" s="165"/>
      <c r="J149" s="92"/>
      <c r="K149" s="92"/>
      <c r="L149" s="92"/>
      <c r="M149" s="165"/>
    </row>
    <row r="150" spans="1:13" hidden="1">
      <c r="A150" s="223" t="s">
        <v>1162</v>
      </c>
      <c r="B150" s="92" t="s">
        <v>362</v>
      </c>
      <c r="C150" s="92" t="s">
        <v>1163</v>
      </c>
      <c r="D150" s="92" t="s">
        <v>363</v>
      </c>
      <c r="E150" s="92" t="s">
        <v>200</v>
      </c>
      <c r="F150" s="92"/>
      <c r="G150" s="165"/>
      <c r="H150" s="165"/>
      <c r="I150" s="165"/>
      <c r="J150" s="92"/>
      <c r="K150" s="92"/>
      <c r="L150" s="92"/>
      <c r="M150" s="165"/>
    </row>
    <row r="151" spans="1:13" hidden="1">
      <c r="A151" s="223" t="s">
        <v>201</v>
      </c>
      <c r="B151" s="92" t="s">
        <v>362</v>
      </c>
      <c r="C151" s="92" t="s">
        <v>1164</v>
      </c>
      <c r="D151" s="92" t="s">
        <v>364</v>
      </c>
      <c r="E151" s="92" t="s">
        <v>200</v>
      </c>
      <c r="F151" s="92"/>
      <c r="G151" s="165"/>
      <c r="H151" s="165"/>
      <c r="I151" s="165"/>
      <c r="J151" s="92"/>
      <c r="K151" s="92"/>
      <c r="L151" s="92"/>
      <c r="M151" s="165"/>
    </row>
    <row r="152" spans="1:13">
      <c r="A152" s="223" t="s">
        <v>201</v>
      </c>
      <c r="B152" s="92" t="s">
        <v>362</v>
      </c>
      <c r="C152" s="92" t="s">
        <v>1165</v>
      </c>
      <c r="D152" s="92" t="s">
        <v>366</v>
      </c>
      <c r="E152" s="92" t="s">
        <v>195</v>
      </c>
      <c r="F152" s="92"/>
      <c r="G152" s="165"/>
      <c r="H152" s="165"/>
      <c r="I152" s="165"/>
      <c r="J152" s="92"/>
      <c r="K152" s="92"/>
      <c r="L152" s="92"/>
      <c r="M152" s="165"/>
    </row>
    <row r="153" spans="1:13" hidden="1">
      <c r="A153" s="223">
        <v>116</v>
      </c>
      <c r="B153" s="92" t="s">
        <v>362</v>
      </c>
      <c r="C153" s="92" t="s">
        <v>1166</v>
      </c>
      <c r="D153" s="92" t="s">
        <v>367</v>
      </c>
      <c r="E153" s="92" t="s">
        <v>200</v>
      </c>
      <c r="F153" s="92"/>
      <c r="G153" s="165"/>
      <c r="H153" s="165"/>
      <c r="I153" s="165"/>
      <c r="J153" s="92"/>
      <c r="K153" s="92"/>
      <c r="L153" s="92"/>
      <c r="M153" s="165"/>
    </row>
    <row r="154" spans="1:13" hidden="1">
      <c r="A154" s="223" t="s">
        <v>1167</v>
      </c>
      <c r="B154" s="92" t="s">
        <v>362</v>
      </c>
      <c r="C154" s="92" t="s">
        <v>1168</v>
      </c>
      <c r="D154" s="92" t="s">
        <v>368</v>
      </c>
      <c r="E154" s="92" t="s">
        <v>242</v>
      </c>
      <c r="F154" s="92"/>
      <c r="G154" s="165"/>
      <c r="H154" s="165"/>
      <c r="I154" s="165"/>
      <c r="J154" s="92"/>
      <c r="K154" s="92"/>
      <c r="L154" s="92"/>
      <c r="M154" s="165"/>
    </row>
    <row r="155" spans="1:13">
      <c r="A155" s="223" t="s">
        <v>201</v>
      </c>
      <c r="B155" s="92" t="s">
        <v>362</v>
      </c>
      <c r="C155" s="92" t="s">
        <v>1169</v>
      </c>
      <c r="D155" s="92" t="s">
        <v>369</v>
      </c>
      <c r="E155" s="92" t="s">
        <v>195</v>
      </c>
      <c r="F155" s="92"/>
      <c r="G155" s="165"/>
      <c r="H155" s="165"/>
      <c r="I155" s="165"/>
      <c r="J155" s="92"/>
      <c r="K155" s="92"/>
      <c r="L155" s="92"/>
      <c r="M155" s="165"/>
    </row>
    <row r="156" spans="1:13" hidden="1">
      <c r="A156" s="223">
        <v>119</v>
      </c>
      <c r="B156" s="92" t="s">
        <v>362</v>
      </c>
      <c r="C156" s="92" t="s">
        <v>1170</v>
      </c>
      <c r="D156" s="92" t="s">
        <v>370</v>
      </c>
      <c r="E156" s="92" t="s">
        <v>242</v>
      </c>
      <c r="F156" s="92"/>
      <c r="G156" s="165"/>
      <c r="H156" s="165"/>
      <c r="I156" s="165"/>
      <c r="J156" s="92"/>
      <c r="K156" s="92"/>
      <c r="L156" s="92"/>
      <c r="M156" s="165"/>
    </row>
    <row r="157" spans="1:13" hidden="1">
      <c r="A157" s="223" t="s">
        <v>1171</v>
      </c>
      <c r="B157" s="92" t="s">
        <v>362</v>
      </c>
      <c r="C157" s="92" t="s">
        <v>1172</v>
      </c>
      <c r="D157" s="92" t="s">
        <v>1297</v>
      </c>
      <c r="E157" s="92" t="s">
        <v>190</v>
      </c>
      <c r="F157" s="92"/>
      <c r="G157" s="165"/>
      <c r="H157" s="165"/>
      <c r="I157" s="165"/>
      <c r="J157" s="92"/>
      <c r="K157" s="92"/>
      <c r="L157" s="92"/>
      <c r="M157" s="165"/>
    </row>
    <row r="158" spans="1:13" hidden="1">
      <c r="A158" s="223" t="s">
        <v>1174</v>
      </c>
      <c r="B158" s="92" t="s">
        <v>362</v>
      </c>
      <c r="C158" s="91" t="s">
        <v>1175</v>
      </c>
      <c r="D158" s="91" t="s">
        <v>372</v>
      </c>
      <c r="E158" s="91" t="s">
        <v>242</v>
      </c>
      <c r="F158" s="91"/>
      <c r="G158" s="165"/>
      <c r="H158" s="185"/>
      <c r="I158" s="165"/>
      <c r="J158" s="92"/>
      <c r="K158" s="92"/>
      <c r="L158" s="92"/>
      <c r="M158" s="165"/>
    </row>
    <row r="159" spans="1:13" hidden="1">
      <c r="A159" s="223" t="s">
        <v>1176</v>
      </c>
      <c r="B159" s="92" t="s">
        <v>373</v>
      </c>
      <c r="C159" s="92" t="s">
        <v>1177</v>
      </c>
      <c r="D159" s="92" t="s">
        <v>374</v>
      </c>
      <c r="E159" s="92" t="s">
        <v>200</v>
      </c>
      <c r="F159" s="92"/>
      <c r="G159" s="165"/>
      <c r="H159" s="165"/>
      <c r="I159" s="165"/>
      <c r="J159" s="92"/>
      <c r="K159" s="92"/>
      <c r="L159" s="92"/>
      <c r="M159" s="165"/>
    </row>
    <row r="160" spans="1:13" hidden="1">
      <c r="A160" s="223" t="s">
        <v>1178</v>
      </c>
      <c r="B160" s="92" t="s">
        <v>373</v>
      </c>
      <c r="C160" s="92" t="s">
        <v>1179</v>
      </c>
      <c r="D160" s="92" t="s">
        <v>375</v>
      </c>
      <c r="E160" s="92" t="s">
        <v>200</v>
      </c>
      <c r="F160" s="92"/>
      <c r="G160" s="165"/>
      <c r="H160" s="165"/>
      <c r="I160" s="165"/>
      <c r="J160" s="92"/>
      <c r="K160" s="92"/>
      <c r="L160" s="92"/>
      <c r="M160" s="165"/>
    </row>
    <row r="161" spans="1:13" hidden="1">
      <c r="A161" s="223" t="s">
        <v>201</v>
      </c>
      <c r="B161" s="92" t="s">
        <v>373</v>
      </c>
      <c r="C161" s="92" t="s">
        <v>1180</v>
      </c>
      <c r="D161" s="92" t="s">
        <v>376</v>
      </c>
      <c r="E161" s="92" t="s">
        <v>200</v>
      </c>
      <c r="F161" s="92"/>
      <c r="G161" s="165"/>
      <c r="H161" s="165"/>
      <c r="I161" s="165"/>
      <c r="J161" s="92"/>
      <c r="K161" s="92"/>
      <c r="L161" s="92"/>
      <c r="M161" s="165"/>
    </row>
    <row r="162" spans="1:13" hidden="1">
      <c r="A162" s="223" t="s">
        <v>201</v>
      </c>
      <c r="B162" s="92" t="s">
        <v>373</v>
      </c>
      <c r="C162" s="92" t="s">
        <v>1181</v>
      </c>
      <c r="D162" s="92" t="s">
        <v>377</v>
      </c>
      <c r="E162" s="92" t="s">
        <v>200</v>
      </c>
      <c r="F162" s="92"/>
      <c r="G162" s="165"/>
      <c r="H162" s="165"/>
      <c r="I162" s="165"/>
      <c r="J162" s="92"/>
      <c r="K162" s="92"/>
      <c r="L162" s="92"/>
      <c r="M162" s="165"/>
    </row>
    <row r="163" spans="1:13" hidden="1">
      <c r="A163" s="223" t="s">
        <v>1182</v>
      </c>
      <c r="B163" s="92" t="s">
        <v>373</v>
      </c>
      <c r="C163" s="92" t="s">
        <v>1183</v>
      </c>
      <c r="D163" s="92" t="s">
        <v>378</v>
      </c>
      <c r="E163" s="92" t="s">
        <v>200</v>
      </c>
      <c r="F163" s="92"/>
      <c r="G163" s="165"/>
      <c r="H163" s="165"/>
      <c r="I163" s="165"/>
      <c r="J163" s="92"/>
      <c r="K163" s="92"/>
      <c r="L163" s="92"/>
      <c r="M163" s="165"/>
    </row>
    <row r="164" spans="1:13" ht="56" hidden="1">
      <c r="A164" s="223" t="s">
        <v>201</v>
      </c>
      <c r="B164" s="92" t="s">
        <v>373</v>
      </c>
      <c r="C164" s="92" t="s">
        <v>1184</v>
      </c>
      <c r="D164" s="92" t="s">
        <v>379</v>
      </c>
      <c r="E164" s="92" t="s">
        <v>232</v>
      </c>
      <c r="F164" s="190" t="s">
        <v>1351</v>
      </c>
      <c r="G164" s="166" t="s">
        <v>1352</v>
      </c>
      <c r="H164" s="194"/>
      <c r="I164" s="165"/>
      <c r="J164" s="92"/>
      <c r="K164" s="92"/>
      <c r="L164" s="92"/>
      <c r="M164" s="165"/>
    </row>
    <row r="165" spans="1:13" hidden="1">
      <c r="A165" s="223" t="s">
        <v>201</v>
      </c>
      <c r="B165" s="92" t="s">
        <v>373</v>
      </c>
      <c r="C165" s="92" t="s">
        <v>1185</v>
      </c>
      <c r="D165" s="92" t="s">
        <v>380</v>
      </c>
      <c r="E165" s="92" t="s">
        <v>190</v>
      </c>
      <c r="F165" s="92"/>
      <c r="G165" s="165"/>
      <c r="H165" s="165"/>
      <c r="I165" s="165"/>
      <c r="J165" s="92"/>
      <c r="K165" s="92"/>
      <c r="L165" s="92"/>
      <c r="M165" s="165"/>
    </row>
    <row r="166" spans="1:13" hidden="1">
      <c r="A166" s="223" t="s">
        <v>201</v>
      </c>
      <c r="B166" s="92" t="s">
        <v>381</v>
      </c>
      <c r="C166" s="92" t="s">
        <v>1186</v>
      </c>
      <c r="D166" s="92" t="s">
        <v>382</v>
      </c>
      <c r="E166" s="92" t="s">
        <v>190</v>
      </c>
      <c r="F166" s="92"/>
      <c r="G166" s="165"/>
      <c r="H166" s="165"/>
      <c r="I166" s="165"/>
      <c r="J166" s="92"/>
      <c r="K166" s="92"/>
      <c r="L166" s="92"/>
      <c r="M166" s="165"/>
    </row>
    <row r="167" spans="1:13" hidden="1">
      <c r="A167" s="223" t="s">
        <v>201</v>
      </c>
      <c r="B167" s="92" t="s">
        <v>381</v>
      </c>
      <c r="C167" s="92" t="s">
        <v>1187</v>
      </c>
      <c r="D167" s="92" t="s">
        <v>383</v>
      </c>
      <c r="E167" s="92" t="s">
        <v>190</v>
      </c>
      <c r="F167" s="92"/>
      <c r="G167" s="165"/>
      <c r="H167" s="165"/>
      <c r="I167" s="165"/>
      <c r="J167" s="92"/>
      <c r="K167" s="92"/>
      <c r="L167" s="92"/>
      <c r="M167" s="165"/>
    </row>
    <row r="168" spans="1:13" hidden="1">
      <c r="A168" s="223" t="s">
        <v>201</v>
      </c>
      <c r="B168" s="92" t="s">
        <v>384</v>
      </c>
      <c r="C168" s="92" t="s">
        <v>1188</v>
      </c>
      <c r="D168" s="92" t="s">
        <v>385</v>
      </c>
      <c r="E168" s="92" t="s">
        <v>200</v>
      </c>
      <c r="F168" s="92"/>
      <c r="G168" s="165"/>
      <c r="H168" s="165"/>
      <c r="I168" s="165"/>
      <c r="J168" s="92"/>
      <c r="K168" s="92"/>
      <c r="L168" s="92"/>
      <c r="M168" s="165"/>
    </row>
    <row r="169" spans="1:13" hidden="1">
      <c r="A169" s="223" t="s">
        <v>1189</v>
      </c>
      <c r="B169" s="92" t="s">
        <v>386</v>
      </c>
      <c r="C169" s="92" t="s">
        <v>1190</v>
      </c>
      <c r="D169" s="92" t="s">
        <v>387</v>
      </c>
      <c r="E169" s="92" t="s">
        <v>200</v>
      </c>
      <c r="F169" s="92"/>
      <c r="G169" s="165"/>
      <c r="H169" s="165"/>
      <c r="I169" s="165"/>
      <c r="J169" s="92"/>
      <c r="K169" s="92"/>
      <c r="L169" s="92"/>
      <c r="M169" s="165"/>
    </row>
    <row r="170" spans="1:13" hidden="1">
      <c r="A170" s="223" t="s">
        <v>201</v>
      </c>
      <c r="B170" s="92" t="s">
        <v>386</v>
      </c>
      <c r="C170" s="92" t="s">
        <v>1191</v>
      </c>
      <c r="D170" s="92" t="s">
        <v>388</v>
      </c>
      <c r="E170" s="92" t="s">
        <v>190</v>
      </c>
      <c r="F170" s="92"/>
      <c r="G170" s="165"/>
      <c r="H170" s="165"/>
      <c r="I170" s="165"/>
      <c r="J170" s="92"/>
      <c r="K170" s="92"/>
      <c r="L170" s="92"/>
      <c r="M170" s="165"/>
    </row>
    <row r="171" spans="1:13" hidden="1">
      <c r="A171" s="223" t="s">
        <v>201</v>
      </c>
      <c r="B171" s="92" t="s">
        <v>386</v>
      </c>
      <c r="C171" s="92" t="s">
        <v>1192</v>
      </c>
      <c r="D171" s="92" t="s">
        <v>389</v>
      </c>
      <c r="E171" s="92" t="s">
        <v>190</v>
      </c>
      <c r="F171" s="92"/>
      <c r="G171" s="165"/>
      <c r="H171" s="165"/>
      <c r="I171" s="165"/>
      <c r="J171" s="92"/>
      <c r="K171" s="92"/>
      <c r="L171" s="92"/>
      <c r="M171" s="165"/>
    </row>
    <row r="172" spans="1:13" hidden="1">
      <c r="A172" s="223" t="s">
        <v>201</v>
      </c>
      <c r="B172" s="92" t="s">
        <v>386</v>
      </c>
      <c r="C172" s="92" t="s">
        <v>1193</v>
      </c>
      <c r="D172" s="92" t="s">
        <v>390</v>
      </c>
      <c r="E172" s="92" t="s">
        <v>200</v>
      </c>
      <c r="F172" s="92"/>
      <c r="G172" s="165"/>
      <c r="H172" s="165"/>
      <c r="I172" s="165"/>
      <c r="J172" s="92"/>
      <c r="K172" s="92"/>
      <c r="L172" s="92"/>
      <c r="M172" s="165"/>
    </row>
    <row r="173" spans="1:13" hidden="1">
      <c r="A173" s="223" t="s">
        <v>201</v>
      </c>
      <c r="B173" s="92" t="s">
        <v>386</v>
      </c>
      <c r="C173" s="92" t="s">
        <v>1194</v>
      </c>
      <c r="D173" s="92" t="s">
        <v>391</v>
      </c>
      <c r="E173" s="92" t="s">
        <v>190</v>
      </c>
      <c r="F173" s="92"/>
      <c r="G173" s="165"/>
      <c r="H173" s="165"/>
      <c r="I173" s="165"/>
      <c r="J173" s="92"/>
      <c r="K173" s="92"/>
      <c r="L173" s="92"/>
      <c r="M173" s="165"/>
    </row>
    <row r="174" spans="1:13" hidden="1">
      <c r="A174" s="223" t="s">
        <v>201</v>
      </c>
      <c r="B174" s="92" t="s">
        <v>386</v>
      </c>
      <c r="C174" s="92" t="s">
        <v>1195</v>
      </c>
      <c r="D174" s="92" t="s">
        <v>392</v>
      </c>
      <c r="E174" s="92" t="s">
        <v>200</v>
      </c>
      <c r="F174" s="92"/>
      <c r="G174" s="165"/>
      <c r="H174" s="165"/>
      <c r="I174" s="165"/>
      <c r="J174" s="92"/>
      <c r="K174" s="92"/>
      <c r="L174" s="92"/>
      <c r="M174" s="165"/>
    </row>
    <row r="175" spans="1:13" hidden="1">
      <c r="A175" s="223" t="s">
        <v>201</v>
      </c>
      <c r="B175" s="92" t="s">
        <v>386</v>
      </c>
      <c r="C175" s="92" t="s">
        <v>1196</v>
      </c>
      <c r="D175" s="92" t="s">
        <v>393</v>
      </c>
      <c r="E175" s="92" t="s">
        <v>200</v>
      </c>
      <c r="F175" s="92"/>
      <c r="G175" s="165"/>
      <c r="H175" s="165"/>
      <c r="I175" s="165"/>
      <c r="J175" s="92"/>
      <c r="K175" s="92"/>
      <c r="L175" s="92"/>
      <c r="M175" s="165"/>
    </row>
    <row r="176" spans="1:13" hidden="1">
      <c r="A176" s="223" t="s">
        <v>201</v>
      </c>
      <c r="B176" s="92" t="s">
        <v>386</v>
      </c>
      <c r="C176" s="92" t="s">
        <v>1197</v>
      </c>
      <c r="D176" s="92" t="s">
        <v>394</v>
      </c>
      <c r="E176" s="92" t="s">
        <v>200</v>
      </c>
      <c r="F176" s="92"/>
      <c r="G176" s="165"/>
      <c r="H176" s="165"/>
      <c r="I176" s="165"/>
      <c r="J176" s="92"/>
      <c r="K176" s="92"/>
      <c r="L176" s="92"/>
      <c r="M176" s="165"/>
    </row>
    <row r="177" spans="1:13" hidden="1">
      <c r="A177" s="223" t="s">
        <v>201</v>
      </c>
      <c r="B177" s="92" t="s">
        <v>386</v>
      </c>
      <c r="C177" s="92" t="s">
        <v>1198</v>
      </c>
      <c r="D177" s="92" t="s">
        <v>395</v>
      </c>
      <c r="E177" s="92" t="s">
        <v>200</v>
      </c>
      <c r="F177" s="92"/>
      <c r="G177" s="165"/>
      <c r="H177" s="165"/>
      <c r="I177" s="165"/>
      <c r="J177" s="92"/>
      <c r="K177" s="92"/>
      <c r="L177" s="92"/>
      <c r="M177" s="165"/>
    </row>
    <row r="178" spans="1:13">
      <c r="A178" s="223" t="s">
        <v>1199</v>
      </c>
      <c r="B178" s="92" t="s">
        <v>396</v>
      </c>
      <c r="C178" s="92" t="s">
        <v>1200</v>
      </c>
      <c r="D178" s="92" t="s">
        <v>397</v>
      </c>
      <c r="E178" s="92" t="s">
        <v>195</v>
      </c>
      <c r="F178" s="92"/>
      <c r="G178" s="165"/>
      <c r="H178" s="165"/>
      <c r="I178" s="165"/>
      <c r="J178" s="92"/>
      <c r="K178" s="92"/>
      <c r="L178" s="92"/>
      <c r="M178" s="165"/>
    </row>
    <row r="179" spans="1:13">
      <c r="A179" s="223" t="s">
        <v>1201</v>
      </c>
      <c r="B179" s="92" t="s">
        <v>396</v>
      </c>
      <c r="C179" s="92" t="s">
        <v>1202</v>
      </c>
      <c r="D179" s="92" t="s">
        <v>398</v>
      </c>
      <c r="E179" s="92" t="s">
        <v>195</v>
      </c>
      <c r="F179" s="92"/>
      <c r="G179" s="165"/>
      <c r="H179" s="165"/>
      <c r="I179" s="165"/>
      <c r="J179" s="92"/>
      <c r="K179" s="92"/>
      <c r="L179" s="92"/>
      <c r="M179" s="165"/>
    </row>
    <row r="180" spans="1:13">
      <c r="A180" s="223" t="s">
        <v>201</v>
      </c>
      <c r="B180" s="92" t="s">
        <v>396</v>
      </c>
      <c r="C180" s="92" t="s">
        <v>1203</v>
      </c>
      <c r="D180" s="92" t="s">
        <v>399</v>
      </c>
      <c r="E180" s="92" t="s">
        <v>195</v>
      </c>
      <c r="F180" s="92"/>
      <c r="G180" s="165"/>
      <c r="H180" s="165"/>
      <c r="I180" s="165"/>
      <c r="J180" s="92"/>
      <c r="K180" s="92"/>
      <c r="L180" s="92"/>
      <c r="M180" s="165"/>
    </row>
    <row r="181" spans="1:13">
      <c r="A181" s="223" t="s">
        <v>1204</v>
      </c>
      <c r="B181" s="92" t="s">
        <v>396</v>
      </c>
      <c r="C181" s="92" t="s">
        <v>1205</v>
      </c>
      <c r="D181" s="92" t="s">
        <v>400</v>
      </c>
      <c r="E181" s="92" t="s">
        <v>195</v>
      </c>
      <c r="F181" s="92"/>
      <c r="G181" s="165"/>
      <c r="H181" s="165"/>
      <c r="I181" s="165"/>
      <c r="J181" s="92"/>
      <c r="K181" s="92"/>
      <c r="L181" s="92"/>
      <c r="M181" s="165"/>
    </row>
    <row r="182" spans="1:13">
      <c r="A182" s="223" t="s">
        <v>201</v>
      </c>
      <c r="B182" s="92" t="s">
        <v>396</v>
      </c>
      <c r="C182" s="92" t="s">
        <v>1206</v>
      </c>
      <c r="D182" s="92" t="s">
        <v>401</v>
      </c>
      <c r="E182" s="92" t="s">
        <v>195</v>
      </c>
      <c r="F182" s="92"/>
      <c r="G182" s="165"/>
      <c r="H182" s="165"/>
      <c r="I182" s="165"/>
      <c r="J182" s="92"/>
      <c r="K182" s="92"/>
      <c r="L182" s="92"/>
      <c r="M182" s="165"/>
    </row>
    <row r="183" spans="1:13">
      <c r="A183" s="223" t="s">
        <v>1207</v>
      </c>
      <c r="B183" s="92" t="s">
        <v>396</v>
      </c>
      <c r="C183" s="92" t="s">
        <v>1208</v>
      </c>
      <c r="D183" s="92" t="s">
        <v>402</v>
      </c>
      <c r="E183" s="92" t="s">
        <v>195</v>
      </c>
      <c r="F183" s="92"/>
      <c r="G183" s="165"/>
      <c r="H183" s="165"/>
      <c r="I183" s="165"/>
      <c r="J183" s="92"/>
      <c r="K183" s="92"/>
      <c r="L183" s="92"/>
      <c r="M183" s="165"/>
    </row>
    <row r="184" spans="1:13">
      <c r="A184" s="223" t="s">
        <v>201</v>
      </c>
      <c r="B184" s="92" t="s">
        <v>396</v>
      </c>
      <c r="C184" s="92" t="s">
        <v>1209</v>
      </c>
      <c r="D184" s="92" t="s">
        <v>403</v>
      </c>
      <c r="E184" s="92" t="s">
        <v>195</v>
      </c>
      <c r="F184" s="92"/>
      <c r="G184" s="165"/>
      <c r="H184" s="165"/>
      <c r="I184" s="165"/>
      <c r="J184" s="92"/>
      <c r="K184" s="92"/>
      <c r="L184" s="92"/>
      <c r="M184" s="165"/>
    </row>
    <row r="185" spans="1:13" hidden="1">
      <c r="A185" s="223" t="s">
        <v>1210</v>
      </c>
      <c r="B185" s="92" t="s">
        <v>404</v>
      </c>
      <c r="C185" s="91" t="s">
        <v>1211</v>
      </c>
      <c r="D185" s="91" t="s">
        <v>405</v>
      </c>
      <c r="E185" s="91" t="s">
        <v>200</v>
      </c>
      <c r="F185" s="91"/>
      <c r="G185" s="165"/>
      <c r="H185" s="185"/>
      <c r="I185" s="165"/>
      <c r="J185" s="92"/>
      <c r="K185" s="92"/>
      <c r="L185" s="92"/>
      <c r="M185" s="165"/>
    </row>
    <row r="186" spans="1:13" hidden="1">
      <c r="A186" s="223" t="s">
        <v>201</v>
      </c>
      <c r="B186" s="92" t="s">
        <v>404</v>
      </c>
      <c r="C186" s="91" t="s">
        <v>1212</v>
      </c>
      <c r="D186" s="91" t="s">
        <v>406</v>
      </c>
      <c r="E186" s="91" t="s">
        <v>200</v>
      </c>
      <c r="F186" s="91"/>
      <c r="G186" s="165"/>
      <c r="H186" s="185"/>
      <c r="I186" s="165"/>
      <c r="J186" s="92"/>
      <c r="K186" s="92"/>
      <c r="L186" s="92"/>
      <c r="M186" s="165"/>
    </row>
    <row r="187" spans="1:13" hidden="1">
      <c r="A187" s="223" t="s">
        <v>201</v>
      </c>
      <c r="B187" s="92" t="s">
        <v>404</v>
      </c>
      <c r="C187" s="91" t="s">
        <v>1213</v>
      </c>
      <c r="D187" s="91" t="s">
        <v>407</v>
      </c>
      <c r="E187" s="91" t="s">
        <v>408</v>
      </c>
      <c r="F187" s="91"/>
      <c r="G187" s="165"/>
      <c r="H187" s="185"/>
      <c r="I187" s="165"/>
      <c r="J187" s="92"/>
      <c r="K187" s="92"/>
      <c r="L187" s="92"/>
      <c r="M187" s="165"/>
    </row>
    <row r="188" spans="1:13" hidden="1">
      <c r="A188" s="223" t="s">
        <v>201</v>
      </c>
      <c r="B188" s="92" t="s">
        <v>404</v>
      </c>
      <c r="C188" s="91" t="s">
        <v>1214</v>
      </c>
      <c r="D188" s="91" t="s">
        <v>409</v>
      </c>
      <c r="E188" s="91" t="s">
        <v>200</v>
      </c>
      <c r="F188" s="91"/>
      <c r="G188" s="165"/>
      <c r="H188" s="185"/>
      <c r="I188" s="165"/>
      <c r="J188" s="92"/>
      <c r="K188" s="92"/>
      <c r="L188" s="92"/>
      <c r="M188" s="165"/>
    </row>
    <row r="189" spans="1:13">
      <c r="A189" s="223" t="s">
        <v>201</v>
      </c>
      <c r="B189" s="92" t="s">
        <v>404</v>
      </c>
      <c r="C189" s="91" t="s">
        <v>1215</v>
      </c>
      <c r="D189" s="91" t="s">
        <v>410</v>
      </c>
      <c r="E189" s="91" t="s">
        <v>195</v>
      </c>
      <c r="F189" s="91"/>
      <c r="G189" s="165"/>
      <c r="H189" s="185"/>
      <c r="I189" s="165"/>
      <c r="J189" s="92"/>
      <c r="K189" s="92"/>
      <c r="L189" s="92"/>
      <c r="M189" s="165"/>
    </row>
    <row r="190" spans="1:13" hidden="1">
      <c r="A190" s="223" t="s">
        <v>201</v>
      </c>
      <c r="B190" s="92" t="s">
        <v>404</v>
      </c>
      <c r="C190" s="91" t="s">
        <v>1216</v>
      </c>
      <c r="D190" s="91" t="s">
        <v>411</v>
      </c>
      <c r="E190" s="91" t="s">
        <v>200</v>
      </c>
      <c r="F190" s="91"/>
      <c r="G190" s="165"/>
      <c r="H190" s="185"/>
      <c r="I190" s="165"/>
      <c r="J190" s="92"/>
      <c r="K190" s="92"/>
      <c r="L190" s="92"/>
      <c r="M190" s="165"/>
    </row>
    <row r="191" spans="1:13" hidden="1">
      <c r="A191" s="223" t="s">
        <v>201</v>
      </c>
      <c r="B191" s="92" t="s">
        <v>404</v>
      </c>
      <c r="C191" s="91" t="s">
        <v>1217</v>
      </c>
      <c r="D191" s="91" t="s">
        <v>412</v>
      </c>
      <c r="E191" s="91" t="s">
        <v>200</v>
      </c>
      <c r="F191" s="91"/>
      <c r="G191" s="165"/>
      <c r="H191" s="185"/>
      <c r="I191" s="165"/>
      <c r="J191" s="92"/>
      <c r="K191" s="92"/>
      <c r="L191" s="92"/>
      <c r="M191" s="165"/>
    </row>
    <row r="192" spans="1:13" hidden="1">
      <c r="A192" s="223" t="s">
        <v>201</v>
      </c>
      <c r="B192" s="92" t="s">
        <v>404</v>
      </c>
      <c r="C192" s="91" t="s">
        <v>1218</v>
      </c>
      <c r="D192" s="91" t="s">
        <v>413</v>
      </c>
      <c r="E192" s="91" t="s">
        <v>242</v>
      </c>
      <c r="F192" s="91"/>
      <c r="G192" s="165"/>
      <c r="H192" s="185"/>
      <c r="I192" s="165"/>
      <c r="J192" s="92"/>
      <c r="K192" s="92"/>
      <c r="L192" s="92"/>
      <c r="M192" s="165"/>
    </row>
    <row r="193" spans="1:13" hidden="1">
      <c r="A193" s="223" t="s">
        <v>201</v>
      </c>
      <c r="B193" s="92" t="s">
        <v>404</v>
      </c>
      <c r="C193" s="91" t="s">
        <v>1219</v>
      </c>
      <c r="D193" s="91" t="s">
        <v>414</v>
      </c>
      <c r="E193" s="91" t="s">
        <v>200</v>
      </c>
      <c r="F193" s="91"/>
      <c r="G193" s="165"/>
      <c r="H193" s="185"/>
      <c r="I193" s="165"/>
      <c r="J193" s="92"/>
      <c r="K193" s="92"/>
      <c r="L193" s="92"/>
      <c r="M193" s="165"/>
    </row>
    <row r="194" spans="1:13" hidden="1">
      <c r="A194" s="223" t="s">
        <v>201</v>
      </c>
      <c r="B194" s="92" t="s">
        <v>404</v>
      </c>
      <c r="C194" s="91" t="s">
        <v>1220</v>
      </c>
      <c r="D194" s="91" t="s">
        <v>415</v>
      </c>
      <c r="E194" s="91" t="s">
        <v>242</v>
      </c>
      <c r="F194" s="91"/>
      <c r="G194" s="165"/>
      <c r="H194" s="185"/>
      <c r="I194" s="165"/>
      <c r="J194" s="92"/>
      <c r="K194" s="92"/>
      <c r="L194" s="92"/>
      <c r="M194" s="165"/>
    </row>
    <row r="195" spans="1:13" hidden="1">
      <c r="A195" s="223" t="s">
        <v>201</v>
      </c>
      <c r="B195" s="92" t="s">
        <v>404</v>
      </c>
      <c r="C195" s="91" t="s">
        <v>1221</v>
      </c>
      <c r="D195" s="91" t="s">
        <v>416</v>
      </c>
      <c r="E195" s="91" t="s">
        <v>200</v>
      </c>
      <c r="F195" s="91"/>
      <c r="G195" s="165"/>
      <c r="H195" s="185"/>
      <c r="I195" s="165"/>
      <c r="J195" s="92"/>
      <c r="K195" s="92"/>
      <c r="L195" s="92"/>
      <c r="M195" s="165"/>
    </row>
    <row r="196" spans="1:13" hidden="1">
      <c r="A196" s="223" t="s">
        <v>201</v>
      </c>
      <c r="B196" s="92" t="s">
        <v>404</v>
      </c>
      <c r="C196" s="91" t="s">
        <v>1222</v>
      </c>
      <c r="D196" s="91" t="s">
        <v>417</v>
      </c>
      <c r="E196" s="91" t="s">
        <v>204</v>
      </c>
      <c r="F196" s="91"/>
      <c r="G196" s="165"/>
      <c r="H196" s="185"/>
      <c r="I196" s="165"/>
      <c r="J196" s="92"/>
      <c r="K196" s="92"/>
      <c r="L196" s="92"/>
      <c r="M196" s="165"/>
    </row>
    <row r="197" spans="1:13" hidden="1">
      <c r="A197" s="223" t="s">
        <v>201</v>
      </c>
      <c r="B197" s="92" t="s">
        <v>404</v>
      </c>
      <c r="C197" s="91" t="s">
        <v>1223</v>
      </c>
      <c r="D197" s="91" t="s">
        <v>418</v>
      </c>
      <c r="E197" s="91" t="s">
        <v>200</v>
      </c>
      <c r="F197" s="91"/>
      <c r="G197" s="165"/>
      <c r="H197" s="185"/>
      <c r="I197" s="165"/>
      <c r="J197" s="92"/>
      <c r="K197" s="92"/>
      <c r="L197" s="92"/>
      <c r="M197" s="165"/>
    </row>
    <row r="198" spans="1:13" hidden="1">
      <c r="A198" s="223" t="s">
        <v>1224</v>
      </c>
      <c r="B198" s="92" t="s">
        <v>404</v>
      </c>
      <c r="C198" s="91" t="s">
        <v>1225</v>
      </c>
      <c r="D198" s="91" t="s">
        <v>419</v>
      </c>
      <c r="E198" s="91" t="s">
        <v>200</v>
      </c>
      <c r="F198" s="91"/>
      <c r="G198" s="165"/>
      <c r="H198" s="185"/>
      <c r="I198" s="165"/>
      <c r="J198" s="92"/>
      <c r="K198" s="92"/>
      <c r="L198" s="92"/>
      <c r="M198" s="165"/>
    </row>
    <row r="199" spans="1:13">
      <c r="A199" s="223" t="s">
        <v>201</v>
      </c>
      <c r="B199" s="92" t="s">
        <v>404</v>
      </c>
      <c r="C199" s="91" t="s">
        <v>1226</v>
      </c>
      <c r="D199" s="91" t="s">
        <v>420</v>
      </c>
      <c r="E199" s="91" t="s">
        <v>195</v>
      </c>
      <c r="F199" s="91"/>
      <c r="G199" s="165"/>
      <c r="H199" s="185"/>
      <c r="I199" s="165"/>
      <c r="J199" s="92"/>
      <c r="K199" s="92"/>
      <c r="L199" s="92"/>
      <c r="M199" s="165"/>
    </row>
    <row r="200" spans="1:13" hidden="1">
      <c r="A200" s="223" t="s">
        <v>201</v>
      </c>
      <c r="B200" s="92" t="s">
        <v>404</v>
      </c>
      <c r="C200" s="92" t="s">
        <v>1227</v>
      </c>
      <c r="D200" s="92" t="s">
        <v>421</v>
      </c>
      <c r="E200" s="92" t="s">
        <v>200</v>
      </c>
      <c r="F200" s="92"/>
      <c r="G200" s="165"/>
      <c r="H200" s="165"/>
      <c r="I200" s="165"/>
      <c r="J200" s="92"/>
      <c r="K200" s="92"/>
      <c r="L200" s="92"/>
      <c r="M200" s="165"/>
    </row>
    <row r="201" spans="1:13">
      <c r="A201" s="223" t="s">
        <v>201</v>
      </c>
      <c r="B201" s="92" t="s">
        <v>404</v>
      </c>
      <c r="C201" s="92" t="s">
        <v>1228</v>
      </c>
      <c r="D201" s="92" t="s">
        <v>422</v>
      </c>
      <c r="E201" s="92" t="s">
        <v>195</v>
      </c>
      <c r="F201" s="92"/>
      <c r="G201" s="165"/>
      <c r="H201" s="165"/>
      <c r="I201" s="165"/>
      <c r="J201" s="92"/>
      <c r="K201" s="92"/>
      <c r="L201" s="92"/>
      <c r="M201" s="165"/>
    </row>
    <row r="202" spans="1:13">
      <c r="A202" s="223" t="s">
        <v>201</v>
      </c>
      <c r="B202" s="92" t="s">
        <v>404</v>
      </c>
      <c r="C202" s="92" t="s">
        <v>1229</v>
      </c>
      <c r="D202" s="92" t="s">
        <v>423</v>
      </c>
      <c r="E202" s="92" t="s">
        <v>195</v>
      </c>
      <c r="F202" s="92"/>
      <c r="G202" s="165"/>
      <c r="H202" s="165"/>
      <c r="I202" s="165"/>
      <c r="J202" s="92"/>
      <c r="K202" s="92"/>
      <c r="L202" s="92"/>
      <c r="M202" s="165"/>
    </row>
    <row r="203" spans="1:13" hidden="1">
      <c r="A203" s="223" t="s">
        <v>201</v>
      </c>
      <c r="B203" s="92" t="s">
        <v>404</v>
      </c>
      <c r="C203" s="92" t="s">
        <v>1230</v>
      </c>
      <c r="D203" s="92" t="s">
        <v>424</v>
      </c>
      <c r="E203" s="92" t="s">
        <v>200</v>
      </c>
      <c r="F203" s="92"/>
      <c r="G203" s="165"/>
      <c r="H203" s="165"/>
      <c r="I203" s="165"/>
      <c r="J203" s="92"/>
      <c r="K203" s="92"/>
      <c r="L203" s="92"/>
      <c r="M203" s="165"/>
    </row>
    <row r="204" spans="1:13" hidden="1">
      <c r="A204" s="223" t="s">
        <v>201</v>
      </c>
      <c r="B204" s="92" t="s">
        <v>404</v>
      </c>
      <c r="C204" s="92" t="s">
        <v>1231</v>
      </c>
      <c r="D204" s="92" t="s">
        <v>425</v>
      </c>
      <c r="E204" s="92" t="s">
        <v>200</v>
      </c>
      <c r="F204" s="92"/>
      <c r="G204" s="165"/>
      <c r="H204" s="165"/>
      <c r="I204" s="165"/>
      <c r="J204" s="92"/>
      <c r="K204" s="92"/>
      <c r="L204" s="92"/>
      <c r="M204" s="165"/>
    </row>
    <row r="205" spans="1:13" hidden="1">
      <c r="A205" s="223" t="s">
        <v>201</v>
      </c>
      <c r="B205" s="92" t="s">
        <v>404</v>
      </c>
      <c r="C205" s="92" t="s">
        <v>1232</v>
      </c>
      <c r="D205" s="92" t="s">
        <v>426</v>
      </c>
      <c r="E205" s="92" t="s">
        <v>200</v>
      </c>
      <c r="F205" s="92"/>
      <c r="G205" s="165"/>
      <c r="H205" s="165"/>
      <c r="I205" s="165"/>
      <c r="J205" s="92"/>
      <c r="K205" s="92"/>
      <c r="L205" s="92"/>
      <c r="M205" s="165"/>
    </row>
    <row r="206" spans="1:13">
      <c r="A206" s="223" t="s">
        <v>201</v>
      </c>
      <c r="B206" s="92" t="s">
        <v>404</v>
      </c>
      <c r="C206" s="92" t="s">
        <v>1233</v>
      </c>
      <c r="D206" s="92" t="s">
        <v>427</v>
      </c>
      <c r="E206" s="92" t="s">
        <v>195</v>
      </c>
      <c r="F206" s="92"/>
      <c r="G206" s="165"/>
      <c r="H206" s="165"/>
      <c r="I206" s="165"/>
      <c r="J206" s="92"/>
      <c r="K206" s="92"/>
      <c r="L206" s="92"/>
      <c r="M206" s="165"/>
    </row>
    <row r="207" spans="1:13" ht="98" hidden="1">
      <c r="A207" s="223" t="s">
        <v>201</v>
      </c>
      <c r="B207" s="92" t="s">
        <v>404</v>
      </c>
      <c r="C207" s="92" t="s">
        <v>1234</v>
      </c>
      <c r="D207" s="92" t="s">
        <v>428</v>
      </c>
      <c r="E207" s="92" t="s">
        <v>232</v>
      </c>
      <c r="F207" s="190" t="s">
        <v>1338</v>
      </c>
      <c r="G207" s="166" t="s">
        <v>1345</v>
      </c>
      <c r="H207" s="165"/>
      <c r="I207" s="165"/>
      <c r="J207" s="92"/>
      <c r="K207" s="92"/>
      <c r="L207" s="92"/>
      <c r="M207" s="165"/>
    </row>
    <row r="208" spans="1:13" hidden="1">
      <c r="A208" s="223" t="s">
        <v>1235</v>
      </c>
      <c r="B208" s="92" t="s">
        <v>429</v>
      </c>
      <c r="C208" s="92" t="s">
        <v>1236</v>
      </c>
      <c r="D208" s="92" t="s">
        <v>430</v>
      </c>
      <c r="E208" s="92" t="s">
        <v>200</v>
      </c>
      <c r="F208" s="92"/>
      <c r="G208" s="165"/>
      <c r="H208" s="165"/>
      <c r="I208" s="165"/>
      <c r="J208" s="92"/>
      <c r="K208" s="92"/>
      <c r="L208" s="92"/>
      <c r="M208" s="165"/>
    </row>
    <row r="209" spans="1:13" hidden="1">
      <c r="A209" s="223" t="s">
        <v>201</v>
      </c>
      <c r="B209" s="92" t="s">
        <v>429</v>
      </c>
      <c r="C209" s="92" t="s">
        <v>1237</v>
      </c>
      <c r="D209" s="92" t="s">
        <v>431</v>
      </c>
      <c r="E209" s="92" t="s">
        <v>200</v>
      </c>
      <c r="F209" s="92"/>
      <c r="G209" s="165"/>
      <c r="H209" s="165"/>
      <c r="I209" s="165"/>
      <c r="J209" s="92"/>
      <c r="K209" s="92"/>
      <c r="L209" s="92"/>
      <c r="M209" s="165"/>
    </row>
    <row r="210" spans="1:13" hidden="1">
      <c r="A210" s="223" t="s">
        <v>201</v>
      </c>
      <c r="B210" s="92" t="s">
        <v>429</v>
      </c>
      <c r="C210" s="92" t="s">
        <v>1238</v>
      </c>
      <c r="D210" s="92" t="s">
        <v>432</v>
      </c>
      <c r="E210" s="92" t="s">
        <v>200</v>
      </c>
      <c r="F210" s="92"/>
      <c r="G210" s="165"/>
      <c r="H210" s="165"/>
      <c r="I210" s="165"/>
      <c r="J210" s="92"/>
      <c r="K210" s="92"/>
      <c r="L210" s="92"/>
      <c r="M210" s="165"/>
    </row>
    <row r="211" spans="1:13" hidden="1">
      <c r="A211" s="223" t="s">
        <v>201</v>
      </c>
      <c r="B211" s="92" t="s">
        <v>429</v>
      </c>
      <c r="C211" s="92" t="s">
        <v>1239</v>
      </c>
      <c r="D211" s="92" t="s">
        <v>433</v>
      </c>
      <c r="E211" s="92" t="s">
        <v>190</v>
      </c>
      <c r="F211" s="92"/>
      <c r="G211" s="165"/>
      <c r="H211" s="165"/>
      <c r="I211" s="165"/>
      <c r="J211" s="92"/>
      <c r="K211" s="92"/>
      <c r="L211" s="92"/>
      <c r="M211" s="165"/>
    </row>
    <row r="212" spans="1:13" hidden="1">
      <c r="A212" s="223" t="s">
        <v>1240</v>
      </c>
      <c r="B212" s="92" t="s">
        <v>429</v>
      </c>
      <c r="C212" s="92" t="s">
        <v>1241</v>
      </c>
      <c r="D212" s="92" t="s">
        <v>434</v>
      </c>
      <c r="E212" s="92" t="s">
        <v>190</v>
      </c>
      <c r="F212" s="92"/>
      <c r="G212" s="165"/>
      <c r="H212" s="165"/>
      <c r="I212" s="165"/>
      <c r="J212" s="92"/>
      <c r="K212" s="92"/>
      <c r="L212" s="92"/>
      <c r="M212" s="165"/>
    </row>
    <row r="213" spans="1:13" hidden="1">
      <c r="A213" s="223" t="s">
        <v>201</v>
      </c>
      <c r="B213" s="92" t="s">
        <v>429</v>
      </c>
      <c r="C213" s="92" t="s">
        <v>1242</v>
      </c>
      <c r="D213" s="92" t="s">
        <v>435</v>
      </c>
      <c r="E213" s="92" t="s">
        <v>200</v>
      </c>
      <c r="F213" s="92"/>
      <c r="G213" s="165"/>
      <c r="H213" s="165"/>
      <c r="I213" s="165"/>
      <c r="J213" s="92"/>
      <c r="K213" s="92"/>
      <c r="L213" s="92"/>
      <c r="M213" s="165"/>
    </row>
    <row r="214" spans="1:13" hidden="1">
      <c r="A214" s="223" t="s">
        <v>201</v>
      </c>
      <c r="B214" s="92" t="s">
        <v>429</v>
      </c>
      <c r="C214" s="92" t="s">
        <v>1243</v>
      </c>
      <c r="D214" s="92" t="s">
        <v>436</v>
      </c>
      <c r="E214" s="92" t="s">
        <v>190</v>
      </c>
      <c r="F214" s="92"/>
      <c r="G214" s="165"/>
      <c r="H214" s="165"/>
      <c r="I214" s="165"/>
      <c r="J214" s="92"/>
      <c r="K214" s="92"/>
      <c r="L214" s="92"/>
      <c r="M214" s="165"/>
    </row>
    <row r="215" spans="1:13" hidden="1">
      <c r="A215" s="223" t="s">
        <v>201</v>
      </c>
      <c r="B215" s="92" t="s">
        <v>429</v>
      </c>
      <c r="C215" s="92" t="s">
        <v>1244</v>
      </c>
      <c r="D215" s="92" t="s">
        <v>437</v>
      </c>
      <c r="E215" s="92" t="s">
        <v>190</v>
      </c>
      <c r="F215" s="92"/>
      <c r="G215" s="165"/>
      <c r="H215" s="165"/>
      <c r="I215" s="165"/>
      <c r="J215" s="92"/>
      <c r="K215" s="92"/>
      <c r="L215" s="92"/>
      <c r="M215" s="165"/>
    </row>
    <row r="216" spans="1:13" hidden="1">
      <c r="A216" s="223" t="s">
        <v>1245</v>
      </c>
      <c r="B216" s="92" t="s">
        <v>429</v>
      </c>
      <c r="C216" s="92" t="s">
        <v>1246</v>
      </c>
      <c r="D216" s="92" t="s">
        <v>438</v>
      </c>
      <c r="E216" s="92" t="s">
        <v>200</v>
      </c>
      <c r="F216" s="92"/>
      <c r="G216" s="165"/>
      <c r="H216" s="165"/>
      <c r="I216" s="165"/>
      <c r="J216" s="92"/>
      <c r="K216" s="92"/>
      <c r="L216" s="92"/>
      <c r="M216" s="165"/>
    </row>
    <row r="217" spans="1:13" hidden="1">
      <c r="A217" s="223" t="s">
        <v>201</v>
      </c>
      <c r="B217" s="92" t="s">
        <v>429</v>
      </c>
      <c r="C217" s="92" t="s">
        <v>1247</v>
      </c>
      <c r="D217" s="92" t="s">
        <v>439</v>
      </c>
      <c r="E217" s="92" t="s">
        <v>204</v>
      </c>
      <c r="F217" s="92"/>
      <c r="G217" s="165"/>
      <c r="H217" s="165"/>
      <c r="I217" s="165"/>
      <c r="J217" s="92"/>
      <c r="K217" s="92"/>
      <c r="L217" s="92"/>
      <c r="M217" s="165"/>
    </row>
    <row r="218" spans="1:13" hidden="1">
      <c r="A218" s="223" t="s">
        <v>201</v>
      </c>
      <c r="B218" s="92" t="s">
        <v>429</v>
      </c>
      <c r="C218" s="92" t="s">
        <v>1248</v>
      </c>
      <c r="D218" s="92" t="s">
        <v>440</v>
      </c>
      <c r="E218" s="92" t="s">
        <v>190</v>
      </c>
      <c r="F218" s="92"/>
      <c r="G218" s="165"/>
      <c r="H218" s="165"/>
      <c r="I218" s="165"/>
      <c r="J218" s="92"/>
      <c r="K218" s="92"/>
      <c r="L218" s="92"/>
      <c r="M218" s="165"/>
    </row>
    <row r="219" spans="1:13" hidden="1">
      <c r="A219" s="226" t="s">
        <v>201</v>
      </c>
      <c r="B219" s="227" t="s">
        <v>429</v>
      </c>
      <c r="C219" s="227" t="s">
        <v>1249</v>
      </c>
      <c r="D219" s="227" t="s">
        <v>441</v>
      </c>
      <c r="E219" s="227" t="s">
        <v>190</v>
      </c>
      <c r="F219" s="227"/>
      <c r="G219" s="228"/>
      <c r="H219" s="228"/>
      <c r="I219" s="228"/>
      <c r="J219" s="227"/>
      <c r="K219" s="227"/>
      <c r="L219" s="227"/>
      <c r="M219" s="228"/>
    </row>
  </sheetData>
  <phoneticPr fontId="1"/>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1416F-6971-427F-9064-F3DE6D5A75EC}">
  <sheetPr codeName="Sheet11">
    <tabColor theme="1" tint="0.499984740745262"/>
  </sheetPr>
  <dimension ref="A2:J222"/>
  <sheetViews>
    <sheetView topLeftCell="D1" zoomScaleNormal="100" workbookViewId="0">
      <selection activeCell="H19" sqref="H19"/>
    </sheetView>
  </sheetViews>
  <sheetFormatPr defaultRowHeight="18"/>
  <cols>
    <col min="1" max="1" width="10.75" customWidth="1"/>
    <col min="2" max="2" width="29.75" customWidth="1"/>
    <col min="4" max="4" width="43.33203125" customWidth="1"/>
    <col min="5" max="5" width="41.83203125" bestFit="1" customWidth="1"/>
    <col min="6" max="6" width="41.83203125" customWidth="1"/>
    <col min="7" max="7" width="38.58203125" customWidth="1"/>
    <col min="8" max="8" width="54.83203125" customWidth="1"/>
    <col min="10" max="10" width="12.33203125" bestFit="1" customWidth="1"/>
  </cols>
  <sheetData>
    <row r="2" spans="1:10">
      <c r="A2" t="s">
        <v>912</v>
      </c>
      <c r="E2" s="99" t="s">
        <v>172</v>
      </c>
      <c r="F2" t="s">
        <v>1353</v>
      </c>
    </row>
    <row r="3" spans="1:10" ht="32">
      <c r="A3" s="169" t="s">
        <v>173</v>
      </c>
      <c r="B3" s="169" t="s">
        <v>174</v>
      </c>
      <c r="C3" s="169" t="s">
        <v>175</v>
      </c>
      <c r="D3" s="169" t="s">
        <v>176</v>
      </c>
      <c r="E3" s="167" t="s">
        <v>891</v>
      </c>
      <c r="F3" s="172" t="s">
        <v>891</v>
      </c>
      <c r="G3" s="261" t="s">
        <v>1354</v>
      </c>
      <c r="H3" s="261"/>
      <c r="I3" s="261"/>
      <c r="J3" s="261"/>
    </row>
    <row r="4" spans="1:10">
      <c r="A4" s="170"/>
      <c r="B4" s="170"/>
      <c r="C4" s="170"/>
      <c r="D4" s="170"/>
      <c r="E4" s="168" t="s">
        <v>179</v>
      </c>
      <c r="F4" s="173" t="s">
        <v>179</v>
      </c>
      <c r="G4" s="135" t="s">
        <v>913</v>
      </c>
      <c r="H4" s="135" t="s">
        <v>916</v>
      </c>
      <c r="I4" s="135" t="s">
        <v>917</v>
      </c>
      <c r="J4" s="135" t="s">
        <v>1355</v>
      </c>
    </row>
    <row r="5" spans="1:10">
      <c r="A5" t="s">
        <v>919</v>
      </c>
      <c r="B5" t="s">
        <v>188</v>
      </c>
      <c r="C5" t="s">
        <v>920</v>
      </c>
      <c r="D5" t="s">
        <v>189</v>
      </c>
      <c r="E5" t="s">
        <v>190</v>
      </c>
      <c r="F5" t="s">
        <v>190</v>
      </c>
      <c r="G5" s="171"/>
      <c r="H5" s="171"/>
      <c r="I5" s="171"/>
      <c r="J5" s="171"/>
    </row>
    <row r="6" spans="1:10">
      <c r="A6" t="s">
        <v>921</v>
      </c>
      <c r="B6" t="s">
        <v>191</v>
      </c>
      <c r="C6" t="s">
        <v>922</v>
      </c>
      <c r="D6" t="s">
        <v>192</v>
      </c>
      <c r="E6" t="s">
        <v>190</v>
      </c>
      <c r="F6" t="s">
        <v>242</v>
      </c>
      <c r="G6" s="171"/>
      <c r="H6" s="171"/>
      <c r="I6" s="171"/>
      <c r="J6" s="171"/>
    </row>
    <row r="7" spans="1:10">
      <c r="A7" t="s">
        <v>923</v>
      </c>
      <c r="B7" t="s">
        <v>191</v>
      </c>
      <c r="C7" t="s">
        <v>924</v>
      </c>
      <c r="D7" t="s">
        <v>194</v>
      </c>
      <c r="E7" t="s">
        <v>190</v>
      </c>
      <c r="F7" t="s">
        <v>242</v>
      </c>
      <c r="G7" s="171"/>
      <c r="H7" s="171"/>
      <c r="I7" s="171"/>
      <c r="J7" s="171"/>
    </row>
    <row r="8" spans="1:10">
      <c r="A8" t="s">
        <v>925</v>
      </c>
      <c r="B8" t="s">
        <v>191</v>
      </c>
      <c r="C8" t="s">
        <v>926</v>
      </c>
      <c r="D8" t="s">
        <v>196</v>
      </c>
      <c r="E8" t="s">
        <v>195</v>
      </c>
      <c r="F8" t="s">
        <v>195</v>
      </c>
      <c r="G8" s="171"/>
      <c r="H8" s="174"/>
      <c r="I8" s="171"/>
      <c r="J8" s="171"/>
    </row>
    <row r="9" spans="1:10">
      <c r="A9" t="s">
        <v>927</v>
      </c>
      <c r="B9" t="s">
        <v>191</v>
      </c>
      <c r="C9" t="s">
        <v>928</v>
      </c>
      <c r="D9" t="s">
        <v>197</v>
      </c>
      <c r="E9" t="s">
        <v>242</v>
      </c>
      <c r="F9" t="s">
        <v>242</v>
      </c>
      <c r="G9" s="171"/>
      <c r="H9" s="171"/>
      <c r="I9" s="171"/>
      <c r="J9" s="171"/>
    </row>
    <row r="10" spans="1:10">
      <c r="A10" t="s">
        <v>929</v>
      </c>
      <c r="B10" t="s">
        <v>191</v>
      </c>
      <c r="C10" t="s">
        <v>930</v>
      </c>
      <c r="D10" t="s">
        <v>198</v>
      </c>
      <c r="E10" t="s">
        <v>242</v>
      </c>
      <c r="F10" t="s">
        <v>195</v>
      </c>
      <c r="G10" s="171"/>
      <c r="H10" s="171"/>
      <c r="I10" s="171"/>
      <c r="J10" s="171"/>
    </row>
    <row r="11" spans="1:10">
      <c r="A11" t="s">
        <v>931</v>
      </c>
      <c r="B11" t="s">
        <v>191</v>
      </c>
      <c r="C11" t="s">
        <v>932</v>
      </c>
      <c r="D11" t="s">
        <v>199</v>
      </c>
      <c r="E11" t="s">
        <v>200</v>
      </c>
      <c r="F11" t="s">
        <v>195</v>
      </c>
      <c r="G11" s="171"/>
      <c r="H11" s="171"/>
      <c r="I11" s="171"/>
      <c r="J11" s="171"/>
    </row>
    <row r="12" spans="1:10">
      <c r="A12" t="s">
        <v>201</v>
      </c>
      <c r="B12" t="s">
        <v>191</v>
      </c>
      <c r="C12" t="s">
        <v>933</v>
      </c>
      <c r="D12" t="s">
        <v>1260</v>
      </c>
      <c r="E12" t="s">
        <v>190</v>
      </c>
      <c r="F12" t="s">
        <v>190</v>
      </c>
      <c r="G12" s="171"/>
      <c r="H12" s="171"/>
      <c r="I12" s="171"/>
      <c r="J12" s="171"/>
    </row>
    <row r="13" spans="1:10">
      <c r="A13" t="s">
        <v>201</v>
      </c>
      <c r="B13" t="s">
        <v>191</v>
      </c>
      <c r="C13" t="s">
        <v>935</v>
      </c>
      <c r="D13" t="s">
        <v>203</v>
      </c>
      <c r="E13" t="s">
        <v>200</v>
      </c>
      <c r="F13" t="s">
        <v>195</v>
      </c>
      <c r="G13" s="171"/>
      <c r="H13" s="171"/>
      <c r="I13" s="171"/>
      <c r="J13" s="171"/>
    </row>
    <row r="14" spans="1:10">
      <c r="A14" t="s">
        <v>936</v>
      </c>
      <c r="B14" t="s">
        <v>191</v>
      </c>
      <c r="C14" t="s">
        <v>937</v>
      </c>
      <c r="D14" t="s">
        <v>205</v>
      </c>
      <c r="E14" t="s">
        <v>190</v>
      </c>
      <c r="F14" t="s">
        <v>190</v>
      </c>
      <c r="G14" s="171"/>
      <c r="H14" s="171"/>
      <c r="I14" s="171"/>
      <c r="J14" s="171"/>
    </row>
    <row r="15" spans="1:10">
      <c r="A15" t="s">
        <v>938</v>
      </c>
      <c r="B15" t="s">
        <v>191</v>
      </c>
      <c r="C15" t="s">
        <v>939</v>
      </c>
      <c r="D15" t="s">
        <v>206</v>
      </c>
      <c r="E15" t="s">
        <v>190</v>
      </c>
      <c r="F15" t="s">
        <v>195</v>
      </c>
      <c r="G15" s="171"/>
      <c r="H15" s="171"/>
      <c r="I15" s="171"/>
      <c r="J15" s="171"/>
    </row>
    <row r="16" spans="1:10">
      <c r="A16" t="s">
        <v>940</v>
      </c>
      <c r="B16" t="s">
        <v>191</v>
      </c>
      <c r="C16" t="s">
        <v>941</v>
      </c>
      <c r="D16" t="s">
        <v>207</v>
      </c>
      <c r="E16" t="s">
        <v>242</v>
      </c>
      <c r="F16" t="s">
        <v>200</v>
      </c>
      <c r="G16" s="171"/>
      <c r="H16" s="171"/>
      <c r="I16" s="171"/>
      <c r="J16" s="171"/>
    </row>
    <row r="17" spans="1:10">
      <c r="A17" t="s">
        <v>201</v>
      </c>
      <c r="B17" t="s">
        <v>191</v>
      </c>
      <c r="C17" t="s">
        <v>942</v>
      </c>
      <c r="D17" t="s">
        <v>208</v>
      </c>
      <c r="E17" t="s">
        <v>190</v>
      </c>
      <c r="F17" t="s">
        <v>190</v>
      </c>
      <c r="G17" s="171"/>
      <c r="H17" s="171"/>
      <c r="I17" s="171"/>
      <c r="J17" s="171"/>
    </row>
    <row r="18" spans="1:10">
      <c r="A18" t="s">
        <v>943</v>
      </c>
      <c r="B18" t="s">
        <v>191</v>
      </c>
      <c r="C18" t="s">
        <v>944</v>
      </c>
      <c r="D18" t="s">
        <v>1265</v>
      </c>
      <c r="E18" t="s">
        <v>190</v>
      </c>
      <c r="F18" t="s">
        <v>190</v>
      </c>
      <c r="G18" s="171"/>
      <c r="H18" s="171"/>
      <c r="I18" s="171"/>
      <c r="J18" s="171"/>
    </row>
    <row r="19" spans="1:10">
      <c r="A19" t="s">
        <v>201</v>
      </c>
      <c r="B19" t="s">
        <v>191</v>
      </c>
      <c r="C19" t="s">
        <v>946</v>
      </c>
      <c r="D19" t="s">
        <v>210</v>
      </c>
      <c r="E19" t="s">
        <v>190</v>
      </c>
      <c r="F19" t="s">
        <v>190</v>
      </c>
      <c r="G19" s="171"/>
      <c r="H19" s="171"/>
      <c r="I19" s="171"/>
      <c r="J19" s="171"/>
    </row>
    <row r="20" spans="1:10">
      <c r="A20" t="s">
        <v>201</v>
      </c>
      <c r="B20" t="s">
        <v>191</v>
      </c>
      <c r="C20" t="s">
        <v>947</v>
      </c>
      <c r="D20" t="s">
        <v>1266</v>
      </c>
      <c r="E20" t="s">
        <v>190</v>
      </c>
      <c r="F20" t="s">
        <v>190</v>
      </c>
      <c r="G20" s="171"/>
      <c r="H20" s="171"/>
      <c r="I20" s="171"/>
      <c r="J20" s="171"/>
    </row>
    <row r="21" spans="1:10">
      <c r="A21" t="s">
        <v>949</v>
      </c>
      <c r="B21" t="s">
        <v>212</v>
      </c>
      <c r="C21" t="s">
        <v>950</v>
      </c>
      <c r="D21" t="s">
        <v>213</v>
      </c>
      <c r="E21" t="s">
        <v>190</v>
      </c>
      <c r="F21" t="s">
        <v>232</v>
      </c>
      <c r="G21" s="171"/>
      <c r="H21" s="171"/>
      <c r="I21" s="171"/>
      <c r="J21" s="171"/>
    </row>
    <row r="22" spans="1:10">
      <c r="A22" t="s">
        <v>951</v>
      </c>
      <c r="B22" t="s">
        <v>212</v>
      </c>
      <c r="C22" t="s">
        <v>952</v>
      </c>
      <c r="D22" t="s">
        <v>214</v>
      </c>
      <c r="E22" t="s">
        <v>190</v>
      </c>
      <c r="F22" t="s">
        <v>242</v>
      </c>
      <c r="G22" s="171"/>
      <c r="H22" s="171"/>
      <c r="I22" s="171"/>
      <c r="J22" s="171"/>
    </row>
    <row r="23" spans="1:10">
      <c r="A23" t="s">
        <v>201</v>
      </c>
      <c r="B23" t="s">
        <v>212</v>
      </c>
      <c r="C23" t="s">
        <v>953</v>
      </c>
      <c r="D23" t="s">
        <v>1267</v>
      </c>
      <c r="E23" t="s">
        <v>190</v>
      </c>
      <c r="F23" t="s">
        <v>232</v>
      </c>
      <c r="G23" s="171"/>
      <c r="H23" s="171"/>
      <c r="I23" s="171"/>
      <c r="J23" s="171"/>
    </row>
    <row r="24" spans="1:10">
      <c r="A24" t="s">
        <v>201</v>
      </c>
      <c r="B24" t="s">
        <v>212</v>
      </c>
      <c r="C24" t="s">
        <v>955</v>
      </c>
      <c r="D24" t="s">
        <v>216</v>
      </c>
      <c r="E24" t="s">
        <v>190</v>
      </c>
      <c r="F24" t="s">
        <v>190</v>
      </c>
      <c r="G24" s="171"/>
      <c r="H24" s="171"/>
      <c r="I24" s="171"/>
      <c r="J24" s="171"/>
    </row>
    <row r="25" spans="1:10">
      <c r="A25" t="s">
        <v>201</v>
      </c>
      <c r="B25" t="s">
        <v>212</v>
      </c>
      <c r="C25" t="s">
        <v>956</v>
      </c>
      <c r="D25" t="s">
        <v>217</v>
      </c>
      <c r="E25" t="s">
        <v>190</v>
      </c>
      <c r="F25" t="s">
        <v>232</v>
      </c>
      <c r="G25" s="171"/>
      <c r="H25" s="171"/>
      <c r="I25" s="171"/>
      <c r="J25" s="171"/>
    </row>
    <row r="26" spans="1:10">
      <c r="A26" t="s">
        <v>201</v>
      </c>
      <c r="B26" t="s">
        <v>212</v>
      </c>
      <c r="C26" t="s">
        <v>958</v>
      </c>
      <c r="D26" t="s">
        <v>218</v>
      </c>
      <c r="E26" t="s">
        <v>190</v>
      </c>
      <c r="F26" t="s">
        <v>232</v>
      </c>
      <c r="G26" s="171"/>
      <c r="H26" s="171"/>
      <c r="I26" s="171"/>
      <c r="J26" s="171"/>
    </row>
    <row r="27" spans="1:10">
      <c r="A27" t="s">
        <v>201</v>
      </c>
      <c r="B27" t="s">
        <v>212</v>
      </c>
      <c r="C27" t="s">
        <v>959</v>
      </c>
      <c r="D27" t="s">
        <v>219</v>
      </c>
      <c r="E27" t="s">
        <v>190</v>
      </c>
      <c r="F27" t="s">
        <v>242</v>
      </c>
      <c r="G27" s="171"/>
      <c r="H27" s="171"/>
      <c r="I27" s="171"/>
      <c r="J27" s="171"/>
    </row>
    <row r="28" spans="1:10">
      <c r="A28" t="s">
        <v>960</v>
      </c>
      <c r="B28" t="s">
        <v>212</v>
      </c>
      <c r="C28" t="s">
        <v>961</v>
      </c>
      <c r="D28" t="s">
        <v>220</v>
      </c>
      <c r="E28" t="s">
        <v>190</v>
      </c>
      <c r="F28" t="s">
        <v>200</v>
      </c>
      <c r="G28" s="171"/>
      <c r="H28" s="171"/>
      <c r="I28" s="171"/>
      <c r="J28" s="171"/>
    </row>
    <row r="29" spans="1:10">
      <c r="A29" t="s">
        <v>201</v>
      </c>
      <c r="B29" t="s">
        <v>212</v>
      </c>
      <c r="C29" t="s">
        <v>962</v>
      </c>
      <c r="D29" t="s">
        <v>221</v>
      </c>
      <c r="E29" t="s">
        <v>190</v>
      </c>
      <c r="F29" t="s">
        <v>200</v>
      </c>
      <c r="G29" s="171"/>
      <c r="H29" s="171"/>
      <c r="I29" s="171"/>
      <c r="J29" s="171"/>
    </row>
    <row r="30" spans="1:10">
      <c r="A30" t="s">
        <v>201</v>
      </c>
      <c r="B30" t="s">
        <v>212</v>
      </c>
      <c r="C30" t="s">
        <v>963</v>
      </c>
      <c r="D30" t="s">
        <v>222</v>
      </c>
      <c r="E30" t="s">
        <v>204</v>
      </c>
      <c r="F30" t="s">
        <v>204</v>
      </c>
      <c r="G30" s="171"/>
      <c r="H30" s="171"/>
      <c r="I30" s="171"/>
      <c r="J30" s="171"/>
    </row>
    <row r="31" spans="1:10">
      <c r="A31" t="s">
        <v>964</v>
      </c>
      <c r="B31" t="s">
        <v>212</v>
      </c>
      <c r="C31" t="s">
        <v>965</v>
      </c>
      <c r="D31" t="s">
        <v>223</v>
      </c>
      <c r="E31" t="s">
        <v>190</v>
      </c>
      <c r="F31" t="s">
        <v>190</v>
      </c>
      <c r="G31" s="171"/>
      <c r="H31" s="171"/>
      <c r="I31" s="171"/>
      <c r="J31" s="171"/>
    </row>
    <row r="32" spans="1:10">
      <c r="A32" t="s">
        <v>201</v>
      </c>
      <c r="B32" t="s">
        <v>212</v>
      </c>
      <c r="C32" t="s">
        <v>966</v>
      </c>
      <c r="D32" t="s">
        <v>224</v>
      </c>
      <c r="E32" t="s">
        <v>190</v>
      </c>
      <c r="F32" t="s">
        <v>190</v>
      </c>
      <c r="G32" s="171"/>
      <c r="H32" s="171"/>
      <c r="I32" s="171"/>
      <c r="J32" s="171"/>
    </row>
    <row r="33" spans="1:10">
      <c r="A33" t="s">
        <v>967</v>
      </c>
      <c r="B33" t="s">
        <v>212</v>
      </c>
      <c r="C33" t="s">
        <v>968</v>
      </c>
      <c r="D33" t="s">
        <v>225</v>
      </c>
      <c r="E33" t="s">
        <v>200</v>
      </c>
      <c r="F33" t="s">
        <v>200</v>
      </c>
      <c r="G33" s="171"/>
      <c r="H33" s="171"/>
      <c r="I33" s="171"/>
      <c r="J33" s="171"/>
    </row>
    <row r="34" spans="1:10">
      <c r="A34" t="s">
        <v>969</v>
      </c>
      <c r="B34" t="s">
        <v>226</v>
      </c>
      <c r="C34" t="s">
        <v>970</v>
      </c>
      <c r="D34" t="s">
        <v>227</v>
      </c>
      <c r="E34" t="s">
        <v>242</v>
      </c>
      <c r="F34" t="s">
        <v>200</v>
      </c>
      <c r="G34" s="171"/>
      <c r="H34" s="171"/>
      <c r="I34" s="171"/>
      <c r="J34" s="171"/>
    </row>
    <row r="35" spans="1:10">
      <c r="A35" t="s">
        <v>201</v>
      </c>
      <c r="B35" t="s">
        <v>226</v>
      </c>
      <c r="C35" t="s">
        <v>971</v>
      </c>
      <c r="D35" t="s">
        <v>228</v>
      </c>
      <c r="E35" t="s">
        <v>200</v>
      </c>
      <c r="F35" t="s">
        <v>200</v>
      </c>
      <c r="G35" s="171"/>
      <c r="H35" s="171"/>
      <c r="I35" s="171"/>
      <c r="J35" s="171"/>
    </row>
    <row r="36" spans="1:10">
      <c r="A36" t="s">
        <v>972</v>
      </c>
      <c r="B36" t="s">
        <v>229</v>
      </c>
      <c r="C36" t="s">
        <v>973</v>
      </c>
      <c r="D36" t="s">
        <v>230</v>
      </c>
      <c r="E36" t="s">
        <v>242</v>
      </c>
      <c r="F36" t="s">
        <v>242</v>
      </c>
      <c r="G36" s="171"/>
      <c r="H36" s="171"/>
      <c r="I36" s="171"/>
      <c r="J36" s="171"/>
    </row>
    <row r="37" spans="1:10">
      <c r="A37" t="s">
        <v>978</v>
      </c>
      <c r="B37" t="s">
        <v>229</v>
      </c>
      <c r="C37" t="s">
        <v>979</v>
      </c>
      <c r="D37" t="s">
        <v>231</v>
      </c>
      <c r="E37" t="s">
        <v>242</v>
      </c>
      <c r="F37" t="s">
        <v>242</v>
      </c>
      <c r="G37" s="171"/>
      <c r="H37" s="171"/>
      <c r="I37" s="171"/>
      <c r="J37" s="171"/>
    </row>
    <row r="38" spans="1:10">
      <c r="A38" t="s">
        <v>980</v>
      </c>
      <c r="B38" t="s">
        <v>229</v>
      </c>
      <c r="C38" t="s">
        <v>981</v>
      </c>
      <c r="D38" t="s">
        <v>233</v>
      </c>
      <c r="E38" t="s">
        <v>242</v>
      </c>
      <c r="F38" t="s">
        <v>200</v>
      </c>
      <c r="G38" s="171"/>
      <c r="H38" s="171"/>
      <c r="I38" s="171"/>
      <c r="J38" s="171"/>
    </row>
    <row r="39" spans="1:10">
      <c r="A39" t="s">
        <v>982</v>
      </c>
      <c r="B39" t="s">
        <v>229</v>
      </c>
      <c r="C39" t="s">
        <v>983</v>
      </c>
      <c r="D39" t="s">
        <v>234</v>
      </c>
      <c r="E39" t="s">
        <v>242</v>
      </c>
      <c r="F39" t="s">
        <v>200</v>
      </c>
      <c r="G39" s="171"/>
      <c r="H39" s="171"/>
      <c r="I39" s="171"/>
      <c r="J39" s="171"/>
    </row>
    <row r="40" spans="1:10">
      <c r="A40" t="s">
        <v>984</v>
      </c>
      <c r="B40" t="s">
        <v>229</v>
      </c>
      <c r="C40" t="s">
        <v>985</v>
      </c>
      <c r="D40" t="s">
        <v>235</v>
      </c>
      <c r="E40" t="s">
        <v>200</v>
      </c>
      <c r="F40" t="s">
        <v>200</v>
      </c>
      <c r="G40" s="171"/>
      <c r="H40" s="171"/>
      <c r="I40" s="171"/>
      <c r="J40" s="171"/>
    </row>
    <row r="41" spans="1:10">
      <c r="A41" t="s">
        <v>986</v>
      </c>
      <c r="B41" t="s">
        <v>229</v>
      </c>
      <c r="C41" t="s">
        <v>987</v>
      </c>
      <c r="D41" t="s">
        <v>236</v>
      </c>
      <c r="E41" t="s">
        <v>242</v>
      </c>
      <c r="F41" t="s">
        <v>242</v>
      </c>
      <c r="G41" s="171"/>
      <c r="H41" s="171"/>
      <c r="I41" s="171"/>
      <c r="J41" s="171"/>
    </row>
    <row r="42" spans="1:10">
      <c r="A42" t="s">
        <v>988</v>
      </c>
      <c r="B42" t="s">
        <v>229</v>
      </c>
      <c r="C42" t="s">
        <v>989</v>
      </c>
      <c r="D42" t="s">
        <v>237</v>
      </c>
      <c r="E42" t="s">
        <v>242</v>
      </c>
      <c r="F42" t="s">
        <v>242</v>
      </c>
      <c r="G42" s="171"/>
      <c r="H42" s="171"/>
      <c r="I42" s="171"/>
      <c r="J42" s="171"/>
    </row>
    <row r="43" spans="1:10">
      <c r="A43" t="s">
        <v>201</v>
      </c>
      <c r="B43" t="s">
        <v>229</v>
      </c>
      <c r="C43" t="s">
        <v>990</v>
      </c>
      <c r="D43" t="s">
        <v>238</v>
      </c>
      <c r="E43" t="s">
        <v>190</v>
      </c>
      <c r="F43" t="s">
        <v>204</v>
      </c>
      <c r="G43" s="171"/>
      <c r="H43" s="171"/>
      <c r="I43" s="171"/>
      <c r="J43" s="171"/>
    </row>
    <row r="44" spans="1:10">
      <c r="A44" t="s">
        <v>991</v>
      </c>
      <c r="B44" t="s">
        <v>229</v>
      </c>
      <c r="C44" t="s">
        <v>992</v>
      </c>
      <c r="D44" t="s">
        <v>239</v>
      </c>
      <c r="E44" t="s">
        <v>190</v>
      </c>
      <c r="F44" t="s">
        <v>242</v>
      </c>
      <c r="G44" s="171"/>
      <c r="H44" s="171"/>
      <c r="I44" s="171"/>
      <c r="J44" s="171"/>
    </row>
    <row r="45" spans="1:10">
      <c r="A45" t="s">
        <v>201</v>
      </c>
      <c r="B45" t="s">
        <v>229</v>
      </c>
      <c r="C45" t="s">
        <v>993</v>
      </c>
      <c r="D45" t="s">
        <v>240</v>
      </c>
      <c r="E45" t="s">
        <v>204</v>
      </c>
      <c r="F45" t="s">
        <v>204</v>
      </c>
      <c r="G45" s="171"/>
      <c r="H45" s="171"/>
      <c r="I45" s="171"/>
      <c r="J45" s="171"/>
    </row>
    <row r="46" spans="1:10">
      <c r="A46" t="s">
        <v>994</v>
      </c>
      <c r="B46" t="s">
        <v>229</v>
      </c>
      <c r="C46" t="s">
        <v>995</v>
      </c>
      <c r="D46" t="s">
        <v>241</v>
      </c>
      <c r="E46" t="s">
        <v>242</v>
      </c>
      <c r="F46" t="s">
        <v>242</v>
      </c>
      <c r="G46" s="171"/>
      <c r="H46" s="171"/>
      <c r="I46" s="171"/>
      <c r="J46" s="171"/>
    </row>
    <row r="47" spans="1:10">
      <c r="A47" t="s">
        <v>996</v>
      </c>
      <c r="B47" t="s">
        <v>229</v>
      </c>
      <c r="C47" t="s">
        <v>997</v>
      </c>
      <c r="D47" t="s">
        <v>243</v>
      </c>
      <c r="E47" t="s">
        <v>242</v>
      </c>
      <c r="F47" t="s">
        <v>242</v>
      </c>
      <c r="G47" s="171"/>
      <c r="H47" s="171"/>
      <c r="I47" s="171"/>
      <c r="J47" s="171"/>
    </row>
    <row r="48" spans="1:10">
      <c r="A48" t="s">
        <v>998</v>
      </c>
      <c r="B48" t="s">
        <v>229</v>
      </c>
      <c r="C48" t="s">
        <v>999</v>
      </c>
      <c r="D48" t="s">
        <v>244</v>
      </c>
      <c r="E48" t="s">
        <v>190</v>
      </c>
      <c r="F48" t="s">
        <v>190</v>
      </c>
      <c r="G48" s="171"/>
      <c r="H48" s="171"/>
      <c r="I48" s="171"/>
      <c r="J48" s="171"/>
    </row>
    <row r="49" spans="1:10">
      <c r="A49" t="s">
        <v>201</v>
      </c>
      <c r="B49" t="s">
        <v>229</v>
      </c>
      <c r="C49" t="s">
        <v>1000</v>
      </c>
      <c r="D49" t="s">
        <v>245</v>
      </c>
      <c r="E49" t="s">
        <v>190</v>
      </c>
      <c r="F49" t="s">
        <v>190</v>
      </c>
      <c r="G49" s="171"/>
      <c r="H49" s="171"/>
      <c r="I49" s="171"/>
      <c r="J49" s="171"/>
    </row>
    <row r="50" spans="1:10">
      <c r="A50" t="s">
        <v>201</v>
      </c>
      <c r="B50" t="s">
        <v>229</v>
      </c>
      <c r="C50" t="s">
        <v>1002</v>
      </c>
      <c r="D50" t="s">
        <v>246</v>
      </c>
      <c r="E50" t="s">
        <v>190</v>
      </c>
      <c r="F50" t="s">
        <v>190</v>
      </c>
      <c r="G50" s="171"/>
      <c r="H50" s="171"/>
      <c r="I50" s="171"/>
      <c r="J50" s="171"/>
    </row>
    <row r="51" spans="1:10">
      <c r="A51" t="s">
        <v>201</v>
      </c>
      <c r="B51" t="s">
        <v>229</v>
      </c>
      <c r="C51" t="s">
        <v>1004</v>
      </c>
      <c r="D51" t="s">
        <v>247</v>
      </c>
      <c r="E51" t="s">
        <v>190</v>
      </c>
      <c r="F51" t="s">
        <v>190</v>
      </c>
      <c r="G51" s="171"/>
      <c r="H51" s="171"/>
      <c r="I51" s="171"/>
      <c r="J51" s="171"/>
    </row>
    <row r="52" spans="1:10">
      <c r="A52" t="s">
        <v>201</v>
      </c>
      <c r="B52" t="s">
        <v>229</v>
      </c>
      <c r="C52" t="s">
        <v>1006</v>
      </c>
      <c r="D52" t="s">
        <v>248</v>
      </c>
      <c r="E52" t="s">
        <v>190</v>
      </c>
      <c r="F52" t="s">
        <v>190</v>
      </c>
      <c r="G52" s="171"/>
      <c r="H52" s="171"/>
      <c r="I52" s="171"/>
      <c r="J52" s="171"/>
    </row>
    <row r="53" spans="1:10">
      <c r="A53" t="s">
        <v>201</v>
      </c>
      <c r="B53" t="s">
        <v>229</v>
      </c>
      <c r="C53" t="s">
        <v>1008</v>
      </c>
      <c r="D53" t="s">
        <v>249</v>
      </c>
      <c r="E53" t="s">
        <v>190</v>
      </c>
      <c r="F53" t="s">
        <v>190</v>
      </c>
      <c r="G53" s="171"/>
      <c r="H53" s="171"/>
      <c r="I53" s="171"/>
      <c r="J53" s="171"/>
    </row>
    <row r="54" spans="1:10">
      <c r="A54" t="s">
        <v>201</v>
      </c>
      <c r="B54" t="s">
        <v>229</v>
      </c>
      <c r="C54" t="s">
        <v>1010</v>
      </c>
      <c r="D54" t="s">
        <v>246</v>
      </c>
      <c r="E54" t="s">
        <v>190</v>
      </c>
      <c r="F54" t="s">
        <v>190</v>
      </c>
      <c r="G54" s="171"/>
      <c r="H54" s="171"/>
      <c r="I54" s="171"/>
      <c r="J54" s="171"/>
    </row>
    <row r="55" spans="1:10">
      <c r="A55" t="s">
        <v>201</v>
      </c>
      <c r="B55" t="s">
        <v>229</v>
      </c>
      <c r="C55" t="s">
        <v>1011</v>
      </c>
      <c r="D55" t="s">
        <v>250</v>
      </c>
      <c r="E55" t="s">
        <v>190</v>
      </c>
      <c r="F55" t="s">
        <v>190</v>
      </c>
      <c r="G55" s="171"/>
      <c r="H55" s="171"/>
      <c r="I55" s="171"/>
      <c r="J55" s="171"/>
    </row>
    <row r="56" spans="1:10">
      <c r="A56" t="s">
        <v>201</v>
      </c>
      <c r="B56" t="s">
        <v>229</v>
      </c>
      <c r="C56" t="s">
        <v>1013</v>
      </c>
      <c r="D56" t="s">
        <v>251</v>
      </c>
      <c r="E56" t="s">
        <v>190</v>
      </c>
      <c r="F56" t="s">
        <v>190</v>
      </c>
      <c r="G56" s="171"/>
      <c r="H56" s="171"/>
      <c r="I56" s="171"/>
      <c r="J56" s="171"/>
    </row>
    <row r="57" spans="1:10">
      <c r="A57" t="s">
        <v>201</v>
      </c>
      <c r="B57" t="s">
        <v>229</v>
      </c>
      <c r="C57" t="s">
        <v>1015</v>
      </c>
      <c r="D57" t="s">
        <v>252</v>
      </c>
      <c r="E57" t="s">
        <v>190</v>
      </c>
      <c r="F57" t="s">
        <v>190</v>
      </c>
      <c r="G57" s="171"/>
      <c r="H57" s="171"/>
      <c r="I57" s="171"/>
      <c r="J57" s="171"/>
    </row>
    <row r="58" spans="1:10">
      <c r="A58" t="s">
        <v>201</v>
      </c>
      <c r="B58" t="s">
        <v>229</v>
      </c>
      <c r="C58" t="s">
        <v>1017</v>
      </c>
      <c r="D58" t="s">
        <v>253</v>
      </c>
      <c r="E58" t="s">
        <v>190</v>
      </c>
      <c r="F58" t="s">
        <v>190</v>
      </c>
      <c r="G58" s="171"/>
      <c r="H58" s="171"/>
      <c r="I58" s="171"/>
      <c r="J58" s="171"/>
    </row>
    <row r="59" spans="1:10">
      <c r="A59" t="s">
        <v>201</v>
      </c>
      <c r="B59" t="s">
        <v>229</v>
      </c>
      <c r="C59" t="s">
        <v>1019</v>
      </c>
      <c r="D59" t="s">
        <v>254</v>
      </c>
      <c r="E59" t="s">
        <v>190</v>
      </c>
      <c r="F59" t="s">
        <v>190</v>
      </c>
      <c r="G59" s="171"/>
      <c r="H59" s="171"/>
      <c r="I59" s="171"/>
      <c r="J59" s="171"/>
    </row>
    <row r="60" spans="1:10">
      <c r="A60" t="s">
        <v>201</v>
      </c>
      <c r="B60" t="s">
        <v>229</v>
      </c>
      <c r="C60" t="s">
        <v>1020</v>
      </c>
      <c r="D60" t="s">
        <v>255</v>
      </c>
      <c r="E60" t="s">
        <v>190</v>
      </c>
      <c r="F60" t="s">
        <v>190</v>
      </c>
      <c r="G60" s="171"/>
      <c r="H60" s="171"/>
      <c r="I60" s="171"/>
      <c r="J60" s="171"/>
    </row>
    <row r="61" spans="1:10">
      <c r="A61" t="s">
        <v>1022</v>
      </c>
      <c r="B61" t="s">
        <v>229</v>
      </c>
      <c r="C61" t="s">
        <v>1023</v>
      </c>
      <c r="D61" t="s">
        <v>256</v>
      </c>
      <c r="E61" t="s">
        <v>242</v>
      </c>
      <c r="F61" t="s">
        <v>200</v>
      </c>
      <c r="G61" s="171"/>
      <c r="H61" s="171"/>
      <c r="I61" s="171"/>
      <c r="J61" s="171"/>
    </row>
    <row r="62" spans="1:10">
      <c r="A62" t="s">
        <v>201</v>
      </c>
      <c r="B62" t="s">
        <v>229</v>
      </c>
      <c r="C62" t="s">
        <v>1024</v>
      </c>
      <c r="D62" t="s">
        <v>257</v>
      </c>
      <c r="E62" t="s">
        <v>258</v>
      </c>
      <c r="F62" t="s">
        <v>258</v>
      </c>
      <c r="G62" s="171"/>
      <c r="H62" s="171"/>
      <c r="I62" s="171"/>
      <c r="J62" s="171"/>
    </row>
    <row r="63" spans="1:10">
      <c r="A63" t="s">
        <v>201</v>
      </c>
      <c r="B63" t="s">
        <v>229</v>
      </c>
      <c r="C63" t="s">
        <v>1025</v>
      </c>
      <c r="D63" t="s">
        <v>259</v>
      </c>
      <c r="E63" t="s">
        <v>258</v>
      </c>
      <c r="F63" t="s">
        <v>258</v>
      </c>
      <c r="G63" s="171"/>
      <c r="H63" s="171"/>
      <c r="I63" s="171"/>
      <c r="J63" s="171"/>
    </row>
    <row r="64" spans="1:10">
      <c r="A64" t="s">
        <v>201</v>
      </c>
      <c r="B64" t="s">
        <v>229</v>
      </c>
      <c r="C64" t="s">
        <v>1027</v>
      </c>
      <c r="D64" t="s">
        <v>260</v>
      </c>
      <c r="E64" t="s">
        <v>258</v>
      </c>
      <c r="F64" t="s">
        <v>258</v>
      </c>
      <c r="G64" s="171"/>
      <c r="H64" s="171"/>
      <c r="I64" s="171"/>
      <c r="J64" s="171"/>
    </row>
    <row r="65" spans="1:10">
      <c r="A65" t="s">
        <v>201</v>
      </c>
      <c r="B65" t="s">
        <v>229</v>
      </c>
      <c r="C65" t="s">
        <v>1029</v>
      </c>
      <c r="D65" t="s">
        <v>261</v>
      </c>
      <c r="E65" t="s">
        <v>258</v>
      </c>
      <c r="F65" t="s">
        <v>258</v>
      </c>
      <c r="G65" s="171"/>
      <c r="H65" s="171"/>
      <c r="I65" s="171"/>
      <c r="J65" s="171"/>
    </row>
    <row r="66" spans="1:10">
      <c r="A66" t="s">
        <v>201</v>
      </c>
      <c r="B66" t="s">
        <v>229</v>
      </c>
      <c r="C66" t="s">
        <v>1031</v>
      </c>
      <c r="D66" t="s">
        <v>262</v>
      </c>
      <c r="E66" t="s">
        <v>258</v>
      </c>
      <c r="F66" t="s">
        <v>258</v>
      </c>
      <c r="G66" s="171"/>
      <c r="H66" s="171"/>
      <c r="I66" s="171"/>
      <c r="J66" s="171"/>
    </row>
    <row r="67" spans="1:10">
      <c r="A67" t="s">
        <v>201</v>
      </c>
      <c r="B67" t="s">
        <v>229</v>
      </c>
      <c r="C67" t="s">
        <v>1033</v>
      </c>
      <c r="D67" t="s">
        <v>263</v>
      </c>
      <c r="E67" t="s">
        <v>258</v>
      </c>
      <c r="F67" t="s">
        <v>258</v>
      </c>
      <c r="G67" s="171"/>
      <c r="H67" s="171"/>
      <c r="I67" s="171"/>
      <c r="J67" s="171"/>
    </row>
    <row r="68" spans="1:10">
      <c r="A68">
        <v>115</v>
      </c>
      <c r="B68" t="s">
        <v>229</v>
      </c>
      <c r="C68" t="s">
        <v>1035</v>
      </c>
      <c r="D68" t="s">
        <v>264</v>
      </c>
      <c r="E68" t="s">
        <v>204</v>
      </c>
      <c r="F68" t="s">
        <v>204</v>
      </c>
      <c r="G68" s="171"/>
      <c r="H68" s="171"/>
      <c r="I68" s="171"/>
      <c r="J68" s="171"/>
    </row>
    <row r="69" spans="1:10">
      <c r="A69" t="s">
        <v>201</v>
      </c>
      <c r="B69" t="s">
        <v>229</v>
      </c>
      <c r="C69" t="s">
        <v>1036</v>
      </c>
      <c r="D69" t="s">
        <v>265</v>
      </c>
      <c r="E69" t="s">
        <v>190</v>
      </c>
      <c r="F69" t="s">
        <v>190</v>
      </c>
      <c r="G69" s="171"/>
      <c r="H69" s="171"/>
      <c r="I69" s="171"/>
      <c r="J69" s="171"/>
    </row>
    <row r="70" spans="1:10">
      <c r="A70" t="s">
        <v>1037</v>
      </c>
      <c r="B70" t="s">
        <v>229</v>
      </c>
      <c r="C70" t="s">
        <v>1038</v>
      </c>
      <c r="D70" t="s">
        <v>266</v>
      </c>
      <c r="E70" t="s">
        <v>190</v>
      </c>
      <c r="F70" t="s">
        <v>190</v>
      </c>
      <c r="G70" s="171"/>
      <c r="H70" s="171"/>
      <c r="I70" s="171"/>
      <c r="J70" s="171"/>
    </row>
    <row r="71" spans="1:10">
      <c r="A71" t="s">
        <v>201</v>
      </c>
      <c r="B71" t="s">
        <v>229</v>
      </c>
      <c r="C71" t="s">
        <v>1039</v>
      </c>
      <c r="D71" t="s">
        <v>1270</v>
      </c>
      <c r="E71" t="s">
        <v>190</v>
      </c>
      <c r="F71" t="s">
        <v>200</v>
      </c>
      <c r="G71" s="171"/>
      <c r="H71" s="171"/>
      <c r="I71" s="171"/>
      <c r="J71" s="171"/>
    </row>
    <row r="72" spans="1:10">
      <c r="A72" t="s">
        <v>1041</v>
      </c>
      <c r="B72" t="s">
        <v>268</v>
      </c>
      <c r="C72" t="s">
        <v>1042</v>
      </c>
      <c r="D72" t="s">
        <v>269</v>
      </c>
      <c r="E72" t="s">
        <v>190</v>
      </c>
      <c r="F72" t="s">
        <v>190</v>
      </c>
      <c r="G72" s="171"/>
      <c r="H72" s="171"/>
      <c r="I72" s="171"/>
      <c r="J72" s="171"/>
    </row>
    <row r="73" spans="1:10">
      <c r="A73" t="s">
        <v>1043</v>
      </c>
      <c r="B73" t="s">
        <v>270</v>
      </c>
      <c r="C73" t="s">
        <v>1044</v>
      </c>
      <c r="D73" t="s">
        <v>271</v>
      </c>
      <c r="E73" t="s">
        <v>200</v>
      </c>
      <c r="F73" t="s">
        <v>200</v>
      </c>
      <c r="G73" s="171"/>
      <c r="H73" s="171"/>
      <c r="I73" s="171"/>
      <c r="J73" s="171"/>
    </row>
    <row r="74" spans="1:10">
      <c r="A74" t="s">
        <v>201</v>
      </c>
      <c r="B74" t="s">
        <v>270</v>
      </c>
      <c r="C74" t="s">
        <v>1045</v>
      </c>
      <c r="D74" t="s">
        <v>272</v>
      </c>
      <c r="E74" t="s">
        <v>190</v>
      </c>
      <c r="F74" t="s">
        <v>204</v>
      </c>
      <c r="G74" s="171"/>
      <c r="H74" s="171"/>
      <c r="I74" s="171"/>
      <c r="J74" s="171"/>
    </row>
    <row r="75" spans="1:10">
      <c r="A75" t="s">
        <v>201</v>
      </c>
      <c r="B75" t="s">
        <v>270</v>
      </c>
      <c r="C75" t="s">
        <v>1046</v>
      </c>
      <c r="D75" t="s">
        <v>273</v>
      </c>
      <c r="E75" t="s">
        <v>190</v>
      </c>
      <c r="F75" t="s">
        <v>204</v>
      </c>
      <c r="G75" s="171"/>
      <c r="H75" s="171"/>
      <c r="I75" s="171"/>
      <c r="J75" s="171"/>
    </row>
    <row r="76" spans="1:10">
      <c r="A76" t="s">
        <v>1047</v>
      </c>
      <c r="B76" t="s">
        <v>274</v>
      </c>
      <c r="C76" t="s">
        <v>1048</v>
      </c>
      <c r="D76" t="s">
        <v>275</v>
      </c>
      <c r="E76" t="s">
        <v>190</v>
      </c>
      <c r="F76" t="s">
        <v>242</v>
      </c>
      <c r="G76" s="171"/>
      <c r="H76" s="171"/>
      <c r="I76" s="171"/>
      <c r="J76" s="171"/>
    </row>
    <row r="77" spans="1:10">
      <c r="A77" t="s">
        <v>1049</v>
      </c>
      <c r="B77" t="s">
        <v>274</v>
      </c>
      <c r="C77" t="s">
        <v>1050</v>
      </c>
      <c r="D77" t="s">
        <v>276</v>
      </c>
      <c r="E77" t="s">
        <v>190</v>
      </c>
      <c r="F77" t="s">
        <v>242</v>
      </c>
      <c r="G77" s="171"/>
      <c r="H77" s="171"/>
      <c r="I77" s="171"/>
      <c r="J77" s="171"/>
    </row>
    <row r="78" spans="1:10">
      <c r="A78" t="s">
        <v>201</v>
      </c>
      <c r="B78" t="s">
        <v>274</v>
      </c>
      <c r="C78" t="s">
        <v>1051</v>
      </c>
      <c r="D78" t="s">
        <v>1271</v>
      </c>
      <c r="E78" t="s">
        <v>190</v>
      </c>
      <c r="F78" t="s">
        <v>190</v>
      </c>
      <c r="G78" s="171"/>
      <c r="H78" s="171"/>
      <c r="I78" s="171"/>
      <c r="J78" s="171"/>
    </row>
    <row r="79" spans="1:10">
      <c r="A79" t="s">
        <v>201</v>
      </c>
      <c r="B79" t="s">
        <v>274</v>
      </c>
      <c r="C79" t="s">
        <v>1053</v>
      </c>
      <c r="D79" t="s">
        <v>278</v>
      </c>
      <c r="E79" t="s">
        <v>190</v>
      </c>
      <c r="F79" t="s">
        <v>190</v>
      </c>
      <c r="G79" s="171"/>
      <c r="H79" s="171"/>
      <c r="I79" s="171"/>
      <c r="J79" s="171"/>
    </row>
    <row r="80" spans="1:10">
      <c r="A80" t="s">
        <v>201</v>
      </c>
      <c r="B80" t="s">
        <v>274</v>
      </c>
      <c r="C80" t="s">
        <v>1054</v>
      </c>
      <c r="D80" t="s">
        <v>279</v>
      </c>
      <c r="E80" t="s">
        <v>242</v>
      </c>
      <c r="F80" t="s">
        <v>242</v>
      </c>
      <c r="G80" s="171"/>
      <c r="H80" s="171"/>
      <c r="I80" s="171"/>
      <c r="J80" s="171"/>
    </row>
    <row r="81" spans="1:10">
      <c r="A81" t="s">
        <v>201</v>
      </c>
      <c r="B81" t="s">
        <v>274</v>
      </c>
      <c r="C81" t="s">
        <v>1055</v>
      </c>
      <c r="D81" t="s">
        <v>280</v>
      </c>
      <c r="E81" t="s">
        <v>190</v>
      </c>
      <c r="F81" t="s">
        <v>190</v>
      </c>
      <c r="G81" s="171"/>
      <c r="H81" s="171"/>
      <c r="I81" s="171"/>
      <c r="J81" s="171"/>
    </row>
    <row r="82" spans="1:10">
      <c r="A82" t="s">
        <v>1056</v>
      </c>
      <c r="B82" t="s">
        <v>281</v>
      </c>
      <c r="C82" t="s">
        <v>1057</v>
      </c>
      <c r="D82" t="s">
        <v>282</v>
      </c>
      <c r="E82" t="s">
        <v>200</v>
      </c>
      <c r="F82" t="s">
        <v>195</v>
      </c>
      <c r="G82" s="171"/>
      <c r="H82" s="171"/>
      <c r="I82" s="171"/>
      <c r="J82" s="171"/>
    </row>
    <row r="83" spans="1:10">
      <c r="A83" t="s">
        <v>1058</v>
      </c>
      <c r="B83" t="s">
        <v>281</v>
      </c>
      <c r="C83" t="s">
        <v>1059</v>
      </c>
      <c r="D83" t="s">
        <v>283</v>
      </c>
      <c r="E83" t="s">
        <v>242</v>
      </c>
      <c r="F83" t="s">
        <v>242</v>
      </c>
      <c r="G83" s="171"/>
      <c r="H83" s="171"/>
      <c r="I83" s="171"/>
      <c r="J83" s="171"/>
    </row>
    <row r="84" spans="1:10">
      <c r="A84" t="s">
        <v>1060</v>
      </c>
      <c r="B84" t="s">
        <v>281</v>
      </c>
      <c r="C84" t="s">
        <v>1061</v>
      </c>
      <c r="D84" t="s">
        <v>284</v>
      </c>
      <c r="E84" t="s">
        <v>242</v>
      </c>
      <c r="F84" t="s">
        <v>242</v>
      </c>
      <c r="G84" s="171"/>
      <c r="H84" s="171"/>
      <c r="I84" s="171"/>
      <c r="J84" s="171"/>
    </row>
    <row r="85" spans="1:10">
      <c r="A85" t="s">
        <v>1063</v>
      </c>
      <c r="B85" t="s">
        <v>281</v>
      </c>
      <c r="C85" t="s">
        <v>1064</v>
      </c>
      <c r="D85" t="s">
        <v>285</v>
      </c>
      <c r="E85" t="s">
        <v>195</v>
      </c>
      <c r="F85" t="s">
        <v>195</v>
      </c>
      <c r="G85" s="171"/>
      <c r="H85" s="171"/>
      <c r="I85" s="171"/>
      <c r="J85" s="171"/>
    </row>
    <row r="86" spans="1:10">
      <c r="A86">
        <v>120</v>
      </c>
      <c r="B86" t="s">
        <v>281</v>
      </c>
      <c r="C86" t="s">
        <v>1065</v>
      </c>
      <c r="D86" t="s">
        <v>286</v>
      </c>
      <c r="E86" t="s">
        <v>242</v>
      </c>
      <c r="F86" t="s">
        <v>195</v>
      </c>
      <c r="G86" s="171"/>
      <c r="H86" s="171"/>
      <c r="I86" s="171"/>
      <c r="J86" s="171"/>
    </row>
    <row r="87" spans="1:10">
      <c r="A87" t="s">
        <v>201</v>
      </c>
      <c r="B87" t="s">
        <v>281</v>
      </c>
      <c r="C87" t="s">
        <v>1066</v>
      </c>
      <c r="D87" t="s">
        <v>287</v>
      </c>
      <c r="E87" t="s">
        <v>204</v>
      </c>
      <c r="F87" t="s">
        <v>204</v>
      </c>
      <c r="G87" s="171"/>
      <c r="H87" s="171"/>
      <c r="I87" s="171"/>
      <c r="J87" s="171"/>
    </row>
    <row r="88" spans="1:10">
      <c r="A88" t="s">
        <v>201</v>
      </c>
      <c r="B88" t="s">
        <v>281</v>
      </c>
      <c r="C88" t="s">
        <v>1067</v>
      </c>
      <c r="D88" t="s">
        <v>1276</v>
      </c>
      <c r="E88" t="s">
        <v>195</v>
      </c>
      <c r="F88" t="s">
        <v>195</v>
      </c>
      <c r="G88" s="171"/>
      <c r="H88" s="171"/>
      <c r="I88" s="171"/>
      <c r="J88" s="171"/>
    </row>
    <row r="89" spans="1:10">
      <c r="A89" t="s">
        <v>201</v>
      </c>
      <c r="B89" t="s">
        <v>281</v>
      </c>
      <c r="C89" t="s">
        <v>1069</v>
      </c>
      <c r="D89" t="s">
        <v>289</v>
      </c>
      <c r="E89" t="s">
        <v>190</v>
      </c>
      <c r="F89" t="s">
        <v>195</v>
      </c>
      <c r="G89" s="171"/>
      <c r="H89" s="171"/>
      <c r="I89" s="171"/>
      <c r="J89" s="171"/>
    </row>
    <row r="90" spans="1:10">
      <c r="A90" t="s">
        <v>201</v>
      </c>
      <c r="B90" t="s">
        <v>281</v>
      </c>
      <c r="C90" t="s">
        <v>1070</v>
      </c>
      <c r="D90" t="s">
        <v>290</v>
      </c>
      <c r="E90" t="s">
        <v>195</v>
      </c>
      <c r="F90" t="s">
        <v>195</v>
      </c>
      <c r="G90" s="171"/>
      <c r="H90" s="171"/>
      <c r="I90" s="171"/>
      <c r="J90" s="171"/>
    </row>
    <row r="91" spans="1:10">
      <c r="A91" t="s">
        <v>1071</v>
      </c>
      <c r="B91" t="s">
        <v>281</v>
      </c>
      <c r="C91" t="s">
        <v>1073</v>
      </c>
      <c r="D91" t="s">
        <v>291</v>
      </c>
      <c r="E91" t="s">
        <v>190</v>
      </c>
      <c r="F91" t="s">
        <v>204</v>
      </c>
      <c r="G91" s="171"/>
      <c r="H91" s="171"/>
      <c r="I91" s="171"/>
      <c r="J91" s="171"/>
    </row>
    <row r="92" spans="1:10">
      <c r="A92" t="s">
        <v>1074</v>
      </c>
      <c r="B92" t="s">
        <v>281</v>
      </c>
      <c r="C92" t="s">
        <v>1075</v>
      </c>
      <c r="D92" t="s">
        <v>292</v>
      </c>
      <c r="E92" t="s">
        <v>190</v>
      </c>
      <c r="F92" t="s">
        <v>232</v>
      </c>
      <c r="G92" s="171"/>
      <c r="H92" s="171"/>
      <c r="I92" s="171"/>
      <c r="J92" s="171"/>
    </row>
    <row r="93" spans="1:10">
      <c r="A93" t="s">
        <v>1076</v>
      </c>
      <c r="B93" t="s">
        <v>293</v>
      </c>
      <c r="C93" t="s">
        <v>1077</v>
      </c>
      <c r="D93" t="s">
        <v>294</v>
      </c>
      <c r="E93" t="s">
        <v>242</v>
      </c>
      <c r="F93" t="s">
        <v>242</v>
      </c>
      <c r="G93" s="171"/>
      <c r="H93" s="171"/>
      <c r="I93" s="171"/>
      <c r="J93" s="171"/>
    </row>
    <row r="94" spans="1:10">
      <c r="A94" t="s">
        <v>201</v>
      </c>
      <c r="B94" t="s">
        <v>293</v>
      </c>
      <c r="C94" t="s">
        <v>1078</v>
      </c>
      <c r="D94" t="s">
        <v>295</v>
      </c>
      <c r="E94" t="s">
        <v>200</v>
      </c>
      <c r="F94" t="s">
        <v>200</v>
      </c>
      <c r="G94" s="171"/>
      <c r="H94" s="171"/>
      <c r="I94" s="171"/>
      <c r="J94" s="171"/>
    </row>
    <row r="95" spans="1:10">
      <c r="A95" t="s">
        <v>1079</v>
      </c>
      <c r="B95" t="s">
        <v>293</v>
      </c>
      <c r="C95" t="s">
        <v>1080</v>
      </c>
      <c r="D95" t="s">
        <v>296</v>
      </c>
      <c r="E95" t="s">
        <v>200</v>
      </c>
      <c r="F95" t="s">
        <v>200</v>
      </c>
      <c r="G95" s="171"/>
      <c r="H95" s="171"/>
      <c r="I95" s="171"/>
      <c r="J95" s="171"/>
    </row>
    <row r="96" spans="1:10">
      <c r="A96" t="s">
        <v>1081</v>
      </c>
      <c r="B96" t="s">
        <v>293</v>
      </c>
      <c r="C96" t="s">
        <v>1082</v>
      </c>
      <c r="D96" t="s">
        <v>297</v>
      </c>
      <c r="E96" t="s">
        <v>204</v>
      </c>
      <c r="F96" t="s">
        <v>204</v>
      </c>
      <c r="G96" s="171"/>
      <c r="H96" s="171"/>
      <c r="I96" s="171"/>
      <c r="J96" s="171"/>
    </row>
    <row r="97" spans="1:10">
      <c r="A97" t="s">
        <v>201</v>
      </c>
      <c r="B97" t="s">
        <v>293</v>
      </c>
      <c r="C97" t="s">
        <v>1083</v>
      </c>
      <c r="D97" t="s">
        <v>298</v>
      </c>
      <c r="E97" t="s">
        <v>204</v>
      </c>
      <c r="F97" t="s">
        <v>204</v>
      </c>
      <c r="G97" s="171"/>
      <c r="H97" s="171"/>
      <c r="I97" s="171"/>
      <c r="J97" s="171"/>
    </row>
    <row r="98" spans="1:10">
      <c r="A98" t="s">
        <v>201</v>
      </c>
      <c r="B98" t="s">
        <v>299</v>
      </c>
      <c r="C98" t="s">
        <v>1084</v>
      </c>
      <c r="D98" t="s">
        <v>300</v>
      </c>
      <c r="E98" t="s">
        <v>242</v>
      </c>
      <c r="F98" t="s">
        <v>242</v>
      </c>
      <c r="G98" s="171"/>
      <c r="H98" s="171"/>
      <c r="I98" s="171"/>
      <c r="J98" s="171"/>
    </row>
    <row r="99" spans="1:10">
      <c r="A99" t="s">
        <v>1085</v>
      </c>
      <c r="B99" t="s">
        <v>299</v>
      </c>
      <c r="C99" t="s">
        <v>1086</v>
      </c>
      <c r="D99" t="s">
        <v>301</v>
      </c>
      <c r="E99" t="s">
        <v>190</v>
      </c>
      <c r="F99" t="s">
        <v>190</v>
      </c>
      <c r="G99" s="171"/>
      <c r="H99" s="171"/>
      <c r="I99" s="171"/>
      <c r="J99" s="171"/>
    </row>
    <row r="100" spans="1:10">
      <c r="A100" t="s">
        <v>201</v>
      </c>
      <c r="B100" t="s">
        <v>299</v>
      </c>
      <c r="C100" t="s">
        <v>1087</v>
      </c>
      <c r="D100" t="s">
        <v>302</v>
      </c>
      <c r="E100" t="s">
        <v>190</v>
      </c>
      <c r="F100" t="s">
        <v>190</v>
      </c>
      <c r="G100" s="171"/>
      <c r="H100" s="171"/>
      <c r="I100" s="171"/>
      <c r="J100" s="171"/>
    </row>
    <row r="101" spans="1:10">
      <c r="A101" t="s">
        <v>201</v>
      </c>
      <c r="B101" t="s">
        <v>299</v>
      </c>
      <c r="C101" t="s">
        <v>1088</v>
      </c>
      <c r="D101" t="s">
        <v>303</v>
      </c>
      <c r="E101" t="s">
        <v>190</v>
      </c>
      <c r="F101" t="s">
        <v>190</v>
      </c>
      <c r="G101" s="171"/>
      <c r="H101" s="171"/>
      <c r="I101" s="171"/>
      <c r="J101" s="171"/>
    </row>
    <row r="102" spans="1:10">
      <c r="A102" t="s">
        <v>201</v>
      </c>
      <c r="B102" t="s">
        <v>299</v>
      </c>
      <c r="C102" t="s">
        <v>1089</v>
      </c>
      <c r="D102" t="s">
        <v>304</v>
      </c>
      <c r="E102" t="s">
        <v>190</v>
      </c>
      <c r="F102" t="s">
        <v>190</v>
      </c>
      <c r="G102" s="171"/>
      <c r="H102" s="171"/>
      <c r="I102" s="171"/>
      <c r="J102" s="171"/>
    </row>
    <row r="103" spans="1:10">
      <c r="A103" t="s">
        <v>201</v>
      </c>
      <c r="B103" t="s">
        <v>299</v>
      </c>
      <c r="C103" t="s">
        <v>1090</v>
      </c>
      <c r="D103" t="s">
        <v>305</v>
      </c>
      <c r="E103" t="s">
        <v>190</v>
      </c>
      <c r="F103" t="s">
        <v>190</v>
      </c>
      <c r="G103" s="171"/>
      <c r="H103" s="171"/>
      <c r="I103" s="171"/>
      <c r="J103" s="171"/>
    </row>
    <row r="104" spans="1:10">
      <c r="A104" t="s">
        <v>201</v>
      </c>
      <c r="B104" t="s">
        <v>299</v>
      </c>
      <c r="C104" t="s">
        <v>1091</v>
      </c>
      <c r="D104" t="s">
        <v>306</v>
      </c>
      <c r="E104" t="s">
        <v>190</v>
      </c>
      <c r="F104" t="s">
        <v>242</v>
      </c>
      <c r="G104" s="171"/>
      <c r="H104" s="171"/>
      <c r="I104" s="171"/>
      <c r="J104" s="171"/>
    </row>
    <row r="105" spans="1:10">
      <c r="A105" t="s">
        <v>1092</v>
      </c>
      <c r="B105" t="s">
        <v>299</v>
      </c>
      <c r="C105" t="s">
        <v>1093</v>
      </c>
      <c r="D105" t="s">
        <v>307</v>
      </c>
      <c r="E105" t="s">
        <v>190</v>
      </c>
      <c r="F105" t="s">
        <v>200</v>
      </c>
      <c r="G105" s="171"/>
      <c r="H105" s="171"/>
      <c r="I105" s="171"/>
      <c r="J105" s="171"/>
    </row>
    <row r="106" spans="1:10">
      <c r="A106" t="s">
        <v>1094</v>
      </c>
      <c r="B106" t="s">
        <v>299</v>
      </c>
      <c r="C106" t="s">
        <v>1095</v>
      </c>
      <c r="D106" t="s">
        <v>308</v>
      </c>
      <c r="E106" t="s">
        <v>190</v>
      </c>
      <c r="F106" t="s">
        <v>200</v>
      </c>
      <c r="G106" s="171"/>
      <c r="H106" s="171"/>
      <c r="I106" s="171"/>
      <c r="J106" s="171"/>
    </row>
    <row r="107" spans="1:10">
      <c r="A107" t="s">
        <v>201</v>
      </c>
      <c r="B107" t="s">
        <v>299</v>
      </c>
      <c r="C107" t="s">
        <v>1096</v>
      </c>
      <c r="D107" t="s">
        <v>309</v>
      </c>
      <c r="E107" t="s">
        <v>190</v>
      </c>
      <c r="F107" t="s">
        <v>200</v>
      </c>
      <c r="G107" s="171"/>
      <c r="H107" s="171"/>
      <c r="I107" s="171"/>
      <c r="J107" s="171"/>
    </row>
    <row r="108" spans="1:10">
      <c r="A108" t="s">
        <v>201</v>
      </c>
      <c r="B108" t="s">
        <v>299</v>
      </c>
      <c r="C108" t="s">
        <v>1097</v>
      </c>
      <c r="D108" t="s">
        <v>310</v>
      </c>
      <c r="E108" t="s">
        <v>190</v>
      </c>
      <c r="F108" t="s">
        <v>200</v>
      </c>
      <c r="G108" s="171"/>
      <c r="H108" s="171"/>
      <c r="I108" s="171"/>
      <c r="J108" s="171"/>
    </row>
    <row r="109" spans="1:10">
      <c r="A109" t="s">
        <v>201</v>
      </c>
      <c r="B109" t="s">
        <v>299</v>
      </c>
      <c r="C109" t="s">
        <v>1098</v>
      </c>
      <c r="D109" t="s">
        <v>311</v>
      </c>
      <c r="E109" t="s">
        <v>190</v>
      </c>
      <c r="F109" t="s">
        <v>200</v>
      </c>
      <c r="G109" s="171"/>
      <c r="H109" s="171"/>
      <c r="I109" s="171"/>
      <c r="J109" s="171"/>
    </row>
    <row r="110" spans="1:10">
      <c r="A110" t="s">
        <v>201</v>
      </c>
      <c r="B110" t="s">
        <v>299</v>
      </c>
      <c r="C110" t="s">
        <v>1099</v>
      </c>
      <c r="D110" t="s">
        <v>312</v>
      </c>
      <c r="E110" t="s">
        <v>190</v>
      </c>
      <c r="F110" t="s">
        <v>190</v>
      </c>
      <c r="G110" s="171"/>
      <c r="H110" s="171"/>
      <c r="I110" s="171"/>
      <c r="J110" s="171"/>
    </row>
    <row r="111" spans="1:10">
      <c r="A111" t="s">
        <v>1100</v>
      </c>
      <c r="B111" t="s">
        <v>299</v>
      </c>
      <c r="C111" t="s">
        <v>1101</v>
      </c>
      <c r="D111" t="s">
        <v>313</v>
      </c>
      <c r="E111" t="s">
        <v>190</v>
      </c>
      <c r="F111" t="s">
        <v>190</v>
      </c>
      <c r="G111" s="171"/>
      <c r="H111" s="171"/>
      <c r="I111" s="171"/>
      <c r="J111" s="171"/>
    </row>
    <row r="112" spans="1:10">
      <c r="A112" t="s">
        <v>201</v>
      </c>
      <c r="B112" t="s">
        <v>299</v>
      </c>
      <c r="C112" t="s">
        <v>1102</v>
      </c>
      <c r="D112" t="s">
        <v>314</v>
      </c>
      <c r="E112" t="s">
        <v>190</v>
      </c>
      <c r="F112" t="s">
        <v>190</v>
      </c>
      <c r="G112" s="171"/>
      <c r="H112" s="171"/>
      <c r="I112" s="171"/>
      <c r="J112" s="171"/>
    </row>
    <row r="113" spans="1:10">
      <c r="A113" t="s">
        <v>201</v>
      </c>
      <c r="B113" t="s">
        <v>299</v>
      </c>
      <c r="C113" t="s">
        <v>1103</v>
      </c>
      <c r="D113" t="s">
        <v>315</v>
      </c>
      <c r="E113" t="s">
        <v>190</v>
      </c>
      <c r="F113" t="s">
        <v>190</v>
      </c>
      <c r="G113" s="171"/>
      <c r="H113" s="171"/>
      <c r="I113" s="171"/>
      <c r="J113" s="171"/>
    </row>
    <row r="114" spans="1:10">
      <c r="A114" t="s">
        <v>201</v>
      </c>
      <c r="B114" t="s">
        <v>299</v>
      </c>
      <c r="C114" t="s">
        <v>1104</v>
      </c>
      <c r="D114" t="s">
        <v>316</v>
      </c>
      <c r="E114" t="s">
        <v>190</v>
      </c>
      <c r="F114" t="s">
        <v>190</v>
      </c>
      <c r="G114" s="171"/>
      <c r="H114" s="171"/>
      <c r="I114" s="171"/>
      <c r="J114" s="171"/>
    </row>
    <row r="115" spans="1:10">
      <c r="A115" t="s">
        <v>201</v>
      </c>
      <c r="B115" t="s">
        <v>299</v>
      </c>
      <c r="C115" t="s">
        <v>1105</v>
      </c>
      <c r="D115" t="s">
        <v>317</v>
      </c>
      <c r="E115" t="s">
        <v>190</v>
      </c>
      <c r="F115" t="s">
        <v>200</v>
      </c>
      <c r="G115" s="171"/>
      <c r="H115" s="171"/>
      <c r="I115" s="171"/>
      <c r="J115" s="171"/>
    </row>
    <row r="116" spans="1:10">
      <c r="A116" t="s">
        <v>201</v>
      </c>
      <c r="B116" t="s">
        <v>299</v>
      </c>
      <c r="C116" t="s">
        <v>1106</v>
      </c>
      <c r="D116" t="s">
        <v>318</v>
      </c>
      <c r="E116" t="s">
        <v>190</v>
      </c>
      <c r="F116" t="s">
        <v>200</v>
      </c>
      <c r="G116" s="171"/>
      <c r="H116" s="171"/>
      <c r="I116" s="171"/>
      <c r="J116" s="171"/>
    </row>
    <row r="117" spans="1:10">
      <c r="A117" t="s">
        <v>201</v>
      </c>
      <c r="B117" t="s">
        <v>299</v>
      </c>
      <c r="C117" t="s">
        <v>1107</v>
      </c>
      <c r="D117" t="s">
        <v>319</v>
      </c>
      <c r="E117" t="s">
        <v>190</v>
      </c>
      <c r="F117" t="s">
        <v>195</v>
      </c>
      <c r="G117" s="171"/>
      <c r="H117" s="171"/>
      <c r="I117" s="171"/>
      <c r="J117" s="171"/>
    </row>
    <row r="118" spans="1:10">
      <c r="A118" t="s">
        <v>1108</v>
      </c>
      <c r="B118" t="s">
        <v>320</v>
      </c>
      <c r="C118" t="s">
        <v>1109</v>
      </c>
      <c r="D118" t="s">
        <v>321</v>
      </c>
      <c r="E118" t="s">
        <v>242</v>
      </c>
      <c r="F118" t="s">
        <v>242</v>
      </c>
      <c r="G118" s="171"/>
      <c r="H118" s="171"/>
      <c r="I118" s="171"/>
      <c r="J118" s="171"/>
    </row>
    <row r="119" spans="1:10">
      <c r="A119" t="s">
        <v>1110</v>
      </c>
      <c r="B119" t="s">
        <v>320</v>
      </c>
      <c r="C119" t="s">
        <v>1111</v>
      </c>
      <c r="D119" t="s">
        <v>326</v>
      </c>
      <c r="E119" t="s">
        <v>242</v>
      </c>
      <c r="F119" t="s">
        <v>242</v>
      </c>
      <c r="G119" s="171"/>
      <c r="H119" s="171"/>
      <c r="I119" s="171"/>
      <c r="J119" s="171"/>
    </row>
    <row r="120" spans="1:10">
      <c r="A120" t="s">
        <v>201</v>
      </c>
      <c r="B120" t="s">
        <v>320</v>
      </c>
      <c r="C120" t="s">
        <v>1112</v>
      </c>
      <c r="D120" t="s">
        <v>327</v>
      </c>
      <c r="E120" t="s">
        <v>242</v>
      </c>
      <c r="F120" t="s">
        <v>195</v>
      </c>
      <c r="G120" s="171"/>
      <c r="H120" s="171"/>
      <c r="I120" s="171"/>
      <c r="J120" s="171"/>
    </row>
    <row r="121" spans="1:10">
      <c r="A121" t="s">
        <v>1113</v>
      </c>
      <c r="B121" t="s">
        <v>320</v>
      </c>
      <c r="C121" t="s">
        <v>1114</v>
      </c>
      <c r="D121" t="s">
        <v>328</v>
      </c>
      <c r="E121" t="s">
        <v>190</v>
      </c>
      <c r="F121" t="s">
        <v>242</v>
      </c>
      <c r="G121" s="171"/>
      <c r="H121" s="171"/>
      <c r="I121" s="171"/>
      <c r="J121" s="171"/>
    </row>
    <row r="122" spans="1:10">
      <c r="A122" t="s">
        <v>1115</v>
      </c>
      <c r="B122" t="s">
        <v>320</v>
      </c>
      <c r="C122" t="s">
        <v>1116</v>
      </c>
      <c r="D122" t="s">
        <v>329</v>
      </c>
      <c r="E122" t="s">
        <v>242</v>
      </c>
      <c r="F122" t="s">
        <v>242</v>
      </c>
      <c r="G122" s="171"/>
      <c r="H122" s="171"/>
      <c r="I122" s="171"/>
      <c r="J122" s="171"/>
    </row>
    <row r="123" spans="1:10">
      <c r="A123" t="s">
        <v>1117</v>
      </c>
      <c r="B123" t="s">
        <v>320</v>
      </c>
      <c r="C123" t="s">
        <v>1118</v>
      </c>
      <c r="D123" t="s">
        <v>330</v>
      </c>
      <c r="E123" t="s">
        <v>190</v>
      </c>
      <c r="F123" t="s">
        <v>200</v>
      </c>
      <c r="G123" s="171"/>
      <c r="H123" s="171"/>
      <c r="I123" s="171"/>
      <c r="J123" s="171"/>
    </row>
    <row r="124" spans="1:10">
      <c r="A124" t="s">
        <v>201</v>
      </c>
      <c r="B124" t="s">
        <v>320</v>
      </c>
      <c r="C124" t="s">
        <v>1119</v>
      </c>
      <c r="D124" t="s">
        <v>331</v>
      </c>
      <c r="E124" t="s">
        <v>195</v>
      </c>
      <c r="F124" t="s">
        <v>195</v>
      </c>
      <c r="G124" s="171"/>
      <c r="H124" s="171"/>
      <c r="I124" s="171"/>
      <c r="J124" s="171"/>
    </row>
    <row r="125" spans="1:10">
      <c r="A125" t="s">
        <v>201</v>
      </c>
      <c r="B125" t="s">
        <v>320</v>
      </c>
      <c r="C125" t="s">
        <v>1120</v>
      </c>
      <c r="D125" t="s">
        <v>332</v>
      </c>
      <c r="E125" t="s">
        <v>190</v>
      </c>
      <c r="F125" t="s">
        <v>195</v>
      </c>
      <c r="G125" s="171"/>
      <c r="H125" s="171"/>
      <c r="I125" s="171"/>
      <c r="J125" s="171"/>
    </row>
    <row r="126" spans="1:10">
      <c r="A126" t="s">
        <v>1121</v>
      </c>
      <c r="B126" t="s">
        <v>333</v>
      </c>
      <c r="C126" t="s">
        <v>1122</v>
      </c>
      <c r="D126" t="s">
        <v>334</v>
      </c>
      <c r="E126" t="s">
        <v>190</v>
      </c>
      <c r="F126" t="s">
        <v>200</v>
      </c>
      <c r="G126" s="171"/>
      <c r="H126" s="171"/>
      <c r="I126" s="171"/>
      <c r="J126" s="171"/>
    </row>
    <row r="127" spans="1:10">
      <c r="A127" t="s">
        <v>201</v>
      </c>
      <c r="B127" t="s">
        <v>333</v>
      </c>
      <c r="C127" t="s">
        <v>1123</v>
      </c>
      <c r="D127" t="s">
        <v>335</v>
      </c>
      <c r="E127" t="s">
        <v>190</v>
      </c>
      <c r="F127" t="s">
        <v>190</v>
      </c>
      <c r="G127" s="171"/>
      <c r="H127" s="171"/>
      <c r="I127" s="171"/>
      <c r="J127" s="171"/>
    </row>
    <row r="128" spans="1:10">
      <c r="A128" t="s">
        <v>1124</v>
      </c>
      <c r="B128" t="s">
        <v>333</v>
      </c>
      <c r="C128" t="s">
        <v>1125</v>
      </c>
      <c r="D128" t="s">
        <v>336</v>
      </c>
      <c r="E128" t="s">
        <v>190</v>
      </c>
      <c r="F128" t="s">
        <v>190</v>
      </c>
      <c r="G128" s="171"/>
      <c r="H128" s="171"/>
      <c r="I128" s="171"/>
      <c r="J128" s="171"/>
    </row>
    <row r="129" spans="1:10">
      <c r="A129" t="s">
        <v>201</v>
      </c>
      <c r="B129" t="s">
        <v>333</v>
      </c>
      <c r="C129" t="s">
        <v>1126</v>
      </c>
      <c r="D129" t="s">
        <v>337</v>
      </c>
      <c r="E129" t="s">
        <v>200</v>
      </c>
      <c r="F129" t="s">
        <v>200</v>
      </c>
      <c r="G129" s="171"/>
      <c r="H129" s="171"/>
      <c r="I129" s="171"/>
      <c r="J129" s="171"/>
    </row>
    <row r="130" spans="1:10">
      <c r="A130" t="s">
        <v>1127</v>
      </c>
      <c r="B130" t="s">
        <v>333</v>
      </c>
      <c r="C130" t="s">
        <v>1128</v>
      </c>
      <c r="D130" t="s">
        <v>338</v>
      </c>
      <c r="E130" t="s">
        <v>190</v>
      </c>
      <c r="F130" t="s">
        <v>200</v>
      </c>
      <c r="G130" s="171"/>
      <c r="H130" s="171"/>
      <c r="I130" s="171"/>
      <c r="J130" s="171"/>
    </row>
    <row r="131" spans="1:10">
      <c r="A131" t="s">
        <v>1129</v>
      </c>
      <c r="B131" t="s">
        <v>333</v>
      </c>
      <c r="C131" t="s">
        <v>1130</v>
      </c>
      <c r="D131" t="s">
        <v>339</v>
      </c>
      <c r="E131" t="s">
        <v>200</v>
      </c>
      <c r="F131" t="s">
        <v>200</v>
      </c>
      <c r="G131" s="171"/>
      <c r="H131" s="171"/>
      <c r="I131" s="171"/>
      <c r="J131" s="171"/>
    </row>
    <row r="132" spans="1:10">
      <c r="A132" t="s">
        <v>201</v>
      </c>
      <c r="B132" t="s">
        <v>333</v>
      </c>
      <c r="C132" t="s">
        <v>1131</v>
      </c>
      <c r="D132" t="s">
        <v>340</v>
      </c>
      <c r="E132" t="s">
        <v>190</v>
      </c>
      <c r="F132" t="s">
        <v>190</v>
      </c>
      <c r="G132" s="171"/>
      <c r="H132" s="171"/>
      <c r="I132" s="171"/>
      <c r="J132" s="171"/>
    </row>
    <row r="133" spans="1:10">
      <c r="A133" t="s">
        <v>1132</v>
      </c>
      <c r="B133" t="s">
        <v>333</v>
      </c>
      <c r="C133" t="s">
        <v>1133</v>
      </c>
      <c r="D133" t="s">
        <v>341</v>
      </c>
      <c r="E133" t="s">
        <v>190</v>
      </c>
      <c r="F133" t="s">
        <v>190</v>
      </c>
      <c r="G133" s="171"/>
      <c r="H133" s="171"/>
      <c r="I133" s="171"/>
      <c r="J133" s="171"/>
    </row>
    <row r="134" spans="1:10">
      <c r="A134" t="s">
        <v>1134</v>
      </c>
      <c r="B134" t="s">
        <v>333</v>
      </c>
      <c r="C134" t="s">
        <v>1135</v>
      </c>
      <c r="D134" t="s">
        <v>342</v>
      </c>
      <c r="E134" t="s">
        <v>190</v>
      </c>
      <c r="F134" t="s">
        <v>200</v>
      </c>
      <c r="G134" s="171"/>
      <c r="H134" s="171"/>
      <c r="I134" s="171"/>
      <c r="J134" s="171"/>
    </row>
    <row r="135" spans="1:10">
      <c r="A135" t="s">
        <v>1136</v>
      </c>
      <c r="B135" t="s">
        <v>333</v>
      </c>
      <c r="C135" t="s">
        <v>1137</v>
      </c>
      <c r="D135" t="s">
        <v>343</v>
      </c>
      <c r="E135" t="s">
        <v>204</v>
      </c>
      <c r="F135" t="s">
        <v>204</v>
      </c>
      <c r="G135" s="171"/>
      <c r="H135" s="171"/>
      <c r="I135" s="171"/>
      <c r="J135" s="171"/>
    </row>
    <row r="136" spans="1:10">
      <c r="A136" t="s">
        <v>1138</v>
      </c>
      <c r="B136" t="s">
        <v>333</v>
      </c>
      <c r="C136" t="s">
        <v>1139</v>
      </c>
      <c r="D136" t="s">
        <v>344</v>
      </c>
      <c r="E136" t="s">
        <v>190</v>
      </c>
      <c r="F136" t="s">
        <v>190</v>
      </c>
      <c r="G136" s="171"/>
      <c r="H136" s="171"/>
      <c r="I136" s="171"/>
      <c r="J136" s="171"/>
    </row>
    <row r="137" spans="1:10">
      <c r="A137" t="s">
        <v>201</v>
      </c>
      <c r="B137" t="s">
        <v>333</v>
      </c>
      <c r="C137" t="s">
        <v>1140</v>
      </c>
      <c r="D137" t="s">
        <v>345</v>
      </c>
      <c r="E137" t="s">
        <v>190</v>
      </c>
      <c r="F137" t="s">
        <v>190</v>
      </c>
      <c r="G137" s="171"/>
      <c r="H137" s="171"/>
      <c r="I137" s="171"/>
      <c r="J137" s="171"/>
    </row>
    <row r="138" spans="1:10">
      <c r="A138" t="s">
        <v>1141</v>
      </c>
      <c r="B138" t="s">
        <v>346</v>
      </c>
      <c r="C138" t="s">
        <v>1142</v>
      </c>
      <c r="D138" t="s">
        <v>347</v>
      </c>
      <c r="E138" t="s">
        <v>242</v>
      </c>
      <c r="F138" t="s">
        <v>195</v>
      </c>
      <c r="G138" s="171"/>
      <c r="H138" s="171"/>
      <c r="I138" s="171"/>
      <c r="J138" s="171"/>
    </row>
    <row r="139" spans="1:10">
      <c r="A139" t="s">
        <v>1143</v>
      </c>
      <c r="B139" t="s">
        <v>346</v>
      </c>
      <c r="C139" t="s">
        <v>1144</v>
      </c>
      <c r="D139" t="s">
        <v>348</v>
      </c>
      <c r="E139" t="s">
        <v>195</v>
      </c>
      <c r="F139" t="s">
        <v>195</v>
      </c>
      <c r="G139" s="171"/>
      <c r="H139" s="171"/>
      <c r="I139" s="171"/>
      <c r="J139" s="171"/>
    </row>
    <row r="140" spans="1:10">
      <c r="A140" t="s">
        <v>1145</v>
      </c>
      <c r="B140" t="s">
        <v>349</v>
      </c>
      <c r="C140" t="s">
        <v>1146</v>
      </c>
      <c r="D140" t="s">
        <v>350</v>
      </c>
      <c r="E140" t="s">
        <v>190</v>
      </c>
      <c r="F140" t="s">
        <v>190</v>
      </c>
      <c r="G140" s="171"/>
      <c r="H140" s="171"/>
      <c r="I140" s="171"/>
      <c r="J140" s="171"/>
    </row>
    <row r="141" spans="1:10">
      <c r="A141" t="s">
        <v>1147</v>
      </c>
      <c r="B141" t="s">
        <v>349</v>
      </c>
      <c r="C141" t="s">
        <v>1148</v>
      </c>
      <c r="D141" t="s">
        <v>351</v>
      </c>
      <c r="E141" t="s">
        <v>200</v>
      </c>
      <c r="F141" t="s">
        <v>200</v>
      </c>
      <c r="G141" s="171"/>
      <c r="H141" s="171"/>
      <c r="I141" s="171"/>
      <c r="J141" s="171"/>
    </row>
    <row r="142" spans="1:10">
      <c r="A142" t="s">
        <v>1149</v>
      </c>
      <c r="B142" t="s">
        <v>349</v>
      </c>
      <c r="C142" t="s">
        <v>1150</v>
      </c>
      <c r="D142" t="s">
        <v>352</v>
      </c>
      <c r="E142" t="s">
        <v>200</v>
      </c>
      <c r="F142" t="s">
        <v>200</v>
      </c>
      <c r="G142" s="171"/>
      <c r="H142" s="171"/>
      <c r="I142" s="171"/>
      <c r="J142" s="171"/>
    </row>
    <row r="143" spans="1:10">
      <c r="A143" t="s">
        <v>1151</v>
      </c>
      <c r="B143" t="s">
        <v>349</v>
      </c>
      <c r="C143" t="s">
        <v>1152</v>
      </c>
      <c r="D143" t="s">
        <v>353</v>
      </c>
      <c r="E143" t="s">
        <v>242</v>
      </c>
      <c r="F143" t="s">
        <v>242</v>
      </c>
      <c r="G143" s="171"/>
      <c r="H143" s="171"/>
      <c r="I143" s="171"/>
      <c r="J143" s="171"/>
    </row>
    <row r="144" spans="1:10">
      <c r="A144">
        <v>113</v>
      </c>
      <c r="B144" t="s">
        <v>349</v>
      </c>
      <c r="C144" t="s">
        <v>1153</v>
      </c>
      <c r="D144" t="s">
        <v>1292</v>
      </c>
      <c r="E144" t="s">
        <v>190</v>
      </c>
      <c r="F144" t="s">
        <v>195</v>
      </c>
      <c r="G144" s="171"/>
      <c r="H144" s="171"/>
      <c r="I144" s="171"/>
      <c r="J144" s="171"/>
    </row>
    <row r="145" spans="1:10">
      <c r="A145" t="s">
        <v>1155</v>
      </c>
      <c r="B145" t="s">
        <v>349</v>
      </c>
      <c r="C145" t="s">
        <v>1156</v>
      </c>
      <c r="D145" t="s">
        <v>355</v>
      </c>
      <c r="E145" t="s">
        <v>242</v>
      </c>
      <c r="F145" t="s">
        <v>232</v>
      </c>
      <c r="G145" s="171"/>
      <c r="H145" s="171"/>
      <c r="I145" s="171"/>
      <c r="J145" s="171"/>
    </row>
    <row r="146" spans="1:10">
      <c r="A146">
        <v>107</v>
      </c>
      <c r="B146" t="s">
        <v>349</v>
      </c>
      <c r="C146" t="s">
        <v>1157</v>
      </c>
      <c r="D146" t="s">
        <v>356</v>
      </c>
      <c r="E146" t="s">
        <v>200</v>
      </c>
      <c r="F146" t="s">
        <v>195</v>
      </c>
      <c r="G146" s="171"/>
      <c r="H146" s="171"/>
      <c r="I146" s="171"/>
      <c r="J146" s="171"/>
    </row>
    <row r="147" spans="1:10">
      <c r="A147">
        <v>108</v>
      </c>
      <c r="B147" t="s">
        <v>349</v>
      </c>
      <c r="C147" t="s">
        <v>1158</v>
      </c>
      <c r="D147" t="s">
        <v>357</v>
      </c>
      <c r="E147" t="s">
        <v>200</v>
      </c>
      <c r="F147" t="s">
        <v>195</v>
      </c>
      <c r="G147" s="171"/>
      <c r="H147" s="171"/>
      <c r="I147" s="171"/>
      <c r="J147" s="171"/>
    </row>
    <row r="148" spans="1:10">
      <c r="A148" t="s">
        <v>201</v>
      </c>
      <c r="B148" t="s">
        <v>358</v>
      </c>
      <c r="C148" t="s">
        <v>1159</v>
      </c>
      <c r="D148" t="s">
        <v>359</v>
      </c>
      <c r="E148" t="s">
        <v>200</v>
      </c>
      <c r="F148" t="s">
        <v>200</v>
      </c>
      <c r="G148" s="171"/>
      <c r="H148" s="171"/>
      <c r="I148" s="171"/>
      <c r="J148" s="171"/>
    </row>
    <row r="149" spans="1:10">
      <c r="A149" t="s">
        <v>1160</v>
      </c>
      <c r="B149" t="s">
        <v>360</v>
      </c>
      <c r="C149" t="s">
        <v>1161</v>
      </c>
      <c r="D149" t="s">
        <v>361</v>
      </c>
      <c r="E149" t="s">
        <v>190</v>
      </c>
      <c r="F149" t="s">
        <v>200</v>
      </c>
      <c r="G149" s="171"/>
      <c r="H149" s="171"/>
      <c r="I149" s="171"/>
      <c r="J149" s="171"/>
    </row>
    <row r="150" spans="1:10">
      <c r="A150" t="s">
        <v>1162</v>
      </c>
      <c r="B150" t="s">
        <v>362</v>
      </c>
      <c r="C150" t="s">
        <v>1163</v>
      </c>
      <c r="D150" t="s">
        <v>363</v>
      </c>
      <c r="E150" t="s">
        <v>190</v>
      </c>
      <c r="F150" t="s">
        <v>190</v>
      </c>
      <c r="G150" s="171"/>
      <c r="H150" s="171"/>
      <c r="I150" s="171"/>
      <c r="J150" s="171"/>
    </row>
    <row r="151" spans="1:10">
      <c r="A151" t="s">
        <v>201</v>
      </c>
      <c r="B151" t="s">
        <v>362</v>
      </c>
      <c r="C151" t="s">
        <v>1164</v>
      </c>
      <c r="D151" t="s">
        <v>364</v>
      </c>
      <c r="E151" t="s">
        <v>242</v>
      </c>
      <c r="F151" t="s">
        <v>200</v>
      </c>
      <c r="G151" s="171"/>
      <c r="H151" s="171"/>
      <c r="I151" s="171"/>
      <c r="J151" s="171"/>
    </row>
    <row r="152" spans="1:10">
      <c r="A152" t="s">
        <v>201</v>
      </c>
      <c r="B152" t="s">
        <v>362</v>
      </c>
      <c r="C152" t="s">
        <v>1165</v>
      </c>
      <c r="D152" t="s">
        <v>366</v>
      </c>
      <c r="E152" t="s">
        <v>408</v>
      </c>
      <c r="F152" t="s">
        <v>200</v>
      </c>
      <c r="G152" s="171"/>
      <c r="H152" s="171"/>
      <c r="I152" s="171"/>
      <c r="J152" s="171"/>
    </row>
    <row r="153" spans="1:10">
      <c r="A153">
        <v>116</v>
      </c>
      <c r="B153" t="s">
        <v>362</v>
      </c>
      <c r="C153" t="s">
        <v>1166</v>
      </c>
      <c r="D153" t="s">
        <v>367</v>
      </c>
      <c r="E153" t="s">
        <v>242</v>
      </c>
      <c r="F153" t="s">
        <v>242</v>
      </c>
      <c r="G153" s="171"/>
      <c r="H153" s="171"/>
      <c r="I153" s="171"/>
      <c r="J153" s="171"/>
    </row>
    <row r="154" spans="1:10">
      <c r="A154" t="s">
        <v>1167</v>
      </c>
      <c r="B154" t="s">
        <v>362</v>
      </c>
      <c r="C154" t="s">
        <v>1168</v>
      </c>
      <c r="D154" t="s">
        <v>368</v>
      </c>
      <c r="E154" t="s">
        <v>200</v>
      </c>
      <c r="F154" t="s">
        <v>200</v>
      </c>
      <c r="G154" s="171"/>
      <c r="H154" s="171"/>
      <c r="I154" s="171"/>
      <c r="J154" s="171"/>
    </row>
    <row r="155" spans="1:10">
      <c r="A155" t="s">
        <v>201</v>
      </c>
      <c r="B155" t="s">
        <v>362</v>
      </c>
      <c r="C155" t="s">
        <v>1169</v>
      </c>
      <c r="D155" t="s">
        <v>369</v>
      </c>
      <c r="E155" t="s">
        <v>1356</v>
      </c>
      <c r="F155" t="s">
        <v>195</v>
      </c>
      <c r="G155" s="171"/>
      <c r="H155" s="171"/>
      <c r="I155" s="171"/>
      <c r="J155" s="171"/>
    </row>
    <row r="156" spans="1:10">
      <c r="A156">
        <v>119</v>
      </c>
      <c r="B156" t="s">
        <v>362</v>
      </c>
      <c r="C156" t="s">
        <v>1170</v>
      </c>
      <c r="D156" t="s">
        <v>370</v>
      </c>
      <c r="E156" t="s">
        <v>242</v>
      </c>
      <c r="F156" t="s">
        <v>242</v>
      </c>
      <c r="G156" s="171"/>
      <c r="H156" s="171"/>
      <c r="I156" s="171"/>
      <c r="J156" s="171"/>
    </row>
    <row r="157" spans="1:10">
      <c r="A157" t="s">
        <v>1171</v>
      </c>
      <c r="B157" t="s">
        <v>362</v>
      </c>
      <c r="C157" t="s">
        <v>1172</v>
      </c>
      <c r="D157" t="s">
        <v>1297</v>
      </c>
      <c r="E157" t="s">
        <v>190</v>
      </c>
      <c r="F157" t="s">
        <v>190</v>
      </c>
      <c r="G157" s="171"/>
      <c r="H157" s="171"/>
      <c r="I157" s="171"/>
      <c r="J157" s="171"/>
    </row>
    <row r="158" spans="1:10">
      <c r="A158" t="s">
        <v>1174</v>
      </c>
      <c r="B158" t="s">
        <v>362</v>
      </c>
      <c r="C158" t="s">
        <v>1175</v>
      </c>
      <c r="D158" t="s">
        <v>372</v>
      </c>
      <c r="E158" t="s">
        <v>242</v>
      </c>
      <c r="F158" t="s">
        <v>200</v>
      </c>
      <c r="G158" s="171"/>
      <c r="H158" s="171"/>
      <c r="I158" s="171"/>
      <c r="J158" s="171"/>
    </row>
    <row r="159" spans="1:10">
      <c r="A159" t="s">
        <v>1176</v>
      </c>
      <c r="B159" t="s">
        <v>373</v>
      </c>
      <c r="C159" t="s">
        <v>1177</v>
      </c>
      <c r="D159" t="s">
        <v>374</v>
      </c>
      <c r="E159" t="s">
        <v>190</v>
      </c>
      <c r="F159" t="s">
        <v>190</v>
      </c>
      <c r="G159" s="171"/>
      <c r="H159" s="171"/>
      <c r="I159" s="171"/>
      <c r="J159" s="171"/>
    </row>
    <row r="160" spans="1:10">
      <c r="A160" t="s">
        <v>1178</v>
      </c>
      <c r="B160" t="s">
        <v>373</v>
      </c>
      <c r="C160" t="s">
        <v>1179</v>
      </c>
      <c r="D160" t="s">
        <v>375</v>
      </c>
      <c r="E160" t="s">
        <v>190</v>
      </c>
      <c r="F160" t="s">
        <v>200</v>
      </c>
      <c r="G160" s="171"/>
      <c r="H160" s="171"/>
      <c r="I160" s="171"/>
      <c r="J160" s="171"/>
    </row>
    <row r="161" spans="1:10">
      <c r="A161" t="s">
        <v>201</v>
      </c>
      <c r="B161" t="s">
        <v>373</v>
      </c>
      <c r="C161" t="s">
        <v>1180</v>
      </c>
      <c r="D161" t="s">
        <v>376</v>
      </c>
      <c r="E161" t="s">
        <v>190</v>
      </c>
      <c r="F161" t="s">
        <v>190</v>
      </c>
      <c r="G161" s="171"/>
      <c r="H161" s="171"/>
      <c r="I161" s="171"/>
      <c r="J161" s="171"/>
    </row>
    <row r="162" spans="1:10">
      <c r="A162" t="s">
        <v>201</v>
      </c>
      <c r="B162" t="s">
        <v>373</v>
      </c>
      <c r="C162" t="s">
        <v>1181</v>
      </c>
      <c r="D162" t="s">
        <v>377</v>
      </c>
      <c r="E162" t="s">
        <v>242</v>
      </c>
      <c r="F162" t="s">
        <v>200</v>
      </c>
      <c r="G162" s="171"/>
      <c r="H162" s="171"/>
      <c r="I162" s="171"/>
      <c r="J162" s="171"/>
    </row>
    <row r="163" spans="1:10">
      <c r="A163" t="s">
        <v>1182</v>
      </c>
      <c r="B163" t="s">
        <v>373</v>
      </c>
      <c r="C163" t="s">
        <v>1183</v>
      </c>
      <c r="D163" t="s">
        <v>378</v>
      </c>
      <c r="E163" t="s">
        <v>190</v>
      </c>
      <c r="F163" t="s">
        <v>242</v>
      </c>
      <c r="G163" s="171"/>
      <c r="H163" s="171"/>
      <c r="I163" s="171"/>
      <c r="J163" s="171"/>
    </row>
    <row r="164" spans="1:10">
      <c r="A164" t="s">
        <v>201</v>
      </c>
      <c r="B164" t="s">
        <v>373</v>
      </c>
      <c r="C164" t="s">
        <v>1184</v>
      </c>
      <c r="D164" t="s">
        <v>379</v>
      </c>
      <c r="E164" t="s">
        <v>190</v>
      </c>
      <c r="F164" t="s">
        <v>190</v>
      </c>
      <c r="G164" s="171"/>
      <c r="H164" s="171"/>
      <c r="I164" s="171"/>
      <c r="J164" s="171"/>
    </row>
    <row r="165" spans="1:10">
      <c r="A165" t="s">
        <v>201</v>
      </c>
      <c r="B165" t="s">
        <v>373</v>
      </c>
      <c r="C165" t="s">
        <v>1185</v>
      </c>
      <c r="D165" t="s">
        <v>380</v>
      </c>
      <c r="E165" t="s">
        <v>190</v>
      </c>
      <c r="F165" t="s">
        <v>190</v>
      </c>
      <c r="G165" s="171"/>
      <c r="H165" s="171"/>
      <c r="I165" s="171"/>
      <c r="J165" s="171"/>
    </row>
    <row r="166" spans="1:10">
      <c r="A166" t="s">
        <v>201</v>
      </c>
      <c r="B166" t="s">
        <v>381</v>
      </c>
      <c r="C166" t="s">
        <v>1186</v>
      </c>
      <c r="D166" t="s">
        <v>382</v>
      </c>
      <c r="E166" t="s">
        <v>190</v>
      </c>
      <c r="F166" t="s">
        <v>190</v>
      </c>
      <c r="G166" s="171"/>
      <c r="H166" s="171"/>
      <c r="I166" s="171"/>
      <c r="J166" s="171"/>
    </row>
    <row r="167" spans="1:10">
      <c r="A167" t="s">
        <v>201</v>
      </c>
      <c r="B167" t="s">
        <v>381</v>
      </c>
      <c r="C167" t="s">
        <v>1187</v>
      </c>
      <c r="D167" t="s">
        <v>383</v>
      </c>
      <c r="E167" t="s">
        <v>190</v>
      </c>
      <c r="F167" t="s">
        <v>190</v>
      </c>
      <c r="G167" s="171"/>
      <c r="H167" s="171"/>
      <c r="I167" s="171"/>
      <c r="J167" s="171"/>
    </row>
    <row r="168" spans="1:10">
      <c r="A168" t="s">
        <v>201</v>
      </c>
      <c r="B168" t="s">
        <v>384</v>
      </c>
      <c r="C168" t="s">
        <v>1188</v>
      </c>
      <c r="D168" t="s">
        <v>385</v>
      </c>
      <c r="E168" t="s">
        <v>190</v>
      </c>
      <c r="F168" t="s">
        <v>200</v>
      </c>
      <c r="G168" s="171"/>
      <c r="H168" s="171"/>
      <c r="I168" s="171"/>
      <c r="J168" s="171"/>
    </row>
    <row r="169" spans="1:10">
      <c r="A169" t="s">
        <v>1189</v>
      </c>
      <c r="B169" t="s">
        <v>386</v>
      </c>
      <c r="C169" t="s">
        <v>1190</v>
      </c>
      <c r="D169" t="s">
        <v>387</v>
      </c>
      <c r="E169" t="s">
        <v>190</v>
      </c>
      <c r="F169" t="s">
        <v>190</v>
      </c>
      <c r="G169" s="171"/>
      <c r="H169" s="171"/>
      <c r="I169" s="171"/>
      <c r="J169" s="171"/>
    </row>
    <row r="170" spans="1:10">
      <c r="A170" t="s">
        <v>201</v>
      </c>
      <c r="B170" t="s">
        <v>386</v>
      </c>
      <c r="C170" t="s">
        <v>1191</v>
      </c>
      <c r="D170" t="s">
        <v>388</v>
      </c>
      <c r="E170" t="s">
        <v>190</v>
      </c>
      <c r="F170" t="s">
        <v>190</v>
      </c>
      <c r="G170" s="171"/>
      <c r="H170" s="171"/>
      <c r="I170" s="171"/>
      <c r="J170" s="171"/>
    </row>
    <row r="171" spans="1:10">
      <c r="A171" t="s">
        <v>201</v>
      </c>
      <c r="B171" t="s">
        <v>386</v>
      </c>
      <c r="C171" t="s">
        <v>1192</v>
      </c>
      <c r="D171" t="s">
        <v>389</v>
      </c>
      <c r="E171" t="s">
        <v>190</v>
      </c>
      <c r="F171" t="s">
        <v>190</v>
      </c>
      <c r="G171" s="171"/>
      <c r="H171" s="171"/>
      <c r="I171" s="171"/>
      <c r="J171" s="171"/>
    </row>
    <row r="172" spans="1:10">
      <c r="A172" t="s">
        <v>201</v>
      </c>
      <c r="B172" t="s">
        <v>386</v>
      </c>
      <c r="C172" t="s">
        <v>1193</v>
      </c>
      <c r="D172" t="s">
        <v>390</v>
      </c>
      <c r="E172" t="s">
        <v>190</v>
      </c>
      <c r="F172" t="s">
        <v>190</v>
      </c>
      <c r="G172" s="171"/>
      <c r="H172" s="171"/>
      <c r="I172" s="171"/>
      <c r="J172" s="171"/>
    </row>
    <row r="173" spans="1:10">
      <c r="A173" t="s">
        <v>201</v>
      </c>
      <c r="B173" t="s">
        <v>386</v>
      </c>
      <c r="C173" t="s">
        <v>1194</v>
      </c>
      <c r="D173" t="s">
        <v>391</v>
      </c>
      <c r="E173" t="s">
        <v>190</v>
      </c>
      <c r="F173" t="s">
        <v>190</v>
      </c>
      <c r="G173" s="171"/>
      <c r="H173" s="171"/>
      <c r="I173" s="171"/>
      <c r="J173" s="171"/>
    </row>
    <row r="174" spans="1:10">
      <c r="A174" t="s">
        <v>201</v>
      </c>
      <c r="B174" t="s">
        <v>386</v>
      </c>
      <c r="C174" t="s">
        <v>1195</v>
      </c>
      <c r="D174" t="s">
        <v>392</v>
      </c>
      <c r="E174" t="s">
        <v>190</v>
      </c>
      <c r="F174" t="s">
        <v>190</v>
      </c>
      <c r="G174" s="171"/>
      <c r="H174" s="171"/>
      <c r="I174" s="171"/>
      <c r="J174" s="171"/>
    </row>
    <row r="175" spans="1:10">
      <c r="A175" t="s">
        <v>201</v>
      </c>
      <c r="B175" t="s">
        <v>386</v>
      </c>
      <c r="C175" t="s">
        <v>1196</v>
      </c>
      <c r="D175" t="s">
        <v>393</v>
      </c>
      <c r="E175" t="s">
        <v>190</v>
      </c>
      <c r="F175" t="s">
        <v>190</v>
      </c>
      <c r="G175" s="171"/>
      <c r="H175" s="171"/>
      <c r="I175" s="171"/>
      <c r="J175" s="171"/>
    </row>
    <row r="176" spans="1:10">
      <c r="A176" t="s">
        <v>201</v>
      </c>
      <c r="B176" t="s">
        <v>386</v>
      </c>
      <c r="C176" t="s">
        <v>1197</v>
      </c>
      <c r="D176" t="s">
        <v>394</v>
      </c>
      <c r="E176" t="s">
        <v>190</v>
      </c>
      <c r="F176" t="s">
        <v>190</v>
      </c>
      <c r="G176" s="171"/>
      <c r="H176" s="171"/>
      <c r="I176" s="171"/>
      <c r="J176" s="171"/>
    </row>
    <row r="177" spans="1:10">
      <c r="A177" t="s">
        <v>201</v>
      </c>
      <c r="B177" t="s">
        <v>386</v>
      </c>
      <c r="C177" t="s">
        <v>1198</v>
      </c>
      <c r="D177" t="s">
        <v>395</v>
      </c>
      <c r="E177" t="s">
        <v>190</v>
      </c>
      <c r="F177" t="s">
        <v>190</v>
      </c>
      <c r="G177" s="171"/>
      <c r="H177" s="171"/>
      <c r="I177" s="171"/>
      <c r="J177" s="171"/>
    </row>
    <row r="178" spans="1:10">
      <c r="A178" t="s">
        <v>1199</v>
      </c>
      <c r="B178" t="s">
        <v>396</v>
      </c>
      <c r="C178" t="s">
        <v>1200</v>
      </c>
      <c r="D178" t="s">
        <v>397</v>
      </c>
      <c r="E178" t="s">
        <v>242</v>
      </c>
      <c r="F178" t="s">
        <v>242</v>
      </c>
      <c r="G178" s="171"/>
      <c r="H178" s="171"/>
      <c r="I178" s="171"/>
      <c r="J178" s="171"/>
    </row>
    <row r="179" spans="1:10">
      <c r="A179" t="s">
        <v>1201</v>
      </c>
      <c r="B179" t="s">
        <v>396</v>
      </c>
      <c r="C179" t="s">
        <v>1202</v>
      </c>
      <c r="D179" t="s">
        <v>398</v>
      </c>
      <c r="E179" t="s">
        <v>242</v>
      </c>
      <c r="F179" t="s">
        <v>242</v>
      </c>
      <c r="G179" s="171"/>
      <c r="H179" s="171"/>
      <c r="I179" s="171"/>
      <c r="J179" s="171"/>
    </row>
    <row r="180" spans="1:10" ht="32">
      <c r="A180" t="s">
        <v>201</v>
      </c>
      <c r="B180" t="s">
        <v>396</v>
      </c>
      <c r="C180" t="s">
        <v>1203</v>
      </c>
      <c r="D180" t="s">
        <v>399</v>
      </c>
      <c r="E180" t="s">
        <v>195</v>
      </c>
      <c r="F180" t="s">
        <v>195</v>
      </c>
      <c r="G180" s="124" t="s">
        <v>1357</v>
      </c>
      <c r="H180" s="171"/>
      <c r="I180" s="171"/>
      <c r="J180" s="171"/>
    </row>
    <row r="181" spans="1:10">
      <c r="A181" t="s">
        <v>1204</v>
      </c>
      <c r="B181" t="s">
        <v>396</v>
      </c>
      <c r="C181" t="s">
        <v>1205</v>
      </c>
      <c r="D181" t="s">
        <v>400</v>
      </c>
      <c r="E181" t="s">
        <v>242</v>
      </c>
      <c r="F181" t="s">
        <v>242</v>
      </c>
      <c r="G181" s="171"/>
      <c r="H181" s="171"/>
      <c r="I181" s="171"/>
      <c r="J181" s="171"/>
    </row>
    <row r="182" spans="1:10">
      <c r="A182" t="s">
        <v>201</v>
      </c>
      <c r="B182" t="s">
        <v>396</v>
      </c>
      <c r="C182" t="s">
        <v>1206</v>
      </c>
      <c r="D182" t="s">
        <v>401</v>
      </c>
      <c r="E182" t="s">
        <v>200</v>
      </c>
      <c r="F182" t="s">
        <v>195</v>
      </c>
      <c r="G182" s="171"/>
      <c r="H182" s="171"/>
      <c r="I182" s="171"/>
      <c r="J182" s="171"/>
    </row>
    <row r="183" spans="1:10">
      <c r="A183" t="s">
        <v>1207</v>
      </c>
      <c r="B183" t="s">
        <v>396</v>
      </c>
      <c r="C183" t="s">
        <v>1208</v>
      </c>
      <c r="D183" t="s">
        <v>402</v>
      </c>
      <c r="E183" t="s">
        <v>242</v>
      </c>
      <c r="F183" t="s">
        <v>195</v>
      </c>
      <c r="G183" s="171"/>
      <c r="H183" s="171"/>
      <c r="I183" s="171"/>
      <c r="J183" s="171"/>
    </row>
    <row r="184" spans="1:10" ht="48">
      <c r="A184" t="s">
        <v>201</v>
      </c>
      <c r="B184" t="s">
        <v>396</v>
      </c>
      <c r="C184" t="s">
        <v>1209</v>
      </c>
      <c r="D184" t="s">
        <v>403</v>
      </c>
      <c r="E184" t="s">
        <v>195</v>
      </c>
      <c r="F184" t="s">
        <v>195</v>
      </c>
      <c r="G184" s="124" t="s">
        <v>1358</v>
      </c>
      <c r="H184" s="171"/>
      <c r="I184" s="171"/>
      <c r="J184" s="171"/>
    </row>
    <row r="185" spans="1:10">
      <c r="A185" t="s">
        <v>1210</v>
      </c>
      <c r="B185" t="s">
        <v>404</v>
      </c>
      <c r="C185" t="s">
        <v>1211</v>
      </c>
      <c r="D185" t="s">
        <v>405</v>
      </c>
      <c r="E185" t="s">
        <v>242</v>
      </c>
      <c r="F185" t="s">
        <v>242</v>
      </c>
      <c r="G185" s="171"/>
      <c r="H185" s="171"/>
      <c r="I185" s="171"/>
      <c r="J185" s="171"/>
    </row>
    <row r="186" spans="1:10">
      <c r="A186" t="s">
        <v>201</v>
      </c>
      <c r="B186" t="s">
        <v>404</v>
      </c>
      <c r="C186" t="s">
        <v>1212</v>
      </c>
      <c r="D186" t="s">
        <v>406</v>
      </c>
      <c r="E186" t="s">
        <v>242</v>
      </c>
      <c r="F186" t="s">
        <v>200</v>
      </c>
      <c r="G186" s="171"/>
      <c r="H186" s="171"/>
      <c r="I186" s="171"/>
      <c r="J186" s="171"/>
    </row>
    <row r="187" spans="1:10">
      <c r="A187" t="s">
        <v>201</v>
      </c>
      <c r="B187" t="s">
        <v>404</v>
      </c>
      <c r="C187" t="s">
        <v>1213</v>
      </c>
      <c r="D187" t="s">
        <v>407</v>
      </c>
      <c r="E187" t="s">
        <v>408</v>
      </c>
      <c r="F187" t="s">
        <v>408</v>
      </c>
      <c r="G187" s="171"/>
      <c r="H187" s="171"/>
      <c r="I187" s="171"/>
      <c r="J187" s="171"/>
    </row>
    <row r="188" spans="1:10">
      <c r="A188" t="s">
        <v>201</v>
      </c>
      <c r="B188" t="s">
        <v>404</v>
      </c>
      <c r="C188" t="s">
        <v>1214</v>
      </c>
      <c r="D188" t="s">
        <v>409</v>
      </c>
      <c r="E188" t="s">
        <v>190</v>
      </c>
      <c r="F188" t="s">
        <v>204</v>
      </c>
      <c r="G188" s="171"/>
      <c r="H188" s="171"/>
      <c r="I188" s="171"/>
      <c r="J188" s="171"/>
    </row>
    <row r="189" spans="1:10" ht="64">
      <c r="A189" t="s">
        <v>201</v>
      </c>
      <c r="B189" t="s">
        <v>404</v>
      </c>
      <c r="C189" t="s">
        <v>1215</v>
      </c>
      <c r="D189" t="s">
        <v>410</v>
      </c>
      <c r="E189" t="s">
        <v>195</v>
      </c>
      <c r="F189" t="s">
        <v>195</v>
      </c>
      <c r="G189" s="124" t="s">
        <v>1359</v>
      </c>
      <c r="H189" s="171"/>
      <c r="I189" s="171"/>
      <c r="J189" s="171"/>
    </row>
    <row r="190" spans="1:10">
      <c r="A190" t="s">
        <v>201</v>
      </c>
      <c r="B190" t="s">
        <v>404</v>
      </c>
      <c r="C190" t="s">
        <v>1216</v>
      </c>
      <c r="D190" t="s">
        <v>411</v>
      </c>
      <c r="E190" t="s">
        <v>200</v>
      </c>
      <c r="F190" t="s">
        <v>200</v>
      </c>
      <c r="G190" s="171"/>
      <c r="H190" s="171"/>
      <c r="I190" s="171"/>
      <c r="J190" s="171"/>
    </row>
    <row r="191" spans="1:10">
      <c r="A191" t="s">
        <v>201</v>
      </c>
      <c r="B191" t="s">
        <v>404</v>
      </c>
      <c r="C191" t="s">
        <v>1217</v>
      </c>
      <c r="D191" t="s">
        <v>412</v>
      </c>
      <c r="E191" t="s">
        <v>200</v>
      </c>
      <c r="F191" t="s">
        <v>200</v>
      </c>
      <c r="G191" s="171"/>
      <c r="H191" s="171"/>
      <c r="I191" s="171"/>
      <c r="J191" s="171"/>
    </row>
    <row r="192" spans="1:10">
      <c r="A192" t="s">
        <v>201</v>
      </c>
      <c r="B192" t="s">
        <v>404</v>
      </c>
      <c r="C192" t="s">
        <v>1218</v>
      </c>
      <c r="D192" t="s">
        <v>413</v>
      </c>
      <c r="E192" t="s">
        <v>242</v>
      </c>
      <c r="F192" t="s">
        <v>242</v>
      </c>
      <c r="G192" s="171"/>
      <c r="H192" s="171"/>
      <c r="I192" s="171"/>
      <c r="J192" s="171"/>
    </row>
    <row r="193" spans="1:10">
      <c r="A193" t="s">
        <v>201</v>
      </c>
      <c r="B193" t="s">
        <v>404</v>
      </c>
      <c r="C193" t="s">
        <v>1219</v>
      </c>
      <c r="D193" t="s">
        <v>414</v>
      </c>
      <c r="E193" t="s">
        <v>200</v>
      </c>
      <c r="F193" t="s">
        <v>200</v>
      </c>
      <c r="G193" s="171"/>
      <c r="H193" s="171"/>
      <c r="I193" s="171"/>
      <c r="J193" s="171"/>
    </row>
    <row r="194" spans="1:10">
      <c r="A194" t="s">
        <v>201</v>
      </c>
      <c r="B194" t="s">
        <v>404</v>
      </c>
      <c r="C194" t="s">
        <v>1220</v>
      </c>
      <c r="D194" t="s">
        <v>415</v>
      </c>
      <c r="E194" t="s">
        <v>190</v>
      </c>
      <c r="F194" t="s">
        <v>242</v>
      </c>
      <c r="G194" s="171"/>
      <c r="H194" s="171"/>
      <c r="I194" s="171"/>
      <c r="J194" s="171"/>
    </row>
    <row r="195" spans="1:10">
      <c r="A195" t="s">
        <v>201</v>
      </c>
      <c r="B195" t="s">
        <v>404</v>
      </c>
      <c r="C195" t="s">
        <v>1221</v>
      </c>
      <c r="D195" t="s">
        <v>416</v>
      </c>
      <c r="E195" t="s">
        <v>190</v>
      </c>
      <c r="F195" t="s">
        <v>190</v>
      </c>
      <c r="G195" s="171"/>
      <c r="H195" s="171"/>
      <c r="I195" s="171"/>
      <c r="J195" s="171"/>
    </row>
    <row r="196" spans="1:10">
      <c r="A196" t="s">
        <v>201</v>
      </c>
      <c r="B196" t="s">
        <v>404</v>
      </c>
      <c r="C196" t="s">
        <v>1222</v>
      </c>
      <c r="D196" t="s">
        <v>417</v>
      </c>
      <c r="E196" t="s">
        <v>204</v>
      </c>
      <c r="F196" t="s">
        <v>204</v>
      </c>
      <c r="G196" s="171"/>
      <c r="H196" s="171"/>
      <c r="I196" s="171"/>
      <c r="J196" s="171"/>
    </row>
    <row r="197" spans="1:10">
      <c r="A197" t="s">
        <v>201</v>
      </c>
      <c r="B197" t="s">
        <v>404</v>
      </c>
      <c r="C197" t="s">
        <v>1223</v>
      </c>
      <c r="D197" t="s">
        <v>418</v>
      </c>
      <c r="E197" t="s">
        <v>190</v>
      </c>
      <c r="F197" t="s">
        <v>200</v>
      </c>
      <c r="G197" s="171"/>
      <c r="H197" s="171"/>
      <c r="I197" s="171"/>
      <c r="J197" s="171"/>
    </row>
    <row r="198" spans="1:10">
      <c r="A198" t="s">
        <v>1224</v>
      </c>
      <c r="B198" t="s">
        <v>404</v>
      </c>
      <c r="C198" t="s">
        <v>1225</v>
      </c>
      <c r="D198" t="s">
        <v>419</v>
      </c>
      <c r="E198" t="s">
        <v>190</v>
      </c>
      <c r="F198" t="s">
        <v>200</v>
      </c>
      <c r="G198" s="171"/>
      <c r="H198" s="171"/>
      <c r="I198" s="171"/>
      <c r="J198" s="171"/>
    </row>
    <row r="199" spans="1:10" ht="48">
      <c r="A199" t="s">
        <v>201</v>
      </c>
      <c r="B199" t="s">
        <v>404</v>
      </c>
      <c r="C199" t="s">
        <v>1226</v>
      </c>
      <c r="D199" t="s">
        <v>420</v>
      </c>
      <c r="E199" t="s">
        <v>195</v>
      </c>
      <c r="F199" t="s">
        <v>195</v>
      </c>
      <c r="G199" s="124" t="s">
        <v>1360</v>
      </c>
      <c r="H199" s="124" t="s">
        <v>1361</v>
      </c>
      <c r="I199" s="171"/>
      <c r="J199" s="171"/>
    </row>
    <row r="200" spans="1:10">
      <c r="A200" t="s">
        <v>201</v>
      </c>
      <c r="B200" t="s">
        <v>404</v>
      </c>
      <c r="C200" t="s">
        <v>1227</v>
      </c>
      <c r="D200" t="s">
        <v>421</v>
      </c>
      <c r="E200" t="s">
        <v>200</v>
      </c>
      <c r="F200" t="s">
        <v>200</v>
      </c>
      <c r="G200" s="171"/>
      <c r="H200" s="171"/>
      <c r="I200" s="171"/>
      <c r="J200" s="171"/>
    </row>
    <row r="201" spans="1:10" ht="36">
      <c r="A201" t="s">
        <v>201</v>
      </c>
      <c r="B201" t="s">
        <v>404</v>
      </c>
      <c r="C201" t="s">
        <v>1228</v>
      </c>
      <c r="D201" t="s">
        <v>422</v>
      </c>
      <c r="E201" t="s">
        <v>190</v>
      </c>
      <c r="F201" t="s">
        <v>195</v>
      </c>
      <c r="G201" s="174" t="s">
        <v>1362</v>
      </c>
      <c r="H201" s="124" t="s">
        <v>1363</v>
      </c>
      <c r="I201" s="175">
        <v>46139</v>
      </c>
      <c r="J201" s="171" t="s">
        <v>1364</v>
      </c>
    </row>
    <row r="202" spans="1:10" ht="48">
      <c r="A202" t="s">
        <v>201</v>
      </c>
      <c r="B202" t="s">
        <v>404</v>
      </c>
      <c r="C202" t="s">
        <v>1229</v>
      </c>
      <c r="D202" t="s">
        <v>423</v>
      </c>
      <c r="E202" t="s">
        <v>195</v>
      </c>
      <c r="F202" t="s">
        <v>195</v>
      </c>
      <c r="G202" s="124" t="s">
        <v>1365</v>
      </c>
      <c r="H202" s="124" t="s">
        <v>1366</v>
      </c>
      <c r="I202" s="175">
        <v>46139</v>
      </c>
      <c r="J202" s="171" t="s">
        <v>1364</v>
      </c>
    </row>
    <row r="203" spans="1:10">
      <c r="A203" t="s">
        <v>201</v>
      </c>
      <c r="B203" t="s">
        <v>404</v>
      </c>
      <c r="C203" t="s">
        <v>1230</v>
      </c>
      <c r="D203" t="s">
        <v>424</v>
      </c>
      <c r="E203" t="s">
        <v>200</v>
      </c>
      <c r="F203" t="s">
        <v>200</v>
      </c>
      <c r="G203" s="171"/>
      <c r="H203" s="171"/>
      <c r="I203" s="171"/>
      <c r="J203" s="171"/>
    </row>
    <row r="204" spans="1:10">
      <c r="A204" t="s">
        <v>201</v>
      </c>
      <c r="B204" t="s">
        <v>404</v>
      </c>
      <c r="C204" t="s">
        <v>1231</v>
      </c>
      <c r="D204" t="s">
        <v>425</v>
      </c>
      <c r="E204" t="s">
        <v>190</v>
      </c>
      <c r="F204" t="s">
        <v>200</v>
      </c>
      <c r="G204" s="171"/>
      <c r="H204" s="171"/>
      <c r="I204" s="171"/>
      <c r="J204" s="171"/>
    </row>
    <row r="205" spans="1:10">
      <c r="A205" t="s">
        <v>201</v>
      </c>
      <c r="B205" t="s">
        <v>404</v>
      </c>
      <c r="C205" t="s">
        <v>1232</v>
      </c>
      <c r="D205" t="s">
        <v>426</v>
      </c>
      <c r="E205" t="s">
        <v>190</v>
      </c>
      <c r="F205" t="s">
        <v>200</v>
      </c>
      <c r="G205" s="171"/>
      <c r="H205" s="171"/>
      <c r="I205" s="171"/>
      <c r="J205" s="171"/>
    </row>
    <row r="206" spans="1:10">
      <c r="A206" t="s">
        <v>201</v>
      </c>
      <c r="B206" t="s">
        <v>404</v>
      </c>
      <c r="C206" t="s">
        <v>1233</v>
      </c>
      <c r="D206" t="s">
        <v>427</v>
      </c>
      <c r="E206" t="s">
        <v>242</v>
      </c>
      <c r="F206" t="s">
        <v>195</v>
      </c>
      <c r="G206" s="171"/>
      <c r="H206" s="171"/>
      <c r="I206" s="171"/>
      <c r="J206" s="171"/>
    </row>
    <row r="207" spans="1:10">
      <c r="A207" t="s">
        <v>201</v>
      </c>
      <c r="B207" t="s">
        <v>404</v>
      </c>
      <c r="C207" t="s">
        <v>1234</v>
      </c>
      <c r="D207" t="s">
        <v>428</v>
      </c>
      <c r="E207" t="s">
        <v>408</v>
      </c>
      <c r="F207" t="s">
        <v>200</v>
      </c>
      <c r="G207" s="171"/>
      <c r="H207" s="171"/>
      <c r="I207" s="171"/>
      <c r="J207" s="171"/>
    </row>
    <row r="208" spans="1:10">
      <c r="A208" t="s">
        <v>1235</v>
      </c>
      <c r="B208" t="s">
        <v>429</v>
      </c>
      <c r="C208" t="s">
        <v>1236</v>
      </c>
      <c r="D208" t="s">
        <v>430</v>
      </c>
      <c r="E208" t="s">
        <v>242</v>
      </c>
      <c r="F208" t="s">
        <v>200</v>
      </c>
      <c r="G208" s="171"/>
      <c r="H208" s="171"/>
      <c r="I208" s="171"/>
      <c r="J208" s="171"/>
    </row>
    <row r="209" spans="1:10">
      <c r="A209" t="s">
        <v>201</v>
      </c>
      <c r="B209" t="s">
        <v>429</v>
      </c>
      <c r="C209" t="s">
        <v>1237</v>
      </c>
      <c r="D209" t="s">
        <v>431</v>
      </c>
      <c r="E209" t="s">
        <v>190</v>
      </c>
      <c r="F209" t="s">
        <v>190</v>
      </c>
      <c r="G209" s="171"/>
      <c r="H209" s="171"/>
      <c r="I209" s="171"/>
      <c r="J209" s="171"/>
    </row>
    <row r="210" spans="1:10">
      <c r="A210" t="s">
        <v>201</v>
      </c>
      <c r="B210" t="s">
        <v>429</v>
      </c>
      <c r="C210" t="s">
        <v>1238</v>
      </c>
      <c r="D210" t="s">
        <v>432</v>
      </c>
      <c r="E210" t="s">
        <v>200</v>
      </c>
      <c r="F210" t="s">
        <v>200</v>
      </c>
      <c r="G210" s="171"/>
      <c r="H210" s="171"/>
      <c r="I210" s="171"/>
      <c r="J210" s="171"/>
    </row>
    <row r="211" spans="1:10">
      <c r="A211" t="s">
        <v>201</v>
      </c>
      <c r="B211" t="s">
        <v>429</v>
      </c>
      <c r="C211" t="s">
        <v>1239</v>
      </c>
      <c r="D211" t="s">
        <v>433</v>
      </c>
      <c r="E211" t="s">
        <v>190</v>
      </c>
      <c r="F211" t="s">
        <v>204</v>
      </c>
      <c r="G211" s="171"/>
      <c r="H211" s="171"/>
      <c r="I211" s="171"/>
      <c r="J211" s="171"/>
    </row>
    <row r="212" spans="1:10">
      <c r="A212" t="s">
        <v>1240</v>
      </c>
      <c r="B212" t="s">
        <v>429</v>
      </c>
      <c r="C212" t="s">
        <v>1241</v>
      </c>
      <c r="D212" t="s">
        <v>434</v>
      </c>
      <c r="E212" t="s">
        <v>190</v>
      </c>
      <c r="F212" t="s">
        <v>190</v>
      </c>
      <c r="G212" s="171"/>
      <c r="H212" s="171"/>
      <c r="I212" s="171"/>
      <c r="J212" s="171"/>
    </row>
    <row r="213" spans="1:10">
      <c r="A213" t="s">
        <v>201</v>
      </c>
      <c r="B213" t="s">
        <v>429</v>
      </c>
      <c r="C213" t="s">
        <v>1242</v>
      </c>
      <c r="D213" t="s">
        <v>435</v>
      </c>
      <c r="E213" t="s">
        <v>200</v>
      </c>
      <c r="F213" t="s">
        <v>200</v>
      </c>
      <c r="G213" s="171"/>
      <c r="H213" s="171"/>
      <c r="I213" s="171"/>
      <c r="J213" s="171"/>
    </row>
    <row r="214" spans="1:10">
      <c r="A214" t="s">
        <v>201</v>
      </c>
      <c r="B214" t="s">
        <v>429</v>
      </c>
      <c r="C214" t="s">
        <v>1243</v>
      </c>
      <c r="D214" t="s">
        <v>436</v>
      </c>
      <c r="E214" t="s">
        <v>190</v>
      </c>
      <c r="F214" t="s">
        <v>204</v>
      </c>
      <c r="G214" s="171"/>
      <c r="H214" s="171"/>
      <c r="I214" s="171"/>
      <c r="J214" s="171"/>
    </row>
    <row r="215" spans="1:10">
      <c r="A215" t="s">
        <v>201</v>
      </c>
      <c r="B215" t="s">
        <v>429</v>
      </c>
      <c r="C215" t="s">
        <v>1244</v>
      </c>
      <c r="D215" t="s">
        <v>437</v>
      </c>
      <c r="E215" t="s">
        <v>190</v>
      </c>
      <c r="F215" t="s">
        <v>204</v>
      </c>
      <c r="G215" s="171"/>
      <c r="H215" s="171"/>
      <c r="I215" s="171"/>
      <c r="J215" s="171"/>
    </row>
    <row r="216" spans="1:10">
      <c r="A216" t="s">
        <v>1245</v>
      </c>
      <c r="B216" t="s">
        <v>429</v>
      </c>
      <c r="C216" t="s">
        <v>1246</v>
      </c>
      <c r="D216" t="s">
        <v>438</v>
      </c>
      <c r="E216" t="s">
        <v>190</v>
      </c>
      <c r="F216" t="s">
        <v>200</v>
      </c>
      <c r="G216" s="171"/>
      <c r="H216" s="171"/>
      <c r="I216" s="171"/>
      <c r="J216" s="171"/>
    </row>
    <row r="217" spans="1:10">
      <c r="A217" t="s">
        <v>201</v>
      </c>
      <c r="B217" t="s">
        <v>429</v>
      </c>
      <c r="C217" t="s">
        <v>1247</v>
      </c>
      <c r="D217" t="s">
        <v>439</v>
      </c>
      <c r="E217" t="s">
        <v>204</v>
      </c>
      <c r="F217" t="s">
        <v>204</v>
      </c>
      <c r="G217" s="171"/>
      <c r="H217" s="171"/>
      <c r="I217" s="171"/>
      <c r="J217" s="171"/>
    </row>
    <row r="218" spans="1:10">
      <c r="A218" t="s">
        <v>201</v>
      </c>
      <c r="B218" t="s">
        <v>429</v>
      </c>
      <c r="C218" t="s">
        <v>1248</v>
      </c>
      <c r="D218" t="s">
        <v>440</v>
      </c>
      <c r="E218" t="s">
        <v>190</v>
      </c>
      <c r="F218" t="s">
        <v>204</v>
      </c>
      <c r="G218" s="171"/>
      <c r="H218" s="171"/>
      <c r="I218" s="171"/>
      <c r="J218" s="171"/>
    </row>
    <row r="219" spans="1:10">
      <c r="A219" t="s">
        <v>201</v>
      </c>
      <c r="B219" t="s">
        <v>429</v>
      </c>
      <c r="C219" t="s">
        <v>1249</v>
      </c>
      <c r="D219" t="s">
        <v>441</v>
      </c>
      <c r="E219" t="s">
        <v>190</v>
      </c>
      <c r="F219" t="s">
        <v>190</v>
      </c>
      <c r="G219" s="171"/>
      <c r="H219" s="171"/>
      <c r="I219" s="171"/>
      <c r="J219" s="171"/>
    </row>
    <row r="221" spans="1:10">
      <c r="A221" t="s">
        <v>1367</v>
      </c>
      <c r="B221">
        <v>215</v>
      </c>
    </row>
    <row r="222" spans="1:10">
      <c r="A222" t="s">
        <v>1368</v>
      </c>
      <c r="B222">
        <v>215</v>
      </c>
    </row>
  </sheetData>
  <autoFilter ref="A4:J219" xr:uid="{C2D1416F-6971-427F-9064-F3DE6D5A75EC}"/>
  <mergeCells count="1">
    <mergeCell ref="G3:J3"/>
  </mergeCells>
  <phoneticPr fontId="1"/>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0CF6B-A9DE-41BD-BDBA-B8F3991B83E9}">
  <sheetPr codeName="Sheet13">
    <tabColor theme="1" tint="0.499984740745262"/>
  </sheetPr>
  <dimension ref="A2:M219"/>
  <sheetViews>
    <sheetView showGridLines="0" topLeftCell="G172" zoomScaleNormal="100" workbookViewId="0">
      <selection activeCell="J5" sqref="J5:K219"/>
    </sheetView>
  </sheetViews>
  <sheetFormatPr defaultColWidth="9" defaultRowHeight="14"/>
  <cols>
    <col min="1" max="1" width="9" style="144"/>
    <col min="2" max="2" width="24" style="144" bestFit="1" customWidth="1"/>
    <col min="3" max="3" width="9" style="144"/>
    <col min="4" max="4" width="18.5" style="144" customWidth="1"/>
    <col min="5" max="5" width="34.08203125" style="144" bestFit="1" customWidth="1"/>
    <col min="6" max="6" width="43.83203125" style="144" customWidth="1"/>
    <col min="7" max="7" width="46.08203125" style="144" customWidth="1"/>
    <col min="8" max="8" width="43.83203125" style="144" customWidth="1"/>
    <col min="9" max="9" width="46.08203125" style="144" customWidth="1"/>
    <col min="10" max="10" width="50.5" style="144" customWidth="1"/>
    <col min="11" max="11" width="12.25" style="144" bestFit="1" customWidth="1"/>
    <col min="12" max="12" width="50.5" style="144" customWidth="1"/>
    <col min="13" max="13" width="12.25" style="144" bestFit="1" customWidth="1"/>
    <col min="14" max="16384" width="9" style="144"/>
  </cols>
  <sheetData>
    <row r="2" spans="1:13">
      <c r="A2" s="144" t="s">
        <v>912</v>
      </c>
      <c r="E2" s="144" t="s">
        <v>1353</v>
      </c>
    </row>
    <row r="3" spans="1:13" ht="28">
      <c r="A3" s="93" t="s">
        <v>173</v>
      </c>
      <c r="B3" s="93" t="s">
        <v>174</v>
      </c>
      <c r="C3" s="93" t="s">
        <v>175</v>
      </c>
      <c r="D3" s="94" t="s">
        <v>176</v>
      </c>
      <c r="E3" s="186" t="s">
        <v>1369</v>
      </c>
      <c r="F3" s="187" t="s">
        <v>913</v>
      </c>
      <c r="G3" s="188"/>
      <c r="H3" s="187"/>
      <c r="I3" s="188"/>
      <c r="J3" s="195" t="s">
        <v>914</v>
      </c>
      <c r="K3" s="195"/>
      <c r="L3" s="195"/>
      <c r="M3" s="195"/>
    </row>
    <row r="4" spans="1:13" ht="12" customHeight="1">
      <c r="A4" s="95"/>
      <c r="B4" s="95"/>
      <c r="C4" s="95"/>
      <c r="D4" s="96"/>
      <c r="E4" s="101" t="s">
        <v>915</v>
      </c>
      <c r="F4" s="189" t="s">
        <v>913</v>
      </c>
      <c r="G4" s="189" t="s">
        <v>916</v>
      </c>
      <c r="H4" s="189" t="s">
        <v>917</v>
      </c>
      <c r="I4" s="189" t="s">
        <v>918</v>
      </c>
      <c r="J4" s="189" t="s">
        <v>914</v>
      </c>
      <c r="K4" s="189" t="s">
        <v>916</v>
      </c>
      <c r="L4" s="189" t="s">
        <v>917</v>
      </c>
      <c r="M4" s="189" t="s">
        <v>918</v>
      </c>
    </row>
    <row r="5" spans="1:13">
      <c r="A5" s="97" t="s">
        <v>919</v>
      </c>
      <c r="B5" s="92" t="s">
        <v>188</v>
      </c>
      <c r="C5" s="91" t="s">
        <v>920</v>
      </c>
      <c r="D5" s="91" t="s">
        <v>189</v>
      </c>
      <c r="E5" s="91" t="s">
        <v>190</v>
      </c>
      <c r="F5" s="91"/>
      <c r="G5" s="92"/>
      <c r="H5" s="91"/>
      <c r="I5" s="92"/>
      <c r="J5" s="92"/>
      <c r="K5" s="92"/>
      <c r="L5" s="92"/>
      <c r="M5" s="92"/>
    </row>
    <row r="6" spans="1:13">
      <c r="A6" s="97" t="s">
        <v>921</v>
      </c>
      <c r="B6" s="92" t="s">
        <v>191</v>
      </c>
      <c r="C6" s="91" t="s">
        <v>922</v>
      </c>
      <c r="D6" s="91" t="s">
        <v>192</v>
      </c>
      <c r="E6" s="91" t="s">
        <v>204</v>
      </c>
      <c r="F6" s="164"/>
      <c r="G6" s="190"/>
      <c r="H6" s="164"/>
      <c r="I6" s="190"/>
      <c r="J6" s="92"/>
      <c r="K6" s="92"/>
      <c r="L6" s="92"/>
      <c r="M6" s="92"/>
    </row>
    <row r="7" spans="1:13">
      <c r="A7" s="97" t="s">
        <v>923</v>
      </c>
      <c r="B7" s="92" t="s">
        <v>191</v>
      </c>
      <c r="C7" s="91" t="s">
        <v>924</v>
      </c>
      <c r="D7" s="91" t="s">
        <v>194</v>
      </c>
      <c r="E7" s="91" t="s">
        <v>204</v>
      </c>
      <c r="F7" s="91"/>
      <c r="G7" s="92"/>
      <c r="H7" s="91"/>
      <c r="I7" s="92"/>
      <c r="J7" s="92"/>
      <c r="K7" s="92"/>
      <c r="L7" s="92"/>
      <c r="M7" s="92"/>
    </row>
    <row r="8" spans="1:13">
      <c r="A8" s="97" t="s">
        <v>925</v>
      </c>
      <c r="B8" s="92" t="s">
        <v>191</v>
      </c>
      <c r="C8" s="91" t="s">
        <v>926</v>
      </c>
      <c r="D8" s="91" t="s">
        <v>196</v>
      </c>
      <c r="E8" s="91" t="s">
        <v>204</v>
      </c>
      <c r="F8" s="92"/>
      <c r="G8" s="92"/>
      <c r="H8" s="92"/>
      <c r="I8" s="92"/>
      <c r="J8" s="92"/>
      <c r="K8" s="92"/>
      <c r="L8" s="92"/>
      <c r="M8" s="92"/>
    </row>
    <row r="9" spans="1:13">
      <c r="A9" s="97" t="s">
        <v>927</v>
      </c>
      <c r="B9" s="92" t="s">
        <v>191</v>
      </c>
      <c r="C9" s="91" t="s">
        <v>928</v>
      </c>
      <c r="D9" s="91" t="s">
        <v>197</v>
      </c>
      <c r="E9" s="91" t="s">
        <v>204</v>
      </c>
      <c r="F9" s="190"/>
      <c r="G9" s="190"/>
      <c r="H9" s="190"/>
      <c r="I9" s="190"/>
      <c r="J9" s="92"/>
      <c r="K9" s="92"/>
      <c r="L9" s="92"/>
      <c r="M9" s="92"/>
    </row>
    <row r="10" spans="1:13">
      <c r="A10" s="97" t="s">
        <v>929</v>
      </c>
      <c r="B10" s="92" t="s">
        <v>191</v>
      </c>
      <c r="C10" s="91" t="s">
        <v>930</v>
      </c>
      <c r="D10" s="91" t="s">
        <v>198</v>
      </c>
      <c r="E10" s="91" t="s">
        <v>204</v>
      </c>
      <c r="F10" s="190"/>
      <c r="G10" s="190"/>
      <c r="H10" s="190"/>
      <c r="I10" s="190"/>
      <c r="J10" s="92"/>
      <c r="K10" s="92"/>
      <c r="L10" s="92"/>
      <c r="M10" s="92"/>
    </row>
    <row r="11" spans="1:13">
      <c r="A11" s="97" t="s">
        <v>931</v>
      </c>
      <c r="B11" s="92" t="s">
        <v>191</v>
      </c>
      <c r="C11" s="91" t="s">
        <v>932</v>
      </c>
      <c r="D11" s="91" t="s">
        <v>199</v>
      </c>
      <c r="E11" s="91" t="s">
        <v>204</v>
      </c>
      <c r="F11" s="91"/>
      <c r="G11" s="92"/>
      <c r="H11" s="91"/>
      <c r="I11" s="92"/>
      <c r="J11" s="92"/>
      <c r="K11" s="92"/>
      <c r="L11" s="92"/>
      <c r="M11" s="92"/>
    </row>
    <row r="12" spans="1:13">
      <c r="A12" s="97" t="s">
        <v>201</v>
      </c>
      <c r="B12" s="92" t="s">
        <v>191</v>
      </c>
      <c r="C12" s="91" t="s">
        <v>933</v>
      </c>
      <c r="D12" s="91" t="s">
        <v>934</v>
      </c>
      <c r="E12" s="91" t="s">
        <v>190</v>
      </c>
      <c r="F12" s="91"/>
      <c r="G12" s="92"/>
      <c r="H12" s="91"/>
      <c r="I12" s="92"/>
      <c r="J12" s="92"/>
      <c r="K12" s="92"/>
      <c r="L12" s="92"/>
      <c r="M12" s="92"/>
    </row>
    <row r="13" spans="1:13">
      <c r="A13" s="97" t="s">
        <v>201</v>
      </c>
      <c r="B13" s="92" t="s">
        <v>191</v>
      </c>
      <c r="C13" s="91" t="s">
        <v>935</v>
      </c>
      <c r="D13" s="91" t="s">
        <v>203</v>
      </c>
      <c r="E13" s="91" t="s">
        <v>204</v>
      </c>
      <c r="F13" s="190"/>
      <c r="G13" s="190"/>
      <c r="H13" s="190"/>
      <c r="I13" s="190"/>
      <c r="J13" s="92"/>
      <c r="K13" s="92"/>
      <c r="L13" s="92"/>
      <c r="M13" s="92"/>
    </row>
    <row r="14" spans="1:13">
      <c r="A14" s="97" t="s">
        <v>936</v>
      </c>
      <c r="B14" s="92" t="s">
        <v>191</v>
      </c>
      <c r="C14" s="91" t="s">
        <v>937</v>
      </c>
      <c r="D14" s="91" t="s">
        <v>205</v>
      </c>
      <c r="E14" s="91" t="s">
        <v>204</v>
      </c>
      <c r="F14" s="92"/>
      <c r="G14" s="92"/>
      <c r="H14" s="92"/>
      <c r="I14" s="92"/>
      <c r="J14" s="92"/>
      <c r="K14" s="92"/>
      <c r="L14" s="92"/>
      <c r="M14" s="92"/>
    </row>
    <row r="15" spans="1:13">
      <c r="A15" s="97" t="s">
        <v>938</v>
      </c>
      <c r="B15" s="92" t="s">
        <v>191</v>
      </c>
      <c r="C15" s="91" t="s">
        <v>939</v>
      </c>
      <c r="D15" s="91" t="s">
        <v>206</v>
      </c>
      <c r="E15" s="91" t="s">
        <v>204</v>
      </c>
      <c r="F15" s="92"/>
      <c r="G15" s="92"/>
      <c r="H15" s="92"/>
      <c r="I15" s="92"/>
      <c r="J15" s="92"/>
      <c r="K15" s="92"/>
      <c r="L15" s="92"/>
      <c r="M15" s="92"/>
    </row>
    <row r="16" spans="1:13">
      <c r="A16" s="97" t="s">
        <v>940</v>
      </c>
      <c r="B16" s="92" t="s">
        <v>191</v>
      </c>
      <c r="C16" s="91" t="s">
        <v>941</v>
      </c>
      <c r="D16" s="91" t="s">
        <v>207</v>
      </c>
      <c r="E16" s="91" t="s">
        <v>204</v>
      </c>
      <c r="F16" s="190"/>
      <c r="G16" s="190"/>
      <c r="H16" s="190"/>
      <c r="I16" s="190"/>
      <c r="J16" s="92"/>
      <c r="K16" s="92"/>
      <c r="L16" s="92"/>
      <c r="M16" s="92"/>
    </row>
    <row r="17" spans="1:13">
      <c r="A17" s="97" t="s">
        <v>201</v>
      </c>
      <c r="B17" s="92" t="s">
        <v>191</v>
      </c>
      <c r="C17" s="91" t="s">
        <v>942</v>
      </c>
      <c r="D17" s="91" t="s">
        <v>208</v>
      </c>
      <c r="E17" s="91" t="s">
        <v>190</v>
      </c>
      <c r="F17" s="92"/>
      <c r="G17" s="92"/>
      <c r="H17" s="92"/>
      <c r="I17" s="92"/>
      <c r="J17" s="92"/>
      <c r="K17" s="92"/>
      <c r="L17" s="92"/>
      <c r="M17" s="92"/>
    </row>
    <row r="18" spans="1:13">
      <c r="A18" s="97" t="s">
        <v>943</v>
      </c>
      <c r="B18" s="92" t="s">
        <v>191</v>
      </c>
      <c r="C18" s="92" t="s">
        <v>944</v>
      </c>
      <c r="D18" s="92" t="s">
        <v>945</v>
      </c>
      <c r="E18" s="92" t="s">
        <v>190</v>
      </c>
      <c r="F18" s="92"/>
      <c r="G18" s="92"/>
      <c r="H18" s="92"/>
      <c r="I18" s="92"/>
      <c r="J18" s="92"/>
      <c r="K18" s="92"/>
      <c r="L18" s="92"/>
      <c r="M18" s="92"/>
    </row>
    <row r="19" spans="1:13">
      <c r="A19" s="97" t="s">
        <v>201</v>
      </c>
      <c r="B19" s="92" t="s">
        <v>191</v>
      </c>
      <c r="C19" s="92" t="s">
        <v>946</v>
      </c>
      <c r="D19" s="92" t="s">
        <v>210</v>
      </c>
      <c r="E19" s="92" t="s">
        <v>190</v>
      </c>
      <c r="F19" s="92"/>
      <c r="G19" s="92"/>
      <c r="H19" s="92"/>
      <c r="I19" s="92"/>
      <c r="J19" s="92"/>
      <c r="K19" s="92"/>
      <c r="L19" s="92"/>
      <c r="M19" s="92"/>
    </row>
    <row r="20" spans="1:13">
      <c r="A20" s="97" t="s">
        <v>201</v>
      </c>
      <c r="B20" s="92" t="s">
        <v>191</v>
      </c>
      <c r="C20" s="92" t="s">
        <v>947</v>
      </c>
      <c r="D20" s="92" t="s">
        <v>948</v>
      </c>
      <c r="E20" s="92" t="s">
        <v>190</v>
      </c>
      <c r="F20" s="92"/>
      <c r="G20" s="92"/>
      <c r="H20" s="92"/>
      <c r="I20" s="92"/>
      <c r="J20" s="92"/>
      <c r="K20" s="92"/>
      <c r="L20" s="92"/>
      <c r="M20" s="92"/>
    </row>
    <row r="21" spans="1:13">
      <c r="A21" s="97" t="s">
        <v>949</v>
      </c>
      <c r="B21" s="92" t="s">
        <v>212</v>
      </c>
      <c r="C21" s="92" t="s">
        <v>950</v>
      </c>
      <c r="D21" s="92" t="s">
        <v>213</v>
      </c>
      <c r="E21" s="92" t="s">
        <v>204</v>
      </c>
      <c r="F21" s="92"/>
      <c r="G21" s="92"/>
      <c r="H21" s="92"/>
      <c r="I21" s="92"/>
      <c r="J21" s="92"/>
      <c r="K21" s="92"/>
      <c r="L21" s="92"/>
      <c r="M21" s="92"/>
    </row>
    <row r="22" spans="1:13">
      <c r="A22" s="97" t="s">
        <v>951</v>
      </c>
      <c r="B22" s="92" t="s">
        <v>212</v>
      </c>
      <c r="C22" s="92" t="s">
        <v>952</v>
      </c>
      <c r="D22" s="92" t="s">
        <v>214</v>
      </c>
      <c r="E22" s="92" t="s">
        <v>204</v>
      </c>
      <c r="F22" s="92"/>
      <c r="G22" s="92"/>
      <c r="H22" s="92"/>
      <c r="I22" s="92"/>
      <c r="J22" s="92"/>
      <c r="K22" s="92"/>
      <c r="L22" s="92"/>
      <c r="M22" s="92"/>
    </row>
    <row r="23" spans="1:13">
      <c r="A23" s="97" t="s">
        <v>201</v>
      </c>
      <c r="B23" s="92" t="s">
        <v>212</v>
      </c>
      <c r="C23" s="92" t="s">
        <v>953</v>
      </c>
      <c r="D23" s="92" t="s">
        <v>954</v>
      </c>
      <c r="E23" s="92" t="s">
        <v>204</v>
      </c>
      <c r="F23" s="190"/>
      <c r="G23" s="190"/>
      <c r="H23" s="190"/>
      <c r="I23" s="190"/>
      <c r="J23" s="92"/>
      <c r="K23" s="92"/>
      <c r="L23" s="92"/>
      <c r="M23" s="92"/>
    </row>
    <row r="24" spans="1:13">
      <c r="A24" s="97" t="s">
        <v>201</v>
      </c>
      <c r="B24" s="92" t="s">
        <v>212</v>
      </c>
      <c r="C24" s="92" t="s">
        <v>955</v>
      </c>
      <c r="D24" s="92" t="s">
        <v>216</v>
      </c>
      <c r="E24" s="92" t="s">
        <v>204</v>
      </c>
      <c r="F24" s="190"/>
      <c r="G24" s="190"/>
      <c r="H24" s="190"/>
      <c r="I24" s="190"/>
      <c r="J24" s="92"/>
      <c r="K24" s="92"/>
      <c r="L24" s="92"/>
      <c r="M24" s="92"/>
    </row>
    <row r="25" spans="1:13">
      <c r="A25" s="97" t="s">
        <v>201</v>
      </c>
      <c r="B25" s="92" t="s">
        <v>212</v>
      </c>
      <c r="C25" s="92" t="s">
        <v>956</v>
      </c>
      <c r="D25" s="92" t="s">
        <v>957</v>
      </c>
      <c r="E25" s="92" t="s">
        <v>204</v>
      </c>
      <c r="F25" s="190"/>
      <c r="G25" s="190"/>
      <c r="H25" s="190"/>
      <c r="I25" s="190"/>
      <c r="J25" s="92"/>
      <c r="K25" s="92"/>
      <c r="L25" s="92"/>
      <c r="M25" s="92"/>
    </row>
    <row r="26" spans="1:13">
      <c r="A26" s="97" t="s">
        <v>201</v>
      </c>
      <c r="B26" s="92" t="s">
        <v>212</v>
      </c>
      <c r="C26" s="92" t="s">
        <v>958</v>
      </c>
      <c r="D26" s="92" t="s">
        <v>218</v>
      </c>
      <c r="E26" s="92" t="s">
        <v>204</v>
      </c>
      <c r="F26" s="190"/>
      <c r="G26" s="190"/>
      <c r="H26" s="190"/>
      <c r="I26" s="190"/>
      <c r="J26" s="190"/>
      <c r="K26" s="92"/>
      <c r="L26" s="190"/>
      <c r="M26" s="92"/>
    </row>
    <row r="27" spans="1:13">
      <c r="A27" s="97" t="s">
        <v>201</v>
      </c>
      <c r="B27" s="92" t="s">
        <v>212</v>
      </c>
      <c r="C27" s="92" t="s">
        <v>959</v>
      </c>
      <c r="D27" s="92" t="s">
        <v>219</v>
      </c>
      <c r="E27" s="92" t="s">
        <v>204</v>
      </c>
      <c r="F27" s="92"/>
      <c r="G27" s="92"/>
      <c r="H27" s="92"/>
      <c r="I27" s="92"/>
      <c r="J27" s="92"/>
      <c r="K27" s="92"/>
      <c r="L27" s="92"/>
      <c r="M27" s="92"/>
    </row>
    <row r="28" spans="1:13">
      <c r="A28" s="97" t="s">
        <v>960</v>
      </c>
      <c r="B28" s="92" t="s">
        <v>212</v>
      </c>
      <c r="C28" s="92" t="s">
        <v>961</v>
      </c>
      <c r="D28" s="92" t="s">
        <v>220</v>
      </c>
      <c r="E28" s="92" t="s">
        <v>204</v>
      </c>
      <c r="F28" s="92"/>
      <c r="G28" s="92"/>
      <c r="H28" s="92"/>
      <c r="I28" s="92"/>
      <c r="J28" s="92"/>
      <c r="K28" s="92"/>
      <c r="L28" s="92"/>
      <c r="M28" s="92"/>
    </row>
    <row r="29" spans="1:13">
      <c r="A29" s="97" t="s">
        <v>201</v>
      </c>
      <c r="B29" s="92" t="s">
        <v>212</v>
      </c>
      <c r="C29" s="92" t="s">
        <v>962</v>
      </c>
      <c r="D29" s="92" t="s">
        <v>221</v>
      </c>
      <c r="E29" s="92" t="s">
        <v>204</v>
      </c>
      <c r="F29" s="92"/>
      <c r="G29" s="92"/>
      <c r="H29" s="92"/>
      <c r="I29" s="92"/>
      <c r="J29" s="92"/>
      <c r="K29" s="92"/>
      <c r="L29" s="92"/>
      <c r="M29" s="92"/>
    </row>
    <row r="30" spans="1:13">
      <c r="A30" s="97" t="s">
        <v>201</v>
      </c>
      <c r="B30" s="92" t="s">
        <v>212</v>
      </c>
      <c r="C30" s="92" t="s">
        <v>963</v>
      </c>
      <c r="D30" s="92" t="s">
        <v>222</v>
      </c>
      <c r="E30" s="92" t="s">
        <v>204</v>
      </c>
      <c r="F30" s="92"/>
      <c r="G30" s="92"/>
      <c r="H30" s="92"/>
      <c r="I30" s="92"/>
      <c r="J30" s="92"/>
      <c r="K30" s="92"/>
      <c r="L30" s="92"/>
      <c r="M30" s="92"/>
    </row>
    <row r="31" spans="1:13">
      <c r="A31" s="97" t="s">
        <v>964</v>
      </c>
      <c r="B31" s="92" t="s">
        <v>212</v>
      </c>
      <c r="C31" s="92" t="s">
        <v>965</v>
      </c>
      <c r="D31" s="92" t="s">
        <v>223</v>
      </c>
      <c r="E31" s="92" t="s">
        <v>204</v>
      </c>
      <c r="F31" s="92"/>
      <c r="G31" s="92"/>
      <c r="H31" s="92"/>
      <c r="I31" s="92"/>
      <c r="J31" s="92"/>
      <c r="K31" s="92"/>
      <c r="L31" s="92"/>
      <c r="M31" s="92"/>
    </row>
    <row r="32" spans="1:13">
      <c r="A32" s="97" t="s">
        <v>201</v>
      </c>
      <c r="B32" s="92" t="s">
        <v>212</v>
      </c>
      <c r="C32" s="92" t="s">
        <v>966</v>
      </c>
      <c r="D32" s="92" t="s">
        <v>224</v>
      </c>
      <c r="E32" s="92" t="s">
        <v>204</v>
      </c>
      <c r="F32" s="92"/>
      <c r="G32" s="92"/>
      <c r="H32" s="92"/>
      <c r="I32" s="92"/>
      <c r="J32" s="92"/>
      <c r="K32" s="92"/>
      <c r="L32" s="92"/>
      <c r="M32" s="92"/>
    </row>
    <row r="33" spans="1:13">
      <c r="A33" s="97" t="s">
        <v>967</v>
      </c>
      <c r="B33" s="92" t="s">
        <v>212</v>
      </c>
      <c r="C33" s="92" t="s">
        <v>968</v>
      </c>
      <c r="D33" s="92" t="s">
        <v>225</v>
      </c>
      <c r="E33" s="92" t="s">
        <v>204</v>
      </c>
      <c r="F33" s="92"/>
      <c r="G33" s="92"/>
      <c r="H33" s="92"/>
      <c r="I33" s="92"/>
      <c r="J33" s="92"/>
      <c r="K33" s="92"/>
      <c r="L33" s="92"/>
      <c r="M33" s="92"/>
    </row>
    <row r="34" spans="1:13">
      <c r="A34" s="97" t="s">
        <v>969</v>
      </c>
      <c r="B34" s="92" t="s">
        <v>226</v>
      </c>
      <c r="C34" s="92" t="s">
        <v>970</v>
      </c>
      <c r="D34" s="92" t="s">
        <v>227</v>
      </c>
      <c r="E34" s="92" t="s">
        <v>204</v>
      </c>
      <c r="F34" s="92"/>
      <c r="G34" s="92"/>
      <c r="H34" s="92"/>
      <c r="I34" s="92"/>
      <c r="J34" s="92"/>
      <c r="K34" s="92"/>
      <c r="L34" s="92"/>
      <c r="M34" s="92"/>
    </row>
    <row r="35" spans="1:13">
      <c r="A35" s="97" t="s">
        <v>201</v>
      </c>
      <c r="B35" s="92" t="s">
        <v>226</v>
      </c>
      <c r="C35" s="92" t="s">
        <v>971</v>
      </c>
      <c r="D35" s="92" t="s">
        <v>228</v>
      </c>
      <c r="E35" s="92" t="s">
        <v>204</v>
      </c>
      <c r="F35" s="92"/>
      <c r="G35" s="92"/>
      <c r="H35" s="92"/>
      <c r="I35" s="92"/>
      <c r="J35" s="92"/>
      <c r="K35" s="92"/>
      <c r="L35" s="92"/>
      <c r="M35" s="92"/>
    </row>
    <row r="36" spans="1:13" ht="28">
      <c r="A36" s="97" t="s">
        <v>972</v>
      </c>
      <c r="B36" s="92" t="s">
        <v>229</v>
      </c>
      <c r="C36" s="92" t="s">
        <v>973</v>
      </c>
      <c r="D36" s="92" t="s">
        <v>230</v>
      </c>
      <c r="E36" s="92" t="s">
        <v>195</v>
      </c>
      <c r="F36" s="190" t="s">
        <v>1370</v>
      </c>
      <c r="G36" s="92"/>
      <c r="H36" s="190"/>
      <c r="I36" s="92"/>
      <c r="J36" s="92" t="s">
        <v>1371</v>
      </c>
      <c r="K36" s="92" t="s">
        <v>1372</v>
      </c>
      <c r="L36" s="92"/>
      <c r="M36" s="92"/>
    </row>
    <row r="37" spans="1:13">
      <c r="A37" s="97" t="s">
        <v>978</v>
      </c>
      <c r="B37" s="92" t="s">
        <v>229</v>
      </c>
      <c r="C37" s="92" t="s">
        <v>979</v>
      </c>
      <c r="D37" s="92" t="s">
        <v>231</v>
      </c>
      <c r="E37" s="92" t="s">
        <v>204</v>
      </c>
      <c r="F37" s="92"/>
      <c r="G37" s="92"/>
      <c r="H37" s="92"/>
      <c r="I37" s="92"/>
      <c r="J37" s="92"/>
      <c r="K37" s="92"/>
      <c r="L37" s="92"/>
      <c r="M37" s="92"/>
    </row>
    <row r="38" spans="1:13">
      <c r="A38" s="97" t="s">
        <v>980</v>
      </c>
      <c r="B38" s="92" t="s">
        <v>229</v>
      </c>
      <c r="C38" s="92" t="s">
        <v>981</v>
      </c>
      <c r="D38" s="92" t="s">
        <v>233</v>
      </c>
      <c r="E38" s="92" t="s">
        <v>204</v>
      </c>
      <c r="F38" s="92"/>
      <c r="G38" s="92"/>
      <c r="H38" s="92"/>
      <c r="I38" s="92"/>
      <c r="J38" s="92"/>
      <c r="K38" s="92"/>
      <c r="L38" s="92"/>
      <c r="M38" s="92"/>
    </row>
    <row r="39" spans="1:13">
      <c r="A39" s="97" t="s">
        <v>982</v>
      </c>
      <c r="B39" s="92" t="s">
        <v>229</v>
      </c>
      <c r="C39" s="92" t="s">
        <v>983</v>
      </c>
      <c r="D39" s="92" t="s">
        <v>234</v>
      </c>
      <c r="E39" s="92" t="s">
        <v>204</v>
      </c>
      <c r="F39" s="92"/>
      <c r="G39" s="92"/>
      <c r="H39" s="92"/>
      <c r="I39" s="92"/>
      <c r="J39" s="92"/>
      <c r="K39" s="92"/>
      <c r="L39" s="92"/>
      <c r="M39" s="92"/>
    </row>
    <row r="40" spans="1:13">
      <c r="A40" s="97" t="s">
        <v>984</v>
      </c>
      <c r="B40" s="92" t="s">
        <v>229</v>
      </c>
      <c r="C40" s="92" t="s">
        <v>985</v>
      </c>
      <c r="D40" s="92" t="s">
        <v>235</v>
      </c>
      <c r="E40" s="92" t="s">
        <v>242</v>
      </c>
      <c r="F40" s="92"/>
      <c r="G40" s="92"/>
      <c r="H40" s="92"/>
      <c r="I40" s="92"/>
      <c r="J40" s="92"/>
      <c r="K40" s="92"/>
      <c r="L40" s="92"/>
      <c r="M40" s="92"/>
    </row>
    <row r="41" spans="1:13">
      <c r="A41" s="97" t="s">
        <v>986</v>
      </c>
      <c r="B41" s="92" t="s">
        <v>229</v>
      </c>
      <c r="C41" s="92" t="s">
        <v>987</v>
      </c>
      <c r="D41" s="92" t="s">
        <v>236</v>
      </c>
      <c r="E41" s="92" t="s">
        <v>204</v>
      </c>
      <c r="F41" s="92"/>
      <c r="G41" s="92"/>
      <c r="H41" s="92"/>
      <c r="I41" s="92"/>
      <c r="J41" s="92"/>
      <c r="K41" s="92"/>
      <c r="L41" s="92"/>
      <c r="M41" s="92"/>
    </row>
    <row r="42" spans="1:13">
      <c r="A42" s="97" t="s">
        <v>988</v>
      </c>
      <c r="B42" s="92" t="s">
        <v>229</v>
      </c>
      <c r="C42" s="92" t="s">
        <v>989</v>
      </c>
      <c r="D42" s="92" t="s">
        <v>237</v>
      </c>
      <c r="E42" s="92" t="s">
        <v>242</v>
      </c>
      <c r="F42" s="92"/>
      <c r="G42" s="92"/>
      <c r="H42" s="92"/>
      <c r="I42" s="92"/>
      <c r="J42" s="92"/>
      <c r="K42" s="92"/>
      <c r="L42" s="92"/>
      <c r="M42" s="92"/>
    </row>
    <row r="43" spans="1:13">
      <c r="A43" s="97" t="s">
        <v>201</v>
      </c>
      <c r="B43" s="92" t="s">
        <v>229</v>
      </c>
      <c r="C43" s="92" t="s">
        <v>990</v>
      </c>
      <c r="D43" s="92" t="s">
        <v>238</v>
      </c>
      <c r="E43" s="92" t="s">
        <v>204</v>
      </c>
      <c r="F43" s="92"/>
      <c r="G43" s="92"/>
      <c r="H43" s="92"/>
      <c r="I43" s="92"/>
      <c r="J43" s="92"/>
      <c r="K43" s="92"/>
      <c r="L43" s="92"/>
      <c r="M43" s="92"/>
    </row>
    <row r="44" spans="1:13">
      <c r="A44" s="97" t="s">
        <v>991</v>
      </c>
      <c r="B44" s="92" t="s">
        <v>229</v>
      </c>
      <c r="C44" s="92" t="s">
        <v>992</v>
      </c>
      <c r="D44" s="92" t="s">
        <v>239</v>
      </c>
      <c r="E44" s="92" t="s">
        <v>204</v>
      </c>
      <c r="F44" s="92"/>
      <c r="G44" s="92"/>
      <c r="H44" s="92"/>
      <c r="I44" s="92"/>
      <c r="J44" s="92"/>
      <c r="K44" s="92"/>
      <c r="L44" s="92"/>
      <c r="M44" s="92"/>
    </row>
    <row r="45" spans="1:13">
      <c r="A45" s="97" t="s">
        <v>201</v>
      </c>
      <c r="B45" s="92" t="s">
        <v>229</v>
      </c>
      <c r="C45" s="92" t="s">
        <v>993</v>
      </c>
      <c r="D45" s="92" t="s">
        <v>240</v>
      </c>
      <c r="E45" s="92" t="s">
        <v>204</v>
      </c>
      <c r="F45" s="92"/>
      <c r="G45" s="92"/>
      <c r="H45" s="92"/>
      <c r="I45" s="92"/>
      <c r="J45" s="92"/>
      <c r="K45" s="92"/>
      <c r="L45" s="92"/>
      <c r="M45" s="92"/>
    </row>
    <row r="46" spans="1:13">
      <c r="A46" s="97" t="s">
        <v>994</v>
      </c>
      <c r="B46" s="92" t="s">
        <v>229</v>
      </c>
      <c r="C46" s="92" t="s">
        <v>995</v>
      </c>
      <c r="D46" s="92" t="s">
        <v>241</v>
      </c>
      <c r="E46" s="92" t="s">
        <v>242</v>
      </c>
      <c r="F46" s="92"/>
      <c r="G46" s="92"/>
      <c r="H46" s="92"/>
      <c r="I46" s="92"/>
      <c r="J46" s="92"/>
      <c r="K46" s="92"/>
      <c r="L46" s="92"/>
      <c r="M46" s="92"/>
    </row>
    <row r="47" spans="1:13">
      <c r="A47" s="97" t="s">
        <v>996</v>
      </c>
      <c r="B47" s="92" t="s">
        <v>229</v>
      </c>
      <c r="C47" s="92" t="s">
        <v>997</v>
      </c>
      <c r="D47" s="92" t="s">
        <v>243</v>
      </c>
      <c r="E47" s="92" t="s">
        <v>242</v>
      </c>
      <c r="F47" s="92"/>
      <c r="G47" s="92"/>
      <c r="H47" s="92"/>
      <c r="I47" s="92"/>
      <c r="J47" s="92"/>
      <c r="K47" s="92"/>
      <c r="L47" s="92"/>
      <c r="M47" s="92"/>
    </row>
    <row r="48" spans="1:13">
      <c r="A48" s="97" t="s">
        <v>998</v>
      </c>
      <c r="B48" s="92" t="s">
        <v>229</v>
      </c>
      <c r="C48" s="92" t="s">
        <v>999</v>
      </c>
      <c r="D48" s="92" t="s">
        <v>244</v>
      </c>
      <c r="E48" s="92" t="s">
        <v>242</v>
      </c>
      <c r="F48" s="92"/>
      <c r="G48" s="92"/>
      <c r="H48" s="92"/>
      <c r="I48" s="92"/>
      <c r="J48" s="92"/>
      <c r="K48" s="92"/>
      <c r="L48" s="92"/>
      <c r="M48" s="92"/>
    </row>
    <row r="49" spans="1:13">
      <c r="A49" s="102" t="s">
        <v>201</v>
      </c>
      <c r="B49" s="103" t="s">
        <v>229</v>
      </c>
      <c r="C49" s="103" t="s">
        <v>1000</v>
      </c>
      <c r="D49" s="92" t="s">
        <v>1001</v>
      </c>
      <c r="E49" s="92" t="s">
        <v>242</v>
      </c>
      <c r="F49" s="92"/>
      <c r="G49" s="92"/>
      <c r="H49" s="92"/>
      <c r="I49" s="92"/>
      <c r="J49" s="92"/>
      <c r="K49" s="92"/>
      <c r="L49" s="92"/>
      <c r="M49" s="92"/>
    </row>
    <row r="50" spans="1:13">
      <c r="A50" s="102" t="s">
        <v>201</v>
      </c>
      <c r="B50" s="103" t="s">
        <v>229</v>
      </c>
      <c r="C50" s="103" t="s">
        <v>1002</v>
      </c>
      <c r="D50" s="92" t="s">
        <v>1003</v>
      </c>
      <c r="E50" s="92" t="s">
        <v>242</v>
      </c>
      <c r="F50" s="92"/>
      <c r="G50" s="92"/>
      <c r="H50" s="92"/>
      <c r="I50" s="92"/>
      <c r="J50" s="92"/>
      <c r="K50" s="92"/>
      <c r="L50" s="92"/>
      <c r="M50" s="92"/>
    </row>
    <row r="51" spans="1:13">
      <c r="A51" s="102" t="s">
        <v>201</v>
      </c>
      <c r="B51" s="103" t="s">
        <v>229</v>
      </c>
      <c r="C51" s="103" t="s">
        <v>1004</v>
      </c>
      <c r="D51" s="92" t="s">
        <v>1005</v>
      </c>
      <c r="E51" s="92" t="s">
        <v>242</v>
      </c>
      <c r="F51" s="92"/>
      <c r="G51" s="92"/>
      <c r="H51" s="92"/>
      <c r="I51" s="92"/>
      <c r="J51" s="92"/>
      <c r="K51" s="92"/>
      <c r="L51" s="92"/>
      <c r="M51" s="92"/>
    </row>
    <row r="52" spans="1:13">
      <c r="A52" s="102" t="s">
        <v>201</v>
      </c>
      <c r="B52" s="103" t="s">
        <v>229</v>
      </c>
      <c r="C52" s="103" t="s">
        <v>1006</v>
      </c>
      <c r="D52" s="92" t="s">
        <v>1007</v>
      </c>
      <c r="E52" s="92" t="s">
        <v>242</v>
      </c>
      <c r="F52" s="92"/>
      <c r="G52" s="92"/>
      <c r="H52" s="92"/>
      <c r="I52" s="92"/>
      <c r="J52" s="92"/>
      <c r="K52" s="92"/>
      <c r="L52" s="92"/>
      <c r="M52" s="92"/>
    </row>
    <row r="53" spans="1:13">
      <c r="A53" s="102" t="s">
        <v>201</v>
      </c>
      <c r="B53" s="103" t="s">
        <v>229</v>
      </c>
      <c r="C53" s="103" t="s">
        <v>1008</v>
      </c>
      <c r="D53" s="92" t="s">
        <v>1009</v>
      </c>
      <c r="E53" s="92" t="s">
        <v>242</v>
      </c>
      <c r="F53" s="92"/>
      <c r="G53" s="92"/>
      <c r="H53" s="92"/>
      <c r="I53" s="92"/>
      <c r="J53" s="92"/>
      <c r="K53" s="92"/>
      <c r="L53" s="92"/>
      <c r="M53" s="92"/>
    </row>
    <row r="54" spans="1:13">
      <c r="A54" s="102" t="s">
        <v>201</v>
      </c>
      <c r="B54" s="103" t="s">
        <v>229</v>
      </c>
      <c r="C54" s="103" t="s">
        <v>1010</v>
      </c>
      <c r="D54" s="92" t="s">
        <v>1003</v>
      </c>
      <c r="E54" s="92" t="s">
        <v>242</v>
      </c>
      <c r="F54" s="92"/>
      <c r="G54" s="92"/>
      <c r="H54" s="92"/>
      <c r="I54" s="92"/>
      <c r="J54" s="92"/>
      <c r="K54" s="92"/>
      <c r="L54" s="92"/>
      <c r="M54" s="92"/>
    </row>
    <row r="55" spans="1:13">
      <c r="A55" s="102" t="s">
        <v>201</v>
      </c>
      <c r="B55" s="103" t="s">
        <v>229</v>
      </c>
      <c r="C55" s="103" t="s">
        <v>1011</v>
      </c>
      <c r="D55" s="92" t="s">
        <v>1012</v>
      </c>
      <c r="E55" s="92" t="s">
        <v>242</v>
      </c>
      <c r="F55" s="92"/>
      <c r="G55" s="92"/>
      <c r="H55" s="92"/>
      <c r="I55" s="92"/>
      <c r="J55" s="92"/>
      <c r="K55" s="92"/>
      <c r="L55" s="92"/>
      <c r="M55" s="92"/>
    </row>
    <row r="56" spans="1:13">
      <c r="A56" s="102" t="s">
        <v>201</v>
      </c>
      <c r="B56" s="103" t="s">
        <v>229</v>
      </c>
      <c r="C56" s="103" t="s">
        <v>1013</v>
      </c>
      <c r="D56" s="92" t="s">
        <v>1014</v>
      </c>
      <c r="E56" s="92" t="s">
        <v>242</v>
      </c>
      <c r="F56" s="92"/>
      <c r="G56" s="92"/>
      <c r="H56" s="92"/>
      <c r="I56" s="92"/>
      <c r="J56" s="92"/>
      <c r="K56" s="92"/>
      <c r="L56" s="92"/>
      <c r="M56" s="92"/>
    </row>
    <row r="57" spans="1:13">
      <c r="A57" s="102" t="s">
        <v>201</v>
      </c>
      <c r="B57" s="103" t="s">
        <v>229</v>
      </c>
      <c r="C57" s="103" t="s">
        <v>1015</v>
      </c>
      <c r="D57" s="92" t="s">
        <v>1016</v>
      </c>
      <c r="E57" s="92" t="s">
        <v>242</v>
      </c>
      <c r="F57" s="92"/>
      <c r="G57" s="92"/>
      <c r="H57" s="92"/>
      <c r="I57" s="92"/>
      <c r="J57" s="92"/>
      <c r="K57" s="92"/>
      <c r="L57" s="92"/>
      <c r="M57" s="92"/>
    </row>
    <row r="58" spans="1:13">
      <c r="A58" s="102" t="s">
        <v>201</v>
      </c>
      <c r="B58" s="103" t="s">
        <v>229</v>
      </c>
      <c r="C58" s="103" t="s">
        <v>1017</v>
      </c>
      <c r="D58" s="92" t="s">
        <v>1018</v>
      </c>
      <c r="E58" s="92" t="s">
        <v>242</v>
      </c>
      <c r="F58" s="92"/>
      <c r="G58" s="92"/>
      <c r="H58" s="92"/>
      <c r="I58" s="92"/>
      <c r="J58" s="92"/>
      <c r="K58" s="92"/>
      <c r="L58" s="92"/>
      <c r="M58" s="92"/>
    </row>
    <row r="59" spans="1:13">
      <c r="A59" s="102" t="s">
        <v>201</v>
      </c>
      <c r="B59" s="103" t="s">
        <v>229</v>
      </c>
      <c r="C59" s="103" t="s">
        <v>1019</v>
      </c>
      <c r="D59" s="92" t="s">
        <v>254</v>
      </c>
      <c r="E59" s="92" t="s">
        <v>242</v>
      </c>
      <c r="F59" s="92"/>
      <c r="G59" s="92"/>
      <c r="H59" s="92"/>
      <c r="I59" s="92"/>
      <c r="J59" s="92"/>
      <c r="K59" s="92"/>
      <c r="L59" s="92"/>
      <c r="M59" s="92"/>
    </row>
    <row r="60" spans="1:13">
      <c r="A60" s="102" t="s">
        <v>201</v>
      </c>
      <c r="B60" s="103" t="s">
        <v>229</v>
      </c>
      <c r="C60" s="103" t="s">
        <v>1020</v>
      </c>
      <c r="D60" s="92" t="s">
        <v>1021</v>
      </c>
      <c r="E60" s="92" t="s">
        <v>242</v>
      </c>
      <c r="F60" s="92"/>
      <c r="G60" s="92"/>
      <c r="H60" s="92"/>
      <c r="I60" s="92"/>
      <c r="J60" s="92"/>
      <c r="K60" s="92"/>
      <c r="L60" s="92"/>
      <c r="M60" s="92"/>
    </row>
    <row r="61" spans="1:13">
      <c r="A61" s="97" t="s">
        <v>1022</v>
      </c>
      <c r="B61" s="92" t="s">
        <v>229</v>
      </c>
      <c r="C61" s="92" t="s">
        <v>1023</v>
      </c>
      <c r="D61" s="92" t="s">
        <v>256</v>
      </c>
      <c r="E61" s="92" t="s">
        <v>200</v>
      </c>
      <c r="F61" s="92"/>
      <c r="G61" s="92"/>
      <c r="H61" s="92"/>
      <c r="I61" s="92"/>
      <c r="J61" s="92"/>
      <c r="K61" s="92"/>
      <c r="L61" s="92"/>
      <c r="M61" s="92"/>
    </row>
    <row r="62" spans="1:13">
      <c r="A62" s="102" t="s">
        <v>201</v>
      </c>
      <c r="B62" s="103" t="s">
        <v>229</v>
      </c>
      <c r="C62" s="103" t="s">
        <v>1024</v>
      </c>
      <c r="D62" s="92" t="s">
        <v>257</v>
      </c>
      <c r="E62" s="92" t="s">
        <v>258</v>
      </c>
      <c r="F62" s="92"/>
      <c r="G62" s="92"/>
      <c r="H62" s="92"/>
      <c r="I62" s="92"/>
      <c r="J62" s="92"/>
      <c r="K62" s="92"/>
      <c r="L62" s="92"/>
      <c r="M62" s="92"/>
    </row>
    <row r="63" spans="1:13">
      <c r="A63" s="102" t="s">
        <v>201</v>
      </c>
      <c r="B63" s="103" t="s">
        <v>229</v>
      </c>
      <c r="C63" s="103" t="s">
        <v>1025</v>
      </c>
      <c r="D63" s="92" t="s">
        <v>1026</v>
      </c>
      <c r="E63" s="92" t="s">
        <v>258</v>
      </c>
      <c r="F63" s="92"/>
      <c r="G63" s="92"/>
      <c r="H63" s="92"/>
      <c r="I63" s="92"/>
      <c r="J63" s="92"/>
      <c r="K63" s="92"/>
      <c r="L63" s="92"/>
      <c r="M63" s="92"/>
    </row>
    <row r="64" spans="1:13">
      <c r="A64" s="102" t="s">
        <v>201</v>
      </c>
      <c r="B64" s="103" t="s">
        <v>229</v>
      </c>
      <c r="C64" s="103" t="s">
        <v>1027</v>
      </c>
      <c r="D64" s="92" t="s">
        <v>1028</v>
      </c>
      <c r="E64" s="92" t="s">
        <v>258</v>
      </c>
      <c r="F64" s="92"/>
      <c r="G64" s="92"/>
      <c r="H64" s="92"/>
      <c r="I64" s="92"/>
      <c r="J64" s="92"/>
      <c r="K64" s="92"/>
      <c r="L64" s="92"/>
      <c r="M64" s="92"/>
    </row>
    <row r="65" spans="1:13">
      <c r="A65" s="102" t="s">
        <v>201</v>
      </c>
      <c r="B65" s="103" t="s">
        <v>229</v>
      </c>
      <c r="C65" s="103" t="s">
        <v>1029</v>
      </c>
      <c r="D65" s="92" t="s">
        <v>1030</v>
      </c>
      <c r="E65" s="92" t="s">
        <v>258</v>
      </c>
      <c r="F65" s="92"/>
      <c r="G65" s="92"/>
      <c r="H65" s="92"/>
      <c r="I65" s="92"/>
      <c r="J65" s="92"/>
      <c r="K65" s="92"/>
      <c r="L65" s="92"/>
      <c r="M65" s="92"/>
    </row>
    <row r="66" spans="1:13">
      <c r="A66" s="102" t="s">
        <v>201</v>
      </c>
      <c r="B66" s="103" t="s">
        <v>229</v>
      </c>
      <c r="C66" s="103" t="s">
        <v>1031</v>
      </c>
      <c r="D66" s="92" t="s">
        <v>1032</v>
      </c>
      <c r="E66" s="92" t="s">
        <v>258</v>
      </c>
      <c r="F66" s="92"/>
      <c r="G66" s="92"/>
      <c r="H66" s="92"/>
      <c r="I66" s="92"/>
      <c r="J66" s="92"/>
      <c r="K66" s="92"/>
      <c r="L66" s="92"/>
      <c r="M66" s="92"/>
    </row>
    <row r="67" spans="1:13">
      <c r="A67" s="102" t="s">
        <v>201</v>
      </c>
      <c r="B67" s="103" t="s">
        <v>229</v>
      </c>
      <c r="C67" s="103" t="s">
        <v>1033</v>
      </c>
      <c r="D67" s="92" t="s">
        <v>1034</v>
      </c>
      <c r="E67" s="92" t="s">
        <v>258</v>
      </c>
      <c r="F67" s="92"/>
      <c r="G67" s="92"/>
      <c r="H67" s="92"/>
      <c r="I67" s="92"/>
      <c r="J67" s="92"/>
      <c r="K67" s="92"/>
      <c r="L67" s="92"/>
      <c r="M67" s="92"/>
    </row>
    <row r="68" spans="1:13">
      <c r="A68" s="97">
        <v>115</v>
      </c>
      <c r="B68" s="92" t="s">
        <v>229</v>
      </c>
      <c r="C68" s="92" t="s">
        <v>1035</v>
      </c>
      <c r="D68" s="92" t="s">
        <v>264</v>
      </c>
      <c r="E68" s="92" t="s">
        <v>204</v>
      </c>
      <c r="F68" s="92"/>
      <c r="G68" s="92"/>
      <c r="H68" s="92"/>
      <c r="I68" s="92"/>
      <c r="J68" s="92"/>
      <c r="K68" s="92"/>
      <c r="L68" s="92"/>
      <c r="M68" s="92"/>
    </row>
    <row r="69" spans="1:13">
      <c r="A69" s="97" t="s">
        <v>201</v>
      </c>
      <c r="B69" s="92" t="s">
        <v>229</v>
      </c>
      <c r="C69" s="92" t="s">
        <v>1036</v>
      </c>
      <c r="D69" s="92" t="s">
        <v>265</v>
      </c>
      <c r="E69" s="92" t="s">
        <v>204</v>
      </c>
      <c r="F69" s="92"/>
      <c r="G69" s="92"/>
      <c r="H69" s="92"/>
      <c r="I69" s="92"/>
      <c r="J69" s="92"/>
      <c r="K69" s="92"/>
      <c r="L69" s="92"/>
      <c r="M69" s="92"/>
    </row>
    <row r="70" spans="1:13">
      <c r="A70" s="97" t="s">
        <v>1037</v>
      </c>
      <c r="B70" s="92" t="s">
        <v>229</v>
      </c>
      <c r="C70" s="92" t="s">
        <v>1038</v>
      </c>
      <c r="D70" s="92" t="s">
        <v>266</v>
      </c>
      <c r="E70" s="92" t="s">
        <v>204</v>
      </c>
      <c r="F70" s="92"/>
      <c r="G70" s="92"/>
      <c r="H70" s="92"/>
      <c r="I70" s="92"/>
      <c r="J70" s="92"/>
      <c r="K70" s="92"/>
      <c r="L70" s="92"/>
      <c r="M70" s="92"/>
    </row>
    <row r="71" spans="1:13">
      <c r="A71" s="97" t="s">
        <v>201</v>
      </c>
      <c r="B71" s="92" t="s">
        <v>229</v>
      </c>
      <c r="C71" s="92" t="s">
        <v>1039</v>
      </c>
      <c r="D71" s="92" t="s">
        <v>1040</v>
      </c>
      <c r="E71" s="92" t="s">
        <v>204</v>
      </c>
      <c r="F71" s="92"/>
      <c r="G71" s="92"/>
      <c r="H71" s="92"/>
      <c r="I71" s="92"/>
      <c r="J71" s="92"/>
      <c r="K71" s="92"/>
      <c r="L71" s="92"/>
      <c r="M71" s="92"/>
    </row>
    <row r="72" spans="1:13">
      <c r="A72" s="97" t="s">
        <v>1041</v>
      </c>
      <c r="B72" s="92" t="s">
        <v>268</v>
      </c>
      <c r="C72" s="92" t="s">
        <v>1042</v>
      </c>
      <c r="D72" s="92" t="s">
        <v>269</v>
      </c>
      <c r="E72" s="92" t="s">
        <v>204</v>
      </c>
      <c r="F72" s="92"/>
      <c r="G72" s="92"/>
      <c r="H72" s="92"/>
      <c r="I72" s="92"/>
      <c r="J72" s="92"/>
      <c r="K72" s="92"/>
      <c r="L72" s="92"/>
      <c r="M72" s="92"/>
    </row>
    <row r="73" spans="1:13">
      <c r="A73" s="97" t="s">
        <v>1043</v>
      </c>
      <c r="B73" s="92" t="s">
        <v>270</v>
      </c>
      <c r="C73" s="92" t="s">
        <v>1044</v>
      </c>
      <c r="D73" s="92" t="s">
        <v>271</v>
      </c>
      <c r="E73" s="92" t="s">
        <v>204</v>
      </c>
      <c r="F73" s="92"/>
      <c r="G73" s="92"/>
      <c r="H73" s="92"/>
      <c r="I73" s="92"/>
      <c r="J73" s="92"/>
      <c r="K73" s="92"/>
      <c r="L73" s="92"/>
      <c r="M73" s="92"/>
    </row>
    <row r="74" spans="1:13">
      <c r="A74" s="97" t="s">
        <v>201</v>
      </c>
      <c r="B74" s="92" t="s">
        <v>270</v>
      </c>
      <c r="C74" s="92" t="s">
        <v>1045</v>
      </c>
      <c r="D74" s="92" t="s">
        <v>272</v>
      </c>
      <c r="E74" s="92" t="s">
        <v>204</v>
      </c>
      <c r="F74" s="92"/>
      <c r="G74" s="92"/>
      <c r="H74" s="92"/>
      <c r="I74" s="92"/>
      <c r="J74" s="92"/>
      <c r="K74" s="92"/>
      <c r="L74" s="92"/>
      <c r="M74" s="92"/>
    </row>
    <row r="75" spans="1:13">
      <c r="A75" s="97" t="s">
        <v>201</v>
      </c>
      <c r="B75" s="92" t="s">
        <v>270</v>
      </c>
      <c r="C75" s="92" t="s">
        <v>1046</v>
      </c>
      <c r="D75" s="92" t="s">
        <v>273</v>
      </c>
      <c r="E75" s="92" t="s">
        <v>204</v>
      </c>
      <c r="F75" s="92"/>
      <c r="G75" s="92"/>
      <c r="H75" s="92"/>
      <c r="I75" s="92"/>
      <c r="J75" s="92"/>
      <c r="K75" s="92"/>
      <c r="L75" s="92"/>
      <c r="M75" s="92"/>
    </row>
    <row r="76" spans="1:13">
      <c r="A76" s="97" t="s">
        <v>1047</v>
      </c>
      <c r="B76" s="92" t="s">
        <v>274</v>
      </c>
      <c r="C76" s="92" t="s">
        <v>1048</v>
      </c>
      <c r="D76" s="92" t="s">
        <v>275</v>
      </c>
      <c r="E76" s="92" t="s">
        <v>204</v>
      </c>
      <c r="F76" s="92"/>
      <c r="G76" s="92"/>
      <c r="H76" s="92"/>
      <c r="I76" s="92"/>
      <c r="J76" s="92"/>
      <c r="K76" s="92"/>
      <c r="L76" s="92"/>
      <c r="M76" s="92"/>
    </row>
    <row r="77" spans="1:13">
      <c r="A77" s="97" t="s">
        <v>1049</v>
      </c>
      <c r="B77" s="92" t="s">
        <v>274</v>
      </c>
      <c r="C77" s="92" t="s">
        <v>1050</v>
      </c>
      <c r="D77" s="92" t="s">
        <v>276</v>
      </c>
      <c r="E77" s="92" t="s">
        <v>204</v>
      </c>
      <c r="F77" s="92"/>
      <c r="G77" s="92"/>
      <c r="H77" s="92"/>
      <c r="I77" s="92"/>
      <c r="J77" s="92"/>
      <c r="K77" s="92"/>
      <c r="L77" s="92"/>
      <c r="M77" s="92"/>
    </row>
    <row r="78" spans="1:13">
      <c r="A78" s="97" t="s">
        <v>201</v>
      </c>
      <c r="B78" s="92" t="s">
        <v>274</v>
      </c>
      <c r="C78" s="92" t="s">
        <v>1051</v>
      </c>
      <c r="D78" s="92" t="s">
        <v>1052</v>
      </c>
      <c r="E78" s="92" t="s">
        <v>190</v>
      </c>
      <c r="F78" s="92"/>
      <c r="G78" s="92"/>
      <c r="H78" s="92"/>
      <c r="I78" s="92"/>
      <c r="J78" s="92"/>
      <c r="K78" s="92"/>
      <c r="L78" s="92"/>
      <c r="M78" s="92"/>
    </row>
    <row r="79" spans="1:13">
      <c r="A79" s="97" t="s">
        <v>201</v>
      </c>
      <c r="B79" s="92" t="s">
        <v>274</v>
      </c>
      <c r="C79" s="92" t="s">
        <v>1053</v>
      </c>
      <c r="D79" s="92" t="s">
        <v>278</v>
      </c>
      <c r="E79" s="92" t="s">
        <v>190</v>
      </c>
      <c r="F79" s="92"/>
      <c r="G79" s="92"/>
      <c r="H79" s="92"/>
      <c r="I79" s="92"/>
      <c r="J79" s="92"/>
      <c r="K79" s="92"/>
      <c r="L79" s="92"/>
      <c r="M79" s="92"/>
    </row>
    <row r="80" spans="1:13">
      <c r="A80" s="97" t="s">
        <v>201</v>
      </c>
      <c r="B80" s="92" t="s">
        <v>274</v>
      </c>
      <c r="C80" s="92" t="s">
        <v>1054</v>
      </c>
      <c r="D80" s="92" t="s">
        <v>279</v>
      </c>
      <c r="E80" s="92" t="s">
        <v>204</v>
      </c>
      <c r="F80" s="92"/>
      <c r="G80" s="92"/>
      <c r="H80" s="92"/>
      <c r="I80" s="92"/>
      <c r="J80" s="92"/>
      <c r="K80" s="92"/>
      <c r="L80" s="92"/>
      <c r="M80" s="92"/>
    </row>
    <row r="81" spans="1:13">
      <c r="A81" s="97" t="s">
        <v>201</v>
      </c>
      <c r="B81" s="92" t="s">
        <v>274</v>
      </c>
      <c r="C81" s="92" t="s">
        <v>1055</v>
      </c>
      <c r="D81" s="92" t="s">
        <v>280</v>
      </c>
      <c r="E81" s="92" t="s">
        <v>190</v>
      </c>
      <c r="F81" s="92"/>
      <c r="G81" s="92"/>
      <c r="H81" s="92"/>
      <c r="I81" s="92"/>
      <c r="J81" s="92"/>
      <c r="K81" s="92"/>
      <c r="L81" s="92"/>
      <c r="M81" s="92"/>
    </row>
    <row r="82" spans="1:13">
      <c r="A82" s="97" t="s">
        <v>1056</v>
      </c>
      <c r="B82" s="92" t="s">
        <v>281</v>
      </c>
      <c r="C82" s="92" t="s">
        <v>1057</v>
      </c>
      <c r="D82" s="92" t="s">
        <v>282</v>
      </c>
      <c r="E82" s="92" t="s">
        <v>204</v>
      </c>
      <c r="F82" s="92"/>
      <c r="G82" s="92"/>
      <c r="H82" s="92"/>
      <c r="I82" s="92"/>
      <c r="J82" s="92"/>
      <c r="K82" s="92"/>
      <c r="L82" s="92"/>
      <c r="M82" s="92"/>
    </row>
    <row r="83" spans="1:13">
      <c r="A83" s="97" t="s">
        <v>1058</v>
      </c>
      <c r="B83" s="92" t="s">
        <v>281</v>
      </c>
      <c r="C83" s="92" t="s">
        <v>1059</v>
      </c>
      <c r="D83" s="92" t="s">
        <v>283</v>
      </c>
      <c r="E83" s="92" t="s">
        <v>204</v>
      </c>
      <c r="F83" s="92"/>
      <c r="G83" s="92"/>
      <c r="H83" s="92"/>
      <c r="I83" s="92"/>
      <c r="J83" s="92"/>
      <c r="K83" s="92"/>
      <c r="L83" s="92"/>
      <c r="M83" s="92"/>
    </row>
    <row r="84" spans="1:13">
      <c r="A84" s="97" t="s">
        <v>1060</v>
      </c>
      <c r="B84" s="92" t="s">
        <v>281</v>
      </c>
      <c r="C84" s="92" t="s">
        <v>1061</v>
      </c>
      <c r="D84" s="92" t="s">
        <v>284</v>
      </c>
      <c r="E84" s="92" t="s">
        <v>204</v>
      </c>
      <c r="F84" s="92"/>
      <c r="G84" s="92"/>
      <c r="H84" s="92"/>
      <c r="I84" s="92"/>
      <c r="J84" s="92"/>
      <c r="K84" s="92"/>
      <c r="L84" s="92"/>
      <c r="M84" s="92"/>
    </row>
    <row r="85" spans="1:13">
      <c r="A85" s="97" t="s">
        <v>1063</v>
      </c>
      <c r="B85" s="92" t="s">
        <v>281</v>
      </c>
      <c r="C85" s="92" t="s">
        <v>1064</v>
      </c>
      <c r="D85" s="92" t="s">
        <v>285</v>
      </c>
      <c r="E85" s="92" t="s">
        <v>204</v>
      </c>
      <c r="F85" s="92"/>
      <c r="G85" s="92"/>
      <c r="H85" s="92"/>
      <c r="I85" s="92"/>
      <c r="J85" s="92"/>
      <c r="K85" s="92"/>
      <c r="L85" s="92"/>
      <c r="M85" s="92"/>
    </row>
    <row r="86" spans="1:13">
      <c r="A86" s="97">
        <v>120</v>
      </c>
      <c r="B86" s="92" t="s">
        <v>281</v>
      </c>
      <c r="C86" s="92" t="s">
        <v>1065</v>
      </c>
      <c r="D86" s="92" t="s">
        <v>286</v>
      </c>
      <c r="E86" s="92" t="s">
        <v>204</v>
      </c>
      <c r="F86" s="92"/>
      <c r="G86" s="92"/>
      <c r="H86" s="92"/>
      <c r="I86" s="92"/>
      <c r="J86" s="92"/>
      <c r="K86" s="92"/>
      <c r="L86" s="92"/>
      <c r="M86" s="92"/>
    </row>
    <row r="87" spans="1:13">
      <c r="A87" s="97" t="s">
        <v>201</v>
      </c>
      <c r="B87" s="92" t="s">
        <v>281</v>
      </c>
      <c r="C87" s="92" t="s">
        <v>1066</v>
      </c>
      <c r="D87" s="92" t="s">
        <v>287</v>
      </c>
      <c r="E87" s="92" t="s">
        <v>204</v>
      </c>
      <c r="F87" s="92"/>
      <c r="G87" s="92"/>
      <c r="H87" s="92"/>
      <c r="I87" s="92"/>
      <c r="J87" s="92"/>
      <c r="K87" s="92"/>
      <c r="L87" s="92"/>
      <c r="M87" s="92"/>
    </row>
    <row r="88" spans="1:13">
      <c r="A88" s="97" t="s">
        <v>201</v>
      </c>
      <c r="B88" s="92" t="s">
        <v>281</v>
      </c>
      <c r="C88" s="92" t="s">
        <v>1067</v>
      </c>
      <c r="D88" s="92" t="s">
        <v>1068</v>
      </c>
      <c r="E88" s="92" t="s">
        <v>204</v>
      </c>
      <c r="F88" s="92"/>
      <c r="G88" s="92"/>
      <c r="H88" s="92"/>
      <c r="I88" s="92"/>
      <c r="J88" s="92"/>
      <c r="K88" s="92"/>
      <c r="L88" s="92"/>
      <c r="M88" s="92"/>
    </row>
    <row r="89" spans="1:13">
      <c r="A89" s="97" t="s">
        <v>201</v>
      </c>
      <c r="B89" s="92" t="s">
        <v>281</v>
      </c>
      <c r="C89" s="92" t="s">
        <v>1069</v>
      </c>
      <c r="D89" s="92" t="s">
        <v>289</v>
      </c>
      <c r="E89" s="92" t="s">
        <v>204</v>
      </c>
      <c r="F89" s="92"/>
      <c r="G89" s="92"/>
      <c r="H89" s="92"/>
      <c r="I89" s="92"/>
      <c r="J89" s="92"/>
      <c r="K89" s="92"/>
      <c r="L89" s="92"/>
      <c r="M89" s="92"/>
    </row>
    <row r="90" spans="1:13">
      <c r="A90" s="97" t="s">
        <v>201</v>
      </c>
      <c r="B90" s="92" t="s">
        <v>281</v>
      </c>
      <c r="C90" s="92" t="s">
        <v>1070</v>
      </c>
      <c r="D90" s="92" t="s">
        <v>290</v>
      </c>
      <c r="E90" s="92" t="s">
        <v>204</v>
      </c>
      <c r="F90" s="92"/>
      <c r="G90" s="92"/>
      <c r="H90" s="92"/>
      <c r="I90" s="92"/>
      <c r="J90" s="92"/>
      <c r="K90" s="92"/>
      <c r="L90" s="92"/>
      <c r="M90" s="92"/>
    </row>
    <row r="91" spans="1:13">
      <c r="A91" s="97" t="s">
        <v>1071</v>
      </c>
      <c r="B91" s="92" t="s">
        <v>1072</v>
      </c>
      <c r="C91" s="92" t="s">
        <v>1073</v>
      </c>
      <c r="D91" s="92" t="s">
        <v>291</v>
      </c>
      <c r="E91" s="92" t="s">
        <v>204</v>
      </c>
      <c r="F91" s="92"/>
      <c r="G91" s="92"/>
      <c r="H91" s="92"/>
      <c r="I91" s="92"/>
      <c r="J91" s="92"/>
      <c r="K91" s="92"/>
      <c r="L91" s="92"/>
      <c r="M91" s="92"/>
    </row>
    <row r="92" spans="1:13">
      <c r="A92" s="97" t="s">
        <v>1074</v>
      </c>
      <c r="B92" s="92" t="s">
        <v>1072</v>
      </c>
      <c r="C92" s="92" t="s">
        <v>1075</v>
      </c>
      <c r="D92" s="92" t="s">
        <v>292</v>
      </c>
      <c r="E92" s="92" t="s">
        <v>204</v>
      </c>
      <c r="F92" s="92"/>
      <c r="G92" s="92"/>
      <c r="H92" s="92"/>
      <c r="I92" s="92"/>
      <c r="J92" s="92"/>
      <c r="K92" s="92"/>
      <c r="L92" s="92"/>
      <c r="M92" s="92"/>
    </row>
    <row r="93" spans="1:13">
      <c r="A93" s="97" t="s">
        <v>1076</v>
      </c>
      <c r="B93" s="92" t="s">
        <v>293</v>
      </c>
      <c r="C93" s="92" t="s">
        <v>1077</v>
      </c>
      <c r="D93" s="92" t="s">
        <v>294</v>
      </c>
      <c r="E93" s="92" t="s">
        <v>242</v>
      </c>
      <c r="F93" s="92"/>
      <c r="G93" s="92"/>
      <c r="H93" s="92"/>
      <c r="I93" s="92"/>
      <c r="J93" s="92"/>
      <c r="K93" s="92"/>
      <c r="L93" s="92"/>
      <c r="M93" s="92"/>
    </row>
    <row r="94" spans="1:13">
      <c r="A94" s="97" t="s">
        <v>201</v>
      </c>
      <c r="B94" s="92" t="s">
        <v>293</v>
      </c>
      <c r="C94" s="92" t="s">
        <v>1078</v>
      </c>
      <c r="D94" s="92" t="s">
        <v>295</v>
      </c>
      <c r="E94" s="92" t="s">
        <v>200</v>
      </c>
      <c r="F94" s="92"/>
      <c r="G94" s="92"/>
      <c r="H94" s="92"/>
      <c r="I94" s="92"/>
      <c r="J94" s="92"/>
      <c r="K94" s="92"/>
      <c r="L94" s="92"/>
      <c r="M94" s="92"/>
    </row>
    <row r="95" spans="1:13">
      <c r="A95" s="97" t="s">
        <v>1079</v>
      </c>
      <c r="B95" s="92" t="s">
        <v>293</v>
      </c>
      <c r="C95" s="92" t="s">
        <v>1080</v>
      </c>
      <c r="D95" s="92" t="s">
        <v>296</v>
      </c>
      <c r="E95" s="92" t="s">
        <v>204</v>
      </c>
      <c r="F95" s="92"/>
      <c r="G95" s="92"/>
      <c r="H95" s="92"/>
      <c r="I95" s="92"/>
      <c r="J95" s="92"/>
      <c r="K95" s="92"/>
      <c r="L95" s="92"/>
      <c r="M95" s="92"/>
    </row>
    <row r="96" spans="1:13">
      <c r="A96" s="97" t="s">
        <v>1081</v>
      </c>
      <c r="B96" s="92" t="s">
        <v>293</v>
      </c>
      <c r="C96" s="92" t="s">
        <v>1082</v>
      </c>
      <c r="D96" s="92" t="s">
        <v>297</v>
      </c>
      <c r="E96" s="92" t="s">
        <v>195</v>
      </c>
      <c r="F96" s="92"/>
      <c r="G96" s="92"/>
      <c r="H96" s="92"/>
      <c r="I96" s="92"/>
      <c r="J96" s="92"/>
      <c r="K96" s="92"/>
      <c r="L96" s="92"/>
      <c r="M96" s="92"/>
    </row>
    <row r="97" spans="1:13">
      <c r="A97" s="97" t="s">
        <v>201</v>
      </c>
      <c r="B97" s="92" t="s">
        <v>293</v>
      </c>
      <c r="C97" s="92" t="s">
        <v>1083</v>
      </c>
      <c r="D97" s="92" t="s">
        <v>298</v>
      </c>
      <c r="E97" s="92" t="s">
        <v>200</v>
      </c>
      <c r="F97" s="92"/>
      <c r="G97" s="92"/>
      <c r="H97" s="92"/>
      <c r="I97" s="92"/>
      <c r="J97" s="92"/>
      <c r="K97" s="92"/>
      <c r="L97" s="92"/>
      <c r="M97" s="92"/>
    </row>
    <row r="98" spans="1:13">
      <c r="A98" s="97" t="s">
        <v>201</v>
      </c>
      <c r="B98" s="92" t="s">
        <v>299</v>
      </c>
      <c r="C98" s="92" t="s">
        <v>1084</v>
      </c>
      <c r="D98" s="92" t="s">
        <v>300</v>
      </c>
      <c r="E98" s="92" t="s">
        <v>204</v>
      </c>
      <c r="F98" s="92"/>
      <c r="G98" s="92"/>
      <c r="H98" s="92"/>
      <c r="I98" s="92"/>
      <c r="J98" s="92"/>
      <c r="K98" s="92"/>
      <c r="L98" s="92"/>
      <c r="M98" s="92"/>
    </row>
    <row r="99" spans="1:13">
      <c r="A99" s="97" t="s">
        <v>1085</v>
      </c>
      <c r="B99" s="92" t="s">
        <v>299</v>
      </c>
      <c r="C99" s="92" t="s">
        <v>1086</v>
      </c>
      <c r="D99" s="92" t="s">
        <v>301</v>
      </c>
      <c r="E99" s="92" t="s">
        <v>190</v>
      </c>
      <c r="F99" s="92"/>
      <c r="G99" s="92"/>
      <c r="H99" s="92"/>
      <c r="I99" s="92"/>
      <c r="J99" s="92"/>
      <c r="K99" s="92"/>
      <c r="L99" s="92"/>
      <c r="M99" s="92"/>
    </row>
    <row r="100" spans="1:13">
      <c r="A100" s="97" t="s">
        <v>201</v>
      </c>
      <c r="B100" s="92" t="s">
        <v>299</v>
      </c>
      <c r="C100" s="92" t="s">
        <v>1087</v>
      </c>
      <c r="D100" s="92" t="s">
        <v>302</v>
      </c>
      <c r="E100" s="92" t="s">
        <v>190</v>
      </c>
      <c r="F100" s="92"/>
      <c r="G100" s="92"/>
      <c r="H100" s="92"/>
      <c r="I100" s="92"/>
      <c r="J100" s="92"/>
      <c r="K100" s="92"/>
      <c r="L100" s="92"/>
      <c r="M100" s="92"/>
    </row>
    <row r="101" spans="1:13">
      <c r="A101" s="97" t="s">
        <v>201</v>
      </c>
      <c r="B101" s="92" t="s">
        <v>299</v>
      </c>
      <c r="C101" s="92" t="s">
        <v>1088</v>
      </c>
      <c r="D101" s="92" t="s">
        <v>303</v>
      </c>
      <c r="E101" s="92" t="s">
        <v>204</v>
      </c>
      <c r="F101" s="92"/>
      <c r="G101" s="92"/>
      <c r="H101" s="92"/>
      <c r="I101" s="92"/>
      <c r="J101" s="92"/>
      <c r="K101" s="92"/>
      <c r="L101" s="92"/>
      <c r="M101" s="92"/>
    </row>
    <row r="102" spans="1:13">
      <c r="A102" s="97" t="s">
        <v>201</v>
      </c>
      <c r="B102" s="92" t="s">
        <v>299</v>
      </c>
      <c r="C102" s="92" t="s">
        <v>1089</v>
      </c>
      <c r="D102" s="92" t="s">
        <v>304</v>
      </c>
      <c r="E102" s="92" t="s">
        <v>204</v>
      </c>
      <c r="F102" s="92"/>
      <c r="G102" s="92"/>
      <c r="H102" s="92"/>
      <c r="I102" s="92"/>
      <c r="J102" s="92"/>
      <c r="K102" s="92"/>
      <c r="L102" s="92"/>
      <c r="M102" s="92"/>
    </row>
    <row r="103" spans="1:13">
      <c r="A103" s="97" t="s">
        <v>201</v>
      </c>
      <c r="B103" s="92" t="s">
        <v>299</v>
      </c>
      <c r="C103" s="92" t="s">
        <v>1090</v>
      </c>
      <c r="D103" s="92" t="s">
        <v>305</v>
      </c>
      <c r="E103" s="92" t="s">
        <v>204</v>
      </c>
      <c r="F103" s="92"/>
      <c r="G103" s="92"/>
      <c r="H103" s="92"/>
      <c r="I103" s="92"/>
      <c r="J103" s="92"/>
      <c r="K103" s="92"/>
      <c r="L103" s="92"/>
      <c r="M103" s="92"/>
    </row>
    <row r="104" spans="1:13">
      <c r="A104" s="97" t="s">
        <v>201</v>
      </c>
      <c r="B104" s="92" t="s">
        <v>299</v>
      </c>
      <c r="C104" s="92" t="s">
        <v>1091</v>
      </c>
      <c r="D104" s="92" t="s">
        <v>306</v>
      </c>
      <c r="E104" s="92" t="s">
        <v>204</v>
      </c>
      <c r="F104" s="92"/>
      <c r="G104" s="92"/>
      <c r="H104" s="92"/>
      <c r="I104" s="92"/>
      <c r="J104" s="92"/>
      <c r="K104" s="92"/>
      <c r="L104" s="92"/>
      <c r="M104" s="92"/>
    </row>
    <row r="105" spans="1:13">
      <c r="A105" s="97" t="s">
        <v>1092</v>
      </c>
      <c r="B105" s="92" t="s">
        <v>299</v>
      </c>
      <c r="C105" s="92" t="s">
        <v>1093</v>
      </c>
      <c r="D105" s="92" t="s">
        <v>307</v>
      </c>
      <c r="E105" s="92" t="s">
        <v>204</v>
      </c>
      <c r="F105" s="92"/>
      <c r="G105" s="92"/>
      <c r="H105" s="92"/>
      <c r="I105" s="92"/>
      <c r="J105" s="92"/>
      <c r="K105" s="92"/>
      <c r="L105" s="92"/>
      <c r="M105" s="92"/>
    </row>
    <row r="106" spans="1:13">
      <c r="A106" s="97" t="s">
        <v>1094</v>
      </c>
      <c r="B106" s="92" t="s">
        <v>299</v>
      </c>
      <c r="C106" s="92" t="s">
        <v>1095</v>
      </c>
      <c r="D106" s="92" t="s">
        <v>308</v>
      </c>
      <c r="E106" s="92" t="s">
        <v>204</v>
      </c>
      <c r="F106" s="92"/>
      <c r="G106" s="92"/>
      <c r="H106" s="92"/>
      <c r="I106" s="92"/>
      <c r="J106" s="92"/>
      <c r="K106" s="92"/>
      <c r="L106" s="92"/>
      <c r="M106" s="92"/>
    </row>
    <row r="107" spans="1:13">
      <c r="A107" s="97" t="s">
        <v>201</v>
      </c>
      <c r="B107" s="92" t="s">
        <v>299</v>
      </c>
      <c r="C107" s="91" t="s">
        <v>1096</v>
      </c>
      <c r="D107" s="91" t="s">
        <v>309</v>
      </c>
      <c r="E107" s="91" t="s">
        <v>204</v>
      </c>
      <c r="F107" s="91"/>
      <c r="G107" s="92"/>
      <c r="H107" s="91"/>
      <c r="I107" s="92"/>
      <c r="J107" s="92"/>
      <c r="K107" s="92"/>
      <c r="L107" s="92"/>
      <c r="M107" s="92"/>
    </row>
    <row r="108" spans="1:13">
      <c r="A108" s="97" t="s">
        <v>201</v>
      </c>
      <c r="B108" s="92" t="s">
        <v>299</v>
      </c>
      <c r="C108" s="91" t="s">
        <v>1097</v>
      </c>
      <c r="D108" s="91" t="s">
        <v>310</v>
      </c>
      <c r="E108" s="91" t="s">
        <v>204</v>
      </c>
      <c r="F108" s="91"/>
      <c r="G108" s="92"/>
      <c r="H108" s="91"/>
      <c r="I108" s="92"/>
      <c r="J108" s="92"/>
      <c r="K108" s="92"/>
      <c r="L108" s="92"/>
      <c r="M108" s="92"/>
    </row>
    <row r="109" spans="1:13">
      <c r="A109" s="97" t="s">
        <v>201</v>
      </c>
      <c r="B109" s="92" t="s">
        <v>299</v>
      </c>
      <c r="C109" s="91" t="s">
        <v>1098</v>
      </c>
      <c r="D109" s="91" t="s">
        <v>311</v>
      </c>
      <c r="E109" s="91" t="s">
        <v>204</v>
      </c>
      <c r="F109" s="91"/>
      <c r="G109" s="92"/>
      <c r="H109" s="91"/>
      <c r="I109" s="92"/>
      <c r="J109" s="92"/>
      <c r="K109" s="92"/>
      <c r="L109" s="92"/>
      <c r="M109" s="92"/>
    </row>
    <row r="110" spans="1:13">
      <c r="A110" s="97" t="s">
        <v>201</v>
      </c>
      <c r="B110" s="92" t="s">
        <v>299</v>
      </c>
      <c r="C110" s="91" t="s">
        <v>1099</v>
      </c>
      <c r="D110" s="91" t="s">
        <v>312</v>
      </c>
      <c r="E110" s="91" t="s">
        <v>204</v>
      </c>
      <c r="F110" s="91"/>
      <c r="G110" s="92"/>
      <c r="H110" s="91"/>
      <c r="I110" s="92"/>
      <c r="J110" s="92"/>
      <c r="K110" s="92"/>
      <c r="L110" s="92"/>
      <c r="M110" s="92"/>
    </row>
    <row r="111" spans="1:13">
      <c r="A111" s="97" t="s">
        <v>1100</v>
      </c>
      <c r="B111" s="92" t="s">
        <v>299</v>
      </c>
      <c r="C111" s="91" t="s">
        <v>1101</v>
      </c>
      <c r="D111" s="91" t="s">
        <v>313</v>
      </c>
      <c r="E111" s="91" t="s">
        <v>190</v>
      </c>
      <c r="F111" s="91"/>
      <c r="G111" s="92"/>
      <c r="H111" s="91"/>
      <c r="I111" s="92"/>
      <c r="J111" s="92"/>
      <c r="K111" s="92"/>
      <c r="L111" s="92"/>
      <c r="M111" s="92"/>
    </row>
    <row r="112" spans="1:13">
      <c r="A112" s="97" t="s">
        <v>201</v>
      </c>
      <c r="B112" s="92" t="s">
        <v>299</v>
      </c>
      <c r="C112" s="91" t="s">
        <v>1102</v>
      </c>
      <c r="D112" s="91" t="s">
        <v>314</v>
      </c>
      <c r="E112" s="91" t="s">
        <v>190</v>
      </c>
      <c r="F112" s="91"/>
      <c r="G112" s="92"/>
      <c r="H112" s="91"/>
      <c r="I112" s="92"/>
      <c r="J112" s="92"/>
      <c r="K112" s="92"/>
      <c r="L112" s="92"/>
      <c r="M112" s="92"/>
    </row>
    <row r="113" spans="1:13">
      <c r="A113" s="97" t="s">
        <v>201</v>
      </c>
      <c r="B113" s="92" t="s">
        <v>299</v>
      </c>
      <c r="C113" s="91" t="s">
        <v>1103</v>
      </c>
      <c r="D113" s="91" t="s">
        <v>315</v>
      </c>
      <c r="E113" s="91" t="s">
        <v>204</v>
      </c>
      <c r="F113" s="91"/>
      <c r="G113" s="92"/>
      <c r="H113" s="91"/>
      <c r="I113" s="92"/>
      <c r="J113" s="92"/>
      <c r="K113" s="92"/>
      <c r="L113" s="92"/>
      <c r="M113" s="92"/>
    </row>
    <row r="114" spans="1:13">
      <c r="A114" s="97" t="s">
        <v>201</v>
      </c>
      <c r="B114" s="92" t="s">
        <v>299</v>
      </c>
      <c r="C114" s="91" t="s">
        <v>1104</v>
      </c>
      <c r="D114" s="91" t="s">
        <v>316</v>
      </c>
      <c r="E114" s="91" t="s">
        <v>190</v>
      </c>
      <c r="F114" s="91"/>
      <c r="G114" s="92"/>
      <c r="H114" s="91"/>
      <c r="I114" s="92"/>
      <c r="J114" s="92"/>
      <c r="K114" s="92"/>
      <c r="L114" s="92"/>
      <c r="M114" s="92"/>
    </row>
    <row r="115" spans="1:13">
      <c r="A115" s="97" t="s">
        <v>201</v>
      </c>
      <c r="B115" s="92" t="s">
        <v>299</v>
      </c>
      <c r="C115" s="91" t="s">
        <v>1105</v>
      </c>
      <c r="D115" s="91" t="s">
        <v>317</v>
      </c>
      <c r="E115" s="91" t="s">
        <v>204</v>
      </c>
      <c r="F115" s="91"/>
      <c r="G115" s="92"/>
      <c r="H115" s="91"/>
      <c r="I115" s="92"/>
      <c r="J115" s="92"/>
      <c r="K115" s="92"/>
      <c r="L115" s="92"/>
      <c r="M115" s="92"/>
    </row>
    <row r="116" spans="1:13">
      <c r="A116" s="97" t="s">
        <v>201</v>
      </c>
      <c r="B116" s="92" t="s">
        <v>299</v>
      </c>
      <c r="C116" s="91" t="s">
        <v>1106</v>
      </c>
      <c r="D116" s="91" t="s">
        <v>318</v>
      </c>
      <c r="E116" s="91" t="s">
        <v>204</v>
      </c>
      <c r="F116" s="91"/>
      <c r="G116" s="92"/>
      <c r="H116" s="91"/>
      <c r="I116" s="92"/>
      <c r="J116" s="92"/>
      <c r="K116" s="92"/>
      <c r="L116" s="92"/>
      <c r="M116" s="92"/>
    </row>
    <row r="117" spans="1:13">
      <c r="A117" s="97" t="s">
        <v>201</v>
      </c>
      <c r="B117" s="92" t="s">
        <v>299</v>
      </c>
      <c r="C117" s="91" t="s">
        <v>1107</v>
      </c>
      <c r="D117" s="91" t="s">
        <v>319</v>
      </c>
      <c r="E117" s="91" t="s">
        <v>204</v>
      </c>
      <c r="F117" s="91"/>
      <c r="G117" s="92"/>
      <c r="H117" s="91"/>
      <c r="I117" s="92"/>
      <c r="J117" s="92"/>
      <c r="K117" s="92"/>
      <c r="L117" s="92"/>
      <c r="M117" s="92"/>
    </row>
    <row r="118" spans="1:13">
      <c r="A118" s="97" t="s">
        <v>1108</v>
      </c>
      <c r="B118" s="92" t="s">
        <v>320</v>
      </c>
      <c r="C118" s="91" t="s">
        <v>1109</v>
      </c>
      <c r="D118" s="91" t="s">
        <v>321</v>
      </c>
      <c r="E118" s="91" t="s">
        <v>204</v>
      </c>
      <c r="F118" s="91"/>
      <c r="G118" s="92"/>
      <c r="H118" s="91"/>
      <c r="I118" s="92"/>
      <c r="J118" s="92"/>
      <c r="K118" s="92"/>
      <c r="L118" s="92"/>
      <c r="M118" s="92"/>
    </row>
    <row r="119" spans="1:13">
      <c r="A119" s="97" t="s">
        <v>1110</v>
      </c>
      <c r="B119" s="92" t="s">
        <v>320</v>
      </c>
      <c r="C119" s="91" t="s">
        <v>1111</v>
      </c>
      <c r="D119" s="91" t="s">
        <v>326</v>
      </c>
      <c r="E119" s="91" t="s">
        <v>204</v>
      </c>
      <c r="F119" s="91"/>
      <c r="G119" s="92"/>
      <c r="H119" s="91"/>
      <c r="I119" s="92"/>
      <c r="J119" s="92"/>
      <c r="K119" s="92"/>
      <c r="L119" s="92"/>
      <c r="M119" s="92"/>
    </row>
    <row r="120" spans="1:13">
      <c r="A120" s="97" t="s">
        <v>201</v>
      </c>
      <c r="B120" s="92" t="s">
        <v>320</v>
      </c>
      <c r="C120" s="91" t="s">
        <v>1112</v>
      </c>
      <c r="D120" s="91" t="s">
        <v>327</v>
      </c>
      <c r="E120" s="91" t="s">
        <v>204</v>
      </c>
      <c r="F120" s="91"/>
      <c r="G120" s="92"/>
      <c r="H120" s="91"/>
      <c r="I120" s="92"/>
      <c r="J120" s="92"/>
      <c r="K120" s="92"/>
      <c r="L120" s="92"/>
      <c r="M120" s="92"/>
    </row>
    <row r="121" spans="1:13">
      <c r="A121" s="97" t="s">
        <v>1113</v>
      </c>
      <c r="B121" s="92" t="s">
        <v>320</v>
      </c>
      <c r="C121" s="92" t="s">
        <v>1114</v>
      </c>
      <c r="D121" s="92" t="s">
        <v>328</v>
      </c>
      <c r="E121" s="92" t="s">
        <v>204</v>
      </c>
      <c r="F121" s="92"/>
      <c r="G121" s="92"/>
      <c r="H121" s="92"/>
      <c r="I121" s="92"/>
      <c r="J121" s="92"/>
      <c r="K121" s="92"/>
      <c r="L121" s="92"/>
      <c r="M121" s="92"/>
    </row>
    <row r="122" spans="1:13">
      <c r="A122" s="97" t="s">
        <v>1115</v>
      </c>
      <c r="B122" s="92" t="s">
        <v>320</v>
      </c>
      <c r="C122" s="92" t="s">
        <v>1116</v>
      </c>
      <c r="D122" s="92" t="s">
        <v>329</v>
      </c>
      <c r="E122" s="92" t="s">
        <v>204</v>
      </c>
      <c r="F122" s="92"/>
      <c r="G122" s="92"/>
      <c r="H122" s="92"/>
      <c r="I122" s="92"/>
      <c r="J122" s="92"/>
      <c r="K122" s="92"/>
      <c r="L122" s="92"/>
      <c r="M122" s="92"/>
    </row>
    <row r="123" spans="1:13">
      <c r="A123" s="97" t="s">
        <v>1117</v>
      </c>
      <c r="B123" s="92" t="s">
        <v>320</v>
      </c>
      <c r="C123" s="92" t="s">
        <v>1118</v>
      </c>
      <c r="D123" s="92" t="s">
        <v>330</v>
      </c>
      <c r="E123" s="92" t="s">
        <v>204</v>
      </c>
      <c r="F123" s="92"/>
      <c r="G123" s="92"/>
      <c r="H123" s="92"/>
      <c r="I123" s="92"/>
      <c r="J123" s="92"/>
      <c r="K123" s="92"/>
      <c r="L123" s="92"/>
      <c r="M123" s="92"/>
    </row>
    <row r="124" spans="1:13">
      <c r="A124" s="97" t="s">
        <v>201</v>
      </c>
      <c r="B124" s="92" t="s">
        <v>320</v>
      </c>
      <c r="C124" s="92" t="s">
        <v>1119</v>
      </c>
      <c r="D124" s="92" t="s">
        <v>331</v>
      </c>
      <c r="E124" s="92" t="s">
        <v>204</v>
      </c>
      <c r="F124" s="92"/>
      <c r="G124" s="92"/>
      <c r="H124" s="92"/>
      <c r="I124" s="92"/>
      <c r="J124" s="92"/>
      <c r="K124" s="92"/>
      <c r="L124" s="92"/>
      <c r="M124" s="92"/>
    </row>
    <row r="125" spans="1:13">
      <c r="A125" s="97" t="s">
        <v>201</v>
      </c>
      <c r="B125" s="92" t="s">
        <v>320</v>
      </c>
      <c r="C125" s="92" t="s">
        <v>1120</v>
      </c>
      <c r="D125" s="92" t="s">
        <v>332</v>
      </c>
      <c r="E125" s="92" t="s">
        <v>204</v>
      </c>
      <c r="F125" s="92"/>
      <c r="G125" s="92"/>
      <c r="H125" s="92"/>
      <c r="I125" s="92"/>
      <c r="J125" s="92"/>
      <c r="K125" s="92"/>
      <c r="L125" s="92"/>
      <c r="M125" s="92"/>
    </row>
    <row r="126" spans="1:13">
      <c r="A126" s="97" t="s">
        <v>1121</v>
      </c>
      <c r="B126" s="92" t="s">
        <v>333</v>
      </c>
      <c r="C126" s="92" t="s">
        <v>1122</v>
      </c>
      <c r="D126" s="92" t="s">
        <v>334</v>
      </c>
      <c r="E126" s="92" t="s">
        <v>204</v>
      </c>
      <c r="F126" s="92"/>
      <c r="G126" s="92"/>
      <c r="H126" s="92"/>
      <c r="I126" s="92"/>
      <c r="J126" s="92"/>
      <c r="K126" s="92"/>
      <c r="L126" s="92"/>
      <c r="M126" s="92"/>
    </row>
    <row r="127" spans="1:13">
      <c r="A127" s="97" t="s">
        <v>201</v>
      </c>
      <c r="B127" s="92" t="s">
        <v>333</v>
      </c>
      <c r="C127" s="92" t="s">
        <v>1123</v>
      </c>
      <c r="D127" s="92" t="s">
        <v>335</v>
      </c>
      <c r="E127" s="92" t="s">
        <v>204</v>
      </c>
      <c r="F127" s="92"/>
      <c r="G127" s="92"/>
      <c r="H127" s="92"/>
      <c r="I127" s="92"/>
      <c r="J127" s="92"/>
      <c r="K127" s="92"/>
      <c r="L127" s="92"/>
      <c r="M127" s="92"/>
    </row>
    <row r="128" spans="1:13">
      <c r="A128" s="97" t="s">
        <v>1124</v>
      </c>
      <c r="B128" s="92" t="s">
        <v>333</v>
      </c>
      <c r="C128" s="92" t="s">
        <v>1125</v>
      </c>
      <c r="D128" s="92" t="s">
        <v>336</v>
      </c>
      <c r="E128" s="92" t="s">
        <v>204</v>
      </c>
      <c r="F128" s="92"/>
      <c r="G128" s="92"/>
      <c r="H128" s="92"/>
      <c r="I128" s="92"/>
      <c r="J128" s="92"/>
      <c r="K128" s="92"/>
      <c r="L128" s="92"/>
      <c r="M128" s="92"/>
    </row>
    <row r="129" spans="1:13">
      <c r="A129" s="97" t="s">
        <v>201</v>
      </c>
      <c r="B129" s="92" t="s">
        <v>333</v>
      </c>
      <c r="C129" s="92" t="s">
        <v>1126</v>
      </c>
      <c r="D129" s="92" t="s">
        <v>337</v>
      </c>
      <c r="E129" s="92" t="s">
        <v>204</v>
      </c>
      <c r="F129" s="92"/>
      <c r="G129" s="92"/>
      <c r="H129" s="92"/>
      <c r="I129" s="92"/>
      <c r="J129" s="92"/>
      <c r="K129" s="92"/>
      <c r="L129" s="92"/>
      <c r="M129" s="92"/>
    </row>
    <row r="130" spans="1:13">
      <c r="A130" s="97" t="s">
        <v>1127</v>
      </c>
      <c r="B130" s="92" t="s">
        <v>333</v>
      </c>
      <c r="C130" s="92" t="s">
        <v>1128</v>
      </c>
      <c r="D130" s="92" t="s">
        <v>338</v>
      </c>
      <c r="E130" s="92" t="s">
        <v>204</v>
      </c>
      <c r="F130" s="92"/>
      <c r="G130" s="92"/>
      <c r="H130" s="92"/>
      <c r="I130" s="92"/>
      <c r="J130" s="92"/>
      <c r="K130" s="92"/>
      <c r="L130" s="92"/>
      <c r="M130" s="92"/>
    </row>
    <row r="131" spans="1:13">
      <c r="A131" s="97" t="s">
        <v>1129</v>
      </c>
      <c r="B131" s="92" t="s">
        <v>333</v>
      </c>
      <c r="C131" s="92" t="s">
        <v>1130</v>
      </c>
      <c r="D131" s="92" t="s">
        <v>339</v>
      </c>
      <c r="E131" s="92" t="s">
        <v>204</v>
      </c>
      <c r="F131" s="92"/>
      <c r="G131" s="92"/>
      <c r="H131" s="92"/>
      <c r="I131" s="92"/>
      <c r="J131" s="92"/>
      <c r="K131" s="92"/>
      <c r="L131" s="92"/>
      <c r="M131" s="92"/>
    </row>
    <row r="132" spans="1:13">
      <c r="A132" s="97" t="s">
        <v>201</v>
      </c>
      <c r="B132" s="92" t="s">
        <v>333</v>
      </c>
      <c r="C132" s="92" t="s">
        <v>1131</v>
      </c>
      <c r="D132" s="92" t="s">
        <v>340</v>
      </c>
      <c r="E132" s="92" t="s">
        <v>204</v>
      </c>
      <c r="F132" s="92"/>
      <c r="G132" s="92"/>
      <c r="H132" s="92"/>
      <c r="I132" s="92"/>
      <c r="J132" s="92"/>
      <c r="K132" s="92"/>
      <c r="L132" s="92"/>
      <c r="M132" s="92"/>
    </row>
    <row r="133" spans="1:13">
      <c r="A133" s="97" t="s">
        <v>1132</v>
      </c>
      <c r="B133" s="92" t="s">
        <v>333</v>
      </c>
      <c r="C133" s="92" t="s">
        <v>1133</v>
      </c>
      <c r="D133" s="92" t="s">
        <v>341</v>
      </c>
      <c r="E133" s="92" t="s">
        <v>204</v>
      </c>
      <c r="F133" s="92"/>
      <c r="G133" s="92"/>
      <c r="H133" s="92"/>
      <c r="I133" s="92"/>
      <c r="J133" s="92"/>
      <c r="K133" s="92"/>
      <c r="L133" s="92"/>
      <c r="M133" s="92"/>
    </row>
    <row r="134" spans="1:13">
      <c r="A134" s="97" t="s">
        <v>1134</v>
      </c>
      <c r="B134" s="92" t="s">
        <v>333</v>
      </c>
      <c r="C134" s="92" t="s">
        <v>1135</v>
      </c>
      <c r="D134" s="92" t="s">
        <v>342</v>
      </c>
      <c r="E134" s="92" t="s">
        <v>204</v>
      </c>
      <c r="F134" s="92"/>
      <c r="G134" s="92"/>
      <c r="H134" s="92"/>
      <c r="I134" s="92"/>
      <c r="J134" s="92"/>
      <c r="K134" s="92"/>
      <c r="L134" s="92"/>
      <c r="M134" s="92"/>
    </row>
    <row r="135" spans="1:13">
      <c r="A135" s="97" t="s">
        <v>1136</v>
      </c>
      <c r="B135" s="92" t="s">
        <v>333</v>
      </c>
      <c r="C135" s="92" t="s">
        <v>1137</v>
      </c>
      <c r="D135" s="92" t="s">
        <v>343</v>
      </c>
      <c r="E135" s="92" t="s">
        <v>204</v>
      </c>
      <c r="F135" s="92"/>
      <c r="G135" s="92"/>
      <c r="H135" s="92"/>
      <c r="I135" s="92"/>
      <c r="J135" s="92"/>
      <c r="K135" s="92"/>
      <c r="L135" s="92"/>
      <c r="M135" s="92"/>
    </row>
    <row r="136" spans="1:13">
      <c r="A136" s="97" t="s">
        <v>1138</v>
      </c>
      <c r="B136" s="92" t="s">
        <v>333</v>
      </c>
      <c r="C136" s="92" t="s">
        <v>1139</v>
      </c>
      <c r="D136" s="92" t="s">
        <v>344</v>
      </c>
      <c r="E136" s="92" t="s">
        <v>204</v>
      </c>
      <c r="F136" s="92"/>
      <c r="G136" s="92"/>
      <c r="H136" s="92"/>
      <c r="I136" s="92"/>
      <c r="J136" s="92"/>
      <c r="K136" s="92"/>
      <c r="L136" s="92"/>
      <c r="M136" s="92"/>
    </row>
    <row r="137" spans="1:13">
      <c r="A137" s="97" t="s">
        <v>201</v>
      </c>
      <c r="B137" s="92" t="s">
        <v>333</v>
      </c>
      <c r="C137" s="92" t="s">
        <v>1140</v>
      </c>
      <c r="D137" s="92" t="s">
        <v>345</v>
      </c>
      <c r="E137" s="92" t="s">
        <v>204</v>
      </c>
      <c r="F137" s="92"/>
      <c r="G137" s="92"/>
      <c r="H137" s="92"/>
      <c r="I137" s="92"/>
      <c r="J137" s="92"/>
      <c r="K137" s="92"/>
      <c r="L137" s="92"/>
      <c r="M137" s="92"/>
    </row>
    <row r="138" spans="1:13">
      <c r="A138" s="97" t="s">
        <v>1141</v>
      </c>
      <c r="B138" s="92" t="s">
        <v>346</v>
      </c>
      <c r="C138" s="92" t="s">
        <v>1142</v>
      </c>
      <c r="D138" s="92" t="s">
        <v>347</v>
      </c>
      <c r="E138" s="92" t="s">
        <v>204</v>
      </c>
      <c r="F138" s="92"/>
      <c r="G138" s="92"/>
      <c r="H138" s="92"/>
      <c r="I138" s="92"/>
      <c r="J138" s="92"/>
      <c r="K138" s="92"/>
      <c r="L138" s="92"/>
      <c r="M138" s="92"/>
    </row>
    <row r="139" spans="1:13">
      <c r="A139" s="97" t="s">
        <v>1143</v>
      </c>
      <c r="B139" s="92" t="s">
        <v>346</v>
      </c>
      <c r="C139" s="92" t="s">
        <v>1144</v>
      </c>
      <c r="D139" s="92" t="s">
        <v>348</v>
      </c>
      <c r="E139" s="92" t="s">
        <v>204</v>
      </c>
      <c r="F139" s="92"/>
      <c r="G139" s="92"/>
      <c r="H139" s="92"/>
      <c r="I139" s="92"/>
      <c r="J139" s="92"/>
      <c r="K139" s="92"/>
      <c r="L139" s="92"/>
      <c r="M139" s="92"/>
    </row>
    <row r="140" spans="1:13">
      <c r="A140" s="97" t="s">
        <v>1145</v>
      </c>
      <c r="B140" s="92" t="s">
        <v>349</v>
      </c>
      <c r="C140" s="92" t="s">
        <v>1146</v>
      </c>
      <c r="D140" s="92" t="s">
        <v>350</v>
      </c>
      <c r="E140" s="92" t="s">
        <v>204</v>
      </c>
      <c r="F140" s="92"/>
      <c r="G140" s="92"/>
      <c r="H140" s="92"/>
      <c r="I140" s="92"/>
      <c r="J140" s="92"/>
      <c r="K140" s="92"/>
      <c r="L140" s="92"/>
      <c r="M140" s="92"/>
    </row>
    <row r="141" spans="1:13">
      <c r="A141" s="97" t="s">
        <v>1147</v>
      </c>
      <c r="B141" s="92" t="s">
        <v>349</v>
      </c>
      <c r="C141" s="92" t="s">
        <v>1148</v>
      </c>
      <c r="D141" s="92" t="s">
        <v>351</v>
      </c>
      <c r="E141" s="92" t="s">
        <v>200</v>
      </c>
      <c r="F141" s="92"/>
      <c r="G141" s="92"/>
      <c r="H141" s="92"/>
      <c r="I141" s="92"/>
      <c r="J141" s="92"/>
      <c r="K141" s="92"/>
      <c r="L141" s="92"/>
      <c r="M141" s="92"/>
    </row>
    <row r="142" spans="1:13">
      <c r="A142" s="97" t="s">
        <v>1149</v>
      </c>
      <c r="B142" s="92" t="s">
        <v>349</v>
      </c>
      <c r="C142" s="92" t="s">
        <v>1150</v>
      </c>
      <c r="D142" s="92" t="s">
        <v>352</v>
      </c>
      <c r="E142" s="92" t="s">
        <v>204</v>
      </c>
      <c r="F142" s="92"/>
      <c r="G142" s="92"/>
      <c r="H142" s="92"/>
      <c r="I142" s="92"/>
      <c r="J142" s="92"/>
      <c r="K142" s="92"/>
      <c r="L142" s="92"/>
      <c r="M142" s="92"/>
    </row>
    <row r="143" spans="1:13">
      <c r="A143" s="97" t="s">
        <v>1151</v>
      </c>
      <c r="B143" s="92" t="s">
        <v>349</v>
      </c>
      <c r="C143" s="92" t="s">
        <v>1152</v>
      </c>
      <c r="D143" s="92" t="s">
        <v>353</v>
      </c>
      <c r="E143" s="92" t="s">
        <v>204</v>
      </c>
      <c r="F143" s="92"/>
      <c r="G143" s="92"/>
      <c r="H143" s="92"/>
      <c r="I143" s="92"/>
      <c r="J143" s="92"/>
      <c r="K143" s="92"/>
      <c r="L143" s="92"/>
      <c r="M143" s="92"/>
    </row>
    <row r="144" spans="1:13">
      <c r="A144" s="97">
        <v>113</v>
      </c>
      <c r="B144" s="92" t="s">
        <v>349</v>
      </c>
      <c r="C144" s="92" t="s">
        <v>1153</v>
      </c>
      <c r="D144" s="92" t="s">
        <v>1154</v>
      </c>
      <c r="E144" s="92" t="s">
        <v>204</v>
      </c>
      <c r="F144" s="92"/>
      <c r="G144" s="92"/>
      <c r="H144" s="92"/>
      <c r="I144" s="92"/>
      <c r="J144" s="92"/>
      <c r="K144" s="92"/>
      <c r="L144" s="92"/>
      <c r="M144" s="92"/>
    </row>
    <row r="145" spans="1:13">
      <c r="A145" s="97" t="s">
        <v>1155</v>
      </c>
      <c r="B145" s="92" t="s">
        <v>349</v>
      </c>
      <c r="C145" s="92" t="s">
        <v>1156</v>
      </c>
      <c r="D145" s="92" t="s">
        <v>355</v>
      </c>
      <c r="E145" s="92" t="s">
        <v>204</v>
      </c>
      <c r="F145" s="92"/>
      <c r="G145" s="92"/>
      <c r="H145" s="92"/>
      <c r="I145" s="92"/>
      <c r="J145" s="92"/>
      <c r="K145" s="92"/>
      <c r="L145" s="92"/>
      <c r="M145" s="92"/>
    </row>
    <row r="146" spans="1:13">
      <c r="A146" s="97">
        <v>107</v>
      </c>
      <c r="B146" s="92" t="s">
        <v>349</v>
      </c>
      <c r="C146" s="92" t="s">
        <v>1157</v>
      </c>
      <c r="D146" s="92" t="s">
        <v>356</v>
      </c>
      <c r="E146" s="92" t="s">
        <v>204</v>
      </c>
      <c r="F146" s="92"/>
      <c r="G146" s="92"/>
      <c r="H146" s="92"/>
      <c r="I146" s="92"/>
      <c r="J146" s="92"/>
      <c r="K146" s="92"/>
      <c r="L146" s="92"/>
      <c r="M146" s="92"/>
    </row>
    <row r="147" spans="1:13">
      <c r="A147" s="97">
        <v>108</v>
      </c>
      <c r="B147" s="92" t="s">
        <v>349</v>
      </c>
      <c r="C147" s="92" t="s">
        <v>1158</v>
      </c>
      <c r="D147" s="92" t="s">
        <v>357</v>
      </c>
      <c r="E147" s="92" t="s">
        <v>204</v>
      </c>
      <c r="F147" s="92"/>
      <c r="G147" s="92"/>
      <c r="H147" s="92"/>
      <c r="I147" s="92"/>
      <c r="J147" s="92"/>
      <c r="K147" s="92"/>
      <c r="L147" s="92"/>
      <c r="M147" s="92"/>
    </row>
    <row r="148" spans="1:13">
      <c r="A148" s="97" t="s">
        <v>201</v>
      </c>
      <c r="B148" s="92" t="s">
        <v>358</v>
      </c>
      <c r="C148" s="92" t="s">
        <v>1159</v>
      </c>
      <c r="D148" s="92" t="s">
        <v>359</v>
      </c>
      <c r="E148" s="92" t="s">
        <v>204</v>
      </c>
      <c r="F148" s="92"/>
      <c r="G148" s="92"/>
      <c r="H148" s="92"/>
      <c r="I148" s="92"/>
      <c r="J148" s="92"/>
      <c r="K148" s="92"/>
      <c r="L148" s="92"/>
      <c r="M148" s="92"/>
    </row>
    <row r="149" spans="1:13">
      <c r="A149" s="97" t="s">
        <v>1160</v>
      </c>
      <c r="B149" s="92" t="s">
        <v>360</v>
      </c>
      <c r="C149" s="92" t="s">
        <v>1161</v>
      </c>
      <c r="D149" s="92" t="s">
        <v>361</v>
      </c>
      <c r="E149" s="92" t="s">
        <v>204</v>
      </c>
      <c r="F149" s="92"/>
      <c r="G149" s="92"/>
      <c r="H149" s="92"/>
      <c r="I149" s="92"/>
      <c r="J149" s="92"/>
      <c r="K149" s="92"/>
      <c r="L149" s="92"/>
      <c r="M149" s="92"/>
    </row>
    <row r="150" spans="1:13">
      <c r="A150" s="97" t="s">
        <v>1162</v>
      </c>
      <c r="B150" s="92" t="s">
        <v>362</v>
      </c>
      <c r="C150" s="92" t="s">
        <v>1163</v>
      </c>
      <c r="D150" s="92" t="s">
        <v>363</v>
      </c>
      <c r="E150" s="92" t="s">
        <v>204</v>
      </c>
      <c r="F150" s="92"/>
      <c r="G150" s="92"/>
      <c r="H150" s="92"/>
      <c r="I150" s="92"/>
      <c r="J150" s="92"/>
      <c r="K150" s="92"/>
      <c r="L150" s="92"/>
      <c r="M150" s="92"/>
    </row>
    <row r="151" spans="1:13">
      <c r="A151" s="97" t="s">
        <v>201</v>
      </c>
      <c r="B151" s="92" t="s">
        <v>362</v>
      </c>
      <c r="C151" s="92" t="s">
        <v>1164</v>
      </c>
      <c r="D151" s="92" t="s">
        <v>364</v>
      </c>
      <c r="E151" s="92" t="s">
        <v>204</v>
      </c>
      <c r="F151" s="92"/>
      <c r="G151" s="92"/>
      <c r="H151" s="92"/>
      <c r="I151" s="92"/>
      <c r="J151" s="92"/>
      <c r="K151" s="92"/>
      <c r="L151" s="92"/>
      <c r="M151" s="92"/>
    </row>
    <row r="152" spans="1:13">
      <c r="A152" s="97" t="s">
        <v>201</v>
      </c>
      <c r="B152" s="92" t="s">
        <v>362</v>
      </c>
      <c r="C152" s="92" t="s">
        <v>1165</v>
      </c>
      <c r="D152" s="92" t="s">
        <v>366</v>
      </c>
      <c r="E152" s="92" t="s">
        <v>204</v>
      </c>
      <c r="F152" s="92"/>
      <c r="G152" s="92"/>
      <c r="H152" s="92"/>
      <c r="I152" s="92"/>
      <c r="J152" s="92"/>
      <c r="K152" s="92"/>
      <c r="L152" s="92"/>
      <c r="M152" s="92"/>
    </row>
    <row r="153" spans="1:13">
      <c r="A153" s="97">
        <v>116</v>
      </c>
      <c r="B153" s="92" t="s">
        <v>362</v>
      </c>
      <c r="C153" s="92" t="s">
        <v>1166</v>
      </c>
      <c r="D153" s="92" t="s">
        <v>367</v>
      </c>
      <c r="E153" s="92" t="s">
        <v>204</v>
      </c>
      <c r="F153" s="92"/>
      <c r="G153" s="92"/>
      <c r="H153" s="92"/>
      <c r="I153" s="92"/>
      <c r="J153" s="92"/>
      <c r="K153" s="92"/>
      <c r="L153" s="92"/>
      <c r="M153" s="92"/>
    </row>
    <row r="154" spans="1:13">
      <c r="A154" s="97" t="s">
        <v>1167</v>
      </c>
      <c r="B154" s="92" t="s">
        <v>362</v>
      </c>
      <c r="C154" s="92" t="s">
        <v>1168</v>
      </c>
      <c r="D154" s="92" t="s">
        <v>368</v>
      </c>
      <c r="E154" s="92" t="s">
        <v>204</v>
      </c>
      <c r="F154" s="92"/>
      <c r="G154" s="92"/>
      <c r="H154" s="92"/>
      <c r="I154" s="92"/>
      <c r="J154" s="92"/>
      <c r="K154" s="92"/>
      <c r="L154" s="92"/>
      <c r="M154" s="92"/>
    </row>
    <row r="155" spans="1:13">
      <c r="A155" s="97" t="s">
        <v>201</v>
      </c>
      <c r="B155" s="92" t="s">
        <v>362</v>
      </c>
      <c r="C155" s="92" t="s">
        <v>1169</v>
      </c>
      <c r="D155" s="92" t="s">
        <v>369</v>
      </c>
      <c r="E155" s="92" t="s">
        <v>204</v>
      </c>
      <c r="F155" s="92"/>
      <c r="G155" s="92"/>
      <c r="H155" s="92"/>
      <c r="I155" s="92"/>
      <c r="J155" s="92"/>
      <c r="K155" s="92"/>
      <c r="L155" s="92"/>
      <c r="M155" s="92"/>
    </row>
    <row r="156" spans="1:13">
      <c r="A156" s="97">
        <v>119</v>
      </c>
      <c r="B156" s="92" t="s">
        <v>362</v>
      </c>
      <c r="C156" s="92" t="s">
        <v>1170</v>
      </c>
      <c r="D156" s="92" t="s">
        <v>370</v>
      </c>
      <c r="E156" s="92" t="s">
        <v>204</v>
      </c>
      <c r="F156" s="92"/>
      <c r="G156" s="92"/>
      <c r="H156" s="92"/>
      <c r="I156" s="92"/>
      <c r="J156" s="92"/>
      <c r="K156" s="92"/>
      <c r="L156" s="92"/>
      <c r="M156" s="92"/>
    </row>
    <row r="157" spans="1:13">
      <c r="A157" s="97" t="s">
        <v>1171</v>
      </c>
      <c r="B157" s="92" t="s">
        <v>362</v>
      </c>
      <c r="C157" s="92" t="s">
        <v>1172</v>
      </c>
      <c r="D157" s="92" t="s">
        <v>1173</v>
      </c>
      <c r="E157" s="92" t="s">
        <v>190</v>
      </c>
      <c r="F157" s="92"/>
      <c r="G157" s="92"/>
      <c r="H157" s="92"/>
      <c r="I157" s="92"/>
      <c r="J157" s="92"/>
      <c r="K157" s="92"/>
      <c r="L157" s="92"/>
      <c r="M157" s="92"/>
    </row>
    <row r="158" spans="1:13">
      <c r="A158" s="97" t="s">
        <v>1174</v>
      </c>
      <c r="B158" s="92" t="s">
        <v>362</v>
      </c>
      <c r="C158" s="91" t="s">
        <v>1175</v>
      </c>
      <c r="D158" s="91" t="s">
        <v>372</v>
      </c>
      <c r="E158" s="91" t="s">
        <v>204</v>
      </c>
      <c r="F158" s="91"/>
      <c r="G158" s="92"/>
      <c r="H158" s="91"/>
      <c r="I158" s="92"/>
      <c r="J158" s="92"/>
      <c r="K158" s="92"/>
      <c r="L158" s="92"/>
      <c r="M158" s="92"/>
    </row>
    <row r="159" spans="1:13">
      <c r="A159" s="97" t="s">
        <v>1176</v>
      </c>
      <c r="B159" s="92" t="s">
        <v>373</v>
      </c>
      <c r="C159" s="92" t="s">
        <v>1177</v>
      </c>
      <c r="D159" s="92" t="s">
        <v>374</v>
      </c>
      <c r="E159" s="92" t="s">
        <v>204</v>
      </c>
      <c r="F159" s="92"/>
      <c r="G159" s="92"/>
      <c r="H159" s="92"/>
      <c r="I159" s="92"/>
      <c r="J159" s="92"/>
      <c r="K159" s="92"/>
      <c r="L159" s="92"/>
      <c r="M159" s="92"/>
    </row>
    <row r="160" spans="1:13">
      <c r="A160" s="97" t="s">
        <v>1178</v>
      </c>
      <c r="B160" s="92" t="s">
        <v>373</v>
      </c>
      <c r="C160" s="92" t="s">
        <v>1179</v>
      </c>
      <c r="D160" s="92" t="s">
        <v>375</v>
      </c>
      <c r="E160" s="92" t="s">
        <v>204</v>
      </c>
      <c r="F160" s="92"/>
      <c r="G160" s="92"/>
      <c r="H160" s="92"/>
      <c r="I160" s="92"/>
      <c r="J160" s="92"/>
      <c r="K160" s="92"/>
      <c r="L160" s="92"/>
      <c r="M160" s="92"/>
    </row>
    <row r="161" spans="1:13">
      <c r="A161" s="97" t="s">
        <v>201</v>
      </c>
      <c r="B161" s="92" t="s">
        <v>373</v>
      </c>
      <c r="C161" s="92" t="s">
        <v>1180</v>
      </c>
      <c r="D161" s="92" t="s">
        <v>376</v>
      </c>
      <c r="E161" s="92" t="s">
        <v>204</v>
      </c>
      <c r="F161" s="92"/>
      <c r="G161" s="92"/>
      <c r="H161" s="92"/>
      <c r="I161" s="92"/>
      <c r="J161" s="92"/>
      <c r="K161" s="92"/>
      <c r="L161" s="92"/>
      <c r="M161" s="92"/>
    </row>
    <row r="162" spans="1:13">
      <c r="A162" s="97" t="s">
        <v>201</v>
      </c>
      <c r="B162" s="92" t="s">
        <v>373</v>
      </c>
      <c r="C162" s="92" t="s">
        <v>1181</v>
      </c>
      <c r="D162" s="92" t="s">
        <v>377</v>
      </c>
      <c r="E162" s="92" t="s">
        <v>204</v>
      </c>
      <c r="F162" s="92"/>
      <c r="G162" s="92"/>
      <c r="H162" s="92"/>
      <c r="I162" s="92"/>
      <c r="J162" s="92"/>
      <c r="K162" s="92"/>
      <c r="L162" s="92"/>
      <c r="M162" s="92"/>
    </row>
    <row r="163" spans="1:13">
      <c r="A163" s="97" t="s">
        <v>1182</v>
      </c>
      <c r="B163" s="92" t="s">
        <v>373</v>
      </c>
      <c r="C163" s="92" t="s">
        <v>1183</v>
      </c>
      <c r="D163" s="92" t="s">
        <v>378</v>
      </c>
      <c r="E163" s="92" t="s">
        <v>204</v>
      </c>
      <c r="F163" s="92"/>
      <c r="G163" s="92"/>
      <c r="H163" s="92"/>
      <c r="I163" s="92"/>
      <c r="J163" s="92"/>
      <c r="K163" s="92"/>
      <c r="L163" s="92"/>
      <c r="M163" s="92"/>
    </row>
    <row r="164" spans="1:13">
      <c r="A164" s="97" t="s">
        <v>201</v>
      </c>
      <c r="B164" s="92" t="s">
        <v>373</v>
      </c>
      <c r="C164" s="92" t="s">
        <v>1184</v>
      </c>
      <c r="D164" s="92" t="s">
        <v>379</v>
      </c>
      <c r="E164" s="92" t="s">
        <v>204</v>
      </c>
      <c r="F164" s="92"/>
      <c r="G164" s="92"/>
      <c r="H164" s="92"/>
      <c r="I164" s="92"/>
      <c r="J164" s="92"/>
      <c r="K164" s="92"/>
      <c r="L164" s="92"/>
      <c r="M164" s="92"/>
    </row>
    <row r="165" spans="1:13">
      <c r="A165" s="97" t="s">
        <v>201</v>
      </c>
      <c r="B165" s="92" t="s">
        <v>373</v>
      </c>
      <c r="C165" s="92" t="s">
        <v>1185</v>
      </c>
      <c r="D165" s="92" t="s">
        <v>380</v>
      </c>
      <c r="E165" s="92" t="s">
        <v>204</v>
      </c>
      <c r="F165" s="92"/>
      <c r="G165" s="92"/>
      <c r="H165" s="92"/>
      <c r="I165" s="92"/>
      <c r="J165" s="92"/>
      <c r="K165" s="92"/>
      <c r="L165" s="92"/>
      <c r="M165" s="92"/>
    </row>
    <row r="166" spans="1:13">
      <c r="A166" s="97" t="s">
        <v>201</v>
      </c>
      <c r="B166" s="92" t="s">
        <v>381</v>
      </c>
      <c r="C166" s="92" t="s">
        <v>1186</v>
      </c>
      <c r="D166" s="92" t="s">
        <v>382</v>
      </c>
      <c r="E166" s="92" t="s">
        <v>190</v>
      </c>
      <c r="F166" s="92"/>
      <c r="G166" s="92"/>
      <c r="H166" s="92"/>
      <c r="I166" s="92"/>
      <c r="J166" s="92"/>
      <c r="K166" s="92"/>
      <c r="L166" s="92"/>
      <c r="M166" s="92"/>
    </row>
    <row r="167" spans="1:13">
      <c r="A167" s="97" t="s">
        <v>201</v>
      </c>
      <c r="B167" s="92" t="s">
        <v>381</v>
      </c>
      <c r="C167" s="92" t="s">
        <v>1187</v>
      </c>
      <c r="D167" s="92" t="s">
        <v>383</v>
      </c>
      <c r="E167" s="92" t="s">
        <v>190</v>
      </c>
      <c r="F167" s="92"/>
      <c r="G167" s="92"/>
      <c r="H167" s="92"/>
      <c r="I167" s="92"/>
      <c r="J167" s="92"/>
      <c r="K167" s="92"/>
      <c r="L167" s="92"/>
      <c r="M167" s="92"/>
    </row>
    <row r="168" spans="1:13">
      <c r="A168" s="97" t="s">
        <v>201</v>
      </c>
      <c r="B168" s="92" t="s">
        <v>384</v>
      </c>
      <c r="C168" s="92" t="s">
        <v>1188</v>
      </c>
      <c r="D168" s="92" t="s">
        <v>385</v>
      </c>
      <c r="E168" s="92" t="s">
        <v>204</v>
      </c>
      <c r="F168" s="92"/>
      <c r="G168" s="92"/>
      <c r="H168" s="92"/>
      <c r="I168" s="92"/>
      <c r="J168" s="92"/>
      <c r="K168" s="92"/>
      <c r="L168" s="92"/>
      <c r="M168" s="92"/>
    </row>
    <row r="169" spans="1:13">
      <c r="A169" s="97" t="s">
        <v>1189</v>
      </c>
      <c r="B169" s="92" t="s">
        <v>386</v>
      </c>
      <c r="C169" s="92" t="s">
        <v>1190</v>
      </c>
      <c r="D169" s="92" t="s">
        <v>387</v>
      </c>
      <c r="E169" s="92" t="s">
        <v>204</v>
      </c>
      <c r="F169" s="92"/>
      <c r="G169" s="92"/>
      <c r="H169" s="92"/>
      <c r="I169" s="92"/>
      <c r="J169" s="92"/>
      <c r="K169" s="92"/>
      <c r="L169" s="92"/>
      <c r="M169" s="92"/>
    </row>
    <row r="170" spans="1:13">
      <c r="A170" s="97" t="s">
        <v>201</v>
      </c>
      <c r="B170" s="92" t="s">
        <v>386</v>
      </c>
      <c r="C170" s="92" t="s">
        <v>1191</v>
      </c>
      <c r="D170" s="92" t="s">
        <v>388</v>
      </c>
      <c r="E170" s="92" t="s">
        <v>200</v>
      </c>
      <c r="F170" s="92"/>
      <c r="G170" s="92"/>
      <c r="H170" s="92"/>
      <c r="I170" s="92"/>
      <c r="J170" s="92"/>
      <c r="K170" s="92"/>
      <c r="L170" s="92"/>
      <c r="M170" s="92"/>
    </row>
    <row r="171" spans="1:13">
      <c r="A171" s="97" t="s">
        <v>201</v>
      </c>
      <c r="B171" s="92" t="s">
        <v>386</v>
      </c>
      <c r="C171" s="92" t="s">
        <v>1192</v>
      </c>
      <c r="D171" s="92" t="s">
        <v>389</v>
      </c>
      <c r="E171" s="92" t="s">
        <v>204</v>
      </c>
      <c r="F171" s="92"/>
      <c r="G171" s="92"/>
      <c r="H171" s="92"/>
      <c r="I171" s="92"/>
      <c r="J171" s="92"/>
      <c r="K171" s="92"/>
      <c r="L171" s="92"/>
      <c r="M171" s="92"/>
    </row>
    <row r="172" spans="1:13">
      <c r="A172" s="97" t="s">
        <v>201</v>
      </c>
      <c r="B172" s="92" t="s">
        <v>386</v>
      </c>
      <c r="C172" s="92" t="s">
        <v>1193</v>
      </c>
      <c r="D172" s="92" t="s">
        <v>390</v>
      </c>
      <c r="E172" s="92" t="s">
        <v>204</v>
      </c>
      <c r="F172" s="92"/>
      <c r="G172" s="92"/>
      <c r="H172" s="92"/>
      <c r="I172" s="92"/>
      <c r="J172" s="92"/>
      <c r="K172" s="92"/>
      <c r="L172" s="92"/>
      <c r="M172" s="92"/>
    </row>
    <row r="173" spans="1:13">
      <c r="A173" s="97" t="s">
        <v>201</v>
      </c>
      <c r="B173" s="92" t="s">
        <v>386</v>
      </c>
      <c r="C173" s="92" t="s">
        <v>1194</v>
      </c>
      <c r="D173" s="92" t="s">
        <v>391</v>
      </c>
      <c r="E173" s="92" t="s">
        <v>200</v>
      </c>
      <c r="F173" s="92"/>
      <c r="G173" s="92"/>
      <c r="H173" s="92"/>
      <c r="I173" s="92"/>
      <c r="J173" s="92"/>
      <c r="K173" s="92"/>
      <c r="L173" s="92"/>
      <c r="M173" s="92"/>
    </row>
    <row r="174" spans="1:13">
      <c r="A174" s="97" t="s">
        <v>201</v>
      </c>
      <c r="B174" s="92" t="s">
        <v>386</v>
      </c>
      <c r="C174" s="92" t="s">
        <v>1195</v>
      </c>
      <c r="D174" s="92" t="s">
        <v>392</v>
      </c>
      <c r="E174" s="92" t="s">
        <v>200</v>
      </c>
      <c r="F174" s="92"/>
      <c r="G174" s="92"/>
      <c r="H174" s="92"/>
      <c r="I174" s="92"/>
      <c r="J174" s="92"/>
      <c r="K174" s="92"/>
      <c r="L174" s="92"/>
      <c r="M174" s="92"/>
    </row>
    <row r="175" spans="1:13">
      <c r="A175" s="97" t="s">
        <v>201</v>
      </c>
      <c r="B175" s="92" t="s">
        <v>386</v>
      </c>
      <c r="C175" s="92" t="s">
        <v>1196</v>
      </c>
      <c r="D175" s="92" t="s">
        <v>393</v>
      </c>
      <c r="E175" s="92" t="s">
        <v>204</v>
      </c>
      <c r="F175" s="92"/>
      <c r="G175" s="92"/>
      <c r="H175" s="92"/>
      <c r="I175" s="92"/>
      <c r="J175" s="92"/>
      <c r="K175" s="92"/>
      <c r="L175" s="92"/>
      <c r="M175" s="92"/>
    </row>
    <row r="176" spans="1:13">
      <c r="A176" s="97" t="s">
        <v>201</v>
      </c>
      <c r="B176" s="92" t="s">
        <v>386</v>
      </c>
      <c r="C176" s="92" t="s">
        <v>1197</v>
      </c>
      <c r="D176" s="92" t="s">
        <v>394</v>
      </c>
      <c r="E176" s="92" t="s">
        <v>200</v>
      </c>
      <c r="F176" s="92"/>
      <c r="G176" s="92"/>
      <c r="H176" s="92"/>
      <c r="I176" s="92"/>
      <c r="J176" s="92"/>
      <c r="K176" s="92"/>
      <c r="L176" s="92"/>
      <c r="M176" s="92"/>
    </row>
    <row r="177" spans="1:13">
      <c r="A177" s="97" t="s">
        <v>201</v>
      </c>
      <c r="B177" s="92" t="s">
        <v>386</v>
      </c>
      <c r="C177" s="92" t="s">
        <v>1198</v>
      </c>
      <c r="D177" s="92" t="s">
        <v>395</v>
      </c>
      <c r="E177" s="92" t="s">
        <v>204</v>
      </c>
      <c r="F177" s="92"/>
      <c r="G177" s="92"/>
      <c r="H177" s="92"/>
      <c r="I177" s="92"/>
      <c r="J177" s="92"/>
      <c r="K177" s="92"/>
      <c r="L177" s="92"/>
      <c r="M177" s="92"/>
    </row>
    <row r="178" spans="1:13">
      <c r="A178" s="97" t="s">
        <v>1199</v>
      </c>
      <c r="B178" s="92" t="s">
        <v>396</v>
      </c>
      <c r="C178" s="92" t="s">
        <v>1200</v>
      </c>
      <c r="D178" s="92" t="s">
        <v>397</v>
      </c>
      <c r="E178" s="92" t="s">
        <v>204</v>
      </c>
      <c r="F178" s="92"/>
      <c r="G178" s="92"/>
      <c r="H178" s="92"/>
      <c r="I178" s="92"/>
      <c r="J178" s="92"/>
      <c r="K178" s="92"/>
      <c r="L178" s="92"/>
      <c r="M178" s="92"/>
    </row>
    <row r="179" spans="1:13" ht="28">
      <c r="A179" s="97" t="s">
        <v>1201</v>
      </c>
      <c r="B179" s="92" t="s">
        <v>396</v>
      </c>
      <c r="C179" s="92" t="s">
        <v>1202</v>
      </c>
      <c r="D179" s="92" t="s">
        <v>398</v>
      </c>
      <c r="E179" s="92" t="s">
        <v>195</v>
      </c>
      <c r="F179" s="190" t="s">
        <v>1370</v>
      </c>
      <c r="G179" s="92"/>
      <c r="H179" s="190"/>
      <c r="I179" s="92"/>
      <c r="J179" s="92" t="s">
        <v>1371</v>
      </c>
      <c r="K179" s="92" t="s">
        <v>1372</v>
      </c>
      <c r="L179" s="92"/>
      <c r="M179" s="92"/>
    </row>
    <row r="180" spans="1:13">
      <c r="A180" s="97" t="s">
        <v>201</v>
      </c>
      <c r="B180" s="92" t="s">
        <v>396</v>
      </c>
      <c r="C180" s="92" t="s">
        <v>1203</v>
      </c>
      <c r="D180" s="92" t="s">
        <v>399</v>
      </c>
      <c r="E180" s="92" t="s">
        <v>204</v>
      </c>
      <c r="F180" s="92"/>
      <c r="G180" s="92"/>
      <c r="H180" s="92"/>
      <c r="I180" s="92"/>
      <c r="J180" s="92"/>
      <c r="K180" s="92"/>
      <c r="L180" s="92"/>
      <c r="M180" s="92"/>
    </row>
    <row r="181" spans="1:13">
      <c r="A181" s="97" t="s">
        <v>1204</v>
      </c>
      <c r="B181" s="92" t="s">
        <v>396</v>
      </c>
      <c r="C181" s="92" t="s">
        <v>1205</v>
      </c>
      <c r="D181" s="92" t="s">
        <v>400</v>
      </c>
      <c r="E181" s="92" t="s">
        <v>204</v>
      </c>
      <c r="F181" s="92"/>
      <c r="G181" s="92"/>
      <c r="H181" s="92"/>
      <c r="I181" s="92"/>
      <c r="J181" s="92"/>
      <c r="K181" s="92"/>
      <c r="L181" s="92"/>
      <c r="M181" s="92"/>
    </row>
    <row r="182" spans="1:13">
      <c r="A182" s="97" t="s">
        <v>201</v>
      </c>
      <c r="B182" s="92" t="s">
        <v>396</v>
      </c>
      <c r="C182" s="92" t="s">
        <v>1206</v>
      </c>
      <c r="D182" s="92" t="s">
        <v>401</v>
      </c>
      <c r="E182" s="92" t="s">
        <v>204</v>
      </c>
      <c r="F182" s="92"/>
      <c r="G182" s="92"/>
      <c r="H182" s="92"/>
      <c r="I182" s="92"/>
      <c r="J182" s="92"/>
      <c r="K182" s="92"/>
      <c r="L182" s="92"/>
      <c r="M182" s="92"/>
    </row>
    <row r="183" spans="1:13">
      <c r="A183" s="97" t="s">
        <v>1207</v>
      </c>
      <c r="B183" s="92" t="s">
        <v>396</v>
      </c>
      <c r="C183" s="92" t="s">
        <v>1208</v>
      </c>
      <c r="D183" s="92" t="s">
        <v>402</v>
      </c>
      <c r="E183" s="92" t="s">
        <v>204</v>
      </c>
      <c r="F183" s="92"/>
      <c r="G183" s="92"/>
      <c r="H183" s="92"/>
      <c r="I183" s="92"/>
      <c r="J183" s="92"/>
      <c r="K183" s="92"/>
      <c r="L183" s="92"/>
      <c r="M183" s="92"/>
    </row>
    <row r="184" spans="1:13">
      <c r="A184" s="97" t="s">
        <v>201</v>
      </c>
      <c r="B184" s="92" t="s">
        <v>396</v>
      </c>
      <c r="C184" s="92" t="s">
        <v>1209</v>
      </c>
      <c r="D184" s="92" t="s">
        <v>403</v>
      </c>
      <c r="E184" s="92" t="s">
        <v>204</v>
      </c>
      <c r="F184" s="92"/>
      <c r="G184" s="92"/>
      <c r="H184" s="92"/>
      <c r="I184" s="92"/>
      <c r="J184" s="92"/>
      <c r="K184" s="92"/>
      <c r="L184" s="92"/>
      <c r="M184" s="92"/>
    </row>
    <row r="185" spans="1:13">
      <c r="A185" s="97" t="s">
        <v>1210</v>
      </c>
      <c r="B185" s="92" t="s">
        <v>404</v>
      </c>
      <c r="C185" s="91" t="s">
        <v>1211</v>
      </c>
      <c r="D185" s="91" t="s">
        <v>405</v>
      </c>
      <c r="E185" s="91" t="s">
        <v>200</v>
      </c>
      <c r="F185" s="91"/>
      <c r="G185" s="92"/>
      <c r="H185" s="91"/>
      <c r="I185" s="92"/>
      <c r="J185" s="92"/>
      <c r="K185" s="92"/>
      <c r="L185" s="92"/>
      <c r="M185" s="92"/>
    </row>
    <row r="186" spans="1:13">
      <c r="A186" s="97" t="s">
        <v>201</v>
      </c>
      <c r="B186" s="92" t="s">
        <v>404</v>
      </c>
      <c r="C186" s="91" t="s">
        <v>1212</v>
      </c>
      <c r="D186" s="91" t="s">
        <v>406</v>
      </c>
      <c r="E186" s="91" t="s">
        <v>204</v>
      </c>
      <c r="F186" s="91"/>
      <c r="G186" s="92"/>
      <c r="H186" s="91"/>
      <c r="I186" s="92"/>
      <c r="J186" s="92"/>
      <c r="K186" s="92"/>
      <c r="L186" s="92"/>
      <c r="M186" s="92"/>
    </row>
    <row r="187" spans="1:13">
      <c r="A187" s="97" t="s">
        <v>201</v>
      </c>
      <c r="B187" s="92" t="s">
        <v>404</v>
      </c>
      <c r="C187" s="91" t="s">
        <v>1213</v>
      </c>
      <c r="D187" s="91" t="s">
        <v>407</v>
      </c>
      <c r="E187" s="91" t="s">
        <v>204</v>
      </c>
      <c r="F187" s="91"/>
      <c r="G187" s="92"/>
      <c r="H187" s="91"/>
      <c r="I187" s="92"/>
      <c r="J187" s="92"/>
      <c r="K187" s="92"/>
      <c r="L187" s="92"/>
      <c r="M187" s="92"/>
    </row>
    <row r="188" spans="1:13">
      <c r="A188" s="97" t="s">
        <v>201</v>
      </c>
      <c r="B188" s="92" t="s">
        <v>404</v>
      </c>
      <c r="C188" s="91" t="s">
        <v>1214</v>
      </c>
      <c r="D188" s="91" t="s">
        <v>409</v>
      </c>
      <c r="E188" s="91" t="s">
        <v>204</v>
      </c>
      <c r="F188" s="91"/>
      <c r="G188" s="92"/>
      <c r="H188" s="91"/>
      <c r="I188" s="92"/>
      <c r="J188" s="92"/>
      <c r="K188" s="92"/>
      <c r="L188" s="92"/>
      <c r="M188" s="92"/>
    </row>
    <row r="189" spans="1:13">
      <c r="A189" s="97" t="s">
        <v>201</v>
      </c>
      <c r="B189" s="92" t="s">
        <v>404</v>
      </c>
      <c r="C189" s="91" t="s">
        <v>1215</v>
      </c>
      <c r="D189" s="91" t="s">
        <v>410</v>
      </c>
      <c r="E189" s="91" t="s">
        <v>204</v>
      </c>
      <c r="F189" s="91"/>
      <c r="G189" s="92"/>
      <c r="H189" s="91"/>
      <c r="I189" s="92"/>
      <c r="J189" s="92"/>
      <c r="K189" s="92"/>
      <c r="L189" s="92"/>
      <c r="M189" s="92"/>
    </row>
    <row r="190" spans="1:13">
      <c r="A190" s="97" t="s">
        <v>201</v>
      </c>
      <c r="B190" s="92" t="s">
        <v>404</v>
      </c>
      <c r="C190" s="91" t="s">
        <v>1216</v>
      </c>
      <c r="D190" s="91" t="s">
        <v>411</v>
      </c>
      <c r="E190" s="91" t="s">
        <v>204</v>
      </c>
      <c r="F190" s="91"/>
      <c r="G190" s="92"/>
      <c r="H190" s="91"/>
      <c r="I190" s="92"/>
      <c r="J190" s="92"/>
      <c r="K190" s="92"/>
      <c r="L190" s="92"/>
      <c r="M190" s="92"/>
    </row>
    <row r="191" spans="1:13">
      <c r="A191" s="97" t="s">
        <v>201</v>
      </c>
      <c r="B191" s="92" t="s">
        <v>404</v>
      </c>
      <c r="C191" s="91" t="s">
        <v>1217</v>
      </c>
      <c r="D191" s="91" t="s">
        <v>412</v>
      </c>
      <c r="E191" s="91" t="s">
        <v>204</v>
      </c>
      <c r="F191" s="91"/>
      <c r="G191" s="92"/>
      <c r="H191" s="91"/>
      <c r="I191" s="92"/>
      <c r="J191" s="92"/>
      <c r="K191" s="92"/>
      <c r="L191" s="92"/>
      <c r="M191" s="92"/>
    </row>
    <row r="192" spans="1:13">
      <c r="A192" s="97" t="s">
        <v>201</v>
      </c>
      <c r="B192" s="92" t="s">
        <v>404</v>
      </c>
      <c r="C192" s="91" t="s">
        <v>1218</v>
      </c>
      <c r="D192" s="91" t="s">
        <v>413</v>
      </c>
      <c r="E192" s="91" t="s">
        <v>204</v>
      </c>
      <c r="F192" s="91"/>
      <c r="G192" s="92"/>
      <c r="H192" s="91"/>
      <c r="I192" s="92"/>
      <c r="J192" s="92"/>
      <c r="K192" s="92"/>
      <c r="L192" s="92"/>
      <c r="M192" s="92"/>
    </row>
    <row r="193" spans="1:13">
      <c r="A193" s="97" t="s">
        <v>201</v>
      </c>
      <c r="B193" s="92" t="s">
        <v>404</v>
      </c>
      <c r="C193" s="91" t="s">
        <v>1219</v>
      </c>
      <c r="D193" s="91" t="s">
        <v>414</v>
      </c>
      <c r="E193" s="91" t="s">
        <v>204</v>
      </c>
      <c r="F193" s="91"/>
      <c r="G193" s="92"/>
      <c r="H193" s="91"/>
      <c r="I193" s="92"/>
      <c r="J193" s="92"/>
      <c r="K193" s="92"/>
      <c r="L193" s="92"/>
      <c r="M193" s="92"/>
    </row>
    <row r="194" spans="1:13">
      <c r="A194" s="97" t="s">
        <v>201</v>
      </c>
      <c r="B194" s="92" t="s">
        <v>404</v>
      </c>
      <c r="C194" s="91" t="s">
        <v>1220</v>
      </c>
      <c r="D194" s="91" t="s">
        <v>415</v>
      </c>
      <c r="E194" s="91" t="s">
        <v>204</v>
      </c>
      <c r="F194" s="91"/>
      <c r="G194" s="92"/>
      <c r="H194" s="91"/>
      <c r="I194" s="92"/>
      <c r="J194" s="92"/>
      <c r="K194" s="92"/>
      <c r="L194" s="92"/>
      <c r="M194" s="92"/>
    </row>
    <row r="195" spans="1:13">
      <c r="A195" s="97" t="s">
        <v>201</v>
      </c>
      <c r="B195" s="92" t="s">
        <v>404</v>
      </c>
      <c r="C195" s="91" t="s">
        <v>1221</v>
      </c>
      <c r="D195" s="91" t="s">
        <v>416</v>
      </c>
      <c r="E195" s="91" t="s">
        <v>204</v>
      </c>
      <c r="F195" s="91"/>
      <c r="G195" s="92"/>
      <c r="H195" s="91"/>
      <c r="I195" s="92"/>
      <c r="J195" s="92"/>
      <c r="K195" s="92"/>
      <c r="L195" s="92"/>
      <c r="M195" s="92"/>
    </row>
    <row r="196" spans="1:13">
      <c r="A196" s="97" t="s">
        <v>201</v>
      </c>
      <c r="B196" s="92" t="s">
        <v>404</v>
      </c>
      <c r="C196" s="91" t="s">
        <v>1222</v>
      </c>
      <c r="D196" s="91" t="s">
        <v>417</v>
      </c>
      <c r="E196" s="91" t="s">
        <v>204</v>
      </c>
      <c r="F196" s="91"/>
      <c r="G196" s="92"/>
      <c r="H196" s="91"/>
      <c r="I196" s="92"/>
      <c r="J196" s="92"/>
      <c r="K196" s="92"/>
      <c r="L196" s="92"/>
      <c r="M196" s="92"/>
    </row>
    <row r="197" spans="1:13">
      <c r="A197" s="97" t="s">
        <v>201</v>
      </c>
      <c r="B197" s="92" t="s">
        <v>404</v>
      </c>
      <c r="C197" s="91" t="s">
        <v>1223</v>
      </c>
      <c r="D197" s="91" t="s">
        <v>418</v>
      </c>
      <c r="E197" s="91" t="s">
        <v>204</v>
      </c>
      <c r="F197" s="91"/>
      <c r="G197" s="92"/>
      <c r="H197" s="91"/>
      <c r="I197" s="92"/>
      <c r="J197" s="92"/>
      <c r="K197" s="92"/>
      <c r="L197" s="92"/>
      <c r="M197" s="92"/>
    </row>
    <row r="198" spans="1:13">
      <c r="A198" s="97" t="s">
        <v>1224</v>
      </c>
      <c r="B198" s="92" t="s">
        <v>404</v>
      </c>
      <c r="C198" s="91" t="s">
        <v>1225</v>
      </c>
      <c r="D198" s="91" t="s">
        <v>419</v>
      </c>
      <c r="E198" s="91" t="s">
        <v>204</v>
      </c>
      <c r="F198" s="91"/>
      <c r="G198" s="92"/>
      <c r="H198" s="91"/>
      <c r="I198" s="92"/>
      <c r="J198" s="92"/>
      <c r="K198" s="92"/>
      <c r="L198" s="92"/>
      <c r="M198" s="92"/>
    </row>
    <row r="199" spans="1:13">
      <c r="A199" s="97" t="s">
        <v>201</v>
      </c>
      <c r="B199" s="92" t="s">
        <v>404</v>
      </c>
      <c r="C199" s="91" t="s">
        <v>1226</v>
      </c>
      <c r="D199" s="91" t="s">
        <v>420</v>
      </c>
      <c r="E199" s="91" t="s">
        <v>204</v>
      </c>
      <c r="F199" s="91"/>
      <c r="G199" s="92"/>
      <c r="H199" s="91"/>
      <c r="I199" s="92"/>
      <c r="J199" s="92"/>
      <c r="K199" s="92"/>
      <c r="L199" s="92"/>
      <c r="M199" s="92"/>
    </row>
    <row r="200" spans="1:13">
      <c r="A200" s="97" t="s">
        <v>201</v>
      </c>
      <c r="B200" s="92" t="s">
        <v>404</v>
      </c>
      <c r="C200" s="92" t="s">
        <v>1227</v>
      </c>
      <c r="D200" s="92" t="s">
        <v>421</v>
      </c>
      <c r="E200" s="92" t="s">
        <v>200</v>
      </c>
      <c r="F200" s="92"/>
      <c r="G200" s="92"/>
      <c r="H200" s="92"/>
      <c r="I200" s="92"/>
      <c r="J200" s="92"/>
      <c r="K200" s="92"/>
      <c r="L200" s="92"/>
      <c r="M200" s="92"/>
    </row>
    <row r="201" spans="1:13">
      <c r="A201" s="97" t="s">
        <v>201</v>
      </c>
      <c r="B201" s="92" t="s">
        <v>404</v>
      </c>
      <c r="C201" s="92" t="s">
        <v>1228</v>
      </c>
      <c r="D201" s="92" t="s">
        <v>422</v>
      </c>
      <c r="E201" s="92" t="s">
        <v>204</v>
      </c>
      <c r="F201" s="92"/>
      <c r="G201" s="92"/>
      <c r="H201" s="92"/>
      <c r="I201" s="92"/>
      <c r="J201" s="92"/>
      <c r="K201" s="92"/>
      <c r="L201" s="92"/>
      <c r="M201" s="92"/>
    </row>
    <row r="202" spans="1:13">
      <c r="A202" s="97" t="s">
        <v>201</v>
      </c>
      <c r="B202" s="92" t="s">
        <v>404</v>
      </c>
      <c r="C202" s="92" t="s">
        <v>1229</v>
      </c>
      <c r="D202" s="92" t="s">
        <v>423</v>
      </c>
      <c r="E202" s="92" t="s">
        <v>204</v>
      </c>
      <c r="F202" s="92"/>
      <c r="G202" s="92"/>
      <c r="H202" s="92"/>
      <c r="I202" s="92"/>
      <c r="J202" s="92"/>
      <c r="K202" s="92"/>
      <c r="L202" s="92"/>
      <c r="M202" s="92"/>
    </row>
    <row r="203" spans="1:13">
      <c r="A203" s="97" t="s">
        <v>201</v>
      </c>
      <c r="B203" s="92" t="s">
        <v>404</v>
      </c>
      <c r="C203" s="92" t="s">
        <v>1230</v>
      </c>
      <c r="D203" s="92" t="s">
        <v>424</v>
      </c>
      <c r="E203" s="92" t="s">
        <v>204</v>
      </c>
      <c r="F203" s="92"/>
      <c r="G203" s="92"/>
      <c r="H203" s="92"/>
      <c r="I203" s="92"/>
      <c r="J203" s="92"/>
      <c r="K203" s="92"/>
      <c r="L203" s="92"/>
      <c r="M203" s="92"/>
    </row>
    <row r="204" spans="1:13">
      <c r="A204" s="97" t="s">
        <v>201</v>
      </c>
      <c r="B204" s="92" t="s">
        <v>404</v>
      </c>
      <c r="C204" s="92" t="s">
        <v>1231</v>
      </c>
      <c r="D204" s="92" t="s">
        <v>425</v>
      </c>
      <c r="E204" s="92" t="s">
        <v>204</v>
      </c>
      <c r="F204" s="92"/>
      <c r="G204" s="92"/>
      <c r="H204" s="92"/>
      <c r="I204" s="92"/>
      <c r="J204" s="92"/>
      <c r="K204" s="92"/>
      <c r="L204" s="92"/>
      <c r="M204" s="92"/>
    </row>
    <row r="205" spans="1:13">
      <c r="A205" s="97" t="s">
        <v>201</v>
      </c>
      <c r="B205" s="92" t="s">
        <v>404</v>
      </c>
      <c r="C205" s="92" t="s">
        <v>1232</v>
      </c>
      <c r="D205" s="92" t="s">
        <v>426</v>
      </c>
      <c r="E205" s="92" t="s">
        <v>204</v>
      </c>
      <c r="F205" s="92"/>
      <c r="G205" s="92"/>
      <c r="H205" s="92"/>
      <c r="I205" s="92"/>
      <c r="J205" s="92"/>
      <c r="K205" s="92"/>
      <c r="L205" s="92"/>
      <c r="M205" s="92"/>
    </row>
    <row r="206" spans="1:13">
      <c r="A206" s="97" t="s">
        <v>201</v>
      </c>
      <c r="B206" s="92" t="s">
        <v>404</v>
      </c>
      <c r="C206" s="92" t="s">
        <v>1233</v>
      </c>
      <c r="D206" s="92" t="s">
        <v>427</v>
      </c>
      <c r="E206" s="92" t="s">
        <v>204</v>
      </c>
      <c r="F206" s="92"/>
      <c r="G206" s="92"/>
      <c r="H206" s="92"/>
      <c r="I206" s="92"/>
      <c r="J206" s="92"/>
      <c r="K206" s="92"/>
      <c r="L206" s="92"/>
      <c r="M206" s="92"/>
    </row>
    <row r="207" spans="1:13">
      <c r="A207" s="97" t="s">
        <v>201</v>
      </c>
      <c r="B207" s="92" t="s">
        <v>404</v>
      </c>
      <c r="C207" s="92" t="s">
        <v>1234</v>
      </c>
      <c r="D207" s="92" t="s">
        <v>428</v>
      </c>
      <c r="E207" s="92" t="s">
        <v>204</v>
      </c>
      <c r="F207" s="92"/>
      <c r="G207" s="92"/>
      <c r="H207" s="92"/>
      <c r="I207" s="92"/>
      <c r="J207" s="92"/>
      <c r="K207" s="92"/>
      <c r="L207" s="92"/>
      <c r="M207" s="92"/>
    </row>
    <row r="208" spans="1:13">
      <c r="A208" s="97" t="s">
        <v>1235</v>
      </c>
      <c r="B208" s="92" t="s">
        <v>429</v>
      </c>
      <c r="C208" s="92" t="s">
        <v>1236</v>
      </c>
      <c r="D208" s="92" t="s">
        <v>430</v>
      </c>
      <c r="E208" s="92" t="s">
        <v>190</v>
      </c>
      <c r="F208" s="92"/>
      <c r="G208" s="92"/>
      <c r="H208" s="92"/>
      <c r="I208" s="92"/>
      <c r="J208" s="92"/>
      <c r="K208" s="92"/>
      <c r="L208" s="92"/>
      <c r="M208" s="92"/>
    </row>
    <row r="209" spans="1:13">
      <c r="A209" s="97" t="s">
        <v>201</v>
      </c>
      <c r="B209" s="92" t="s">
        <v>429</v>
      </c>
      <c r="C209" s="92" t="s">
        <v>1237</v>
      </c>
      <c r="D209" s="92" t="s">
        <v>431</v>
      </c>
      <c r="E209" s="92" t="s">
        <v>204</v>
      </c>
      <c r="F209" s="92"/>
      <c r="G209" s="92"/>
      <c r="H209" s="92"/>
      <c r="I209" s="92"/>
      <c r="J209" s="92"/>
      <c r="K209" s="92"/>
      <c r="L209" s="92"/>
      <c r="M209" s="92"/>
    </row>
    <row r="210" spans="1:13">
      <c r="A210" s="97" t="s">
        <v>201</v>
      </c>
      <c r="B210" s="92" t="s">
        <v>429</v>
      </c>
      <c r="C210" s="92" t="s">
        <v>1238</v>
      </c>
      <c r="D210" s="92" t="s">
        <v>432</v>
      </c>
      <c r="E210" s="92" t="s">
        <v>204</v>
      </c>
      <c r="F210" s="92"/>
      <c r="G210" s="92"/>
      <c r="H210" s="92"/>
      <c r="I210" s="92"/>
      <c r="J210" s="92"/>
      <c r="K210" s="92"/>
      <c r="L210" s="92"/>
      <c r="M210" s="92"/>
    </row>
    <row r="211" spans="1:13">
      <c r="A211" s="97" t="s">
        <v>201</v>
      </c>
      <c r="B211" s="92" t="s">
        <v>429</v>
      </c>
      <c r="C211" s="92" t="s">
        <v>1239</v>
      </c>
      <c r="D211" s="92" t="s">
        <v>433</v>
      </c>
      <c r="E211" s="92" t="s">
        <v>204</v>
      </c>
      <c r="F211" s="92"/>
      <c r="G211" s="92"/>
      <c r="H211" s="92"/>
      <c r="I211" s="92"/>
      <c r="J211" s="92"/>
      <c r="K211" s="92"/>
      <c r="L211" s="92"/>
      <c r="M211" s="92"/>
    </row>
    <row r="212" spans="1:13">
      <c r="A212" s="97" t="s">
        <v>1240</v>
      </c>
      <c r="B212" s="92" t="s">
        <v>429</v>
      </c>
      <c r="C212" s="92" t="s">
        <v>1241</v>
      </c>
      <c r="D212" s="92" t="s">
        <v>434</v>
      </c>
      <c r="E212" s="92" t="s">
        <v>190</v>
      </c>
      <c r="F212" s="92"/>
      <c r="G212" s="92"/>
      <c r="H212" s="92"/>
      <c r="I212" s="92"/>
      <c r="J212" s="92"/>
      <c r="K212" s="92"/>
      <c r="L212" s="92"/>
      <c r="M212" s="92"/>
    </row>
    <row r="213" spans="1:13">
      <c r="A213" s="97" t="s">
        <v>201</v>
      </c>
      <c r="B213" s="92" t="s">
        <v>429</v>
      </c>
      <c r="C213" s="92" t="s">
        <v>1242</v>
      </c>
      <c r="D213" s="92" t="s">
        <v>435</v>
      </c>
      <c r="E213" s="92" t="s">
        <v>204</v>
      </c>
      <c r="F213" s="92"/>
      <c r="G213" s="92"/>
      <c r="H213" s="92"/>
      <c r="I213" s="92"/>
      <c r="J213" s="92"/>
      <c r="K213" s="92"/>
      <c r="L213" s="92"/>
      <c r="M213" s="92"/>
    </row>
    <row r="214" spans="1:13">
      <c r="A214" s="97" t="s">
        <v>201</v>
      </c>
      <c r="B214" s="92" t="s">
        <v>429</v>
      </c>
      <c r="C214" s="92" t="s">
        <v>1243</v>
      </c>
      <c r="D214" s="92" t="s">
        <v>436</v>
      </c>
      <c r="E214" s="92" t="s">
        <v>204</v>
      </c>
      <c r="F214" s="92"/>
      <c r="G214" s="92"/>
      <c r="H214" s="92"/>
      <c r="I214" s="92"/>
      <c r="J214" s="92"/>
      <c r="K214" s="92"/>
      <c r="L214" s="92"/>
      <c r="M214" s="92"/>
    </row>
    <row r="215" spans="1:13">
      <c r="A215" s="97" t="s">
        <v>201</v>
      </c>
      <c r="B215" s="92" t="s">
        <v>429</v>
      </c>
      <c r="C215" s="92" t="s">
        <v>1244</v>
      </c>
      <c r="D215" s="92" t="s">
        <v>437</v>
      </c>
      <c r="E215" s="92" t="s">
        <v>204</v>
      </c>
      <c r="F215" s="92"/>
      <c r="G215" s="92"/>
      <c r="H215" s="92"/>
      <c r="I215" s="92"/>
      <c r="J215" s="92"/>
      <c r="K215" s="92"/>
      <c r="L215" s="92"/>
      <c r="M215" s="92"/>
    </row>
    <row r="216" spans="1:13">
      <c r="A216" s="97" t="s">
        <v>1245</v>
      </c>
      <c r="B216" s="92" t="s">
        <v>429</v>
      </c>
      <c r="C216" s="92" t="s">
        <v>1246</v>
      </c>
      <c r="D216" s="92" t="s">
        <v>438</v>
      </c>
      <c r="E216" s="92" t="s">
        <v>204</v>
      </c>
      <c r="F216" s="92"/>
      <c r="G216" s="92"/>
      <c r="H216" s="92"/>
      <c r="I216" s="92"/>
      <c r="J216" s="92"/>
      <c r="K216" s="92"/>
      <c r="L216" s="92"/>
      <c r="M216" s="92"/>
    </row>
    <row r="217" spans="1:13">
      <c r="A217" s="97" t="s">
        <v>201</v>
      </c>
      <c r="B217" s="92" t="s">
        <v>429</v>
      </c>
      <c r="C217" s="92" t="s">
        <v>1247</v>
      </c>
      <c r="D217" s="92" t="s">
        <v>439</v>
      </c>
      <c r="E217" s="92" t="s">
        <v>204</v>
      </c>
      <c r="F217" s="92"/>
      <c r="G217" s="92"/>
      <c r="H217" s="92"/>
      <c r="I217" s="92"/>
      <c r="J217" s="92"/>
      <c r="K217" s="92"/>
      <c r="L217" s="92"/>
      <c r="M217" s="92"/>
    </row>
    <row r="218" spans="1:13">
      <c r="A218" s="97" t="s">
        <v>201</v>
      </c>
      <c r="B218" s="92" t="s">
        <v>429</v>
      </c>
      <c r="C218" s="92" t="s">
        <v>1248</v>
      </c>
      <c r="D218" s="92" t="s">
        <v>440</v>
      </c>
      <c r="E218" s="92" t="s">
        <v>204</v>
      </c>
      <c r="F218" s="92"/>
      <c r="G218" s="92"/>
      <c r="H218" s="92"/>
      <c r="I218" s="92"/>
      <c r="J218" s="92"/>
      <c r="K218" s="92"/>
      <c r="L218" s="92"/>
      <c r="M218" s="92"/>
    </row>
    <row r="219" spans="1:13">
      <c r="A219" s="97" t="s">
        <v>201</v>
      </c>
      <c r="B219" s="92" t="s">
        <v>429</v>
      </c>
      <c r="C219" s="92" t="s">
        <v>1249</v>
      </c>
      <c r="D219" s="92" t="s">
        <v>441</v>
      </c>
      <c r="E219" s="92" t="s">
        <v>204</v>
      </c>
      <c r="F219" s="92"/>
      <c r="G219" s="92"/>
      <c r="H219" s="92"/>
      <c r="I219" s="92"/>
      <c r="J219" s="92"/>
      <c r="K219" s="92"/>
      <c r="L219" s="92"/>
      <c r="M219" s="92"/>
    </row>
  </sheetData>
  <phoneticPr fontId="1"/>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6822-4649-41A4-B9BD-58D3AF15B5B7}">
  <sheetPr codeName="Sheet15">
    <tabColor theme="1" tint="0.499984740745262"/>
  </sheetPr>
  <dimension ref="A2:M219"/>
  <sheetViews>
    <sheetView showGridLines="0" topLeftCell="F4" zoomScaleNormal="100" workbookViewId="0">
      <selection activeCell="J4" sqref="J4"/>
    </sheetView>
  </sheetViews>
  <sheetFormatPr defaultColWidth="9" defaultRowHeight="14"/>
  <cols>
    <col min="1" max="1" width="9" style="144"/>
    <col min="2" max="2" width="24" style="144" bestFit="1" customWidth="1"/>
    <col min="3" max="3" width="9" style="144" bestFit="1"/>
    <col min="4" max="4" width="18.5" style="144" customWidth="1"/>
    <col min="5" max="5" width="34.08203125" style="144" bestFit="1" customWidth="1"/>
    <col min="6" max="6" width="52.08203125" style="144" customWidth="1"/>
    <col min="7" max="7" width="65.5" style="144" customWidth="1"/>
    <col min="8" max="8" width="11.25" style="144" bestFit="1" customWidth="1"/>
    <col min="9" max="9" width="15.5" style="144" bestFit="1" customWidth="1"/>
    <col min="10" max="10" width="50.5" style="144" customWidth="1"/>
    <col min="11" max="11" width="15.08203125" style="144" bestFit="1" customWidth="1"/>
    <col min="12" max="12" width="11.25" style="144" bestFit="1" customWidth="1"/>
    <col min="13" max="13" width="15.5" style="144" bestFit="1" customWidth="1"/>
    <col min="14" max="16384" width="9" style="144"/>
  </cols>
  <sheetData>
    <row r="2" spans="1:13">
      <c r="A2" s="144" t="s">
        <v>912</v>
      </c>
      <c r="E2" s="144" t="s">
        <v>1353</v>
      </c>
    </row>
    <row r="3" spans="1:13" ht="36.75" customHeight="1">
      <c r="A3" s="93" t="s">
        <v>173</v>
      </c>
      <c r="B3" s="93" t="s">
        <v>174</v>
      </c>
      <c r="C3" s="93" t="s">
        <v>175</v>
      </c>
      <c r="D3" s="94" t="s">
        <v>176</v>
      </c>
      <c r="E3" s="100" t="s">
        <v>1373</v>
      </c>
      <c r="F3" s="191" t="s">
        <v>913</v>
      </c>
      <c r="G3" s="191"/>
      <c r="H3" s="191"/>
      <c r="I3" s="192"/>
      <c r="J3" s="196" t="s">
        <v>914</v>
      </c>
      <c r="K3" s="197"/>
      <c r="L3" s="196"/>
      <c r="M3" s="197"/>
    </row>
    <row r="4" spans="1:13" ht="12" customHeight="1">
      <c r="A4" s="95"/>
      <c r="B4" s="95"/>
      <c r="C4" s="95"/>
      <c r="D4" s="96"/>
      <c r="E4" s="101" t="s">
        <v>915</v>
      </c>
      <c r="F4" s="189" t="s">
        <v>913</v>
      </c>
      <c r="G4" s="189" t="s">
        <v>916</v>
      </c>
      <c r="H4" s="189" t="s">
        <v>917</v>
      </c>
      <c r="I4" s="189" t="s">
        <v>918</v>
      </c>
      <c r="J4" s="189" t="s">
        <v>914</v>
      </c>
      <c r="K4" s="189" t="s">
        <v>916</v>
      </c>
      <c r="L4" s="189" t="s">
        <v>917</v>
      </c>
      <c r="M4" s="189" t="s">
        <v>918</v>
      </c>
    </row>
    <row r="5" spans="1:13" s="177" customFormat="1" ht="16.5">
      <c r="A5" s="178" t="s">
        <v>919</v>
      </c>
      <c r="B5" s="179" t="s">
        <v>188</v>
      </c>
      <c r="C5" s="180" t="s">
        <v>920</v>
      </c>
      <c r="D5" s="180" t="s">
        <v>189</v>
      </c>
      <c r="E5" s="180" t="s">
        <v>190</v>
      </c>
      <c r="F5" s="180"/>
      <c r="G5" s="180"/>
      <c r="H5" s="180"/>
      <c r="I5" s="179"/>
      <c r="J5" s="179"/>
      <c r="K5" s="179"/>
      <c r="L5" s="179"/>
      <c r="M5" s="179"/>
    </row>
    <row r="6" spans="1:13" s="177" customFormat="1" ht="16.5">
      <c r="A6" s="178" t="s">
        <v>921</v>
      </c>
      <c r="B6" s="179" t="s">
        <v>191</v>
      </c>
      <c r="C6" s="180" t="s">
        <v>922</v>
      </c>
      <c r="D6" s="180" t="s">
        <v>192</v>
      </c>
      <c r="E6" s="180" t="s">
        <v>204</v>
      </c>
      <c r="F6" s="181"/>
      <c r="G6" s="181"/>
      <c r="H6" s="181"/>
      <c r="I6" s="182"/>
      <c r="J6" s="179"/>
      <c r="K6" s="179"/>
      <c r="L6" s="179"/>
      <c r="M6" s="179"/>
    </row>
    <row r="7" spans="1:13" s="177" customFormat="1" ht="16.5">
      <c r="A7" s="178" t="s">
        <v>923</v>
      </c>
      <c r="B7" s="179" t="s">
        <v>191</v>
      </c>
      <c r="C7" s="180" t="s">
        <v>924</v>
      </c>
      <c r="D7" s="180" t="s">
        <v>194</v>
      </c>
      <c r="E7" s="180" t="s">
        <v>204</v>
      </c>
      <c r="F7" s="180"/>
      <c r="G7" s="180"/>
      <c r="H7" s="180"/>
      <c r="I7" s="179"/>
      <c r="J7" s="179"/>
      <c r="K7" s="179"/>
      <c r="L7" s="179"/>
      <c r="M7" s="179"/>
    </row>
    <row r="8" spans="1:13" s="177" customFormat="1" ht="16.5">
      <c r="A8" s="178" t="s">
        <v>925</v>
      </c>
      <c r="B8" s="179" t="s">
        <v>191</v>
      </c>
      <c r="C8" s="180" t="s">
        <v>926</v>
      </c>
      <c r="D8" s="180" t="s">
        <v>196</v>
      </c>
      <c r="E8" s="180" t="s">
        <v>204</v>
      </c>
      <c r="F8" s="179"/>
      <c r="G8" s="179"/>
      <c r="H8" s="179"/>
      <c r="I8" s="179"/>
      <c r="J8" s="179"/>
      <c r="K8" s="179"/>
      <c r="L8" s="179"/>
      <c r="M8" s="179"/>
    </row>
    <row r="9" spans="1:13" s="177" customFormat="1" ht="16.5">
      <c r="A9" s="178" t="s">
        <v>927</v>
      </c>
      <c r="B9" s="179" t="s">
        <v>191</v>
      </c>
      <c r="C9" s="180" t="s">
        <v>928</v>
      </c>
      <c r="D9" s="180" t="s">
        <v>197</v>
      </c>
      <c r="E9" s="180" t="s">
        <v>204</v>
      </c>
      <c r="F9" s="182"/>
      <c r="G9" s="182"/>
      <c r="H9" s="182"/>
      <c r="I9" s="182"/>
      <c r="J9" s="179"/>
      <c r="K9" s="179"/>
      <c r="L9" s="179"/>
      <c r="M9" s="179"/>
    </row>
    <row r="10" spans="1:13" s="177" customFormat="1" ht="16.5">
      <c r="A10" s="178" t="s">
        <v>929</v>
      </c>
      <c r="B10" s="179" t="s">
        <v>191</v>
      </c>
      <c r="C10" s="180" t="s">
        <v>930</v>
      </c>
      <c r="D10" s="180" t="s">
        <v>198</v>
      </c>
      <c r="E10" s="180" t="s">
        <v>204</v>
      </c>
      <c r="F10" s="182"/>
      <c r="G10" s="182"/>
      <c r="H10" s="182"/>
      <c r="I10" s="182"/>
      <c r="J10" s="179"/>
      <c r="K10" s="179"/>
      <c r="L10" s="179"/>
      <c r="M10" s="179"/>
    </row>
    <row r="11" spans="1:13" s="177" customFormat="1" ht="16.5">
      <c r="A11" s="178" t="s">
        <v>931</v>
      </c>
      <c r="B11" s="179" t="s">
        <v>191</v>
      </c>
      <c r="C11" s="180" t="s">
        <v>932</v>
      </c>
      <c r="D11" s="180" t="s">
        <v>199</v>
      </c>
      <c r="E11" s="180" t="s">
        <v>204</v>
      </c>
      <c r="F11" s="180"/>
      <c r="G11" s="180"/>
      <c r="H11" s="180"/>
      <c r="I11" s="179"/>
      <c r="J11" s="179"/>
      <c r="K11" s="179"/>
      <c r="L11" s="179"/>
      <c r="M11" s="179"/>
    </row>
    <row r="12" spans="1:13" s="177" customFormat="1" ht="16.5">
      <c r="A12" s="178" t="s">
        <v>201</v>
      </c>
      <c r="B12" s="179" t="s">
        <v>191</v>
      </c>
      <c r="C12" s="180" t="s">
        <v>933</v>
      </c>
      <c r="D12" s="180" t="s">
        <v>1374</v>
      </c>
      <c r="E12" s="180" t="s">
        <v>190</v>
      </c>
      <c r="F12" s="180"/>
      <c r="G12" s="180"/>
      <c r="H12" s="180"/>
      <c r="I12" s="179"/>
      <c r="J12" s="179"/>
      <c r="K12" s="179"/>
      <c r="L12" s="179"/>
      <c r="M12" s="179"/>
    </row>
    <row r="13" spans="1:13" s="177" customFormat="1" ht="16.5">
      <c r="A13" s="178" t="s">
        <v>201</v>
      </c>
      <c r="B13" s="179" t="s">
        <v>191</v>
      </c>
      <c r="C13" s="180" t="s">
        <v>935</v>
      </c>
      <c r="D13" s="180" t="s">
        <v>203</v>
      </c>
      <c r="E13" s="180" t="s">
        <v>204</v>
      </c>
      <c r="F13" s="182"/>
      <c r="G13" s="182"/>
      <c r="H13" s="182"/>
      <c r="I13" s="182"/>
      <c r="J13" s="179"/>
      <c r="K13" s="179"/>
      <c r="L13" s="179"/>
      <c r="M13" s="179"/>
    </row>
    <row r="14" spans="1:13" s="177" customFormat="1" ht="16.5">
      <c r="A14" s="178" t="s">
        <v>936</v>
      </c>
      <c r="B14" s="179" t="s">
        <v>191</v>
      </c>
      <c r="C14" s="180" t="s">
        <v>937</v>
      </c>
      <c r="D14" s="180" t="s">
        <v>205</v>
      </c>
      <c r="E14" s="180" t="s">
        <v>204</v>
      </c>
      <c r="F14" s="179"/>
      <c r="G14" s="179"/>
      <c r="H14" s="179"/>
      <c r="I14" s="179"/>
      <c r="J14" s="179"/>
      <c r="K14" s="179"/>
      <c r="L14" s="179"/>
      <c r="M14" s="179"/>
    </row>
    <row r="15" spans="1:13" s="177" customFormat="1" ht="16.5">
      <c r="A15" s="178" t="s">
        <v>938</v>
      </c>
      <c r="B15" s="179" t="s">
        <v>191</v>
      </c>
      <c r="C15" s="180" t="s">
        <v>939</v>
      </c>
      <c r="D15" s="180" t="s">
        <v>206</v>
      </c>
      <c r="E15" s="180" t="s">
        <v>204</v>
      </c>
      <c r="F15" s="179"/>
      <c r="G15" s="179"/>
      <c r="H15" s="179"/>
      <c r="I15" s="179"/>
      <c r="J15" s="179"/>
      <c r="K15" s="179"/>
      <c r="L15" s="179"/>
      <c r="M15" s="179"/>
    </row>
    <row r="16" spans="1:13" s="177" customFormat="1" ht="16.5">
      <c r="A16" s="178" t="s">
        <v>940</v>
      </c>
      <c r="B16" s="179" t="s">
        <v>191</v>
      </c>
      <c r="C16" s="180" t="s">
        <v>941</v>
      </c>
      <c r="D16" s="180" t="s">
        <v>207</v>
      </c>
      <c r="E16" s="180" t="s">
        <v>204</v>
      </c>
      <c r="F16" s="182"/>
      <c r="G16" s="182"/>
      <c r="H16" s="182"/>
      <c r="I16" s="182"/>
      <c r="J16" s="179"/>
      <c r="K16" s="179"/>
      <c r="L16" s="179"/>
      <c r="M16" s="179"/>
    </row>
    <row r="17" spans="1:13" s="177" customFormat="1" ht="16.5">
      <c r="A17" s="178" t="s">
        <v>201</v>
      </c>
      <c r="B17" s="179" t="s">
        <v>191</v>
      </c>
      <c r="C17" s="180" t="s">
        <v>942</v>
      </c>
      <c r="D17" s="180" t="s">
        <v>208</v>
      </c>
      <c r="E17" s="180" t="s">
        <v>190</v>
      </c>
      <c r="F17" s="179"/>
      <c r="G17" s="179"/>
      <c r="H17" s="179"/>
      <c r="I17" s="179"/>
      <c r="J17" s="179"/>
      <c r="K17" s="179"/>
      <c r="L17" s="179"/>
      <c r="M17" s="179"/>
    </row>
    <row r="18" spans="1:13" s="177" customFormat="1" ht="16.5">
      <c r="A18" s="178" t="s">
        <v>943</v>
      </c>
      <c r="B18" s="179" t="s">
        <v>191</v>
      </c>
      <c r="C18" s="179" t="s">
        <v>944</v>
      </c>
      <c r="D18" s="179" t="s">
        <v>1375</v>
      </c>
      <c r="E18" s="179" t="s">
        <v>190</v>
      </c>
      <c r="F18" s="179"/>
      <c r="G18" s="179"/>
      <c r="H18" s="179"/>
      <c r="I18" s="179"/>
      <c r="J18" s="179"/>
      <c r="K18" s="179"/>
      <c r="L18" s="179"/>
      <c r="M18" s="179"/>
    </row>
    <row r="19" spans="1:13" s="177" customFormat="1" ht="16.5">
      <c r="A19" s="178" t="s">
        <v>201</v>
      </c>
      <c r="B19" s="179" t="s">
        <v>191</v>
      </c>
      <c r="C19" s="179" t="s">
        <v>946</v>
      </c>
      <c r="D19" s="179" t="s">
        <v>210</v>
      </c>
      <c r="E19" s="179" t="s">
        <v>190</v>
      </c>
      <c r="F19" s="179"/>
      <c r="G19" s="179"/>
      <c r="H19" s="179"/>
      <c r="I19" s="179"/>
      <c r="J19" s="179"/>
      <c r="K19" s="179"/>
      <c r="L19" s="179"/>
      <c r="M19" s="179"/>
    </row>
    <row r="20" spans="1:13" s="177" customFormat="1" ht="16.5">
      <c r="A20" s="178" t="s">
        <v>201</v>
      </c>
      <c r="B20" s="179" t="s">
        <v>191</v>
      </c>
      <c r="C20" s="179" t="s">
        <v>947</v>
      </c>
      <c r="D20" s="179" t="s">
        <v>1376</v>
      </c>
      <c r="E20" s="179" t="s">
        <v>190</v>
      </c>
      <c r="F20" s="179"/>
      <c r="G20" s="179"/>
      <c r="H20" s="179"/>
      <c r="I20" s="179"/>
      <c r="J20" s="179"/>
      <c r="K20" s="179"/>
      <c r="L20" s="179"/>
      <c r="M20" s="179"/>
    </row>
    <row r="21" spans="1:13" s="177" customFormat="1" ht="16.5">
      <c r="A21" s="178" t="s">
        <v>949</v>
      </c>
      <c r="B21" s="179" t="s">
        <v>212</v>
      </c>
      <c r="C21" s="179" t="s">
        <v>950</v>
      </c>
      <c r="D21" s="179" t="s">
        <v>213</v>
      </c>
      <c r="E21" s="179" t="s">
        <v>204</v>
      </c>
      <c r="F21" s="179"/>
      <c r="G21" s="179"/>
      <c r="H21" s="179"/>
      <c r="I21" s="179"/>
      <c r="J21" s="179"/>
      <c r="K21" s="179"/>
      <c r="L21" s="179"/>
      <c r="M21" s="179"/>
    </row>
    <row r="22" spans="1:13" s="177" customFormat="1" ht="16.5">
      <c r="A22" s="178" t="s">
        <v>951</v>
      </c>
      <c r="B22" s="179" t="s">
        <v>212</v>
      </c>
      <c r="C22" s="179" t="s">
        <v>952</v>
      </c>
      <c r="D22" s="179" t="s">
        <v>214</v>
      </c>
      <c r="E22" s="179" t="s">
        <v>204</v>
      </c>
      <c r="F22" s="179"/>
      <c r="G22" s="179"/>
      <c r="H22" s="179"/>
      <c r="I22" s="179"/>
      <c r="J22" s="179"/>
      <c r="K22" s="179"/>
      <c r="L22" s="179"/>
      <c r="M22" s="179"/>
    </row>
    <row r="23" spans="1:13" s="177" customFormat="1" ht="16.5">
      <c r="A23" s="178" t="s">
        <v>201</v>
      </c>
      <c r="B23" s="179" t="s">
        <v>212</v>
      </c>
      <c r="C23" s="179" t="s">
        <v>953</v>
      </c>
      <c r="D23" s="179" t="s">
        <v>1377</v>
      </c>
      <c r="E23" s="179" t="s">
        <v>204</v>
      </c>
      <c r="F23" s="182"/>
      <c r="G23" s="182"/>
      <c r="H23" s="182"/>
      <c r="I23" s="182"/>
      <c r="J23" s="179"/>
      <c r="K23" s="179"/>
      <c r="L23" s="179"/>
      <c r="M23" s="179"/>
    </row>
    <row r="24" spans="1:13" s="177" customFormat="1" ht="16.5">
      <c r="A24" s="178" t="s">
        <v>201</v>
      </c>
      <c r="B24" s="179" t="s">
        <v>212</v>
      </c>
      <c r="C24" s="179" t="s">
        <v>955</v>
      </c>
      <c r="D24" s="179" t="s">
        <v>216</v>
      </c>
      <c r="E24" s="179" t="s">
        <v>204</v>
      </c>
      <c r="F24" s="182"/>
      <c r="G24" s="182"/>
      <c r="H24" s="182"/>
      <c r="I24" s="182"/>
      <c r="J24" s="179"/>
      <c r="K24" s="179"/>
      <c r="L24" s="179"/>
      <c r="M24" s="179"/>
    </row>
    <row r="25" spans="1:13" s="177" customFormat="1" ht="16.5">
      <c r="A25" s="178" t="s">
        <v>201</v>
      </c>
      <c r="B25" s="179" t="s">
        <v>212</v>
      </c>
      <c r="C25" s="179" t="s">
        <v>956</v>
      </c>
      <c r="D25" s="179" t="s">
        <v>957</v>
      </c>
      <c r="E25" s="179" t="s">
        <v>204</v>
      </c>
      <c r="F25" s="182"/>
      <c r="G25" s="182"/>
      <c r="H25" s="182"/>
      <c r="I25" s="182"/>
      <c r="J25" s="179"/>
      <c r="K25" s="179"/>
      <c r="L25" s="179"/>
      <c r="M25" s="179"/>
    </row>
    <row r="26" spans="1:13" s="177" customFormat="1" ht="16.5">
      <c r="A26" s="178" t="s">
        <v>201</v>
      </c>
      <c r="B26" s="179" t="s">
        <v>212</v>
      </c>
      <c r="C26" s="179" t="s">
        <v>958</v>
      </c>
      <c r="D26" s="179" t="s">
        <v>218</v>
      </c>
      <c r="E26" s="179" t="s">
        <v>204</v>
      </c>
      <c r="F26" s="182"/>
      <c r="G26" s="182"/>
      <c r="H26" s="182"/>
      <c r="I26" s="182"/>
      <c r="J26" s="182"/>
      <c r="K26" s="179"/>
      <c r="L26" s="182"/>
      <c r="M26" s="179"/>
    </row>
    <row r="27" spans="1:13" s="177" customFormat="1" ht="16.5">
      <c r="A27" s="178" t="s">
        <v>201</v>
      </c>
      <c r="B27" s="179" t="s">
        <v>212</v>
      </c>
      <c r="C27" s="179" t="s">
        <v>959</v>
      </c>
      <c r="D27" s="179" t="s">
        <v>219</v>
      </c>
      <c r="E27" s="179" t="s">
        <v>204</v>
      </c>
      <c r="F27" s="179"/>
      <c r="G27" s="179"/>
      <c r="H27" s="179"/>
      <c r="I27" s="179"/>
      <c r="J27" s="179"/>
      <c r="K27" s="179"/>
      <c r="L27" s="179"/>
      <c r="M27" s="179"/>
    </row>
    <row r="28" spans="1:13" s="177" customFormat="1" ht="16.5">
      <c r="A28" s="178" t="s">
        <v>960</v>
      </c>
      <c r="B28" s="179" t="s">
        <v>212</v>
      </c>
      <c r="C28" s="179" t="s">
        <v>961</v>
      </c>
      <c r="D28" s="179" t="s">
        <v>220</v>
      </c>
      <c r="E28" s="179" t="s">
        <v>204</v>
      </c>
      <c r="F28" s="179"/>
      <c r="G28" s="179"/>
      <c r="H28" s="179"/>
      <c r="I28" s="179"/>
      <c r="J28" s="179"/>
      <c r="K28" s="179"/>
      <c r="L28" s="179"/>
      <c r="M28" s="179"/>
    </row>
    <row r="29" spans="1:13" s="177" customFormat="1" ht="16.5">
      <c r="A29" s="178" t="s">
        <v>201</v>
      </c>
      <c r="B29" s="179" t="s">
        <v>212</v>
      </c>
      <c r="C29" s="179" t="s">
        <v>962</v>
      </c>
      <c r="D29" s="179" t="s">
        <v>221</v>
      </c>
      <c r="E29" s="179" t="s">
        <v>204</v>
      </c>
      <c r="F29" s="179"/>
      <c r="G29" s="179"/>
      <c r="H29" s="179"/>
      <c r="I29" s="179"/>
      <c r="J29" s="179"/>
      <c r="K29" s="179"/>
      <c r="L29" s="179"/>
      <c r="M29" s="179"/>
    </row>
    <row r="30" spans="1:13" s="177" customFormat="1" ht="16.5">
      <c r="A30" s="178" t="s">
        <v>201</v>
      </c>
      <c r="B30" s="179" t="s">
        <v>212</v>
      </c>
      <c r="C30" s="179" t="s">
        <v>963</v>
      </c>
      <c r="D30" s="179" t="s">
        <v>222</v>
      </c>
      <c r="E30" s="179" t="s">
        <v>204</v>
      </c>
      <c r="F30" s="179"/>
      <c r="G30" s="179"/>
      <c r="H30" s="179"/>
      <c r="I30" s="179"/>
      <c r="J30" s="179"/>
      <c r="K30" s="179"/>
      <c r="L30" s="179"/>
      <c r="M30" s="179"/>
    </row>
    <row r="31" spans="1:13" s="177" customFormat="1" ht="16.5">
      <c r="A31" s="178" t="s">
        <v>964</v>
      </c>
      <c r="B31" s="179" t="s">
        <v>212</v>
      </c>
      <c r="C31" s="179" t="s">
        <v>965</v>
      </c>
      <c r="D31" s="179" t="s">
        <v>223</v>
      </c>
      <c r="E31" s="179" t="s">
        <v>204</v>
      </c>
      <c r="F31" s="179"/>
      <c r="G31" s="179"/>
      <c r="H31" s="179"/>
      <c r="I31" s="179"/>
      <c r="J31" s="179"/>
      <c r="K31" s="179"/>
      <c r="L31" s="179"/>
      <c r="M31" s="179"/>
    </row>
    <row r="32" spans="1:13" s="177" customFormat="1" ht="16.5">
      <c r="A32" s="178" t="s">
        <v>201</v>
      </c>
      <c r="B32" s="179" t="s">
        <v>212</v>
      </c>
      <c r="C32" s="179" t="s">
        <v>966</v>
      </c>
      <c r="D32" s="179" t="s">
        <v>224</v>
      </c>
      <c r="E32" s="179" t="s">
        <v>204</v>
      </c>
      <c r="F32" s="179"/>
      <c r="G32" s="179"/>
      <c r="H32" s="179"/>
      <c r="I32" s="179"/>
      <c r="J32" s="179"/>
      <c r="K32" s="179"/>
      <c r="L32" s="179"/>
      <c r="M32" s="179"/>
    </row>
    <row r="33" spans="1:13" s="177" customFormat="1" ht="16.5">
      <c r="A33" s="178" t="s">
        <v>967</v>
      </c>
      <c r="B33" s="179" t="s">
        <v>212</v>
      </c>
      <c r="C33" s="179" t="s">
        <v>968</v>
      </c>
      <c r="D33" s="179" t="s">
        <v>225</v>
      </c>
      <c r="E33" s="179" t="s">
        <v>204</v>
      </c>
      <c r="F33" s="179"/>
      <c r="G33" s="179"/>
      <c r="H33" s="179"/>
      <c r="I33" s="179"/>
      <c r="J33" s="179"/>
      <c r="K33" s="179"/>
      <c r="L33" s="179"/>
      <c r="M33" s="179"/>
    </row>
    <row r="34" spans="1:13" s="177" customFormat="1" ht="16.5">
      <c r="A34" s="178" t="s">
        <v>969</v>
      </c>
      <c r="B34" s="179" t="s">
        <v>226</v>
      </c>
      <c r="C34" s="179" t="s">
        <v>970</v>
      </c>
      <c r="D34" s="179" t="s">
        <v>227</v>
      </c>
      <c r="E34" s="179" t="s">
        <v>204</v>
      </c>
      <c r="F34" s="179"/>
      <c r="G34" s="179"/>
      <c r="H34" s="179"/>
      <c r="I34" s="179"/>
      <c r="J34" s="179"/>
      <c r="K34" s="179"/>
      <c r="L34" s="179"/>
      <c r="M34" s="179"/>
    </row>
    <row r="35" spans="1:13" s="177" customFormat="1" ht="16.5">
      <c r="A35" s="178" t="s">
        <v>201</v>
      </c>
      <c r="B35" s="179" t="s">
        <v>226</v>
      </c>
      <c r="C35" s="179" t="s">
        <v>971</v>
      </c>
      <c r="D35" s="179" t="s">
        <v>228</v>
      </c>
      <c r="E35" s="179" t="s">
        <v>204</v>
      </c>
      <c r="F35" s="179"/>
      <c r="G35" s="179"/>
      <c r="H35" s="179"/>
      <c r="I35" s="179"/>
      <c r="J35" s="179"/>
      <c r="K35" s="179"/>
      <c r="L35" s="179"/>
      <c r="M35" s="179"/>
    </row>
    <row r="36" spans="1:13" s="177" customFormat="1" ht="16.5">
      <c r="A36" s="178" t="s">
        <v>972</v>
      </c>
      <c r="B36" s="179" t="s">
        <v>229</v>
      </c>
      <c r="C36" s="179" t="s">
        <v>973</v>
      </c>
      <c r="D36" s="179" t="s">
        <v>230</v>
      </c>
      <c r="E36" s="179" t="s">
        <v>200</v>
      </c>
      <c r="F36" s="182"/>
      <c r="G36" s="182"/>
      <c r="H36" s="182"/>
      <c r="I36" s="179"/>
      <c r="J36" s="179"/>
      <c r="K36" s="179"/>
      <c r="L36" s="179"/>
      <c r="M36" s="179"/>
    </row>
    <row r="37" spans="1:13" s="177" customFormat="1" ht="16.5">
      <c r="A37" s="178" t="s">
        <v>978</v>
      </c>
      <c r="B37" s="179" t="s">
        <v>229</v>
      </c>
      <c r="C37" s="179" t="s">
        <v>979</v>
      </c>
      <c r="D37" s="179" t="s">
        <v>231</v>
      </c>
      <c r="E37" s="179" t="s">
        <v>204</v>
      </c>
      <c r="F37" s="179"/>
      <c r="G37" s="179"/>
      <c r="H37" s="179"/>
      <c r="I37" s="179"/>
      <c r="J37" s="179"/>
      <c r="K37" s="179"/>
      <c r="L37" s="179"/>
      <c r="M37" s="179"/>
    </row>
    <row r="38" spans="1:13" s="177" customFormat="1" ht="16.5">
      <c r="A38" s="178" t="s">
        <v>980</v>
      </c>
      <c r="B38" s="179" t="s">
        <v>229</v>
      </c>
      <c r="C38" s="179" t="s">
        <v>981</v>
      </c>
      <c r="D38" s="179" t="s">
        <v>233</v>
      </c>
      <c r="E38" s="179" t="s">
        <v>204</v>
      </c>
      <c r="F38" s="179"/>
      <c r="G38" s="179"/>
      <c r="H38" s="179"/>
      <c r="I38" s="179"/>
      <c r="J38" s="179"/>
      <c r="K38" s="179"/>
      <c r="L38" s="179"/>
      <c r="M38" s="179"/>
    </row>
    <row r="39" spans="1:13" s="177" customFormat="1" ht="16.5">
      <c r="A39" s="178" t="s">
        <v>982</v>
      </c>
      <c r="B39" s="179" t="s">
        <v>229</v>
      </c>
      <c r="C39" s="179" t="s">
        <v>983</v>
      </c>
      <c r="D39" s="179" t="s">
        <v>234</v>
      </c>
      <c r="E39" s="179" t="s">
        <v>204</v>
      </c>
      <c r="F39" s="179"/>
      <c r="G39" s="179"/>
      <c r="H39" s="179"/>
      <c r="I39" s="179"/>
      <c r="J39" s="179"/>
      <c r="K39" s="179"/>
      <c r="L39" s="179"/>
      <c r="M39" s="179"/>
    </row>
    <row r="40" spans="1:13" s="177" customFormat="1" ht="16.5">
      <c r="A40" s="178" t="s">
        <v>984</v>
      </c>
      <c r="B40" s="179" t="s">
        <v>229</v>
      </c>
      <c r="C40" s="179" t="s">
        <v>985</v>
      </c>
      <c r="D40" s="179" t="s">
        <v>235</v>
      </c>
      <c r="E40" s="179" t="s">
        <v>200</v>
      </c>
      <c r="F40" s="179"/>
      <c r="G40" s="179"/>
      <c r="H40" s="179"/>
      <c r="I40" s="179"/>
      <c r="J40" s="179"/>
      <c r="K40" s="179"/>
      <c r="L40" s="179"/>
      <c r="M40" s="179"/>
    </row>
    <row r="41" spans="1:13" s="177" customFormat="1" ht="16.5">
      <c r="A41" s="178" t="s">
        <v>986</v>
      </c>
      <c r="B41" s="179" t="s">
        <v>229</v>
      </c>
      <c r="C41" s="179" t="s">
        <v>987</v>
      </c>
      <c r="D41" s="179" t="s">
        <v>236</v>
      </c>
      <c r="E41" s="179" t="s">
        <v>204</v>
      </c>
      <c r="F41" s="179"/>
      <c r="G41" s="179"/>
      <c r="H41" s="179"/>
      <c r="I41" s="179"/>
      <c r="J41" s="179"/>
      <c r="K41" s="179"/>
      <c r="L41" s="179"/>
      <c r="M41" s="179"/>
    </row>
    <row r="42" spans="1:13" s="177" customFormat="1" ht="16.5">
      <c r="A42" s="178" t="s">
        <v>988</v>
      </c>
      <c r="B42" s="179" t="s">
        <v>229</v>
      </c>
      <c r="C42" s="179" t="s">
        <v>989</v>
      </c>
      <c r="D42" s="179" t="s">
        <v>237</v>
      </c>
      <c r="E42" s="179" t="s">
        <v>242</v>
      </c>
      <c r="F42" s="179"/>
      <c r="G42" s="179"/>
      <c r="H42" s="179"/>
      <c r="I42" s="179"/>
      <c r="J42" s="179"/>
      <c r="K42" s="179"/>
      <c r="L42" s="179"/>
      <c r="M42" s="179"/>
    </row>
    <row r="43" spans="1:13" s="177" customFormat="1" ht="16.5">
      <c r="A43" s="178" t="s">
        <v>201</v>
      </c>
      <c r="B43" s="179" t="s">
        <v>229</v>
      </c>
      <c r="C43" s="179" t="s">
        <v>990</v>
      </c>
      <c r="D43" s="179" t="s">
        <v>238</v>
      </c>
      <c r="E43" s="179" t="s">
        <v>204</v>
      </c>
      <c r="F43" s="179"/>
      <c r="G43" s="179"/>
      <c r="H43" s="179"/>
      <c r="I43" s="179"/>
      <c r="J43" s="179"/>
      <c r="K43" s="179"/>
      <c r="L43" s="179"/>
      <c r="M43" s="179"/>
    </row>
    <row r="44" spans="1:13" s="177" customFormat="1" ht="16.5">
      <c r="A44" s="178" t="s">
        <v>991</v>
      </c>
      <c r="B44" s="179" t="s">
        <v>229</v>
      </c>
      <c r="C44" s="179" t="s">
        <v>992</v>
      </c>
      <c r="D44" s="179" t="s">
        <v>239</v>
      </c>
      <c r="E44" s="179" t="s">
        <v>204</v>
      </c>
      <c r="F44" s="179"/>
      <c r="G44" s="179"/>
      <c r="H44" s="179"/>
      <c r="I44" s="179"/>
      <c r="J44" s="179"/>
      <c r="K44" s="179"/>
      <c r="L44" s="179"/>
      <c r="M44" s="179"/>
    </row>
    <row r="45" spans="1:13" s="177" customFormat="1" ht="16.5">
      <c r="A45" s="178" t="s">
        <v>201</v>
      </c>
      <c r="B45" s="179" t="s">
        <v>229</v>
      </c>
      <c r="C45" s="179" t="s">
        <v>993</v>
      </c>
      <c r="D45" s="179" t="s">
        <v>240</v>
      </c>
      <c r="E45" s="179" t="s">
        <v>204</v>
      </c>
      <c r="F45" s="179"/>
      <c r="G45" s="179"/>
      <c r="H45" s="179"/>
      <c r="I45" s="179"/>
      <c r="J45" s="179"/>
      <c r="K45" s="179"/>
      <c r="L45" s="179"/>
      <c r="M45" s="179"/>
    </row>
    <row r="46" spans="1:13" s="177" customFormat="1" ht="16.5">
      <c r="A46" s="178" t="s">
        <v>994</v>
      </c>
      <c r="B46" s="179" t="s">
        <v>229</v>
      </c>
      <c r="C46" s="179" t="s">
        <v>995</v>
      </c>
      <c r="D46" s="179" t="s">
        <v>241</v>
      </c>
      <c r="E46" s="179" t="s">
        <v>242</v>
      </c>
      <c r="F46" s="179"/>
      <c r="G46" s="179"/>
      <c r="H46" s="179"/>
      <c r="I46" s="179"/>
      <c r="J46" s="179"/>
      <c r="K46" s="179"/>
      <c r="L46" s="179"/>
      <c r="M46" s="179"/>
    </row>
    <row r="47" spans="1:13" s="177" customFormat="1" ht="16.5">
      <c r="A47" s="178" t="s">
        <v>996</v>
      </c>
      <c r="B47" s="179" t="s">
        <v>229</v>
      </c>
      <c r="C47" s="179" t="s">
        <v>997</v>
      </c>
      <c r="D47" s="179" t="s">
        <v>243</v>
      </c>
      <c r="E47" s="179" t="s">
        <v>242</v>
      </c>
      <c r="F47" s="179"/>
      <c r="G47" s="179"/>
      <c r="H47" s="179"/>
      <c r="I47" s="179"/>
      <c r="J47" s="179"/>
      <c r="K47" s="179"/>
      <c r="L47" s="179"/>
      <c r="M47" s="179"/>
    </row>
    <row r="48" spans="1:13" s="177" customFormat="1" ht="16.5">
      <c r="A48" s="178" t="s">
        <v>998</v>
      </c>
      <c r="B48" s="179" t="s">
        <v>229</v>
      </c>
      <c r="C48" s="179" t="s">
        <v>999</v>
      </c>
      <c r="D48" s="179" t="s">
        <v>244</v>
      </c>
      <c r="E48" s="179" t="s">
        <v>190</v>
      </c>
      <c r="F48" s="179"/>
      <c r="G48" s="179"/>
      <c r="H48" s="179"/>
      <c r="I48" s="179"/>
      <c r="J48" s="179"/>
      <c r="K48" s="179"/>
      <c r="L48" s="179"/>
      <c r="M48" s="179"/>
    </row>
    <row r="49" spans="1:13" s="177" customFormat="1" ht="16.5">
      <c r="A49" s="183" t="s">
        <v>201</v>
      </c>
      <c r="B49" s="184" t="s">
        <v>229</v>
      </c>
      <c r="C49" s="184" t="s">
        <v>1000</v>
      </c>
      <c r="D49" s="179" t="s">
        <v>1001</v>
      </c>
      <c r="E49" s="179" t="s">
        <v>190</v>
      </c>
      <c r="F49" s="179"/>
      <c r="G49" s="179"/>
      <c r="H49" s="179"/>
      <c r="I49" s="179"/>
      <c r="J49" s="179"/>
      <c r="K49" s="179"/>
      <c r="L49" s="179"/>
      <c r="M49" s="179"/>
    </row>
    <row r="50" spans="1:13" s="177" customFormat="1" ht="16.5">
      <c r="A50" s="183" t="s">
        <v>201</v>
      </c>
      <c r="B50" s="184" t="s">
        <v>229</v>
      </c>
      <c r="C50" s="184" t="s">
        <v>1002</v>
      </c>
      <c r="D50" s="179" t="s">
        <v>1003</v>
      </c>
      <c r="E50" s="179" t="s">
        <v>190</v>
      </c>
      <c r="F50" s="179"/>
      <c r="G50" s="179"/>
      <c r="H50" s="179"/>
      <c r="I50" s="179"/>
      <c r="J50" s="179"/>
      <c r="K50" s="179"/>
      <c r="L50" s="179"/>
      <c r="M50" s="179"/>
    </row>
    <row r="51" spans="1:13" s="177" customFormat="1" ht="16.5">
      <c r="A51" s="183" t="s">
        <v>201</v>
      </c>
      <c r="B51" s="184" t="s">
        <v>229</v>
      </c>
      <c r="C51" s="184" t="s">
        <v>1004</v>
      </c>
      <c r="D51" s="179" t="s">
        <v>1005</v>
      </c>
      <c r="E51" s="179" t="s">
        <v>190</v>
      </c>
      <c r="F51" s="179"/>
      <c r="G51" s="179"/>
      <c r="H51" s="179"/>
      <c r="I51" s="179"/>
      <c r="J51" s="179"/>
      <c r="K51" s="179"/>
      <c r="L51" s="179"/>
      <c r="M51" s="179"/>
    </row>
    <row r="52" spans="1:13" s="177" customFormat="1" ht="16.5">
      <c r="A52" s="183" t="s">
        <v>201</v>
      </c>
      <c r="B52" s="184" t="s">
        <v>229</v>
      </c>
      <c r="C52" s="184" t="s">
        <v>1006</v>
      </c>
      <c r="D52" s="179" t="s">
        <v>1007</v>
      </c>
      <c r="E52" s="179" t="s">
        <v>190</v>
      </c>
      <c r="F52" s="179"/>
      <c r="G52" s="179"/>
      <c r="H52" s="179"/>
      <c r="I52" s="179"/>
      <c r="J52" s="179"/>
      <c r="K52" s="179"/>
      <c r="L52" s="179"/>
      <c r="M52" s="179"/>
    </row>
    <row r="53" spans="1:13" s="177" customFormat="1" ht="16.5">
      <c r="A53" s="183" t="s">
        <v>201</v>
      </c>
      <c r="B53" s="184" t="s">
        <v>229</v>
      </c>
      <c r="C53" s="184" t="s">
        <v>1008</v>
      </c>
      <c r="D53" s="179" t="s">
        <v>1009</v>
      </c>
      <c r="E53" s="179" t="s">
        <v>190</v>
      </c>
      <c r="F53" s="179"/>
      <c r="G53" s="179"/>
      <c r="H53" s="179"/>
      <c r="I53" s="179"/>
      <c r="J53" s="179"/>
      <c r="K53" s="179"/>
      <c r="L53" s="179"/>
      <c r="M53" s="179"/>
    </row>
    <row r="54" spans="1:13" s="177" customFormat="1" ht="16.5">
      <c r="A54" s="183" t="s">
        <v>201</v>
      </c>
      <c r="B54" s="184" t="s">
        <v>229</v>
      </c>
      <c r="C54" s="184" t="s">
        <v>1010</v>
      </c>
      <c r="D54" s="179" t="s">
        <v>1003</v>
      </c>
      <c r="E54" s="179" t="s">
        <v>190</v>
      </c>
      <c r="F54" s="179"/>
      <c r="G54" s="179"/>
      <c r="H54" s="179"/>
      <c r="I54" s="179"/>
      <c r="J54" s="179"/>
      <c r="K54" s="179"/>
      <c r="L54" s="179"/>
      <c r="M54" s="179"/>
    </row>
    <row r="55" spans="1:13" s="177" customFormat="1" ht="16.5">
      <c r="A55" s="183" t="s">
        <v>201</v>
      </c>
      <c r="B55" s="184" t="s">
        <v>229</v>
      </c>
      <c r="C55" s="184" t="s">
        <v>1011</v>
      </c>
      <c r="D55" s="179" t="s">
        <v>1012</v>
      </c>
      <c r="E55" s="179" t="s">
        <v>190</v>
      </c>
      <c r="F55" s="179"/>
      <c r="G55" s="179"/>
      <c r="H55" s="179"/>
      <c r="I55" s="179"/>
      <c r="J55" s="179"/>
      <c r="K55" s="179"/>
      <c r="L55" s="179"/>
      <c r="M55" s="179"/>
    </row>
    <row r="56" spans="1:13" s="177" customFormat="1" ht="16.5">
      <c r="A56" s="183" t="s">
        <v>201</v>
      </c>
      <c r="B56" s="184" t="s">
        <v>229</v>
      </c>
      <c r="C56" s="184" t="s">
        <v>1013</v>
      </c>
      <c r="D56" s="179" t="s">
        <v>1014</v>
      </c>
      <c r="E56" s="179" t="s">
        <v>190</v>
      </c>
      <c r="F56" s="179"/>
      <c r="G56" s="179"/>
      <c r="H56" s="179"/>
      <c r="I56" s="179"/>
      <c r="J56" s="179"/>
      <c r="K56" s="179"/>
      <c r="L56" s="179"/>
      <c r="M56" s="179"/>
    </row>
    <row r="57" spans="1:13" s="177" customFormat="1" ht="16.5">
      <c r="A57" s="183" t="s">
        <v>201</v>
      </c>
      <c r="B57" s="184" t="s">
        <v>229</v>
      </c>
      <c r="C57" s="184" t="s">
        <v>1015</v>
      </c>
      <c r="D57" s="179" t="s">
        <v>1016</v>
      </c>
      <c r="E57" s="179" t="s">
        <v>190</v>
      </c>
      <c r="F57" s="179"/>
      <c r="G57" s="179"/>
      <c r="H57" s="179"/>
      <c r="I57" s="179"/>
      <c r="J57" s="179"/>
      <c r="K57" s="179"/>
      <c r="L57" s="179"/>
      <c r="M57" s="179"/>
    </row>
    <row r="58" spans="1:13" s="177" customFormat="1" ht="16.5">
      <c r="A58" s="183" t="s">
        <v>201</v>
      </c>
      <c r="B58" s="184" t="s">
        <v>229</v>
      </c>
      <c r="C58" s="184" t="s">
        <v>1017</v>
      </c>
      <c r="D58" s="179" t="s">
        <v>1018</v>
      </c>
      <c r="E58" s="179" t="s">
        <v>190</v>
      </c>
      <c r="F58" s="179"/>
      <c r="G58" s="179"/>
      <c r="H58" s="179"/>
      <c r="I58" s="179"/>
      <c r="J58" s="179"/>
      <c r="K58" s="179"/>
      <c r="L58" s="179"/>
      <c r="M58" s="179"/>
    </row>
    <row r="59" spans="1:13" s="177" customFormat="1" ht="16.5">
      <c r="A59" s="183" t="s">
        <v>201</v>
      </c>
      <c r="B59" s="184" t="s">
        <v>229</v>
      </c>
      <c r="C59" s="184" t="s">
        <v>1019</v>
      </c>
      <c r="D59" s="179" t="s">
        <v>254</v>
      </c>
      <c r="E59" s="179" t="s">
        <v>190</v>
      </c>
      <c r="F59" s="179"/>
      <c r="G59" s="179"/>
      <c r="H59" s="179"/>
      <c r="I59" s="179"/>
      <c r="J59" s="179"/>
      <c r="K59" s="179"/>
      <c r="L59" s="179"/>
      <c r="M59" s="179"/>
    </row>
    <row r="60" spans="1:13" s="177" customFormat="1" ht="16.5">
      <c r="A60" s="183" t="s">
        <v>201</v>
      </c>
      <c r="B60" s="184" t="s">
        <v>229</v>
      </c>
      <c r="C60" s="184" t="s">
        <v>1020</v>
      </c>
      <c r="D60" s="179" t="s">
        <v>1021</v>
      </c>
      <c r="E60" s="179" t="s">
        <v>190</v>
      </c>
      <c r="F60" s="179"/>
      <c r="G60" s="179"/>
      <c r="H60" s="179"/>
      <c r="I60" s="179"/>
      <c r="J60" s="179"/>
      <c r="K60" s="179"/>
      <c r="L60" s="179"/>
      <c r="M60" s="179"/>
    </row>
    <row r="61" spans="1:13" s="177" customFormat="1" ht="16.5">
      <c r="A61" s="178" t="s">
        <v>1022</v>
      </c>
      <c r="B61" s="179" t="s">
        <v>229</v>
      </c>
      <c r="C61" s="179" t="s">
        <v>1023</v>
      </c>
      <c r="D61" s="179" t="s">
        <v>256</v>
      </c>
      <c r="E61" s="179" t="s">
        <v>204</v>
      </c>
      <c r="F61" s="179"/>
      <c r="G61" s="179"/>
      <c r="H61" s="179"/>
      <c r="I61" s="179"/>
      <c r="J61" s="179"/>
      <c r="K61" s="179"/>
      <c r="L61" s="179"/>
      <c r="M61" s="179"/>
    </row>
    <row r="62" spans="1:13" s="177" customFormat="1" ht="16.5">
      <c r="A62" s="183" t="s">
        <v>201</v>
      </c>
      <c r="B62" s="184" t="s">
        <v>229</v>
      </c>
      <c r="C62" s="184" t="s">
        <v>1024</v>
      </c>
      <c r="D62" s="179" t="s">
        <v>257</v>
      </c>
      <c r="E62" s="179" t="s">
        <v>258</v>
      </c>
      <c r="F62" s="179"/>
      <c r="G62" s="179"/>
      <c r="H62" s="179"/>
      <c r="I62" s="179"/>
      <c r="J62" s="179"/>
      <c r="K62" s="179"/>
      <c r="L62" s="179"/>
      <c r="M62" s="179"/>
    </row>
    <row r="63" spans="1:13" s="177" customFormat="1" ht="16.5">
      <c r="A63" s="183" t="s">
        <v>201</v>
      </c>
      <c r="B63" s="184" t="s">
        <v>229</v>
      </c>
      <c r="C63" s="184" t="s">
        <v>1025</v>
      </c>
      <c r="D63" s="179" t="s">
        <v>1026</v>
      </c>
      <c r="E63" s="179" t="s">
        <v>258</v>
      </c>
      <c r="F63" s="179"/>
      <c r="G63" s="179"/>
      <c r="H63" s="179"/>
      <c r="I63" s="179"/>
      <c r="J63" s="179"/>
      <c r="K63" s="179"/>
      <c r="L63" s="179"/>
      <c r="M63" s="179"/>
    </row>
    <row r="64" spans="1:13" s="177" customFormat="1" ht="16.5">
      <c r="A64" s="183" t="s">
        <v>201</v>
      </c>
      <c r="B64" s="184" t="s">
        <v>229</v>
      </c>
      <c r="C64" s="184" t="s">
        <v>1027</v>
      </c>
      <c r="D64" s="179" t="s">
        <v>1028</v>
      </c>
      <c r="E64" s="179" t="s">
        <v>258</v>
      </c>
      <c r="F64" s="179"/>
      <c r="G64" s="179"/>
      <c r="H64" s="179"/>
      <c r="I64" s="179"/>
      <c r="J64" s="179"/>
      <c r="K64" s="179"/>
      <c r="L64" s="179"/>
      <c r="M64" s="179"/>
    </row>
    <row r="65" spans="1:13" s="177" customFormat="1" ht="16.5">
      <c r="A65" s="183" t="s">
        <v>201</v>
      </c>
      <c r="B65" s="184" t="s">
        <v>229</v>
      </c>
      <c r="C65" s="184" t="s">
        <v>1029</v>
      </c>
      <c r="D65" s="179" t="s">
        <v>1030</v>
      </c>
      <c r="E65" s="179" t="s">
        <v>258</v>
      </c>
      <c r="F65" s="179"/>
      <c r="G65" s="179"/>
      <c r="H65" s="179"/>
      <c r="I65" s="179"/>
      <c r="J65" s="179"/>
      <c r="K65" s="179"/>
      <c r="L65" s="179"/>
      <c r="M65" s="179"/>
    </row>
    <row r="66" spans="1:13" s="177" customFormat="1" ht="16.5">
      <c r="A66" s="183" t="s">
        <v>201</v>
      </c>
      <c r="B66" s="184" t="s">
        <v>229</v>
      </c>
      <c r="C66" s="184" t="s">
        <v>1031</v>
      </c>
      <c r="D66" s="179" t="s">
        <v>1032</v>
      </c>
      <c r="E66" s="179" t="s">
        <v>258</v>
      </c>
      <c r="F66" s="179"/>
      <c r="G66" s="179"/>
      <c r="H66" s="179"/>
      <c r="I66" s="179"/>
      <c r="J66" s="179"/>
      <c r="K66" s="179"/>
      <c r="L66" s="179"/>
      <c r="M66" s="179"/>
    </row>
    <row r="67" spans="1:13" s="177" customFormat="1" ht="16.5">
      <c r="A67" s="183" t="s">
        <v>201</v>
      </c>
      <c r="B67" s="184" t="s">
        <v>229</v>
      </c>
      <c r="C67" s="184" t="s">
        <v>1033</v>
      </c>
      <c r="D67" s="179" t="s">
        <v>1034</v>
      </c>
      <c r="E67" s="179" t="s">
        <v>258</v>
      </c>
      <c r="F67" s="179"/>
      <c r="G67" s="179"/>
      <c r="H67" s="179"/>
      <c r="I67" s="179"/>
      <c r="J67" s="179"/>
      <c r="K67" s="179"/>
      <c r="L67" s="179"/>
      <c r="M67" s="179"/>
    </row>
    <row r="68" spans="1:13" s="177" customFormat="1" ht="16.5">
      <c r="A68" s="178">
        <v>115</v>
      </c>
      <c r="B68" s="179" t="s">
        <v>229</v>
      </c>
      <c r="C68" s="179" t="s">
        <v>1035</v>
      </c>
      <c r="D68" s="179" t="s">
        <v>264</v>
      </c>
      <c r="E68" s="179" t="s">
        <v>204</v>
      </c>
      <c r="F68" s="179"/>
      <c r="G68" s="179"/>
      <c r="H68" s="179"/>
      <c r="I68" s="179"/>
      <c r="J68" s="179"/>
      <c r="K68" s="179"/>
      <c r="L68" s="179"/>
      <c r="M68" s="179"/>
    </row>
    <row r="69" spans="1:13" s="177" customFormat="1" ht="16.5">
      <c r="A69" s="178" t="s">
        <v>201</v>
      </c>
      <c r="B69" s="179" t="s">
        <v>229</v>
      </c>
      <c r="C69" s="179" t="s">
        <v>1036</v>
      </c>
      <c r="D69" s="179" t="s">
        <v>265</v>
      </c>
      <c r="E69" s="179" t="s">
        <v>204</v>
      </c>
      <c r="F69" s="179"/>
      <c r="G69" s="179"/>
      <c r="H69" s="179"/>
      <c r="I69" s="179"/>
      <c r="J69" s="179"/>
      <c r="K69" s="179"/>
      <c r="L69" s="179"/>
      <c r="M69" s="179"/>
    </row>
    <row r="70" spans="1:13" s="177" customFormat="1" ht="16.5">
      <c r="A70" s="178" t="s">
        <v>1037</v>
      </c>
      <c r="B70" s="179" t="s">
        <v>229</v>
      </c>
      <c r="C70" s="179" t="s">
        <v>1038</v>
      </c>
      <c r="D70" s="179" t="s">
        <v>266</v>
      </c>
      <c r="E70" s="179" t="s">
        <v>204</v>
      </c>
      <c r="F70" s="179"/>
      <c r="G70" s="179"/>
      <c r="H70" s="179"/>
      <c r="I70" s="179"/>
      <c r="J70" s="179"/>
      <c r="K70" s="179"/>
      <c r="L70" s="179"/>
      <c r="M70" s="179"/>
    </row>
    <row r="71" spans="1:13" s="177" customFormat="1" ht="16.5">
      <c r="A71" s="178" t="s">
        <v>201</v>
      </c>
      <c r="B71" s="179" t="s">
        <v>229</v>
      </c>
      <c r="C71" s="179" t="s">
        <v>1039</v>
      </c>
      <c r="D71" s="179" t="s">
        <v>1378</v>
      </c>
      <c r="E71" s="179" t="s">
        <v>204</v>
      </c>
      <c r="F71" s="179"/>
      <c r="G71" s="179"/>
      <c r="H71" s="179"/>
      <c r="I71" s="179"/>
      <c r="J71" s="179"/>
      <c r="K71" s="179"/>
      <c r="L71" s="179"/>
      <c r="M71" s="179"/>
    </row>
    <row r="72" spans="1:13" s="177" customFormat="1" ht="16.5">
      <c r="A72" s="178" t="s">
        <v>1041</v>
      </c>
      <c r="B72" s="179" t="s">
        <v>268</v>
      </c>
      <c r="C72" s="179" t="s">
        <v>1042</v>
      </c>
      <c r="D72" s="179" t="s">
        <v>269</v>
      </c>
      <c r="E72" s="179" t="s">
        <v>204</v>
      </c>
      <c r="F72" s="179"/>
      <c r="G72" s="179"/>
      <c r="H72" s="179"/>
      <c r="I72" s="179"/>
      <c r="J72" s="179"/>
      <c r="K72" s="179"/>
      <c r="L72" s="179"/>
      <c r="M72" s="179"/>
    </row>
    <row r="73" spans="1:13" s="177" customFormat="1" ht="16.5">
      <c r="A73" s="178" t="s">
        <v>1043</v>
      </c>
      <c r="B73" s="179" t="s">
        <v>270</v>
      </c>
      <c r="C73" s="179" t="s">
        <v>1044</v>
      </c>
      <c r="D73" s="179" t="s">
        <v>271</v>
      </c>
      <c r="E73" s="179" t="s">
        <v>204</v>
      </c>
      <c r="F73" s="179"/>
      <c r="G73" s="179"/>
      <c r="H73" s="179"/>
      <c r="I73" s="179"/>
      <c r="J73" s="179"/>
      <c r="K73" s="179"/>
      <c r="L73" s="179"/>
      <c r="M73" s="179"/>
    </row>
    <row r="74" spans="1:13" s="177" customFormat="1" ht="16.5">
      <c r="A74" s="178" t="s">
        <v>201</v>
      </c>
      <c r="B74" s="179" t="s">
        <v>270</v>
      </c>
      <c r="C74" s="179" t="s">
        <v>1045</v>
      </c>
      <c r="D74" s="179" t="s">
        <v>272</v>
      </c>
      <c r="E74" s="179" t="s">
        <v>204</v>
      </c>
      <c r="F74" s="179"/>
      <c r="G74" s="179"/>
      <c r="H74" s="179"/>
      <c r="I74" s="179"/>
      <c r="J74" s="179"/>
      <c r="K74" s="179"/>
      <c r="L74" s="179"/>
      <c r="M74" s="179"/>
    </row>
    <row r="75" spans="1:13" s="177" customFormat="1" ht="16.5">
      <c r="A75" s="178" t="s">
        <v>201</v>
      </c>
      <c r="B75" s="179" t="s">
        <v>270</v>
      </c>
      <c r="C75" s="179" t="s">
        <v>1046</v>
      </c>
      <c r="D75" s="179" t="s">
        <v>273</v>
      </c>
      <c r="E75" s="179" t="s">
        <v>204</v>
      </c>
      <c r="F75" s="179"/>
      <c r="G75" s="179"/>
      <c r="H75" s="179"/>
      <c r="I75" s="179"/>
      <c r="J75" s="179"/>
      <c r="K75" s="179"/>
      <c r="L75" s="179"/>
      <c r="M75" s="179"/>
    </row>
    <row r="76" spans="1:13" s="177" customFormat="1" ht="16.5">
      <c r="A76" s="178" t="s">
        <v>1047</v>
      </c>
      <c r="B76" s="179" t="s">
        <v>274</v>
      </c>
      <c r="C76" s="179" t="s">
        <v>1048</v>
      </c>
      <c r="D76" s="179" t="s">
        <v>275</v>
      </c>
      <c r="E76" s="179" t="s">
        <v>204</v>
      </c>
      <c r="F76" s="179"/>
      <c r="G76" s="179"/>
      <c r="H76" s="179"/>
      <c r="I76" s="179"/>
      <c r="J76" s="179"/>
      <c r="K76" s="179"/>
      <c r="L76" s="179"/>
      <c r="M76" s="179"/>
    </row>
    <row r="77" spans="1:13" s="177" customFormat="1" ht="16.5">
      <c r="A77" s="178" t="s">
        <v>1049</v>
      </c>
      <c r="B77" s="179" t="s">
        <v>274</v>
      </c>
      <c r="C77" s="179" t="s">
        <v>1050</v>
      </c>
      <c r="D77" s="179" t="s">
        <v>276</v>
      </c>
      <c r="E77" s="179" t="s">
        <v>204</v>
      </c>
      <c r="F77" s="179"/>
      <c r="G77" s="179"/>
      <c r="H77" s="179"/>
      <c r="I77" s="179"/>
      <c r="J77" s="179"/>
      <c r="K77" s="179"/>
      <c r="L77" s="179"/>
      <c r="M77" s="179"/>
    </row>
    <row r="78" spans="1:13" s="177" customFormat="1" ht="16.5">
      <c r="A78" s="178" t="s">
        <v>201</v>
      </c>
      <c r="B78" s="179" t="s">
        <v>274</v>
      </c>
      <c r="C78" s="179" t="s">
        <v>1051</v>
      </c>
      <c r="D78" s="179" t="s">
        <v>1379</v>
      </c>
      <c r="E78" s="179" t="s">
        <v>190</v>
      </c>
      <c r="F78" s="179"/>
      <c r="G78" s="179"/>
      <c r="H78" s="179"/>
      <c r="I78" s="179"/>
      <c r="J78" s="179"/>
      <c r="K78" s="179"/>
      <c r="L78" s="179"/>
      <c r="M78" s="179"/>
    </row>
    <row r="79" spans="1:13" s="177" customFormat="1" ht="16.5">
      <c r="A79" s="178" t="s">
        <v>201</v>
      </c>
      <c r="B79" s="179" t="s">
        <v>274</v>
      </c>
      <c r="C79" s="179" t="s">
        <v>1053</v>
      </c>
      <c r="D79" s="179" t="s">
        <v>278</v>
      </c>
      <c r="E79" s="179" t="s">
        <v>190</v>
      </c>
      <c r="F79" s="179"/>
      <c r="G79" s="179"/>
      <c r="H79" s="179"/>
      <c r="I79" s="179"/>
      <c r="J79" s="179"/>
      <c r="K79" s="179"/>
      <c r="L79" s="179"/>
      <c r="M79" s="179"/>
    </row>
    <row r="80" spans="1:13" s="177" customFormat="1" ht="16.5">
      <c r="A80" s="178" t="s">
        <v>201</v>
      </c>
      <c r="B80" s="179" t="s">
        <v>274</v>
      </c>
      <c r="C80" s="179" t="s">
        <v>1054</v>
      </c>
      <c r="D80" s="179" t="s">
        <v>279</v>
      </c>
      <c r="E80" s="179" t="s">
        <v>204</v>
      </c>
      <c r="F80" s="179"/>
      <c r="G80" s="179"/>
      <c r="H80" s="179"/>
      <c r="I80" s="179"/>
      <c r="J80" s="179"/>
      <c r="K80" s="179"/>
      <c r="L80" s="179"/>
      <c r="M80" s="179"/>
    </row>
    <row r="81" spans="1:13" s="177" customFormat="1" ht="16.5">
      <c r="A81" s="178" t="s">
        <v>201</v>
      </c>
      <c r="B81" s="179" t="s">
        <v>274</v>
      </c>
      <c r="C81" s="179" t="s">
        <v>1055</v>
      </c>
      <c r="D81" s="179" t="s">
        <v>280</v>
      </c>
      <c r="E81" s="179" t="s">
        <v>190</v>
      </c>
      <c r="F81" s="179"/>
      <c r="G81" s="179"/>
      <c r="H81" s="179"/>
      <c r="I81" s="179"/>
      <c r="J81" s="179"/>
      <c r="K81" s="179"/>
      <c r="L81" s="179"/>
      <c r="M81" s="179"/>
    </row>
    <row r="82" spans="1:13" s="177" customFormat="1" ht="16.5">
      <c r="A82" s="178" t="s">
        <v>1056</v>
      </c>
      <c r="B82" s="179" t="s">
        <v>281</v>
      </c>
      <c r="C82" s="179" t="s">
        <v>1057</v>
      </c>
      <c r="D82" s="179" t="s">
        <v>282</v>
      </c>
      <c r="E82" s="179" t="s">
        <v>204</v>
      </c>
      <c r="F82" s="179"/>
      <c r="G82" s="179"/>
      <c r="H82" s="179"/>
      <c r="I82" s="179"/>
      <c r="J82" s="179"/>
      <c r="K82" s="179"/>
      <c r="L82" s="179"/>
      <c r="M82" s="179"/>
    </row>
    <row r="83" spans="1:13" s="177" customFormat="1" ht="16.5">
      <c r="A83" s="178" t="s">
        <v>1058</v>
      </c>
      <c r="B83" s="179" t="s">
        <v>281</v>
      </c>
      <c r="C83" s="179" t="s">
        <v>1059</v>
      </c>
      <c r="D83" s="179" t="s">
        <v>283</v>
      </c>
      <c r="E83" s="179" t="s">
        <v>204</v>
      </c>
      <c r="F83" s="179"/>
      <c r="G83" s="179"/>
      <c r="H83" s="179"/>
      <c r="I83" s="179"/>
      <c r="J83" s="179"/>
      <c r="K83" s="179"/>
      <c r="L83" s="179"/>
      <c r="M83" s="179"/>
    </row>
    <row r="84" spans="1:13" s="177" customFormat="1" ht="16.5">
      <c r="A84" s="178" t="s">
        <v>1060</v>
      </c>
      <c r="B84" s="179" t="s">
        <v>281</v>
      </c>
      <c r="C84" s="179" t="s">
        <v>1061</v>
      </c>
      <c r="D84" s="179" t="s">
        <v>284</v>
      </c>
      <c r="E84" s="179" t="s">
        <v>204</v>
      </c>
      <c r="F84" s="179"/>
      <c r="G84" s="179"/>
      <c r="H84" s="179"/>
      <c r="I84" s="179"/>
      <c r="J84" s="179"/>
      <c r="K84" s="179"/>
      <c r="L84" s="179"/>
      <c r="M84" s="179"/>
    </row>
    <row r="85" spans="1:13" s="177" customFormat="1" ht="16.5">
      <c r="A85" s="178" t="s">
        <v>1063</v>
      </c>
      <c r="B85" s="179" t="s">
        <v>281</v>
      </c>
      <c r="C85" s="179" t="s">
        <v>1064</v>
      </c>
      <c r="D85" s="179" t="s">
        <v>285</v>
      </c>
      <c r="E85" s="179" t="s">
        <v>204</v>
      </c>
      <c r="F85" s="179"/>
      <c r="G85" s="179"/>
      <c r="H85" s="179"/>
      <c r="I85" s="179"/>
      <c r="J85" s="179"/>
      <c r="K85" s="179"/>
      <c r="L85" s="179"/>
      <c r="M85" s="179"/>
    </row>
    <row r="86" spans="1:13" s="177" customFormat="1" ht="16.5">
      <c r="A86" s="178">
        <v>120</v>
      </c>
      <c r="B86" s="179" t="s">
        <v>281</v>
      </c>
      <c r="C86" s="179" t="s">
        <v>1065</v>
      </c>
      <c r="D86" s="179" t="s">
        <v>286</v>
      </c>
      <c r="E86" s="179" t="s">
        <v>204</v>
      </c>
      <c r="F86" s="179"/>
      <c r="G86" s="179"/>
      <c r="H86" s="179"/>
      <c r="I86" s="179"/>
      <c r="J86" s="179"/>
      <c r="K86" s="179"/>
      <c r="L86" s="179"/>
      <c r="M86" s="179"/>
    </row>
    <row r="87" spans="1:13" s="177" customFormat="1" ht="16.5">
      <c r="A87" s="178" t="s">
        <v>201</v>
      </c>
      <c r="B87" s="179" t="s">
        <v>281</v>
      </c>
      <c r="C87" s="179" t="s">
        <v>1066</v>
      </c>
      <c r="D87" s="179" t="s">
        <v>287</v>
      </c>
      <c r="E87" s="179" t="s">
        <v>204</v>
      </c>
      <c r="F87" s="179"/>
      <c r="G87" s="179"/>
      <c r="H87" s="179"/>
      <c r="I87" s="179"/>
      <c r="J87" s="179"/>
      <c r="K87" s="179"/>
      <c r="L87" s="179"/>
      <c r="M87" s="179"/>
    </row>
    <row r="88" spans="1:13" s="177" customFormat="1" ht="16.5">
      <c r="A88" s="178" t="s">
        <v>201</v>
      </c>
      <c r="B88" s="179" t="s">
        <v>281</v>
      </c>
      <c r="C88" s="179" t="s">
        <v>1067</v>
      </c>
      <c r="D88" s="179" t="s">
        <v>1380</v>
      </c>
      <c r="E88" s="179" t="s">
        <v>204</v>
      </c>
      <c r="F88" s="179"/>
      <c r="G88" s="179"/>
      <c r="H88" s="179"/>
      <c r="I88" s="179"/>
      <c r="J88" s="179"/>
      <c r="K88" s="179"/>
      <c r="L88" s="179"/>
      <c r="M88" s="179"/>
    </row>
    <row r="89" spans="1:13" s="177" customFormat="1" ht="16.5">
      <c r="A89" s="178" t="s">
        <v>201</v>
      </c>
      <c r="B89" s="179" t="s">
        <v>281</v>
      </c>
      <c r="C89" s="179" t="s">
        <v>1069</v>
      </c>
      <c r="D89" s="179" t="s">
        <v>289</v>
      </c>
      <c r="E89" s="179" t="s">
        <v>204</v>
      </c>
      <c r="F89" s="179"/>
      <c r="G89" s="179"/>
      <c r="H89" s="179"/>
      <c r="I89" s="179"/>
      <c r="J89" s="179"/>
      <c r="K89" s="179"/>
      <c r="L89" s="179"/>
      <c r="M89" s="179"/>
    </row>
    <row r="90" spans="1:13" s="177" customFormat="1" ht="16.5">
      <c r="A90" s="178" t="s">
        <v>201</v>
      </c>
      <c r="B90" s="179" t="s">
        <v>281</v>
      </c>
      <c r="C90" s="179" t="s">
        <v>1070</v>
      </c>
      <c r="D90" s="179" t="s">
        <v>290</v>
      </c>
      <c r="E90" s="179" t="s">
        <v>204</v>
      </c>
      <c r="F90" s="179"/>
      <c r="G90" s="179"/>
      <c r="H90" s="179"/>
      <c r="I90" s="179"/>
      <c r="J90" s="179"/>
      <c r="K90" s="179"/>
      <c r="L90" s="179"/>
      <c r="M90" s="179"/>
    </row>
    <row r="91" spans="1:13" s="177" customFormat="1" ht="16.5">
      <c r="A91" s="178" t="s">
        <v>1071</v>
      </c>
      <c r="B91" s="179" t="s">
        <v>1072</v>
      </c>
      <c r="C91" s="179" t="s">
        <v>1073</v>
      </c>
      <c r="D91" s="179" t="s">
        <v>291</v>
      </c>
      <c r="E91" s="179" t="s">
        <v>204</v>
      </c>
      <c r="F91" s="179"/>
      <c r="G91" s="179"/>
      <c r="H91" s="179"/>
      <c r="I91" s="179"/>
      <c r="J91" s="179"/>
      <c r="K91" s="179"/>
      <c r="L91" s="179"/>
      <c r="M91" s="179"/>
    </row>
    <row r="92" spans="1:13" s="177" customFormat="1" ht="16.5">
      <c r="A92" s="178" t="s">
        <v>1074</v>
      </c>
      <c r="B92" s="179" t="s">
        <v>1072</v>
      </c>
      <c r="C92" s="179" t="s">
        <v>1075</v>
      </c>
      <c r="D92" s="179" t="s">
        <v>292</v>
      </c>
      <c r="E92" s="179" t="s">
        <v>204</v>
      </c>
      <c r="F92" s="179"/>
      <c r="G92" s="179"/>
      <c r="H92" s="179"/>
      <c r="I92" s="179"/>
      <c r="J92" s="179"/>
      <c r="K92" s="179"/>
      <c r="L92" s="179"/>
      <c r="M92" s="179"/>
    </row>
    <row r="93" spans="1:13" s="177" customFormat="1" ht="16.5">
      <c r="A93" s="178" t="s">
        <v>1076</v>
      </c>
      <c r="B93" s="179" t="s">
        <v>293</v>
      </c>
      <c r="C93" s="179" t="s">
        <v>1077</v>
      </c>
      <c r="D93" s="179" t="s">
        <v>294</v>
      </c>
      <c r="E93" s="179" t="s">
        <v>200</v>
      </c>
      <c r="F93" s="179"/>
      <c r="G93" s="179"/>
      <c r="H93" s="179"/>
      <c r="I93" s="179"/>
      <c r="J93" s="179"/>
      <c r="K93" s="179"/>
      <c r="L93" s="179"/>
      <c r="M93" s="179"/>
    </row>
    <row r="94" spans="1:13" s="177" customFormat="1" ht="16.5">
      <c r="A94" s="178" t="s">
        <v>201</v>
      </c>
      <c r="B94" s="179" t="s">
        <v>293</v>
      </c>
      <c r="C94" s="179" t="s">
        <v>1078</v>
      </c>
      <c r="D94" s="179" t="s">
        <v>295</v>
      </c>
      <c r="E94" s="179" t="s">
        <v>200</v>
      </c>
      <c r="F94" s="179"/>
      <c r="G94" s="179"/>
      <c r="H94" s="179"/>
      <c r="I94" s="179"/>
      <c r="J94" s="179"/>
      <c r="K94" s="179"/>
      <c r="L94" s="179"/>
      <c r="M94" s="179"/>
    </row>
    <row r="95" spans="1:13" s="177" customFormat="1" ht="16.5">
      <c r="A95" s="178" t="s">
        <v>1079</v>
      </c>
      <c r="B95" s="179" t="s">
        <v>293</v>
      </c>
      <c r="C95" s="179" t="s">
        <v>1080</v>
      </c>
      <c r="D95" s="179" t="s">
        <v>296</v>
      </c>
      <c r="E95" s="179" t="s">
        <v>204</v>
      </c>
      <c r="F95" s="179"/>
      <c r="G95" s="179"/>
      <c r="H95" s="179"/>
      <c r="I95" s="179"/>
      <c r="J95" s="179"/>
      <c r="K95" s="179"/>
      <c r="L95" s="179"/>
      <c r="M95" s="179"/>
    </row>
    <row r="96" spans="1:13">
      <c r="A96" s="97" t="s">
        <v>1081</v>
      </c>
      <c r="B96" s="92" t="s">
        <v>293</v>
      </c>
      <c r="C96" s="92" t="s">
        <v>1082</v>
      </c>
      <c r="D96" s="92" t="s">
        <v>297</v>
      </c>
      <c r="E96" s="92" t="s">
        <v>195</v>
      </c>
      <c r="F96" s="92"/>
      <c r="G96" s="92"/>
      <c r="H96" s="92"/>
      <c r="I96" s="92"/>
      <c r="J96" s="92"/>
      <c r="K96" s="92"/>
      <c r="L96" s="92"/>
      <c r="M96" s="92"/>
    </row>
    <row r="97" spans="1:13" s="177" customFormat="1" ht="16.5">
      <c r="A97" s="178" t="s">
        <v>201</v>
      </c>
      <c r="B97" s="179" t="s">
        <v>293</v>
      </c>
      <c r="C97" s="179" t="s">
        <v>1083</v>
      </c>
      <c r="D97" s="179" t="s">
        <v>298</v>
      </c>
      <c r="E97" s="179" t="s">
        <v>200</v>
      </c>
      <c r="F97" s="179"/>
      <c r="G97" s="179"/>
      <c r="H97" s="179"/>
      <c r="I97" s="179"/>
      <c r="J97" s="179"/>
      <c r="K97" s="179"/>
      <c r="L97" s="179"/>
      <c r="M97" s="179"/>
    </row>
    <row r="98" spans="1:13" s="177" customFormat="1" ht="16.5">
      <c r="A98" s="178" t="s">
        <v>201</v>
      </c>
      <c r="B98" s="179" t="s">
        <v>299</v>
      </c>
      <c r="C98" s="179" t="s">
        <v>1084</v>
      </c>
      <c r="D98" s="179" t="s">
        <v>300</v>
      </c>
      <c r="E98" s="179" t="s">
        <v>204</v>
      </c>
      <c r="F98" s="179"/>
      <c r="G98" s="179"/>
      <c r="H98" s="179"/>
      <c r="I98" s="179"/>
      <c r="J98" s="179"/>
      <c r="K98" s="179"/>
      <c r="L98" s="179"/>
      <c r="M98" s="179"/>
    </row>
    <row r="99" spans="1:13" s="177" customFormat="1" ht="16.5">
      <c r="A99" s="178" t="s">
        <v>1085</v>
      </c>
      <c r="B99" s="179" t="s">
        <v>299</v>
      </c>
      <c r="C99" s="179" t="s">
        <v>1086</v>
      </c>
      <c r="D99" s="179" t="s">
        <v>301</v>
      </c>
      <c r="E99" s="179" t="s">
        <v>190</v>
      </c>
      <c r="F99" s="179"/>
      <c r="G99" s="179"/>
      <c r="H99" s="179"/>
      <c r="I99" s="179"/>
      <c r="J99" s="179"/>
      <c r="K99" s="179"/>
      <c r="L99" s="179"/>
      <c r="M99" s="179"/>
    </row>
    <row r="100" spans="1:13" s="177" customFormat="1" ht="16.5">
      <c r="A100" s="178" t="s">
        <v>201</v>
      </c>
      <c r="B100" s="179" t="s">
        <v>299</v>
      </c>
      <c r="C100" s="179" t="s">
        <v>1087</v>
      </c>
      <c r="D100" s="179" t="s">
        <v>302</v>
      </c>
      <c r="E100" s="179" t="s">
        <v>190</v>
      </c>
      <c r="F100" s="179"/>
      <c r="G100" s="179"/>
      <c r="H100" s="179"/>
      <c r="I100" s="179"/>
      <c r="J100" s="179"/>
      <c r="K100" s="179"/>
      <c r="L100" s="179"/>
      <c r="M100" s="179"/>
    </row>
    <row r="101" spans="1:13" s="177" customFormat="1" ht="16.5">
      <c r="A101" s="178" t="s">
        <v>201</v>
      </c>
      <c r="B101" s="179" t="s">
        <v>299</v>
      </c>
      <c r="C101" s="179" t="s">
        <v>1088</v>
      </c>
      <c r="D101" s="179" t="s">
        <v>303</v>
      </c>
      <c r="E101" s="179" t="s">
        <v>204</v>
      </c>
      <c r="F101" s="179"/>
      <c r="G101" s="179"/>
      <c r="H101" s="179"/>
      <c r="I101" s="179"/>
      <c r="J101" s="179"/>
      <c r="K101" s="179"/>
      <c r="L101" s="179"/>
      <c r="M101" s="179"/>
    </row>
    <row r="102" spans="1:13" s="177" customFormat="1" ht="16.5">
      <c r="A102" s="178" t="s">
        <v>201</v>
      </c>
      <c r="B102" s="179" t="s">
        <v>299</v>
      </c>
      <c r="C102" s="179" t="s">
        <v>1089</v>
      </c>
      <c r="D102" s="179" t="s">
        <v>304</v>
      </c>
      <c r="E102" s="179" t="s">
        <v>204</v>
      </c>
      <c r="F102" s="179"/>
      <c r="G102" s="179"/>
      <c r="H102" s="179"/>
      <c r="I102" s="179"/>
      <c r="J102" s="179"/>
      <c r="K102" s="179"/>
      <c r="L102" s="179"/>
      <c r="M102" s="179"/>
    </row>
    <row r="103" spans="1:13" s="177" customFormat="1" ht="16.5">
      <c r="A103" s="178" t="s">
        <v>201</v>
      </c>
      <c r="B103" s="179" t="s">
        <v>299</v>
      </c>
      <c r="C103" s="179" t="s">
        <v>1090</v>
      </c>
      <c r="D103" s="179" t="s">
        <v>305</v>
      </c>
      <c r="E103" s="179" t="s">
        <v>204</v>
      </c>
      <c r="F103" s="179"/>
      <c r="G103" s="179"/>
      <c r="H103" s="179"/>
      <c r="I103" s="179"/>
      <c r="J103" s="179"/>
      <c r="K103" s="179"/>
      <c r="L103" s="179"/>
      <c r="M103" s="179"/>
    </row>
    <row r="104" spans="1:13" s="177" customFormat="1" ht="16.5">
      <c r="A104" s="178" t="s">
        <v>201</v>
      </c>
      <c r="B104" s="179" t="s">
        <v>299</v>
      </c>
      <c r="C104" s="179" t="s">
        <v>1091</v>
      </c>
      <c r="D104" s="179" t="s">
        <v>306</v>
      </c>
      <c r="E104" s="179" t="s">
        <v>204</v>
      </c>
      <c r="F104" s="179"/>
      <c r="G104" s="179"/>
      <c r="H104" s="179"/>
      <c r="I104" s="179"/>
      <c r="J104" s="179"/>
      <c r="K104" s="179"/>
      <c r="L104" s="179"/>
      <c r="M104" s="179"/>
    </row>
    <row r="105" spans="1:13" s="177" customFormat="1" ht="16.5">
      <c r="A105" s="178" t="s">
        <v>1092</v>
      </c>
      <c r="B105" s="179" t="s">
        <v>299</v>
      </c>
      <c r="C105" s="179" t="s">
        <v>1093</v>
      </c>
      <c r="D105" s="179" t="s">
        <v>307</v>
      </c>
      <c r="E105" s="179" t="s">
        <v>204</v>
      </c>
      <c r="F105" s="179"/>
      <c r="G105" s="179"/>
      <c r="H105" s="179"/>
      <c r="I105" s="179"/>
      <c r="J105" s="179"/>
      <c r="K105" s="179"/>
      <c r="L105" s="179"/>
      <c r="M105" s="179"/>
    </row>
    <row r="106" spans="1:13" s="177" customFormat="1" ht="16.5">
      <c r="A106" s="178" t="s">
        <v>1094</v>
      </c>
      <c r="B106" s="179" t="s">
        <v>299</v>
      </c>
      <c r="C106" s="179" t="s">
        <v>1095</v>
      </c>
      <c r="D106" s="179" t="s">
        <v>308</v>
      </c>
      <c r="E106" s="179" t="s">
        <v>204</v>
      </c>
      <c r="F106" s="179"/>
      <c r="G106" s="179"/>
      <c r="H106" s="179"/>
      <c r="I106" s="179"/>
      <c r="J106" s="179"/>
      <c r="K106" s="179"/>
      <c r="L106" s="179"/>
      <c r="M106" s="179"/>
    </row>
    <row r="107" spans="1:13" s="177" customFormat="1" ht="16.5">
      <c r="A107" s="178" t="s">
        <v>201</v>
      </c>
      <c r="B107" s="179" t="s">
        <v>299</v>
      </c>
      <c r="C107" s="180" t="s">
        <v>1096</v>
      </c>
      <c r="D107" s="180" t="s">
        <v>309</v>
      </c>
      <c r="E107" s="180" t="s">
        <v>204</v>
      </c>
      <c r="F107" s="180"/>
      <c r="G107" s="180"/>
      <c r="H107" s="180"/>
      <c r="I107" s="179"/>
      <c r="J107" s="179"/>
      <c r="K107" s="179"/>
      <c r="L107" s="179"/>
      <c r="M107" s="179"/>
    </row>
    <row r="108" spans="1:13" s="177" customFormat="1" ht="16.5">
      <c r="A108" s="178" t="s">
        <v>201</v>
      </c>
      <c r="B108" s="179" t="s">
        <v>299</v>
      </c>
      <c r="C108" s="180" t="s">
        <v>1097</v>
      </c>
      <c r="D108" s="180" t="s">
        <v>310</v>
      </c>
      <c r="E108" s="180" t="s">
        <v>204</v>
      </c>
      <c r="F108" s="180"/>
      <c r="G108" s="180"/>
      <c r="H108" s="180"/>
      <c r="I108" s="179"/>
      <c r="J108" s="179"/>
      <c r="K108" s="179"/>
      <c r="L108" s="179"/>
      <c r="M108" s="179"/>
    </row>
    <row r="109" spans="1:13" s="177" customFormat="1" ht="16.5">
      <c r="A109" s="178" t="s">
        <v>201</v>
      </c>
      <c r="B109" s="179" t="s">
        <v>299</v>
      </c>
      <c r="C109" s="180" t="s">
        <v>1098</v>
      </c>
      <c r="D109" s="180" t="s">
        <v>311</v>
      </c>
      <c r="E109" s="180" t="s">
        <v>204</v>
      </c>
      <c r="F109" s="180"/>
      <c r="G109" s="180"/>
      <c r="H109" s="180"/>
      <c r="I109" s="179"/>
      <c r="J109" s="179"/>
      <c r="K109" s="179"/>
      <c r="L109" s="179"/>
      <c r="M109" s="179"/>
    </row>
    <row r="110" spans="1:13" s="177" customFormat="1" ht="16.5">
      <c r="A110" s="178" t="s">
        <v>201</v>
      </c>
      <c r="B110" s="179" t="s">
        <v>299</v>
      </c>
      <c r="C110" s="180" t="s">
        <v>1099</v>
      </c>
      <c r="D110" s="180" t="s">
        <v>312</v>
      </c>
      <c r="E110" s="180" t="s">
        <v>204</v>
      </c>
      <c r="F110" s="180"/>
      <c r="G110" s="180"/>
      <c r="H110" s="180"/>
      <c r="I110" s="179"/>
      <c r="J110" s="179"/>
      <c r="K110" s="179"/>
      <c r="L110" s="179"/>
      <c r="M110" s="179"/>
    </row>
    <row r="111" spans="1:13" s="177" customFormat="1" ht="16.5">
      <c r="A111" s="178" t="s">
        <v>1100</v>
      </c>
      <c r="B111" s="179" t="s">
        <v>299</v>
      </c>
      <c r="C111" s="180" t="s">
        <v>1101</v>
      </c>
      <c r="D111" s="180" t="s">
        <v>313</v>
      </c>
      <c r="E111" s="180" t="s">
        <v>190</v>
      </c>
      <c r="F111" s="180"/>
      <c r="G111" s="180"/>
      <c r="H111" s="180"/>
      <c r="I111" s="179"/>
      <c r="J111" s="179"/>
      <c r="K111" s="179"/>
      <c r="L111" s="179"/>
      <c r="M111" s="179"/>
    </row>
    <row r="112" spans="1:13" s="177" customFormat="1" ht="16.5">
      <c r="A112" s="178" t="s">
        <v>201</v>
      </c>
      <c r="B112" s="179" t="s">
        <v>299</v>
      </c>
      <c r="C112" s="180" t="s">
        <v>1102</v>
      </c>
      <c r="D112" s="180" t="s">
        <v>314</v>
      </c>
      <c r="E112" s="180" t="s">
        <v>190</v>
      </c>
      <c r="F112" s="180"/>
      <c r="G112" s="180"/>
      <c r="H112" s="180"/>
      <c r="I112" s="179"/>
      <c r="J112" s="179"/>
      <c r="K112" s="179"/>
      <c r="L112" s="179"/>
      <c r="M112" s="179"/>
    </row>
    <row r="113" spans="1:13" s="177" customFormat="1" ht="16.5">
      <c r="A113" s="178" t="s">
        <v>201</v>
      </c>
      <c r="B113" s="179" t="s">
        <v>299</v>
      </c>
      <c r="C113" s="180" t="s">
        <v>1103</v>
      </c>
      <c r="D113" s="180" t="s">
        <v>315</v>
      </c>
      <c r="E113" s="180" t="s">
        <v>204</v>
      </c>
      <c r="F113" s="180"/>
      <c r="G113" s="180"/>
      <c r="H113" s="180"/>
      <c r="I113" s="179"/>
      <c r="J113" s="179"/>
      <c r="K113" s="179"/>
      <c r="L113" s="179"/>
      <c r="M113" s="179"/>
    </row>
    <row r="114" spans="1:13" s="177" customFormat="1" ht="16.5">
      <c r="A114" s="178" t="s">
        <v>201</v>
      </c>
      <c r="B114" s="179" t="s">
        <v>299</v>
      </c>
      <c r="C114" s="180" t="s">
        <v>1104</v>
      </c>
      <c r="D114" s="180" t="s">
        <v>316</v>
      </c>
      <c r="E114" s="180" t="s">
        <v>190</v>
      </c>
      <c r="F114" s="180"/>
      <c r="G114" s="180"/>
      <c r="H114" s="180"/>
      <c r="I114" s="179"/>
      <c r="J114" s="179"/>
      <c r="K114" s="179"/>
      <c r="L114" s="179"/>
      <c r="M114" s="179"/>
    </row>
    <row r="115" spans="1:13" s="177" customFormat="1" ht="16.5">
      <c r="A115" s="178" t="s">
        <v>201</v>
      </c>
      <c r="B115" s="179" t="s">
        <v>299</v>
      </c>
      <c r="C115" s="180" t="s">
        <v>1105</v>
      </c>
      <c r="D115" s="180" t="s">
        <v>317</v>
      </c>
      <c r="E115" s="180" t="s">
        <v>204</v>
      </c>
      <c r="F115" s="180"/>
      <c r="G115" s="180"/>
      <c r="H115" s="180"/>
      <c r="I115" s="179"/>
      <c r="J115" s="179"/>
      <c r="K115" s="179"/>
      <c r="L115" s="179"/>
      <c r="M115" s="179"/>
    </row>
    <row r="116" spans="1:13" s="177" customFormat="1" ht="16.5">
      <c r="A116" s="178" t="s">
        <v>201</v>
      </c>
      <c r="B116" s="179" t="s">
        <v>299</v>
      </c>
      <c r="C116" s="180" t="s">
        <v>1106</v>
      </c>
      <c r="D116" s="180" t="s">
        <v>318</v>
      </c>
      <c r="E116" s="180" t="s">
        <v>204</v>
      </c>
      <c r="F116" s="180"/>
      <c r="G116" s="180"/>
      <c r="H116" s="180"/>
      <c r="I116" s="179"/>
      <c r="J116" s="179"/>
      <c r="K116" s="179"/>
      <c r="L116" s="179"/>
      <c r="M116" s="179"/>
    </row>
    <row r="117" spans="1:13" s="177" customFormat="1" ht="16.5">
      <c r="A117" s="178" t="s">
        <v>201</v>
      </c>
      <c r="B117" s="179" t="s">
        <v>299</v>
      </c>
      <c r="C117" s="180" t="s">
        <v>1107</v>
      </c>
      <c r="D117" s="180" t="s">
        <v>319</v>
      </c>
      <c r="E117" s="180" t="s">
        <v>204</v>
      </c>
      <c r="F117" s="180"/>
      <c r="G117" s="180"/>
      <c r="H117" s="180"/>
      <c r="I117" s="179"/>
      <c r="J117" s="179"/>
      <c r="K117" s="179"/>
      <c r="L117" s="179"/>
      <c r="M117" s="179"/>
    </row>
    <row r="118" spans="1:13" s="177" customFormat="1" ht="16.5">
      <c r="A118" s="178" t="s">
        <v>1108</v>
      </c>
      <c r="B118" s="179" t="s">
        <v>320</v>
      </c>
      <c r="C118" s="180" t="s">
        <v>1109</v>
      </c>
      <c r="D118" s="180" t="s">
        <v>321</v>
      </c>
      <c r="E118" s="180" t="s">
        <v>204</v>
      </c>
      <c r="F118" s="180"/>
      <c r="G118" s="180"/>
      <c r="H118" s="180"/>
      <c r="I118" s="179"/>
      <c r="J118" s="179"/>
      <c r="K118" s="179"/>
      <c r="L118" s="179"/>
      <c r="M118" s="179"/>
    </row>
    <row r="119" spans="1:13" s="177" customFormat="1" ht="16.5">
      <c r="A119" s="178" t="s">
        <v>1110</v>
      </c>
      <c r="B119" s="179" t="s">
        <v>320</v>
      </c>
      <c r="C119" s="180" t="s">
        <v>1111</v>
      </c>
      <c r="D119" s="180" t="s">
        <v>326</v>
      </c>
      <c r="E119" s="180" t="s">
        <v>204</v>
      </c>
      <c r="F119" s="180"/>
      <c r="G119" s="180"/>
      <c r="H119" s="180"/>
      <c r="I119" s="179"/>
      <c r="J119" s="179"/>
      <c r="K119" s="179"/>
      <c r="L119" s="179"/>
      <c r="M119" s="179"/>
    </row>
    <row r="120" spans="1:13" s="177" customFormat="1" ht="16.5">
      <c r="A120" s="178" t="s">
        <v>201</v>
      </c>
      <c r="B120" s="179" t="s">
        <v>320</v>
      </c>
      <c r="C120" s="180" t="s">
        <v>1112</v>
      </c>
      <c r="D120" s="180" t="s">
        <v>327</v>
      </c>
      <c r="E120" s="180" t="s">
        <v>204</v>
      </c>
      <c r="F120" s="180"/>
      <c r="G120" s="180"/>
      <c r="H120" s="180"/>
      <c r="I120" s="179"/>
      <c r="J120" s="179"/>
      <c r="K120" s="179"/>
      <c r="L120" s="179"/>
      <c r="M120" s="179"/>
    </row>
    <row r="121" spans="1:13" s="177" customFormat="1" ht="16.5">
      <c r="A121" s="178" t="s">
        <v>1113</v>
      </c>
      <c r="B121" s="179" t="s">
        <v>320</v>
      </c>
      <c r="C121" s="179" t="s">
        <v>1114</v>
      </c>
      <c r="D121" s="179" t="s">
        <v>328</v>
      </c>
      <c r="E121" s="179" t="s">
        <v>204</v>
      </c>
      <c r="F121" s="179"/>
      <c r="G121" s="179"/>
      <c r="H121" s="179"/>
      <c r="I121" s="179"/>
      <c r="J121" s="179"/>
      <c r="K121" s="179"/>
      <c r="L121" s="179"/>
      <c r="M121" s="179"/>
    </row>
    <row r="122" spans="1:13" s="177" customFormat="1" ht="16.5">
      <c r="A122" s="178" t="s">
        <v>1115</v>
      </c>
      <c r="B122" s="179" t="s">
        <v>320</v>
      </c>
      <c r="C122" s="179" t="s">
        <v>1116</v>
      </c>
      <c r="D122" s="179" t="s">
        <v>329</v>
      </c>
      <c r="E122" s="179" t="s">
        <v>204</v>
      </c>
      <c r="F122" s="179"/>
      <c r="G122" s="179"/>
      <c r="H122" s="179"/>
      <c r="I122" s="179"/>
      <c r="J122" s="179"/>
      <c r="K122" s="179"/>
      <c r="L122" s="179"/>
      <c r="M122" s="179"/>
    </row>
    <row r="123" spans="1:13" s="177" customFormat="1" ht="16.5">
      <c r="A123" s="178" t="s">
        <v>1117</v>
      </c>
      <c r="B123" s="179" t="s">
        <v>320</v>
      </c>
      <c r="C123" s="179" t="s">
        <v>1118</v>
      </c>
      <c r="D123" s="179" t="s">
        <v>330</v>
      </c>
      <c r="E123" s="179" t="s">
        <v>204</v>
      </c>
      <c r="F123" s="179"/>
      <c r="G123" s="179"/>
      <c r="H123" s="179"/>
      <c r="I123" s="179"/>
      <c r="J123" s="179"/>
      <c r="K123" s="179"/>
      <c r="L123" s="179"/>
      <c r="M123" s="179"/>
    </row>
    <row r="124" spans="1:13" s="177" customFormat="1" ht="16.5">
      <c r="A124" s="178" t="s">
        <v>201</v>
      </c>
      <c r="B124" s="179" t="s">
        <v>320</v>
      </c>
      <c r="C124" s="179" t="s">
        <v>1119</v>
      </c>
      <c r="D124" s="179" t="s">
        <v>331</v>
      </c>
      <c r="E124" s="179" t="s">
        <v>204</v>
      </c>
      <c r="F124" s="179"/>
      <c r="G124" s="179"/>
      <c r="H124" s="179"/>
      <c r="I124" s="179"/>
      <c r="J124" s="179"/>
      <c r="K124" s="179"/>
      <c r="L124" s="179"/>
      <c r="M124" s="179"/>
    </row>
    <row r="125" spans="1:13" s="177" customFormat="1" ht="16.5">
      <c r="A125" s="178" t="s">
        <v>201</v>
      </c>
      <c r="B125" s="179" t="s">
        <v>320</v>
      </c>
      <c r="C125" s="179" t="s">
        <v>1120</v>
      </c>
      <c r="D125" s="179" t="s">
        <v>332</v>
      </c>
      <c r="E125" s="179" t="s">
        <v>204</v>
      </c>
      <c r="F125" s="179"/>
      <c r="G125" s="179"/>
      <c r="H125" s="179"/>
      <c r="I125" s="179"/>
      <c r="J125" s="179"/>
      <c r="K125" s="179"/>
      <c r="L125" s="179"/>
      <c r="M125" s="179"/>
    </row>
    <row r="126" spans="1:13" s="177" customFormat="1" ht="16.5">
      <c r="A126" s="178" t="s">
        <v>1121</v>
      </c>
      <c r="B126" s="179" t="s">
        <v>333</v>
      </c>
      <c r="C126" s="179" t="s">
        <v>1122</v>
      </c>
      <c r="D126" s="179" t="s">
        <v>334</v>
      </c>
      <c r="E126" s="179" t="s">
        <v>204</v>
      </c>
      <c r="F126" s="179"/>
      <c r="G126" s="179"/>
      <c r="H126" s="179"/>
      <c r="I126" s="179"/>
      <c r="J126" s="179"/>
      <c r="K126" s="179"/>
      <c r="L126" s="179"/>
      <c r="M126" s="179"/>
    </row>
    <row r="127" spans="1:13" s="177" customFormat="1" ht="16.5">
      <c r="A127" s="178" t="s">
        <v>201</v>
      </c>
      <c r="B127" s="179" t="s">
        <v>333</v>
      </c>
      <c r="C127" s="179" t="s">
        <v>1123</v>
      </c>
      <c r="D127" s="179" t="s">
        <v>335</v>
      </c>
      <c r="E127" s="179" t="s">
        <v>204</v>
      </c>
      <c r="F127" s="179"/>
      <c r="G127" s="179"/>
      <c r="H127" s="179"/>
      <c r="I127" s="179"/>
      <c r="J127" s="179"/>
      <c r="K127" s="179"/>
      <c r="L127" s="179"/>
      <c r="M127" s="179"/>
    </row>
    <row r="128" spans="1:13" s="177" customFormat="1" ht="16.5">
      <c r="A128" s="178" t="s">
        <v>1124</v>
      </c>
      <c r="B128" s="179" t="s">
        <v>333</v>
      </c>
      <c r="C128" s="179" t="s">
        <v>1125</v>
      </c>
      <c r="D128" s="179" t="s">
        <v>336</v>
      </c>
      <c r="E128" s="179" t="s">
        <v>204</v>
      </c>
      <c r="F128" s="179"/>
      <c r="G128" s="179"/>
      <c r="H128" s="179"/>
      <c r="I128" s="179"/>
      <c r="J128" s="179"/>
      <c r="K128" s="179"/>
      <c r="L128" s="179"/>
      <c r="M128" s="179"/>
    </row>
    <row r="129" spans="1:13" s="177" customFormat="1" ht="16.5">
      <c r="A129" s="178" t="s">
        <v>201</v>
      </c>
      <c r="B129" s="179" t="s">
        <v>333</v>
      </c>
      <c r="C129" s="179" t="s">
        <v>1126</v>
      </c>
      <c r="D129" s="179" t="s">
        <v>337</v>
      </c>
      <c r="E129" s="179" t="s">
        <v>204</v>
      </c>
      <c r="F129" s="179"/>
      <c r="G129" s="179"/>
      <c r="H129" s="179"/>
      <c r="I129" s="179"/>
      <c r="J129" s="179"/>
      <c r="K129" s="179"/>
      <c r="L129" s="179"/>
      <c r="M129" s="179"/>
    </row>
    <row r="130" spans="1:13" s="177" customFormat="1" ht="16.5">
      <c r="A130" s="178" t="s">
        <v>1127</v>
      </c>
      <c r="B130" s="179" t="s">
        <v>333</v>
      </c>
      <c r="C130" s="179" t="s">
        <v>1128</v>
      </c>
      <c r="D130" s="179" t="s">
        <v>338</v>
      </c>
      <c r="E130" s="179" t="s">
        <v>204</v>
      </c>
      <c r="F130" s="179"/>
      <c r="G130" s="179"/>
      <c r="H130" s="179"/>
      <c r="I130" s="179"/>
      <c r="J130" s="179"/>
      <c r="K130" s="179"/>
      <c r="L130" s="179"/>
      <c r="M130" s="179"/>
    </row>
    <row r="131" spans="1:13" s="177" customFormat="1" ht="16.5">
      <c r="A131" s="178" t="s">
        <v>1129</v>
      </c>
      <c r="B131" s="179" t="s">
        <v>333</v>
      </c>
      <c r="C131" s="179" t="s">
        <v>1130</v>
      </c>
      <c r="D131" s="179" t="s">
        <v>339</v>
      </c>
      <c r="E131" s="179" t="s">
        <v>204</v>
      </c>
      <c r="F131" s="179"/>
      <c r="G131" s="179"/>
      <c r="H131" s="179"/>
      <c r="I131" s="179"/>
      <c r="J131" s="179"/>
      <c r="K131" s="179"/>
      <c r="L131" s="179"/>
      <c r="M131" s="179"/>
    </row>
    <row r="132" spans="1:13" s="177" customFormat="1" ht="16.5">
      <c r="A132" s="178" t="s">
        <v>201</v>
      </c>
      <c r="B132" s="179" t="s">
        <v>333</v>
      </c>
      <c r="C132" s="179" t="s">
        <v>1131</v>
      </c>
      <c r="D132" s="179" t="s">
        <v>340</v>
      </c>
      <c r="E132" s="179" t="s">
        <v>204</v>
      </c>
      <c r="F132" s="179"/>
      <c r="G132" s="179"/>
      <c r="H132" s="179"/>
      <c r="I132" s="179"/>
      <c r="J132" s="179"/>
      <c r="K132" s="179"/>
      <c r="L132" s="179"/>
      <c r="M132" s="179"/>
    </row>
    <row r="133" spans="1:13" s="177" customFormat="1" ht="16.5">
      <c r="A133" s="178" t="s">
        <v>1132</v>
      </c>
      <c r="B133" s="179" t="s">
        <v>333</v>
      </c>
      <c r="C133" s="179" t="s">
        <v>1133</v>
      </c>
      <c r="D133" s="179" t="s">
        <v>341</v>
      </c>
      <c r="E133" s="179" t="s">
        <v>204</v>
      </c>
      <c r="F133" s="179"/>
      <c r="G133" s="179"/>
      <c r="H133" s="179"/>
      <c r="I133" s="179"/>
      <c r="J133" s="179"/>
      <c r="K133" s="179"/>
      <c r="L133" s="179"/>
      <c r="M133" s="179"/>
    </row>
    <row r="134" spans="1:13" s="177" customFormat="1" ht="16.5">
      <c r="A134" s="178" t="s">
        <v>1134</v>
      </c>
      <c r="B134" s="179" t="s">
        <v>333</v>
      </c>
      <c r="C134" s="179" t="s">
        <v>1135</v>
      </c>
      <c r="D134" s="179" t="s">
        <v>342</v>
      </c>
      <c r="E134" s="179" t="s">
        <v>204</v>
      </c>
      <c r="F134" s="179"/>
      <c r="G134" s="179"/>
      <c r="H134" s="179"/>
      <c r="I134" s="179"/>
      <c r="J134" s="179"/>
      <c r="K134" s="179"/>
      <c r="L134" s="179"/>
      <c r="M134" s="179"/>
    </row>
    <row r="135" spans="1:13" s="177" customFormat="1" ht="16.5">
      <c r="A135" s="178" t="s">
        <v>1136</v>
      </c>
      <c r="B135" s="179" t="s">
        <v>333</v>
      </c>
      <c r="C135" s="179" t="s">
        <v>1137</v>
      </c>
      <c r="D135" s="179" t="s">
        <v>343</v>
      </c>
      <c r="E135" s="179" t="s">
        <v>204</v>
      </c>
      <c r="F135" s="179"/>
      <c r="G135" s="179"/>
      <c r="H135" s="179"/>
      <c r="I135" s="179"/>
      <c r="J135" s="179"/>
      <c r="K135" s="179"/>
      <c r="L135" s="179"/>
      <c r="M135" s="179"/>
    </row>
    <row r="136" spans="1:13" s="177" customFormat="1" ht="16.5">
      <c r="A136" s="178" t="s">
        <v>1138</v>
      </c>
      <c r="B136" s="179" t="s">
        <v>333</v>
      </c>
      <c r="C136" s="179" t="s">
        <v>1139</v>
      </c>
      <c r="D136" s="179" t="s">
        <v>344</v>
      </c>
      <c r="E136" s="179" t="s">
        <v>204</v>
      </c>
      <c r="F136" s="179"/>
      <c r="G136" s="179"/>
      <c r="H136" s="179"/>
      <c r="I136" s="179"/>
      <c r="J136" s="179"/>
      <c r="K136" s="179"/>
      <c r="L136" s="179"/>
      <c r="M136" s="179"/>
    </row>
    <row r="137" spans="1:13" s="177" customFormat="1" ht="16.5">
      <c r="A137" s="178" t="s">
        <v>201</v>
      </c>
      <c r="B137" s="179" t="s">
        <v>333</v>
      </c>
      <c r="C137" s="179" t="s">
        <v>1140</v>
      </c>
      <c r="D137" s="179" t="s">
        <v>345</v>
      </c>
      <c r="E137" s="179" t="s">
        <v>204</v>
      </c>
      <c r="F137" s="179"/>
      <c r="G137" s="179"/>
      <c r="H137" s="179"/>
      <c r="I137" s="179"/>
      <c r="J137" s="179"/>
      <c r="K137" s="179"/>
      <c r="L137" s="179"/>
      <c r="M137" s="179"/>
    </row>
    <row r="138" spans="1:13" s="177" customFormat="1" ht="16.5">
      <c r="A138" s="178" t="s">
        <v>1141</v>
      </c>
      <c r="B138" s="179" t="s">
        <v>346</v>
      </c>
      <c r="C138" s="179" t="s">
        <v>1142</v>
      </c>
      <c r="D138" s="179" t="s">
        <v>347</v>
      </c>
      <c r="E138" s="179" t="s">
        <v>204</v>
      </c>
      <c r="F138" s="179"/>
      <c r="G138" s="179"/>
      <c r="H138" s="179"/>
      <c r="I138" s="179"/>
      <c r="J138" s="179"/>
      <c r="K138" s="179"/>
      <c r="L138" s="179"/>
      <c r="M138" s="179"/>
    </row>
    <row r="139" spans="1:13" s="177" customFormat="1" ht="16.5">
      <c r="A139" s="178" t="s">
        <v>1143</v>
      </c>
      <c r="B139" s="179" t="s">
        <v>346</v>
      </c>
      <c r="C139" s="179" t="s">
        <v>1144</v>
      </c>
      <c r="D139" s="179" t="s">
        <v>348</v>
      </c>
      <c r="E139" s="179" t="s">
        <v>204</v>
      </c>
      <c r="F139" s="179"/>
      <c r="G139" s="179"/>
      <c r="H139" s="179"/>
      <c r="I139" s="179"/>
      <c r="J139" s="179"/>
      <c r="K139" s="179"/>
      <c r="L139" s="179"/>
      <c r="M139" s="179"/>
    </row>
    <row r="140" spans="1:13" s="177" customFormat="1" ht="16.5">
      <c r="A140" s="178" t="s">
        <v>1145</v>
      </c>
      <c r="B140" s="179" t="s">
        <v>349</v>
      </c>
      <c r="C140" s="179" t="s">
        <v>1146</v>
      </c>
      <c r="D140" s="179" t="s">
        <v>350</v>
      </c>
      <c r="E140" s="179" t="s">
        <v>204</v>
      </c>
      <c r="F140" s="179"/>
      <c r="G140" s="179"/>
      <c r="H140" s="179"/>
      <c r="I140" s="179"/>
      <c r="J140" s="179"/>
      <c r="K140" s="179"/>
      <c r="L140" s="179"/>
      <c r="M140" s="179"/>
    </row>
    <row r="141" spans="1:13" s="177" customFormat="1" ht="16.5">
      <c r="A141" s="178" t="s">
        <v>1147</v>
      </c>
      <c r="B141" s="179" t="s">
        <v>349</v>
      </c>
      <c r="C141" s="179" t="s">
        <v>1148</v>
      </c>
      <c r="D141" s="179" t="s">
        <v>351</v>
      </c>
      <c r="E141" s="179" t="s">
        <v>200</v>
      </c>
      <c r="F141" s="179"/>
      <c r="G141" s="179"/>
      <c r="H141" s="179"/>
      <c r="I141" s="179"/>
      <c r="J141" s="179"/>
      <c r="K141" s="179"/>
      <c r="L141" s="179"/>
      <c r="M141" s="179"/>
    </row>
    <row r="142" spans="1:13" s="177" customFormat="1" ht="16.5">
      <c r="A142" s="178" t="s">
        <v>1149</v>
      </c>
      <c r="B142" s="179" t="s">
        <v>349</v>
      </c>
      <c r="C142" s="179" t="s">
        <v>1150</v>
      </c>
      <c r="D142" s="179" t="s">
        <v>352</v>
      </c>
      <c r="E142" s="179" t="s">
        <v>204</v>
      </c>
      <c r="F142" s="179"/>
      <c r="G142" s="179"/>
      <c r="H142" s="179"/>
      <c r="I142" s="179"/>
      <c r="J142" s="179"/>
      <c r="K142" s="179"/>
      <c r="L142" s="179"/>
      <c r="M142" s="179"/>
    </row>
    <row r="143" spans="1:13" s="177" customFormat="1" ht="16.5">
      <c r="A143" s="178" t="s">
        <v>1151</v>
      </c>
      <c r="B143" s="179" t="s">
        <v>349</v>
      </c>
      <c r="C143" s="179" t="s">
        <v>1152</v>
      </c>
      <c r="D143" s="179" t="s">
        <v>353</v>
      </c>
      <c r="E143" s="179" t="s">
        <v>204</v>
      </c>
      <c r="F143" s="179"/>
      <c r="G143" s="179"/>
      <c r="H143" s="179"/>
      <c r="I143" s="179"/>
      <c r="J143" s="179"/>
      <c r="K143" s="179"/>
      <c r="L143" s="179"/>
      <c r="M143" s="179"/>
    </row>
    <row r="144" spans="1:13" s="177" customFormat="1" ht="16.5">
      <c r="A144" s="178">
        <v>113</v>
      </c>
      <c r="B144" s="179" t="s">
        <v>349</v>
      </c>
      <c r="C144" s="179" t="s">
        <v>1153</v>
      </c>
      <c r="D144" s="179" t="s">
        <v>1381</v>
      </c>
      <c r="E144" s="179" t="s">
        <v>204</v>
      </c>
      <c r="F144" s="179"/>
      <c r="G144" s="179"/>
      <c r="H144" s="179"/>
      <c r="I144" s="179"/>
      <c r="J144" s="179"/>
      <c r="K144" s="179"/>
      <c r="L144" s="179"/>
      <c r="M144" s="179"/>
    </row>
    <row r="145" spans="1:13" s="177" customFormat="1" ht="16.5">
      <c r="A145" s="178" t="s">
        <v>1155</v>
      </c>
      <c r="B145" s="179" t="s">
        <v>349</v>
      </c>
      <c r="C145" s="179" t="s">
        <v>1156</v>
      </c>
      <c r="D145" s="179" t="s">
        <v>355</v>
      </c>
      <c r="E145" s="179" t="s">
        <v>204</v>
      </c>
      <c r="F145" s="179"/>
      <c r="G145" s="179"/>
      <c r="H145" s="179"/>
      <c r="I145" s="179"/>
      <c r="J145" s="179"/>
      <c r="K145" s="179"/>
      <c r="L145" s="179"/>
      <c r="M145" s="179"/>
    </row>
    <row r="146" spans="1:13" s="177" customFormat="1" ht="16.5">
      <c r="A146" s="178">
        <v>107</v>
      </c>
      <c r="B146" s="179" t="s">
        <v>349</v>
      </c>
      <c r="C146" s="179" t="s">
        <v>1157</v>
      </c>
      <c r="D146" s="179" t="s">
        <v>356</v>
      </c>
      <c r="E146" s="179" t="s">
        <v>204</v>
      </c>
      <c r="F146" s="179"/>
      <c r="G146" s="179"/>
      <c r="H146" s="179"/>
      <c r="I146" s="179"/>
      <c r="J146" s="179"/>
      <c r="K146" s="179"/>
      <c r="L146" s="179"/>
      <c r="M146" s="179"/>
    </row>
    <row r="147" spans="1:13" s="177" customFormat="1" ht="16.5">
      <c r="A147" s="178">
        <v>108</v>
      </c>
      <c r="B147" s="179" t="s">
        <v>349</v>
      </c>
      <c r="C147" s="179" t="s">
        <v>1158</v>
      </c>
      <c r="D147" s="179" t="s">
        <v>357</v>
      </c>
      <c r="E147" s="179" t="s">
        <v>204</v>
      </c>
      <c r="F147" s="179"/>
      <c r="G147" s="179"/>
      <c r="H147" s="179"/>
      <c r="I147" s="179"/>
      <c r="J147" s="179"/>
      <c r="K147" s="179"/>
      <c r="L147" s="179"/>
      <c r="M147" s="179"/>
    </row>
    <row r="148" spans="1:13" s="177" customFormat="1" ht="16.5">
      <c r="A148" s="178" t="s">
        <v>201</v>
      </c>
      <c r="B148" s="179" t="s">
        <v>358</v>
      </c>
      <c r="C148" s="179" t="s">
        <v>1159</v>
      </c>
      <c r="D148" s="179" t="s">
        <v>359</v>
      </c>
      <c r="E148" s="179" t="s">
        <v>204</v>
      </c>
      <c r="F148" s="179"/>
      <c r="G148" s="179"/>
      <c r="H148" s="179"/>
      <c r="I148" s="179"/>
      <c r="J148" s="179"/>
      <c r="K148" s="179"/>
      <c r="L148" s="179"/>
      <c r="M148" s="179"/>
    </row>
    <row r="149" spans="1:13" s="177" customFormat="1" ht="16.5">
      <c r="A149" s="178" t="s">
        <v>1160</v>
      </c>
      <c r="B149" s="179" t="s">
        <v>360</v>
      </c>
      <c r="C149" s="179" t="s">
        <v>1161</v>
      </c>
      <c r="D149" s="179" t="s">
        <v>361</v>
      </c>
      <c r="E149" s="179" t="s">
        <v>204</v>
      </c>
      <c r="F149" s="179"/>
      <c r="G149" s="179"/>
      <c r="H149" s="179"/>
      <c r="I149" s="179"/>
      <c r="J149" s="179"/>
      <c r="K149" s="179"/>
      <c r="L149" s="179"/>
      <c r="M149" s="179"/>
    </row>
    <row r="150" spans="1:13" s="177" customFormat="1" ht="16.5">
      <c r="A150" s="178" t="s">
        <v>1162</v>
      </c>
      <c r="B150" s="179" t="s">
        <v>362</v>
      </c>
      <c r="C150" s="179" t="s">
        <v>1163</v>
      </c>
      <c r="D150" s="179" t="s">
        <v>363</v>
      </c>
      <c r="E150" s="179" t="s">
        <v>204</v>
      </c>
      <c r="F150" s="179"/>
      <c r="G150" s="179"/>
      <c r="H150" s="179"/>
      <c r="I150" s="179"/>
      <c r="J150" s="179"/>
      <c r="K150" s="179"/>
      <c r="L150" s="179"/>
      <c r="M150" s="179"/>
    </row>
    <row r="151" spans="1:13" s="177" customFormat="1" ht="16.5">
      <c r="A151" s="178" t="s">
        <v>201</v>
      </c>
      <c r="B151" s="179" t="s">
        <v>362</v>
      </c>
      <c r="C151" s="179" t="s">
        <v>1164</v>
      </c>
      <c r="D151" s="179" t="s">
        <v>364</v>
      </c>
      <c r="E151" s="179" t="s">
        <v>204</v>
      </c>
      <c r="F151" s="179"/>
      <c r="G151" s="179"/>
      <c r="H151" s="179"/>
      <c r="I151" s="179"/>
      <c r="J151" s="179"/>
      <c r="K151" s="179"/>
      <c r="L151" s="179"/>
      <c r="M151" s="179"/>
    </row>
    <row r="152" spans="1:13" s="177" customFormat="1" ht="16.5">
      <c r="A152" s="178" t="s">
        <v>201</v>
      </c>
      <c r="B152" s="179" t="s">
        <v>362</v>
      </c>
      <c r="C152" s="179" t="s">
        <v>1165</v>
      </c>
      <c r="D152" s="179" t="s">
        <v>366</v>
      </c>
      <c r="E152" s="179" t="s">
        <v>204</v>
      </c>
      <c r="F152" s="179"/>
      <c r="G152" s="179"/>
      <c r="H152" s="179"/>
      <c r="I152" s="179"/>
      <c r="J152" s="179"/>
      <c r="K152" s="179"/>
      <c r="L152" s="179"/>
      <c r="M152" s="179"/>
    </row>
    <row r="153" spans="1:13" s="177" customFormat="1" ht="16.5">
      <c r="A153" s="178">
        <v>116</v>
      </c>
      <c r="B153" s="179" t="s">
        <v>362</v>
      </c>
      <c r="C153" s="179" t="s">
        <v>1166</v>
      </c>
      <c r="D153" s="179" t="s">
        <v>367</v>
      </c>
      <c r="E153" s="179" t="s">
        <v>204</v>
      </c>
      <c r="F153" s="179"/>
      <c r="G153" s="179"/>
      <c r="H153" s="179"/>
      <c r="I153" s="179"/>
      <c r="J153" s="179"/>
      <c r="K153" s="179"/>
      <c r="L153" s="179"/>
      <c r="M153" s="179"/>
    </row>
    <row r="154" spans="1:13" s="177" customFormat="1" ht="16.5">
      <c r="A154" s="178" t="s">
        <v>1167</v>
      </c>
      <c r="B154" s="179" t="s">
        <v>362</v>
      </c>
      <c r="C154" s="179" t="s">
        <v>1168</v>
      </c>
      <c r="D154" s="179" t="s">
        <v>368</v>
      </c>
      <c r="E154" s="179" t="s">
        <v>204</v>
      </c>
      <c r="F154" s="179"/>
      <c r="G154" s="179"/>
      <c r="H154" s="179"/>
      <c r="I154" s="179"/>
      <c r="J154" s="179"/>
      <c r="K154" s="179"/>
      <c r="L154" s="179"/>
      <c r="M154" s="179"/>
    </row>
    <row r="155" spans="1:13" s="177" customFormat="1" ht="16.5">
      <c r="A155" s="178" t="s">
        <v>201</v>
      </c>
      <c r="B155" s="179" t="s">
        <v>362</v>
      </c>
      <c r="C155" s="179" t="s">
        <v>1169</v>
      </c>
      <c r="D155" s="179" t="s">
        <v>369</v>
      </c>
      <c r="E155" s="179" t="s">
        <v>204</v>
      </c>
      <c r="F155" s="179"/>
      <c r="G155" s="179"/>
      <c r="H155" s="179"/>
      <c r="I155" s="179"/>
      <c r="J155" s="179"/>
      <c r="K155" s="179"/>
      <c r="L155" s="179"/>
      <c r="M155" s="179"/>
    </row>
    <row r="156" spans="1:13" s="177" customFormat="1" ht="16.5">
      <c r="A156" s="178">
        <v>119</v>
      </c>
      <c r="B156" s="179" t="s">
        <v>362</v>
      </c>
      <c r="C156" s="179" t="s">
        <v>1170</v>
      </c>
      <c r="D156" s="179" t="s">
        <v>370</v>
      </c>
      <c r="E156" s="179" t="s">
        <v>204</v>
      </c>
      <c r="F156" s="179"/>
      <c r="G156" s="179"/>
      <c r="H156" s="179"/>
      <c r="I156" s="179"/>
      <c r="J156" s="179"/>
      <c r="K156" s="179"/>
      <c r="L156" s="179"/>
      <c r="M156" s="179"/>
    </row>
    <row r="157" spans="1:13" s="177" customFormat="1" ht="16.5">
      <c r="A157" s="178" t="s">
        <v>1171</v>
      </c>
      <c r="B157" s="179" t="s">
        <v>362</v>
      </c>
      <c r="C157" s="179" t="s">
        <v>1172</v>
      </c>
      <c r="D157" s="179" t="s">
        <v>1382</v>
      </c>
      <c r="E157" s="179" t="s">
        <v>190</v>
      </c>
      <c r="F157" s="179"/>
      <c r="G157" s="179"/>
      <c r="H157" s="179"/>
      <c r="I157" s="179"/>
      <c r="J157" s="179"/>
      <c r="K157" s="179"/>
      <c r="L157" s="179"/>
      <c r="M157" s="179"/>
    </row>
    <row r="158" spans="1:13" s="177" customFormat="1" ht="16.5">
      <c r="A158" s="178" t="s">
        <v>1174</v>
      </c>
      <c r="B158" s="179" t="s">
        <v>362</v>
      </c>
      <c r="C158" s="180" t="s">
        <v>1175</v>
      </c>
      <c r="D158" s="180" t="s">
        <v>372</v>
      </c>
      <c r="E158" s="180" t="s">
        <v>204</v>
      </c>
      <c r="F158" s="180"/>
      <c r="G158" s="180"/>
      <c r="H158" s="180"/>
      <c r="I158" s="179"/>
      <c r="J158" s="179"/>
      <c r="K158" s="179"/>
      <c r="L158" s="179"/>
      <c r="M158" s="179"/>
    </row>
    <row r="159" spans="1:13" s="177" customFormat="1" ht="16.5">
      <c r="A159" s="178" t="s">
        <v>1176</v>
      </c>
      <c r="B159" s="179" t="s">
        <v>373</v>
      </c>
      <c r="C159" s="179" t="s">
        <v>1177</v>
      </c>
      <c r="D159" s="179" t="s">
        <v>374</v>
      </c>
      <c r="E159" s="179" t="s">
        <v>204</v>
      </c>
      <c r="F159" s="179"/>
      <c r="G159" s="179"/>
      <c r="H159" s="179"/>
      <c r="I159" s="179"/>
      <c r="J159" s="179"/>
      <c r="K159" s="179"/>
      <c r="L159" s="179"/>
      <c r="M159" s="179"/>
    </row>
    <row r="160" spans="1:13" s="177" customFormat="1" ht="16.5">
      <c r="A160" s="178" t="s">
        <v>1178</v>
      </c>
      <c r="B160" s="179" t="s">
        <v>373</v>
      </c>
      <c r="C160" s="179" t="s">
        <v>1179</v>
      </c>
      <c r="D160" s="179" t="s">
        <v>375</v>
      </c>
      <c r="E160" s="179" t="s">
        <v>204</v>
      </c>
      <c r="F160" s="179"/>
      <c r="G160" s="179"/>
      <c r="H160" s="179"/>
      <c r="I160" s="179"/>
      <c r="J160" s="179"/>
      <c r="K160" s="179"/>
      <c r="L160" s="179"/>
      <c r="M160" s="179"/>
    </row>
    <row r="161" spans="1:13" s="177" customFormat="1" ht="16.5">
      <c r="A161" s="178" t="s">
        <v>201</v>
      </c>
      <c r="B161" s="179" t="s">
        <v>373</v>
      </c>
      <c r="C161" s="179" t="s">
        <v>1180</v>
      </c>
      <c r="D161" s="179" t="s">
        <v>376</v>
      </c>
      <c r="E161" s="179" t="s">
        <v>204</v>
      </c>
      <c r="F161" s="179"/>
      <c r="G161" s="179"/>
      <c r="H161" s="179"/>
      <c r="I161" s="179"/>
      <c r="J161" s="179"/>
      <c r="K161" s="179"/>
      <c r="L161" s="179"/>
      <c r="M161" s="179"/>
    </row>
    <row r="162" spans="1:13" s="177" customFormat="1" ht="16.5">
      <c r="A162" s="178" t="s">
        <v>201</v>
      </c>
      <c r="B162" s="179" t="s">
        <v>373</v>
      </c>
      <c r="C162" s="179" t="s">
        <v>1181</v>
      </c>
      <c r="D162" s="179" t="s">
        <v>377</v>
      </c>
      <c r="E162" s="179" t="s">
        <v>204</v>
      </c>
      <c r="F162" s="179"/>
      <c r="G162" s="179"/>
      <c r="H162" s="179"/>
      <c r="I162" s="179"/>
      <c r="J162" s="179"/>
      <c r="K162" s="179"/>
      <c r="L162" s="179"/>
      <c r="M162" s="179"/>
    </row>
    <row r="163" spans="1:13" s="177" customFormat="1" ht="16.5">
      <c r="A163" s="178" t="s">
        <v>1182</v>
      </c>
      <c r="B163" s="179" t="s">
        <v>373</v>
      </c>
      <c r="C163" s="179" t="s">
        <v>1183</v>
      </c>
      <c r="D163" s="179" t="s">
        <v>378</v>
      </c>
      <c r="E163" s="179" t="s">
        <v>204</v>
      </c>
      <c r="F163" s="179"/>
      <c r="G163" s="179"/>
      <c r="H163" s="179"/>
      <c r="I163" s="179"/>
      <c r="J163" s="179"/>
      <c r="K163" s="179"/>
      <c r="L163" s="179"/>
      <c r="M163" s="179"/>
    </row>
    <row r="164" spans="1:13" s="177" customFormat="1" ht="16.5">
      <c r="A164" s="178" t="s">
        <v>201</v>
      </c>
      <c r="B164" s="179" t="s">
        <v>373</v>
      </c>
      <c r="C164" s="179" t="s">
        <v>1184</v>
      </c>
      <c r="D164" s="179" t="s">
        <v>379</v>
      </c>
      <c r="E164" s="179" t="s">
        <v>204</v>
      </c>
      <c r="F164" s="179"/>
      <c r="G164" s="179"/>
      <c r="H164" s="179"/>
      <c r="I164" s="179"/>
      <c r="J164" s="179"/>
      <c r="K164" s="179"/>
      <c r="L164" s="179"/>
      <c r="M164" s="179"/>
    </row>
    <row r="165" spans="1:13" s="177" customFormat="1" ht="16.5">
      <c r="A165" s="178" t="s">
        <v>201</v>
      </c>
      <c r="B165" s="179" t="s">
        <v>373</v>
      </c>
      <c r="C165" s="179" t="s">
        <v>1185</v>
      </c>
      <c r="D165" s="179" t="s">
        <v>380</v>
      </c>
      <c r="E165" s="179" t="s">
        <v>204</v>
      </c>
      <c r="F165" s="179"/>
      <c r="G165" s="179"/>
      <c r="H165" s="179"/>
      <c r="I165" s="179"/>
      <c r="J165" s="179"/>
      <c r="K165" s="179"/>
      <c r="L165" s="179"/>
      <c r="M165" s="179"/>
    </row>
    <row r="166" spans="1:13" s="177" customFormat="1" ht="16.5">
      <c r="A166" s="178" t="s">
        <v>201</v>
      </c>
      <c r="B166" s="179" t="s">
        <v>381</v>
      </c>
      <c r="C166" s="179" t="s">
        <v>1186</v>
      </c>
      <c r="D166" s="179" t="s">
        <v>382</v>
      </c>
      <c r="E166" s="179" t="s">
        <v>190</v>
      </c>
      <c r="F166" s="179"/>
      <c r="G166" s="179"/>
      <c r="H166" s="179"/>
      <c r="I166" s="179"/>
      <c r="J166" s="179"/>
      <c r="K166" s="179"/>
      <c r="L166" s="179"/>
      <c r="M166" s="179"/>
    </row>
    <row r="167" spans="1:13" s="177" customFormat="1" ht="16.5">
      <c r="A167" s="178" t="s">
        <v>201</v>
      </c>
      <c r="B167" s="179" t="s">
        <v>381</v>
      </c>
      <c r="C167" s="179" t="s">
        <v>1187</v>
      </c>
      <c r="D167" s="179" t="s">
        <v>383</v>
      </c>
      <c r="E167" s="179" t="s">
        <v>190</v>
      </c>
      <c r="F167" s="179"/>
      <c r="G167" s="179"/>
      <c r="H167" s="179"/>
      <c r="I167" s="179"/>
      <c r="J167" s="179"/>
      <c r="K167" s="179"/>
      <c r="L167" s="179"/>
      <c r="M167" s="179"/>
    </row>
    <row r="168" spans="1:13" s="177" customFormat="1" ht="16.5">
      <c r="A168" s="178" t="s">
        <v>201</v>
      </c>
      <c r="B168" s="179" t="s">
        <v>384</v>
      </c>
      <c r="C168" s="179" t="s">
        <v>1188</v>
      </c>
      <c r="D168" s="179" t="s">
        <v>385</v>
      </c>
      <c r="E168" s="179" t="s">
        <v>204</v>
      </c>
      <c r="F168" s="179"/>
      <c r="G168" s="179"/>
      <c r="H168" s="179"/>
      <c r="I168" s="179"/>
      <c r="J168" s="179"/>
      <c r="K168" s="179"/>
      <c r="L168" s="179"/>
      <c r="M168" s="179"/>
    </row>
    <row r="169" spans="1:13" s="177" customFormat="1" ht="16.5">
      <c r="A169" s="178" t="s">
        <v>1189</v>
      </c>
      <c r="B169" s="179" t="s">
        <v>386</v>
      </c>
      <c r="C169" s="179" t="s">
        <v>1190</v>
      </c>
      <c r="D169" s="179" t="s">
        <v>387</v>
      </c>
      <c r="E169" s="179" t="s">
        <v>204</v>
      </c>
      <c r="F169" s="179"/>
      <c r="G169" s="179"/>
      <c r="H169" s="179"/>
      <c r="I169" s="179"/>
      <c r="J169" s="179"/>
      <c r="K169" s="179"/>
      <c r="L169" s="179"/>
      <c r="M169" s="179"/>
    </row>
    <row r="170" spans="1:13" s="177" customFormat="1" ht="16.5">
      <c r="A170" s="178" t="s">
        <v>201</v>
      </c>
      <c r="B170" s="179" t="s">
        <v>386</v>
      </c>
      <c r="C170" s="179" t="s">
        <v>1191</v>
      </c>
      <c r="D170" s="179" t="s">
        <v>388</v>
      </c>
      <c r="E170" s="179" t="s">
        <v>190</v>
      </c>
      <c r="F170" s="179"/>
      <c r="G170" s="179"/>
      <c r="H170" s="179"/>
      <c r="I170" s="179"/>
      <c r="J170" s="179"/>
      <c r="K170" s="179"/>
      <c r="L170" s="179"/>
      <c r="M170" s="179"/>
    </row>
    <row r="171" spans="1:13" s="177" customFormat="1" ht="16.5">
      <c r="A171" s="178" t="s">
        <v>201</v>
      </c>
      <c r="B171" s="179" t="s">
        <v>386</v>
      </c>
      <c r="C171" s="179" t="s">
        <v>1192</v>
      </c>
      <c r="D171" s="179" t="s">
        <v>389</v>
      </c>
      <c r="E171" s="179" t="s">
        <v>204</v>
      </c>
      <c r="F171" s="179"/>
      <c r="G171" s="179"/>
      <c r="H171" s="179"/>
      <c r="I171" s="179"/>
      <c r="J171" s="179"/>
      <c r="K171" s="179"/>
      <c r="L171" s="179"/>
      <c r="M171" s="179"/>
    </row>
    <row r="172" spans="1:13" s="177" customFormat="1" ht="16.5">
      <c r="A172" s="178" t="s">
        <v>201</v>
      </c>
      <c r="B172" s="179" t="s">
        <v>386</v>
      </c>
      <c r="C172" s="179" t="s">
        <v>1193</v>
      </c>
      <c r="D172" s="179" t="s">
        <v>390</v>
      </c>
      <c r="E172" s="179" t="s">
        <v>204</v>
      </c>
      <c r="F172" s="179"/>
      <c r="G172" s="179"/>
      <c r="H172" s="179"/>
      <c r="I172" s="179"/>
      <c r="J172" s="179"/>
      <c r="K172" s="179"/>
      <c r="L172" s="179"/>
      <c r="M172" s="179"/>
    </row>
    <row r="173" spans="1:13" s="177" customFormat="1" ht="16.5">
      <c r="A173" s="178" t="s">
        <v>201</v>
      </c>
      <c r="B173" s="179" t="s">
        <v>386</v>
      </c>
      <c r="C173" s="179" t="s">
        <v>1194</v>
      </c>
      <c r="D173" s="179" t="s">
        <v>391</v>
      </c>
      <c r="E173" s="179" t="s">
        <v>190</v>
      </c>
      <c r="F173" s="179"/>
      <c r="G173" s="179"/>
      <c r="H173" s="179"/>
      <c r="I173" s="179"/>
      <c r="J173" s="179"/>
      <c r="K173" s="179"/>
      <c r="L173" s="179"/>
      <c r="M173" s="179"/>
    </row>
    <row r="174" spans="1:13" s="177" customFormat="1" ht="16.5">
      <c r="A174" s="178" t="s">
        <v>201</v>
      </c>
      <c r="B174" s="179" t="s">
        <v>386</v>
      </c>
      <c r="C174" s="179" t="s">
        <v>1195</v>
      </c>
      <c r="D174" s="179" t="s">
        <v>392</v>
      </c>
      <c r="E174" s="179" t="s">
        <v>190</v>
      </c>
      <c r="F174" s="179"/>
      <c r="G174" s="179"/>
      <c r="H174" s="179"/>
      <c r="I174" s="179"/>
      <c r="J174" s="179"/>
      <c r="K174" s="179"/>
      <c r="L174" s="179"/>
      <c r="M174" s="179"/>
    </row>
    <row r="175" spans="1:13" s="177" customFormat="1" ht="16.5">
      <c r="A175" s="178" t="s">
        <v>201</v>
      </c>
      <c r="B175" s="179" t="s">
        <v>386</v>
      </c>
      <c r="C175" s="179" t="s">
        <v>1196</v>
      </c>
      <c r="D175" s="179" t="s">
        <v>393</v>
      </c>
      <c r="E175" s="179" t="s">
        <v>204</v>
      </c>
      <c r="F175" s="179"/>
      <c r="G175" s="179"/>
      <c r="H175" s="179"/>
      <c r="I175" s="179"/>
      <c r="J175" s="179"/>
      <c r="K175" s="179"/>
      <c r="L175" s="179"/>
      <c r="M175" s="179"/>
    </row>
    <row r="176" spans="1:13" s="177" customFormat="1" ht="16.5">
      <c r="A176" s="178" t="s">
        <v>201</v>
      </c>
      <c r="B176" s="179" t="s">
        <v>386</v>
      </c>
      <c r="C176" s="179" t="s">
        <v>1197</v>
      </c>
      <c r="D176" s="179" t="s">
        <v>394</v>
      </c>
      <c r="E176" s="179" t="s">
        <v>190</v>
      </c>
      <c r="F176" s="179"/>
      <c r="G176" s="179"/>
      <c r="H176" s="179"/>
      <c r="I176" s="179"/>
      <c r="J176" s="179"/>
      <c r="K176" s="179"/>
      <c r="L176" s="179"/>
      <c r="M176" s="179"/>
    </row>
    <row r="177" spans="1:13" s="177" customFormat="1" ht="16.5">
      <c r="A177" s="178" t="s">
        <v>201</v>
      </c>
      <c r="B177" s="179" t="s">
        <v>386</v>
      </c>
      <c r="C177" s="179" t="s">
        <v>1198</v>
      </c>
      <c r="D177" s="179" t="s">
        <v>395</v>
      </c>
      <c r="E177" s="179" t="s">
        <v>204</v>
      </c>
      <c r="F177" s="179"/>
      <c r="G177" s="179"/>
      <c r="H177" s="179"/>
      <c r="I177" s="179"/>
      <c r="J177" s="179"/>
      <c r="K177" s="179"/>
      <c r="L177" s="179"/>
      <c r="M177" s="179"/>
    </row>
    <row r="178" spans="1:13" s="177" customFormat="1" ht="16.5">
      <c r="A178" s="178" t="s">
        <v>1199</v>
      </c>
      <c r="B178" s="179" t="s">
        <v>396</v>
      </c>
      <c r="C178" s="179" t="s">
        <v>1200</v>
      </c>
      <c r="D178" s="179" t="s">
        <v>397</v>
      </c>
      <c r="E178" s="179" t="s">
        <v>204</v>
      </c>
      <c r="F178" s="179"/>
      <c r="G178" s="179"/>
      <c r="H178" s="179"/>
      <c r="I178" s="179"/>
      <c r="J178" s="179"/>
      <c r="K178" s="179"/>
      <c r="L178" s="179"/>
      <c r="M178" s="179"/>
    </row>
    <row r="179" spans="1:13" ht="147.75" customHeight="1">
      <c r="A179" s="97" t="s">
        <v>1201</v>
      </c>
      <c r="B179" s="92" t="s">
        <v>396</v>
      </c>
      <c r="C179" s="92" t="s">
        <v>1202</v>
      </c>
      <c r="D179" s="92" t="s">
        <v>398</v>
      </c>
      <c r="E179" s="92" t="s">
        <v>195</v>
      </c>
      <c r="F179" s="190" t="s">
        <v>1383</v>
      </c>
      <c r="G179" s="190" t="s">
        <v>1384</v>
      </c>
      <c r="H179" s="190"/>
      <c r="I179" s="190"/>
      <c r="J179" s="92"/>
      <c r="K179" s="92"/>
      <c r="L179" s="92"/>
      <c r="M179" s="92"/>
    </row>
    <row r="180" spans="1:13" s="177" customFormat="1" ht="16.5">
      <c r="A180" s="178" t="s">
        <v>201</v>
      </c>
      <c r="B180" s="179" t="s">
        <v>396</v>
      </c>
      <c r="C180" s="179" t="s">
        <v>1203</v>
      </c>
      <c r="D180" s="179" t="s">
        <v>399</v>
      </c>
      <c r="E180" s="179" t="s">
        <v>204</v>
      </c>
      <c r="F180" s="179"/>
      <c r="G180" s="179"/>
      <c r="H180" s="179"/>
      <c r="I180" s="179"/>
      <c r="J180" s="179"/>
      <c r="K180" s="179"/>
      <c r="L180" s="179"/>
      <c r="M180" s="179"/>
    </row>
    <row r="181" spans="1:13" s="177" customFormat="1" ht="16.5">
      <c r="A181" s="178" t="s">
        <v>1204</v>
      </c>
      <c r="B181" s="179" t="s">
        <v>396</v>
      </c>
      <c r="C181" s="179" t="s">
        <v>1205</v>
      </c>
      <c r="D181" s="179" t="s">
        <v>400</v>
      </c>
      <c r="E181" s="179" t="s">
        <v>204</v>
      </c>
      <c r="F181" s="179"/>
      <c r="G181" s="179"/>
      <c r="H181" s="179"/>
      <c r="I181" s="179"/>
      <c r="J181" s="179"/>
      <c r="K181" s="179"/>
      <c r="L181" s="179"/>
      <c r="M181" s="179"/>
    </row>
    <row r="182" spans="1:13" s="177" customFormat="1" ht="16.5">
      <c r="A182" s="178" t="s">
        <v>201</v>
      </c>
      <c r="B182" s="179" t="s">
        <v>396</v>
      </c>
      <c r="C182" s="179" t="s">
        <v>1206</v>
      </c>
      <c r="D182" s="179" t="s">
        <v>401</v>
      </c>
      <c r="E182" s="179" t="s">
        <v>204</v>
      </c>
      <c r="F182" s="179"/>
      <c r="G182" s="179"/>
      <c r="H182" s="179"/>
      <c r="I182" s="179"/>
      <c r="J182" s="179"/>
      <c r="K182" s="179"/>
      <c r="L182" s="179"/>
      <c r="M182" s="179"/>
    </row>
    <row r="183" spans="1:13" s="177" customFormat="1" ht="16.5">
      <c r="A183" s="178" t="s">
        <v>1207</v>
      </c>
      <c r="B183" s="179" t="s">
        <v>396</v>
      </c>
      <c r="C183" s="179" t="s">
        <v>1208</v>
      </c>
      <c r="D183" s="179" t="s">
        <v>402</v>
      </c>
      <c r="E183" s="179" t="s">
        <v>204</v>
      </c>
      <c r="F183" s="179"/>
      <c r="G183" s="179"/>
      <c r="H183" s="179"/>
      <c r="I183" s="179"/>
      <c r="J183" s="179"/>
      <c r="K183" s="179"/>
      <c r="L183" s="179"/>
      <c r="M183" s="179"/>
    </row>
    <row r="184" spans="1:13" s="177" customFormat="1" ht="16.5">
      <c r="A184" s="178" t="s">
        <v>201</v>
      </c>
      <c r="B184" s="179" t="s">
        <v>396</v>
      </c>
      <c r="C184" s="179" t="s">
        <v>1209</v>
      </c>
      <c r="D184" s="179" t="s">
        <v>403</v>
      </c>
      <c r="E184" s="179" t="s">
        <v>204</v>
      </c>
      <c r="F184" s="179"/>
      <c r="G184" s="179"/>
      <c r="H184" s="179"/>
      <c r="I184" s="179"/>
      <c r="J184" s="179"/>
      <c r="K184" s="179"/>
      <c r="L184" s="179"/>
      <c r="M184" s="179"/>
    </row>
    <row r="185" spans="1:13" s="177" customFormat="1" ht="16.5">
      <c r="A185" s="178" t="s">
        <v>1210</v>
      </c>
      <c r="B185" s="179" t="s">
        <v>404</v>
      </c>
      <c r="C185" s="180" t="s">
        <v>1211</v>
      </c>
      <c r="D185" s="180" t="s">
        <v>405</v>
      </c>
      <c r="E185" s="180" t="s">
        <v>200</v>
      </c>
      <c r="F185" s="180"/>
      <c r="G185" s="180"/>
      <c r="H185" s="180"/>
      <c r="I185" s="179"/>
      <c r="J185" s="179"/>
      <c r="K185" s="179"/>
      <c r="L185" s="179"/>
      <c r="M185" s="179"/>
    </row>
    <row r="186" spans="1:13" s="177" customFormat="1" ht="16.5">
      <c r="A186" s="178" t="s">
        <v>201</v>
      </c>
      <c r="B186" s="179" t="s">
        <v>404</v>
      </c>
      <c r="C186" s="180" t="s">
        <v>1212</v>
      </c>
      <c r="D186" s="180" t="s">
        <v>406</v>
      </c>
      <c r="E186" s="180" t="s">
        <v>204</v>
      </c>
      <c r="F186" s="180"/>
      <c r="G186" s="180"/>
      <c r="H186" s="180"/>
      <c r="I186" s="179"/>
      <c r="J186" s="179"/>
      <c r="K186" s="179"/>
      <c r="L186" s="179"/>
      <c r="M186" s="179"/>
    </row>
    <row r="187" spans="1:13" s="177" customFormat="1" ht="16.5">
      <c r="A187" s="178" t="s">
        <v>201</v>
      </c>
      <c r="B187" s="179" t="s">
        <v>404</v>
      </c>
      <c r="C187" s="180" t="s">
        <v>1213</v>
      </c>
      <c r="D187" s="180" t="s">
        <v>407</v>
      </c>
      <c r="E187" s="180" t="s">
        <v>204</v>
      </c>
      <c r="F187" s="180"/>
      <c r="G187" s="180"/>
      <c r="H187" s="180"/>
      <c r="I187" s="179"/>
      <c r="J187" s="179"/>
      <c r="K187" s="179"/>
      <c r="L187" s="179"/>
      <c r="M187" s="179"/>
    </row>
    <row r="188" spans="1:13" s="177" customFormat="1" ht="16.5">
      <c r="A188" s="178" t="s">
        <v>201</v>
      </c>
      <c r="B188" s="179" t="s">
        <v>404</v>
      </c>
      <c r="C188" s="180" t="s">
        <v>1214</v>
      </c>
      <c r="D188" s="180" t="s">
        <v>409</v>
      </c>
      <c r="E188" s="180" t="s">
        <v>204</v>
      </c>
      <c r="F188" s="180"/>
      <c r="G188" s="180"/>
      <c r="H188" s="180"/>
      <c r="I188" s="179"/>
      <c r="J188" s="179"/>
      <c r="K188" s="179"/>
      <c r="L188" s="179"/>
      <c r="M188" s="179"/>
    </row>
    <row r="189" spans="1:13" s="177" customFormat="1" ht="16.5">
      <c r="A189" s="178" t="s">
        <v>201</v>
      </c>
      <c r="B189" s="179" t="s">
        <v>404</v>
      </c>
      <c r="C189" s="180" t="s">
        <v>1215</v>
      </c>
      <c r="D189" s="180" t="s">
        <v>410</v>
      </c>
      <c r="E189" s="180" t="s">
        <v>204</v>
      </c>
      <c r="F189" s="180"/>
      <c r="G189" s="180"/>
      <c r="H189" s="180"/>
      <c r="I189" s="179"/>
      <c r="J189" s="179"/>
      <c r="K189" s="179"/>
      <c r="L189" s="179"/>
      <c r="M189" s="179"/>
    </row>
    <row r="190" spans="1:13" s="177" customFormat="1" ht="16.5">
      <c r="A190" s="178" t="s">
        <v>201</v>
      </c>
      <c r="B190" s="179" t="s">
        <v>404</v>
      </c>
      <c r="C190" s="180" t="s">
        <v>1216</v>
      </c>
      <c r="D190" s="180" t="s">
        <v>411</v>
      </c>
      <c r="E190" s="180" t="s">
        <v>204</v>
      </c>
      <c r="F190" s="180"/>
      <c r="G190" s="180"/>
      <c r="H190" s="180"/>
      <c r="I190" s="179"/>
      <c r="J190" s="179"/>
      <c r="K190" s="179"/>
      <c r="L190" s="179"/>
      <c r="M190" s="179"/>
    </row>
    <row r="191" spans="1:13" s="177" customFormat="1" ht="16.5">
      <c r="A191" s="178" t="s">
        <v>201</v>
      </c>
      <c r="B191" s="179" t="s">
        <v>404</v>
      </c>
      <c r="C191" s="180" t="s">
        <v>1217</v>
      </c>
      <c r="D191" s="180" t="s">
        <v>412</v>
      </c>
      <c r="E191" s="180" t="s">
        <v>204</v>
      </c>
      <c r="F191" s="180"/>
      <c r="G191" s="180"/>
      <c r="H191" s="180"/>
      <c r="I191" s="179"/>
      <c r="J191" s="179"/>
      <c r="K191" s="179"/>
      <c r="L191" s="179"/>
      <c r="M191" s="179"/>
    </row>
    <row r="192" spans="1:13" s="177" customFormat="1" ht="16.5">
      <c r="A192" s="178" t="s">
        <v>201</v>
      </c>
      <c r="B192" s="179" t="s">
        <v>404</v>
      </c>
      <c r="C192" s="180" t="s">
        <v>1218</v>
      </c>
      <c r="D192" s="180" t="s">
        <v>413</v>
      </c>
      <c r="E192" s="180" t="s">
        <v>204</v>
      </c>
      <c r="F192" s="180"/>
      <c r="G192" s="180"/>
      <c r="H192" s="180"/>
      <c r="I192" s="179"/>
      <c r="J192" s="179"/>
      <c r="K192" s="179"/>
      <c r="L192" s="179"/>
      <c r="M192" s="179"/>
    </row>
    <row r="193" spans="1:13" s="177" customFormat="1" ht="16.5">
      <c r="A193" s="178" t="s">
        <v>201</v>
      </c>
      <c r="B193" s="179" t="s">
        <v>404</v>
      </c>
      <c r="C193" s="180" t="s">
        <v>1219</v>
      </c>
      <c r="D193" s="180" t="s">
        <v>414</v>
      </c>
      <c r="E193" s="180" t="s">
        <v>204</v>
      </c>
      <c r="F193" s="180"/>
      <c r="G193" s="180"/>
      <c r="H193" s="180"/>
      <c r="I193" s="179"/>
      <c r="J193" s="179"/>
      <c r="K193" s="179"/>
      <c r="L193" s="179"/>
      <c r="M193" s="179"/>
    </row>
    <row r="194" spans="1:13" s="177" customFormat="1" ht="16.5">
      <c r="A194" s="178" t="s">
        <v>201</v>
      </c>
      <c r="B194" s="179" t="s">
        <v>404</v>
      </c>
      <c r="C194" s="180" t="s">
        <v>1220</v>
      </c>
      <c r="D194" s="180" t="s">
        <v>415</v>
      </c>
      <c r="E194" s="180" t="s">
        <v>204</v>
      </c>
      <c r="F194" s="180"/>
      <c r="G194" s="180"/>
      <c r="H194" s="180"/>
      <c r="I194" s="179"/>
      <c r="J194" s="179"/>
      <c r="K194" s="179"/>
      <c r="L194" s="179"/>
      <c r="M194" s="179"/>
    </row>
    <row r="195" spans="1:13" s="177" customFormat="1" ht="16.5">
      <c r="A195" s="178" t="s">
        <v>201</v>
      </c>
      <c r="B195" s="179" t="s">
        <v>404</v>
      </c>
      <c r="C195" s="180" t="s">
        <v>1221</v>
      </c>
      <c r="D195" s="180" t="s">
        <v>416</v>
      </c>
      <c r="E195" s="180" t="s">
        <v>204</v>
      </c>
      <c r="F195" s="180"/>
      <c r="G195" s="180"/>
      <c r="H195" s="180"/>
      <c r="I195" s="179"/>
      <c r="J195" s="179"/>
      <c r="K195" s="179"/>
      <c r="L195" s="179"/>
      <c r="M195" s="179"/>
    </row>
    <row r="196" spans="1:13" s="177" customFormat="1" ht="16.5">
      <c r="A196" s="178" t="s">
        <v>201</v>
      </c>
      <c r="B196" s="179" t="s">
        <v>404</v>
      </c>
      <c r="C196" s="180" t="s">
        <v>1222</v>
      </c>
      <c r="D196" s="180" t="s">
        <v>417</v>
      </c>
      <c r="E196" s="180" t="s">
        <v>204</v>
      </c>
      <c r="F196" s="180"/>
      <c r="G196" s="180"/>
      <c r="H196" s="180"/>
      <c r="I196" s="179"/>
      <c r="J196" s="179"/>
      <c r="K196" s="179"/>
      <c r="L196" s="179"/>
      <c r="M196" s="179"/>
    </row>
    <row r="197" spans="1:13" s="177" customFormat="1" ht="16.5">
      <c r="A197" s="178" t="s">
        <v>201</v>
      </c>
      <c r="B197" s="179" t="s">
        <v>404</v>
      </c>
      <c r="C197" s="180" t="s">
        <v>1223</v>
      </c>
      <c r="D197" s="180" t="s">
        <v>418</v>
      </c>
      <c r="E197" s="180" t="s">
        <v>204</v>
      </c>
      <c r="F197" s="180"/>
      <c r="G197" s="180"/>
      <c r="H197" s="180"/>
      <c r="I197" s="179"/>
      <c r="J197" s="179"/>
      <c r="K197" s="179"/>
      <c r="L197" s="179"/>
      <c r="M197" s="179"/>
    </row>
    <row r="198" spans="1:13" s="177" customFormat="1" ht="16.5">
      <c r="A198" s="178" t="s">
        <v>1224</v>
      </c>
      <c r="B198" s="179" t="s">
        <v>404</v>
      </c>
      <c r="C198" s="180" t="s">
        <v>1225</v>
      </c>
      <c r="D198" s="180" t="s">
        <v>419</v>
      </c>
      <c r="E198" s="180" t="s">
        <v>204</v>
      </c>
      <c r="F198" s="180"/>
      <c r="G198" s="180"/>
      <c r="H198" s="180"/>
      <c r="I198" s="179"/>
      <c r="J198" s="179"/>
      <c r="K198" s="179"/>
      <c r="L198" s="179"/>
      <c r="M198" s="179"/>
    </row>
    <row r="199" spans="1:13" s="177" customFormat="1" ht="16.5">
      <c r="A199" s="178" t="s">
        <v>201</v>
      </c>
      <c r="B199" s="179" t="s">
        <v>404</v>
      </c>
      <c r="C199" s="180" t="s">
        <v>1226</v>
      </c>
      <c r="D199" s="180" t="s">
        <v>420</v>
      </c>
      <c r="E199" s="180" t="s">
        <v>204</v>
      </c>
      <c r="F199" s="180"/>
      <c r="G199" s="180"/>
      <c r="H199" s="180"/>
      <c r="I199" s="179"/>
      <c r="J199" s="179"/>
      <c r="K199" s="179"/>
      <c r="L199" s="179"/>
      <c r="M199" s="179"/>
    </row>
    <row r="200" spans="1:13" s="177" customFormat="1" ht="16.5">
      <c r="A200" s="178" t="s">
        <v>201</v>
      </c>
      <c r="B200" s="179" t="s">
        <v>404</v>
      </c>
      <c r="C200" s="179" t="s">
        <v>1227</v>
      </c>
      <c r="D200" s="179" t="s">
        <v>421</v>
      </c>
      <c r="E200" s="179" t="s">
        <v>200</v>
      </c>
      <c r="F200" s="179"/>
      <c r="G200" s="179"/>
      <c r="H200" s="179"/>
      <c r="I200" s="179"/>
      <c r="J200" s="179"/>
      <c r="K200" s="179"/>
      <c r="L200" s="179"/>
      <c r="M200" s="179"/>
    </row>
    <row r="201" spans="1:13" s="177" customFormat="1" ht="16.5">
      <c r="A201" s="178" t="s">
        <v>201</v>
      </c>
      <c r="B201" s="179" t="s">
        <v>404</v>
      </c>
      <c r="C201" s="179" t="s">
        <v>1228</v>
      </c>
      <c r="D201" s="179" t="s">
        <v>422</v>
      </c>
      <c r="E201" s="179" t="s">
        <v>204</v>
      </c>
      <c r="F201" s="179"/>
      <c r="G201" s="179"/>
      <c r="H201" s="179"/>
      <c r="I201" s="179"/>
      <c r="J201" s="179"/>
      <c r="K201" s="179"/>
      <c r="L201" s="179"/>
      <c r="M201" s="179"/>
    </row>
    <row r="202" spans="1:13" s="177" customFormat="1" ht="16.5">
      <c r="A202" s="178" t="s">
        <v>201</v>
      </c>
      <c r="B202" s="179" t="s">
        <v>404</v>
      </c>
      <c r="C202" s="179" t="s">
        <v>1229</v>
      </c>
      <c r="D202" s="179" t="s">
        <v>423</v>
      </c>
      <c r="E202" s="179" t="s">
        <v>204</v>
      </c>
      <c r="F202" s="179"/>
      <c r="G202" s="179"/>
      <c r="H202" s="179"/>
      <c r="I202" s="179"/>
      <c r="J202" s="179"/>
      <c r="K202" s="179"/>
      <c r="L202" s="179"/>
      <c r="M202" s="179"/>
    </row>
    <row r="203" spans="1:13" s="177" customFormat="1" ht="16.5">
      <c r="A203" s="178" t="s">
        <v>201</v>
      </c>
      <c r="B203" s="179" t="s">
        <v>404</v>
      </c>
      <c r="C203" s="179" t="s">
        <v>1230</v>
      </c>
      <c r="D203" s="179" t="s">
        <v>424</v>
      </c>
      <c r="E203" s="179" t="s">
        <v>204</v>
      </c>
      <c r="F203" s="179"/>
      <c r="G203" s="179"/>
      <c r="H203" s="179"/>
      <c r="I203" s="179"/>
      <c r="J203" s="179"/>
      <c r="K203" s="179"/>
      <c r="L203" s="179"/>
      <c r="M203" s="179"/>
    </row>
    <row r="204" spans="1:13" s="177" customFormat="1" ht="16.5">
      <c r="A204" s="178" t="s">
        <v>201</v>
      </c>
      <c r="B204" s="179" t="s">
        <v>404</v>
      </c>
      <c r="C204" s="179" t="s">
        <v>1231</v>
      </c>
      <c r="D204" s="179" t="s">
        <v>425</v>
      </c>
      <c r="E204" s="179" t="s">
        <v>204</v>
      </c>
      <c r="F204" s="179"/>
      <c r="G204" s="179"/>
      <c r="H204" s="179"/>
      <c r="I204" s="179"/>
      <c r="J204" s="179"/>
      <c r="K204" s="179"/>
      <c r="L204" s="179"/>
      <c r="M204" s="179"/>
    </row>
    <row r="205" spans="1:13" s="177" customFormat="1" ht="16.5">
      <c r="A205" s="178" t="s">
        <v>201</v>
      </c>
      <c r="B205" s="179" t="s">
        <v>404</v>
      </c>
      <c r="C205" s="179" t="s">
        <v>1232</v>
      </c>
      <c r="D205" s="179" t="s">
        <v>426</v>
      </c>
      <c r="E205" s="179" t="s">
        <v>204</v>
      </c>
      <c r="F205" s="179"/>
      <c r="G205" s="179"/>
      <c r="H205" s="179"/>
      <c r="I205" s="179"/>
      <c r="J205" s="179"/>
      <c r="K205" s="179"/>
      <c r="L205" s="179"/>
      <c r="M205" s="179"/>
    </row>
    <row r="206" spans="1:13" s="177" customFormat="1" ht="16.5">
      <c r="A206" s="178" t="s">
        <v>201</v>
      </c>
      <c r="B206" s="179" t="s">
        <v>404</v>
      </c>
      <c r="C206" s="179" t="s">
        <v>1233</v>
      </c>
      <c r="D206" s="179" t="s">
        <v>427</v>
      </c>
      <c r="E206" s="179" t="s">
        <v>204</v>
      </c>
      <c r="F206" s="179"/>
      <c r="G206" s="179"/>
      <c r="H206" s="179"/>
      <c r="I206" s="179"/>
      <c r="J206" s="179"/>
      <c r="K206" s="179"/>
      <c r="L206" s="179"/>
      <c r="M206" s="179"/>
    </row>
    <row r="207" spans="1:13" s="177" customFormat="1" ht="16.5">
      <c r="A207" s="178" t="s">
        <v>201</v>
      </c>
      <c r="B207" s="179" t="s">
        <v>404</v>
      </c>
      <c r="C207" s="179" t="s">
        <v>1234</v>
      </c>
      <c r="D207" s="179" t="s">
        <v>428</v>
      </c>
      <c r="E207" s="179" t="s">
        <v>204</v>
      </c>
      <c r="F207" s="179"/>
      <c r="G207" s="179"/>
      <c r="H207" s="179"/>
      <c r="I207" s="179"/>
      <c r="J207" s="179"/>
      <c r="K207" s="179"/>
      <c r="L207" s="179"/>
      <c r="M207" s="179"/>
    </row>
    <row r="208" spans="1:13" s="177" customFormat="1" ht="16.5">
      <c r="A208" s="178" t="s">
        <v>1235</v>
      </c>
      <c r="B208" s="179" t="s">
        <v>429</v>
      </c>
      <c r="C208" s="179" t="s">
        <v>1236</v>
      </c>
      <c r="D208" s="179" t="s">
        <v>430</v>
      </c>
      <c r="E208" s="179" t="s">
        <v>204</v>
      </c>
      <c r="F208" s="179"/>
      <c r="G208" s="179"/>
      <c r="H208" s="179"/>
      <c r="I208" s="179"/>
      <c r="J208" s="179"/>
      <c r="K208" s="179"/>
      <c r="L208" s="179"/>
      <c r="M208" s="179"/>
    </row>
    <row r="209" spans="1:13" s="177" customFormat="1" ht="16.5">
      <c r="A209" s="178" t="s">
        <v>201</v>
      </c>
      <c r="B209" s="179" t="s">
        <v>429</v>
      </c>
      <c r="C209" s="179" t="s">
        <v>1237</v>
      </c>
      <c r="D209" s="179" t="s">
        <v>431</v>
      </c>
      <c r="E209" s="179" t="s">
        <v>204</v>
      </c>
      <c r="F209" s="179"/>
      <c r="G209" s="179"/>
      <c r="H209" s="179"/>
      <c r="I209" s="179"/>
      <c r="J209" s="179"/>
      <c r="K209" s="179"/>
      <c r="L209" s="179"/>
      <c r="M209" s="179"/>
    </row>
    <row r="210" spans="1:13" s="177" customFormat="1" ht="16.5">
      <c r="A210" s="178" t="s">
        <v>201</v>
      </c>
      <c r="B210" s="179" t="s">
        <v>429</v>
      </c>
      <c r="C210" s="179" t="s">
        <v>1238</v>
      </c>
      <c r="D210" s="179" t="s">
        <v>432</v>
      </c>
      <c r="E210" s="179" t="s">
        <v>204</v>
      </c>
      <c r="F210" s="179"/>
      <c r="G210" s="179"/>
      <c r="H210" s="179"/>
      <c r="I210" s="179"/>
      <c r="J210" s="179"/>
      <c r="K210" s="179"/>
      <c r="L210" s="179"/>
      <c r="M210" s="179"/>
    </row>
    <row r="211" spans="1:13" s="177" customFormat="1" ht="16.5">
      <c r="A211" s="178" t="s">
        <v>201</v>
      </c>
      <c r="B211" s="179" t="s">
        <v>429</v>
      </c>
      <c r="C211" s="179" t="s">
        <v>1239</v>
      </c>
      <c r="D211" s="179" t="s">
        <v>433</v>
      </c>
      <c r="E211" s="179" t="s">
        <v>204</v>
      </c>
      <c r="F211" s="179"/>
      <c r="G211" s="179"/>
      <c r="H211" s="179"/>
      <c r="I211" s="179"/>
      <c r="J211" s="179"/>
      <c r="K211" s="179"/>
      <c r="L211" s="179"/>
      <c r="M211" s="179"/>
    </row>
    <row r="212" spans="1:13" s="177" customFormat="1" ht="16.5">
      <c r="A212" s="178" t="s">
        <v>1240</v>
      </c>
      <c r="B212" s="179" t="s">
        <v>429</v>
      </c>
      <c r="C212" s="179" t="s">
        <v>1241</v>
      </c>
      <c r="D212" s="179" t="s">
        <v>434</v>
      </c>
      <c r="E212" s="179" t="s">
        <v>190</v>
      </c>
      <c r="F212" s="179"/>
      <c r="G212" s="179"/>
      <c r="H212" s="179"/>
      <c r="I212" s="179"/>
      <c r="J212" s="179"/>
      <c r="K212" s="179"/>
      <c r="L212" s="179"/>
      <c r="M212" s="179"/>
    </row>
    <row r="213" spans="1:13" s="177" customFormat="1" ht="16.5">
      <c r="A213" s="178" t="s">
        <v>201</v>
      </c>
      <c r="B213" s="179" t="s">
        <v>429</v>
      </c>
      <c r="C213" s="179" t="s">
        <v>1242</v>
      </c>
      <c r="D213" s="179" t="s">
        <v>435</v>
      </c>
      <c r="E213" s="179" t="s">
        <v>204</v>
      </c>
      <c r="F213" s="179"/>
      <c r="G213" s="179"/>
      <c r="H213" s="179"/>
      <c r="I213" s="179"/>
      <c r="J213" s="179"/>
      <c r="K213" s="179"/>
      <c r="L213" s="179"/>
      <c r="M213" s="179"/>
    </row>
    <row r="214" spans="1:13" s="177" customFormat="1" ht="16.5">
      <c r="A214" s="178" t="s">
        <v>201</v>
      </c>
      <c r="B214" s="179" t="s">
        <v>429</v>
      </c>
      <c r="C214" s="179" t="s">
        <v>1243</v>
      </c>
      <c r="D214" s="179" t="s">
        <v>436</v>
      </c>
      <c r="E214" s="179" t="s">
        <v>204</v>
      </c>
      <c r="F214" s="179"/>
      <c r="G214" s="179"/>
      <c r="H214" s="179"/>
      <c r="I214" s="179"/>
      <c r="J214" s="179"/>
      <c r="K214" s="179"/>
      <c r="L214" s="179"/>
      <c r="M214" s="179"/>
    </row>
    <row r="215" spans="1:13" s="177" customFormat="1" ht="16.5">
      <c r="A215" s="178" t="s">
        <v>201</v>
      </c>
      <c r="B215" s="179" t="s">
        <v>429</v>
      </c>
      <c r="C215" s="179" t="s">
        <v>1244</v>
      </c>
      <c r="D215" s="179" t="s">
        <v>437</v>
      </c>
      <c r="E215" s="179" t="s">
        <v>204</v>
      </c>
      <c r="F215" s="179"/>
      <c r="G215" s="179"/>
      <c r="H215" s="179"/>
      <c r="I215" s="179"/>
      <c r="J215" s="179"/>
      <c r="K215" s="179"/>
      <c r="L215" s="179"/>
      <c r="M215" s="179"/>
    </row>
    <row r="216" spans="1:13" s="177" customFormat="1" ht="16.5">
      <c r="A216" s="178" t="s">
        <v>1245</v>
      </c>
      <c r="B216" s="179" t="s">
        <v>429</v>
      </c>
      <c r="C216" s="179" t="s">
        <v>1246</v>
      </c>
      <c r="D216" s="179" t="s">
        <v>438</v>
      </c>
      <c r="E216" s="179" t="s">
        <v>204</v>
      </c>
      <c r="F216" s="179"/>
      <c r="G216" s="179"/>
      <c r="H216" s="179"/>
      <c r="I216" s="179"/>
      <c r="J216" s="179"/>
      <c r="K216" s="179"/>
      <c r="L216" s="179"/>
      <c r="M216" s="179"/>
    </row>
    <row r="217" spans="1:13" s="177" customFormat="1" ht="16.5">
      <c r="A217" s="178" t="s">
        <v>201</v>
      </c>
      <c r="B217" s="179" t="s">
        <v>429</v>
      </c>
      <c r="C217" s="179" t="s">
        <v>1247</v>
      </c>
      <c r="D217" s="179" t="s">
        <v>439</v>
      </c>
      <c r="E217" s="179" t="s">
        <v>204</v>
      </c>
      <c r="F217" s="179"/>
      <c r="G217" s="179"/>
      <c r="H217" s="179"/>
      <c r="I217" s="179"/>
      <c r="J217" s="179"/>
      <c r="K217" s="179"/>
      <c r="L217" s="179"/>
      <c r="M217" s="179"/>
    </row>
    <row r="218" spans="1:13" s="177" customFormat="1" ht="16.5">
      <c r="A218" s="178" t="s">
        <v>201</v>
      </c>
      <c r="B218" s="179" t="s">
        <v>429</v>
      </c>
      <c r="C218" s="179" t="s">
        <v>1248</v>
      </c>
      <c r="D218" s="179" t="s">
        <v>440</v>
      </c>
      <c r="E218" s="179" t="s">
        <v>204</v>
      </c>
      <c r="F218" s="179"/>
      <c r="G218" s="179"/>
      <c r="H218" s="179"/>
      <c r="I218" s="179"/>
      <c r="J218" s="179"/>
      <c r="K218" s="179"/>
      <c r="L218" s="179"/>
      <c r="M218" s="179"/>
    </row>
    <row r="219" spans="1:13" s="177" customFormat="1" ht="16.5">
      <c r="A219" s="178" t="s">
        <v>201</v>
      </c>
      <c r="B219" s="179" t="s">
        <v>429</v>
      </c>
      <c r="C219" s="179" t="s">
        <v>1249</v>
      </c>
      <c r="D219" s="179" t="s">
        <v>441</v>
      </c>
      <c r="E219" s="179" t="s">
        <v>204</v>
      </c>
      <c r="F219" s="179"/>
      <c r="G219" s="179"/>
      <c r="H219" s="179"/>
      <c r="I219" s="179"/>
      <c r="J219" s="179"/>
      <c r="K219" s="179"/>
      <c r="L219" s="179"/>
      <c r="M219" s="179"/>
    </row>
  </sheetData>
  <autoFilter ref="A4:N219" xr:uid="{42F26822-4649-41A4-B9BD-58D3AF15B5B7}"/>
  <phoneticPr fontId="1"/>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7FB7C-A6E9-44C0-B0DA-76DAA71550CB}">
  <sheetPr>
    <tabColor theme="1" tint="0.499984740745262"/>
  </sheetPr>
  <dimension ref="A2:O219"/>
  <sheetViews>
    <sheetView showGridLines="0" topLeftCell="H1" zoomScaleNormal="100" workbookViewId="0">
      <selection activeCell="H15" sqref="H15"/>
    </sheetView>
  </sheetViews>
  <sheetFormatPr defaultColWidth="9" defaultRowHeight="14"/>
  <cols>
    <col min="1" max="1" width="9" style="89"/>
    <col min="2" max="2" width="24" style="89" bestFit="1" customWidth="1"/>
    <col min="3" max="3" width="9" style="89" bestFit="1"/>
    <col min="4" max="4" width="18.5" style="89" customWidth="1"/>
    <col min="5" max="5" width="34.08203125" style="89" bestFit="1" customWidth="1"/>
    <col min="6" max="6" width="10" style="89" bestFit="1" customWidth="1"/>
    <col min="7" max="7" width="23.33203125" style="89" bestFit="1" customWidth="1"/>
    <col min="8" max="8" width="52.08203125" style="89" customWidth="1"/>
    <col min="9" max="9" width="65.5" style="89" customWidth="1"/>
    <col min="10" max="10" width="11.25" style="89" bestFit="1" customWidth="1"/>
    <col min="11" max="11" width="15.5" style="89" bestFit="1" customWidth="1"/>
    <col min="12" max="12" width="50.5" style="89" customWidth="1"/>
    <col min="13" max="13" width="15.08203125" style="89" bestFit="1" customWidth="1"/>
    <col min="14" max="14" width="11.25" style="89" bestFit="1" customWidth="1"/>
    <col min="15" max="15" width="15.5" style="89" bestFit="1" customWidth="1"/>
    <col min="16" max="16384" width="9" style="89"/>
  </cols>
  <sheetData>
    <row r="2" spans="1:15">
      <c r="A2" s="89" t="s">
        <v>912</v>
      </c>
      <c r="E2" s="89" t="s">
        <v>1385</v>
      </c>
    </row>
    <row r="3" spans="1:15" ht="36.75" customHeight="1">
      <c r="A3" s="93" t="s">
        <v>173</v>
      </c>
      <c r="B3" s="93" t="s">
        <v>174</v>
      </c>
      <c r="C3" s="93" t="s">
        <v>175</v>
      </c>
      <c r="D3" s="94" t="s">
        <v>176</v>
      </c>
      <c r="E3" s="100" t="s">
        <v>1386</v>
      </c>
      <c r="F3" s="208" t="s">
        <v>913</v>
      </c>
      <c r="G3" s="209"/>
      <c r="H3" s="209"/>
      <c r="I3" s="209"/>
      <c r="J3" s="209"/>
      <c r="K3" s="210"/>
      <c r="L3" s="196" t="s">
        <v>914</v>
      </c>
      <c r="M3" s="197"/>
      <c r="N3" s="196"/>
      <c r="O3" s="197"/>
    </row>
    <row r="4" spans="1:15" ht="12" customHeight="1">
      <c r="A4" s="95"/>
      <c r="B4" s="95"/>
      <c r="C4" s="95"/>
      <c r="D4" s="96"/>
      <c r="E4" s="101" t="s">
        <v>915</v>
      </c>
      <c r="F4" s="189" t="s">
        <v>1387</v>
      </c>
      <c r="G4" s="189" t="s">
        <v>1388</v>
      </c>
      <c r="H4" s="189" t="s">
        <v>913</v>
      </c>
      <c r="I4" s="189" t="s">
        <v>916</v>
      </c>
      <c r="J4" s="189" t="s">
        <v>917</v>
      </c>
      <c r="K4" s="189" t="s">
        <v>918</v>
      </c>
      <c r="L4" s="189" t="s">
        <v>914</v>
      </c>
      <c r="M4" s="189" t="s">
        <v>916</v>
      </c>
      <c r="N4" s="189" t="s">
        <v>917</v>
      </c>
      <c r="O4" s="189" t="s">
        <v>918</v>
      </c>
    </row>
    <row r="5" spans="1:15">
      <c r="A5" s="97" t="s">
        <v>919</v>
      </c>
      <c r="B5" s="92" t="s">
        <v>188</v>
      </c>
      <c r="C5" s="91" t="s">
        <v>920</v>
      </c>
      <c r="D5" s="91" t="s">
        <v>189</v>
      </c>
      <c r="E5" s="91" t="s">
        <v>190</v>
      </c>
      <c r="F5" s="91"/>
      <c r="G5" s="91"/>
      <c r="H5" s="91"/>
      <c r="I5" s="91"/>
      <c r="J5" s="91"/>
      <c r="K5" s="92"/>
      <c r="L5" s="92"/>
      <c r="M5" s="92"/>
      <c r="N5" s="92"/>
      <c r="O5" s="92"/>
    </row>
    <row r="6" spans="1:15">
      <c r="A6" s="97" t="s">
        <v>921</v>
      </c>
      <c r="B6" s="92" t="s">
        <v>191</v>
      </c>
      <c r="C6" s="91" t="s">
        <v>922</v>
      </c>
      <c r="D6" s="91" t="s">
        <v>192</v>
      </c>
      <c r="E6" s="91" t="s">
        <v>204</v>
      </c>
      <c r="F6" s="91"/>
      <c r="G6" s="91"/>
      <c r="H6" s="164"/>
      <c r="I6" s="164"/>
      <c r="J6" s="164"/>
      <c r="K6" s="190"/>
      <c r="L6" s="92"/>
      <c r="M6" s="92"/>
      <c r="N6" s="92"/>
      <c r="O6" s="92"/>
    </row>
    <row r="7" spans="1:15">
      <c r="A7" s="97" t="s">
        <v>923</v>
      </c>
      <c r="B7" s="92" t="s">
        <v>191</v>
      </c>
      <c r="C7" s="91" t="s">
        <v>924</v>
      </c>
      <c r="D7" s="91" t="s">
        <v>194</v>
      </c>
      <c r="E7" s="91" t="s">
        <v>195</v>
      </c>
      <c r="F7" s="91"/>
      <c r="G7" s="91"/>
      <c r="H7" s="91"/>
      <c r="I7" s="91"/>
      <c r="J7" s="91"/>
      <c r="K7" s="92"/>
      <c r="L7" s="92"/>
      <c r="M7" s="92"/>
      <c r="N7" s="92"/>
      <c r="O7" s="92"/>
    </row>
    <row r="8" spans="1:15">
      <c r="A8" s="97" t="s">
        <v>925</v>
      </c>
      <c r="B8" s="92" t="s">
        <v>191</v>
      </c>
      <c r="C8" s="91" t="s">
        <v>926</v>
      </c>
      <c r="D8" s="91" t="s">
        <v>196</v>
      </c>
      <c r="E8" s="91" t="s">
        <v>195</v>
      </c>
      <c r="F8" s="91"/>
      <c r="G8" s="91"/>
      <c r="H8" s="92"/>
      <c r="I8" s="92"/>
      <c r="J8" s="92"/>
      <c r="K8" s="92"/>
      <c r="L8" s="92"/>
      <c r="M8" s="92"/>
      <c r="N8" s="92"/>
      <c r="O8" s="92"/>
    </row>
    <row r="9" spans="1:15">
      <c r="A9" s="97" t="s">
        <v>927</v>
      </c>
      <c r="B9" s="92" t="s">
        <v>191</v>
      </c>
      <c r="C9" s="91" t="s">
        <v>928</v>
      </c>
      <c r="D9" s="91" t="s">
        <v>197</v>
      </c>
      <c r="E9" s="91" t="s">
        <v>204</v>
      </c>
      <c r="F9" s="91"/>
      <c r="G9" s="91"/>
      <c r="H9" s="190"/>
      <c r="I9" s="190"/>
      <c r="J9" s="190"/>
      <c r="K9" s="190"/>
      <c r="L9" s="92"/>
      <c r="M9" s="92"/>
      <c r="N9" s="92"/>
      <c r="O9" s="92"/>
    </row>
    <row r="10" spans="1:15">
      <c r="A10" s="97" t="s">
        <v>929</v>
      </c>
      <c r="B10" s="92" t="s">
        <v>191</v>
      </c>
      <c r="C10" s="91" t="s">
        <v>930</v>
      </c>
      <c r="D10" s="91" t="s">
        <v>198</v>
      </c>
      <c r="E10" s="91" t="s">
        <v>204</v>
      </c>
      <c r="F10" s="91"/>
      <c r="G10" s="91"/>
      <c r="H10" s="190"/>
      <c r="I10" s="190"/>
      <c r="J10" s="190"/>
      <c r="K10" s="190"/>
      <c r="L10" s="92"/>
      <c r="M10" s="92"/>
      <c r="N10" s="92"/>
      <c r="O10" s="92"/>
    </row>
    <row r="11" spans="1:15">
      <c r="A11" s="97" t="s">
        <v>931</v>
      </c>
      <c r="B11" s="92" t="s">
        <v>191</v>
      </c>
      <c r="C11" s="91" t="s">
        <v>932</v>
      </c>
      <c r="D11" s="91" t="s">
        <v>199</v>
      </c>
      <c r="E11" s="91" t="s">
        <v>204</v>
      </c>
      <c r="F11" s="91"/>
      <c r="G11" s="91"/>
      <c r="H11" s="91"/>
      <c r="I11" s="91"/>
      <c r="J11" s="91"/>
      <c r="K11" s="92"/>
      <c r="L11" s="92"/>
      <c r="M11" s="92"/>
      <c r="N11" s="92"/>
      <c r="O11" s="92"/>
    </row>
    <row r="12" spans="1:15">
      <c r="A12" s="97" t="s">
        <v>201</v>
      </c>
      <c r="B12" s="92" t="s">
        <v>191</v>
      </c>
      <c r="C12" s="91" t="s">
        <v>933</v>
      </c>
      <c r="D12" s="91" t="s">
        <v>934</v>
      </c>
      <c r="E12" s="91" t="s">
        <v>204</v>
      </c>
      <c r="F12" s="91"/>
      <c r="G12" s="91"/>
      <c r="H12" s="91"/>
      <c r="I12" s="91"/>
      <c r="J12" s="91"/>
      <c r="K12" s="92"/>
      <c r="L12" s="92"/>
      <c r="M12" s="92"/>
      <c r="N12" s="92"/>
      <c r="O12" s="92"/>
    </row>
    <row r="13" spans="1:15">
      <c r="A13" s="97" t="s">
        <v>201</v>
      </c>
      <c r="B13" s="92" t="s">
        <v>191</v>
      </c>
      <c r="C13" s="91" t="s">
        <v>935</v>
      </c>
      <c r="D13" s="91" t="s">
        <v>203</v>
      </c>
      <c r="E13" s="91" t="s">
        <v>204</v>
      </c>
      <c r="F13" s="91"/>
      <c r="G13" s="91"/>
      <c r="H13" s="190"/>
      <c r="I13" s="190"/>
      <c r="J13" s="190"/>
      <c r="K13" s="190"/>
      <c r="L13" s="92"/>
      <c r="M13" s="92"/>
      <c r="N13" s="92"/>
      <c r="O13" s="92"/>
    </row>
    <row r="14" spans="1:15">
      <c r="A14" s="97" t="s">
        <v>936</v>
      </c>
      <c r="B14" s="92" t="s">
        <v>191</v>
      </c>
      <c r="C14" s="91" t="s">
        <v>937</v>
      </c>
      <c r="D14" s="91" t="s">
        <v>205</v>
      </c>
      <c r="E14" s="91" t="s">
        <v>204</v>
      </c>
      <c r="F14" s="91"/>
      <c r="G14" s="91"/>
      <c r="H14" s="92"/>
      <c r="I14" s="92"/>
      <c r="J14" s="92"/>
      <c r="K14" s="92"/>
      <c r="L14" s="92"/>
      <c r="M14" s="92"/>
      <c r="N14" s="92"/>
      <c r="O14" s="92"/>
    </row>
    <row r="15" spans="1:15">
      <c r="A15" s="97" t="s">
        <v>938</v>
      </c>
      <c r="B15" s="92" t="s">
        <v>191</v>
      </c>
      <c r="C15" s="91" t="s">
        <v>939</v>
      </c>
      <c r="D15" s="91" t="s">
        <v>206</v>
      </c>
      <c r="E15" s="91" t="s">
        <v>204</v>
      </c>
      <c r="F15" s="91"/>
      <c r="G15" s="91"/>
      <c r="H15" s="92"/>
      <c r="I15" s="92"/>
      <c r="J15" s="92"/>
      <c r="K15" s="92"/>
      <c r="L15" s="92"/>
      <c r="M15" s="92"/>
      <c r="N15" s="92"/>
      <c r="O15" s="92"/>
    </row>
    <row r="16" spans="1:15">
      <c r="A16" s="97" t="s">
        <v>940</v>
      </c>
      <c r="B16" s="92" t="s">
        <v>191</v>
      </c>
      <c r="C16" s="91" t="s">
        <v>941</v>
      </c>
      <c r="D16" s="91" t="s">
        <v>207</v>
      </c>
      <c r="E16" s="91" t="s">
        <v>204</v>
      </c>
      <c r="F16" s="91"/>
      <c r="G16" s="91"/>
      <c r="H16" s="190"/>
      <c r="I16" s="190"/>
      <c r="J16" s="190"/>
      <c r="K16" s="190"/>
      <c r="L16" s="92"/>
      <c r="M16" s="92"/>
      <c r="N16" s="92"/>
      <c r="O16" s="92"/>
    </row>
    <row r="17" spans="1:15">
      <c r="A17" s="97" t="s">
        <v>201</v>
      </c>
      <c r="B17" s="92" t="s">
        <v>191</v>
      </c>
      <c r="C17" s="91" t="s">
        <v>942</v>
      </c>
      <c r="D17" s="91" t="s">
        <v>208</v>
      </c>
      <c r="E17" s="91" t="s">
        <v>204</v>
      </c>
      <c r="F17" s="91"/>
      <c r="G17" s="91"/>
      <c r="H17" s="92"/>
      <c r="I17" s="92"/>
      <c r="J17" s="92"/>
      <c r="K17" s="92"/>
      <c r="L17" s="92"/>
      <c r="M17" s="92"/>
      <c r="N17" s="92"/>
      <c r="O17" s="92"/>
    </row>
    <row r="18" spans="1:15">
      <c r="A18" s="97" t="s">
        <v>943</v>
      </c>
      <c r="B18" s="92" t="s">
        <v>191</v>
      </c>
      <c r="C18" s="92" t="s">
        <v>944</v>
      </c>
      <c r="D18" s="92" t="s">
        <v>945</v>
      </c>
      <c r="E18" s="92" t="s">
        <v>204</v>
      </c>
      <c r="F18" s="92"/>
      <c r="G18" s="92"/>
      <c r="H18" s="92"/>
      <c r="I18" s="92"/>
      <c r="J18" s="92"/>
      <c r="K18" s="92"/>
      <c r="L18" s="92"/>
      <c r="M18" s="92"/>
      <c r="N18" s="92"/>
      <c r="O18" s="92"/>
    </row>
    <row r="19" spans="1:15">
      <c r="A19" s="97" t="s">
        <v>201</v>
      </c>
      <c r="B19" s="92" t="s">
        <v>191</v>
      </c>
      <c r="C19" s="92" t="s">
        <v>946</v>
      </c>
      <c r="D19" s="92" t="s">
        <v>210</v>
      </c>
      <c r="E19" s="92" t="s">
        <v>190</v>
      </c>
      <c r="F19" s="92"/>
      <c r="G19" s="92"/>
      <c r="H19" s="92"/>
      <c r="I19" s="92"/>
      <c r="J19" s="92"/>
      <c r="K19" s="92"/>
      <c r="L19" s="92"/>
      <c r="M19" s="92"/>
      <c r="N19" s="92"/>
      <c r="O19" s="92"/>
    </row>
    <row r="20" spans="1:15">
      <c r="A20" s="97" t="s">
        <v>201</v>
      </c>
      <c r="B20" s="92" t="s">
        <v>191</v>
      </c>
      <c r="C20" s="92" t="s">
        <v>947</v>
      </c>
      <c r="D20" s="92" t="s">
        <v>948</v>
      </c>
      <c r="E20" s="92" t="s">
        <v>204</v>
      </c>
      <c r="F20" s="92"/>
      <c r="G20" s="92"/>
      <c r="H20" s="92"/>
      <c r="I20" s="92"/>
      <c r="J20" s="92"/>
      <c r="K20" s="92"/>
      <c r="L20" s="92"/>
      <c r="M20" s="92"/>
      <c r="N20" s="92"/>
      <c r="O20" s="92"/>
    </row>
    <row r="21" spans="1:15">
      <c r="A21" s="97" t="s">
        <v>949</v>
      </c>
      <c r="B21" s="92" t="s">
        <v>212</v>
      </c>
      <c r="C21" s="92" t="s">
        <v>950</v>
      </c>
      <c r="D21" s="92" t="s">
        <v>213</v>
      </c>
      <c r="E21" s="92" t="s">
        <v>204</v>
      </c>
      <c r="F21" s="92"/>
      <c r="G21" s="92"/>
      <c r="H21" s="92"/>
      <c r="I21" s="92"/>
      <c r="J21" s="92"/>
      <c r="K21" s="92"/>
      <c r="L21" s="92"/>
      <c r="M21" s="92"/>
      <c r="N21" s="92"/>
      <c r="O21" s="92"/>
    </row>
    <row r="22" spans="1:15">
      <c r="A22" s="97" t="s">
        <v>951</v>
      </c>
      <c r="B22" s="92" t="s">
        <v>212</v>
      </c>
      <c r="C22" s="92" t="s">
        <v>952</v>
      </c>
      <c r="D22" s="92" t="s">
        <v>214</v>
      </c>
      <c r="E22" s="92" t="s">
        <v>204</v>
      </c>
      <c r="F22" s="92"/>
      <c r="G22" s="92"/>
      <c r="H22" s="92"/>
      <c r="I22" s="92"/>
      <c r="J22" s="92"/>
      <c r="K22" s="92"/>
      <c r="L22" s="92"/>
      <c r="M22" s="92"/>
      <c r="N22" s="92"/>
      <c r="O22" s="92"/>
    </row>
    <row r="23" spans="1:15">
      <c r="A23" s="97" t="s">
        <v>201</v>
      </c>
      <c r="B23" s="92" t="s">
        <v>212</v>
      </c>
      <c r="C23" s="92" t="s">
        <v>953</v>
      </c>
      <c r="D23" s="92" t="s">
        <v>954</v>
      </c>
      <c r="E23" s="92" t="s">
        <v>204</v>
      </c>
      <c r="F23" s="92"/>
      <c r="G23" s="92"/>
      <c r="H23" s="190"/>
      <c r="I23" s="190"/>
      <c r="J23" s="190"/>
      <c r="K23" s="190"/>
      <c r="L23" s="92"/>
      <c r="M23" s="92"/>
      <c r="N23" s="92"/>
      <c r="O23" s="92"/>
    </row>
    <row r="24" spans="1:15">
      <c r="A24" s="97" t="s">
        <v>201</v>
      </c>
      <c r="B24" s="92" t="s">
        <v>212</v>
      </c>
      <c r="C24" s="92" t="s">
        <v>955</v>
      </c>
      <c r="D24" s="92" t="s">
        <v>216</v>
      </c>
      <c r="E24" s="92" t="s">
        <v>204</v>
      </c>
      <c r="F24" s="92"/>
      <c r="G24" s="92"/>
      <c r="H24" s="190"/>
      <c r="I24" s="190"/>
      <c r="J24" s="190"/>
      <c r="K24" s="190"/>
      <c r="L24" s="92"/>
      <c r="M24" s="92"/>
      <c r="N24" s="92"/>
      <c r="O24" s="92"/>
    </row>
    <row r="25" spans="1:15">
      <c r="A25" s="97" t="s">
        <v>201</v>
      </c>
      <c r="B25" s="92" t="s">
        <v>212</v>
      </c>
      <c r="C25" s="92" t="s">
        <v>956</v>
      </c>
      <c r="D25" s="92" t="s">
        <v>957</v>
      </c>
      <c r="E25" s="92" t="s">
        <v>204</v>
      </c>
      <c r="F25" s="92"/>
      <c r="G25" s="92"/>
      <c r="H25" s="190"/>
      <c r="I25" s="190"/>
      <c r="J25" s="190"/>
      <c r="K25" s="190"/>
      <c r="L25" s="92"/>
      <c r="M25" s="92"/>
      <c r="N25" s="92"/>
      <c r="O25" s="92"/>
    </row>
    <row r="26" spans="1:15">
      <c r="A26" s="97" t="s">
        <v>201</v>
      </c>
      <c r="B26" s="92" t="s">
        <v>212</v>
      </c>
      <c r="C26" s="92" t="s">
        <v>958</v>
      </c>
      <c r="D26" s="92" t="s">
        <v>218</v>
      </c>
      <c r="E26" s="92" t="s">
        <v>204</v>
      </c>
      <c r="F26" s="92"/>
      <c r="G26" s="92"/>
      <c r="H26" s="190"/>
      <c r="I26" s="190"/>
      <c r="J26" s="190"/>
      <c r="K26" s="190"/>
      <c r="L26" s="190"/>
      <c r="M26" s="92"/>
      <c r="N26" s="190"/>
      <c r="O26" s="92"/>
    </row>
    <row r="27" spans="1:15">
      <c r="A27" s="97" t="s">
        <v>201</v>
      </c>
      <c r="B27" s="92" t="s">
        <v>212</v>
      </c>
      <c r="C27" s="92" t="s">
        <v>959</v>
      </c>
      <c r="D27" s="92" t="s">
        <v>219</v>
      </c>
      <c r="E27" s="92" t="s">
        <v>204</v>
      </c>
      <c r="F27" s="92"/>
      <c r="G27" s="92"/>
      <c r="H27" s="92"/>
      <c r="I27" s="92"/>
      <c r="J27" s="92"/>
      <c r="K27" s="92"/>
      <c r="L27" s="92"/>
      <c r="M27" s="92"/>
      <c r="N27" s="92"/>
      <c r="O27" s="92"/>
    </row>
    <row r="28" spans="1:15">
      <c r="A28" s="97" t="s">
        <v>960</v>
      </c>
      <c r="B28" s="92" t="s">
        <v>212</v>
      </c>
      <c r="C28" s="92" t="s">
        <v>961</v>
      </c>
      <c r="D28" s="92" t="s">
        <v>220</v>
      </c>
      <c r="E28" s="92" t="s">
        <v>204</v>
      </c>
      <c r="F28" s="92"/>
      <c r="G28" s="92"/>
      <c r="H28" s="92"/>
      <c r="I28" s="92"/>
      <c r="J28" s="92"/>
      <c r="K28" s="92"/>
      <c r="L28" s="92"/>
      <c r="M28" s="92"/>
      <c r="N28" s="92"/>
      <c r="O28" s="92"/>
    </row>
    <row r="29" spans="1:15">
      <c r="A29" s="97" t="s">
        <v>201</v>
      </c>
      <c r="B29" s="92" t="s">
        <v>212</v>
      </c>
      <c r="C29" s="92" t="s">
        <v>962</v>
      </c>
      <c r="D29" s="92" t="s">
        <v>221</v>
      </c>
      <c r="E29" s="92" t="s">
        <v>204</v>
      </c>
      <c r="F29" s="92"/>
      <c r="G29" s="92"/>
      <c r="H29" s="92"/>
      <c r="I29" s="92"/>
      <c r="J29" s="92"/>
      <c r="K29" s="92"/>
      <c r="L29" s="92"/>
      <c r="M29" s="92"/>
      <c r="N29" s="92"/>
      <c r="O29" s="92"/>
    </row>
    <row r="30" spans="1:15">
      <c r="A30" s="97" t="s">
        <v>201</v>
      </c>
      <c r="B30" s="92" t="s">
        <v>212</v>
      </c>
      <c r="C30" s="92" t="s">
        <v>963</v>
      </c>
      <c r="D30" s="92" t="s">
        <v>222</v>
      </c>
      <c r="E30" s="92" t="s">
        <v>204</v>
      </c>
      <c r="F30" s="92"/>
      <c r="G30" s="92"/>
      <c r="H30" s="92"/>
      <c r="I30" s="92"/>
      <c r="J30" s="92"/>
      <c r="K30" s="92"/>
      <c r="L30" s="92"/>
      <c r="M30" s="92"/>
      <c r="N30" s="92"/>
      <c r="O30" s="92"/>
    </row>
    <row r="31" spans="1:15">
      <c r="A31" s="97" t="s">
        <v>964</v>
      </c>
      <c r="B31" s="92" t="s">
        <v>212</v>
      </c>
      <c r="C31" s="92" t="s">
        <v>965</v>
      </c>
      <c r="D31" s="92" t="s">
        <v>223</v>
      </c>
      <c r="E31" s="92" t="s">
        <v>204</v>
      </c>
      <c r="F31" s="92"/>
      <c r="G31" s="92"/>
      <c r="H31" s="92"/>
      <c r="I31" s="92"/>
      <c r="J31" s="92"/>
      <c r="K31" s="92"/>
      <c r="L31" s="92"/>
      <c r="M31" s="92"/>
      <c r="N31" s="92"/>
      <c r="O31" s="92"/>
    </row>
    <row r="32" spans="1:15">
      <c r="A32" s="97" t="s">
        <v>201</v>
      </c>
      <c r="B32" s="92" t="s">
        <v>212</v>
      </c>
      <c r="C32" s="92" t="s">
        <v>966</v>
      </c>
      <c r="D32" s="92" t="s">
        <v>224</v>
      </c>
      <c r="E32" s="92" t="s">
        <v>204</v>
      </c>
      <c r="F32" s="92"/>
      <c r="G32" s="92"/>
      <c r="H32" s="92"/>
      <c r="I32" s="92"/>
      <c r="J32" s="92"/>
      <c r="K32" s="92"/>
      <c r="L32" s="92"/>
      <c r="M32" s="92"/>
      <c r="N32" s="92"/>
      <c r="O32" s="92"/>
    </row>
    <row r="33" spans="1:15">
      <c r="A33" s="97" t="s">
        <v>967</v>
      </c>
      <c r="B33" s="92" t="s">
        <v>212</v>
      </c>
      <c r="C33" s="92" t="s">
        <v>968</v>
      </c>
      <c r="D33" s="92" t="s">
        <v>225</v>
      </c>
      <c r="E33" s="92" t="s">
        <v>204</v>
      </c>
      <c r="F33" s="92"/>
      <c r="G33" s="92"/>
      <c r="H33" s="92"/>
      <c r="I33" s="92"/>
      <c r="J33" s="92"/>
      <c r="K33" s="92"/>
      <c r="L33" s="92"/>
      <c r="M33" s="92"/>
      <c r="N33" s="92"/>
      <c r="O33" s="92"/>
    </row>
    <row r="34" spans="1:15">
      <c r="A34" s="97" t="s">
        <v>969</v>
      </c>
      <c r="B34" s="92" t="s">
        <v>226</v>
      </c>
      <c r="C34" s="92" t="s">
        <v>970</v>
      </c>
      <c r="D34" s="92" t="s">
        <v>227</v>
      </c>
      <c r="E34" s="92" t="s">
        <v>204</v>
      </c>
      <c r="F34" s="92"/>
      <c r="G34" s="92"/>
      <c r="H34" s="92"/>
      <c r="I34" s="92"/>
      <c r="J34" s="92"/>
      <c r="K34" s="92"/>
      <c r="L34" s="92"/>
      <c r="M34" s="92"/>
      <c r="N34" s="92"/>
      <c r="O34" s="92"/>
    </row>
    <row r="35" spans="1:15">
      <c r="A35" s="97" t="s">
        <v>201</v>
      </c>
      <c r="B35" s="92" t="s">
        <v>226</v>
      </c>
      <c r="C35" s="92" t="s">
        <v>971</v>
      </c>
      <c r="D35" s="92" t="s">
        <v>228</v>
      </c>
      <c r="E35" s="92" t="s">
        <v>204</v>
      </c>
      <c r="F35" s="92"/>
      <c r="G35" s="92"/>
      <c r="H35" s="92"/>
      <c r="I35" s="92"/>
      <c r="J35" s="92"/>
      <c r="K35" s="92"/>
      <c r="L35" s="92"/>
      <c r="M35" s="92"/>
      <c r="N35" s="92"/>
      <c r="O35" s="92"/>
    </row>
    <row r="36" spans="1:15">
      <c r="A36" s="97" t="s">
        <v>972</v>
      </c>
      <c r="B36" s="92" t="s">
        <v>229</v>
      </c>
      <c r="C36" s="92" t="s">
        <v>973</v>
      </c>
      <c r="D36" s="92" t="s">
        <v>230</v>
      </c>
      <c r="E36" s="92" t="s">
        <v>242</v>
      </c>
      <c r="F36" s="92"/>
      <c r="G36" s="92"/>
      <c r="H36" s="190"/>
      <c r="I36" s="190"/>
      <c r="J36" s="190"/>
      <c r="K36" s="92"/>
      <c r="L36" s="92"/>
      <c r="M36" s="92"/>
      <c r="N36" s="92"/>
      <c r="O36" s="92"/>
    </row>
    <row r="37" spans="1:15">
      <c r="A37" s="97" t="s">
        <v>978</v>
      </c>
      <c r="B37" s="92" t="s">
        <v>229</v>
      </c>
      <c r="C37" s="92" t="s">
        <v>979</v>
      </c>
      <c r="D37" s="92" t="s">
        <v>231</v>
      </c>
      <c r="E37" s="92" t="s">
        <v>204</v>
      </c>
      <c r="F37" s="92"/>
      <c r="G37" s="92"/>
      <c r="H37" s="92"/>
      <c r="I37" s="92"/>
      <c r="J37" s="92"/>
      <c r="K37" s="92"/>
      <c r="L37" s="92"/>
      <c r="M37" s="92"/>
      <c r="N37" s="92"/>
      <c r="O37" s="92"/>
    </row>
    <row r="38" spans="1:15">
      <c r="A38" s="97" t="s">
        <v>980</v>
      </c>
      <c r="B38" s="92" t="s">
        <v>229</v>
      </c>
      <c r="C38" s="92" t="s">
        <v>981</v>
      </c>
      <c r="D38" s="92" t="s">
        <v>233</v>
      </c>
      <c r="E38" s="92" t="s">
        <v>204</v>
      </c>
      <c r="F38" s="92"/>
      <c r="G38" s="92"/>
      <c r="H38" s="92"/>
      <c r="I38" s="92"/>
      <c r="J38" s="92"/>
      <c r="K38" s="92"/>
      <c r="L38" s="92"/>
      <c r="M38" s="92"/>
      <c r="N38" s="92"/>
      <c r="O38" s="92"/>
    </row>
    <row r="39" spans="1:15">
      <c r="A39" s="97" t="s">
        <v>982</v>
      </c>
      <c r="B39" s="92" t="s">
        <v>229</v>
      </c>
      <c r="C39" s="92" t="s">
        <v>983</v>
      </c>
      <c r="D39" s="92" t="s">
        <v>234</v>
      </c>
      <c r="E39" s="92" t="s">
        <v>204</v>
      </c>
      <c r="F39" s="92"/>
      <c r="G39" s="92"/>
      <c r="H39" s="92"/>
      <c r="I39" s="92"/>
      <c r="J39" s="92"/>
      <c r="K39" s="92"/>
      <c r="L39" s="92"/>
      <c r="M39" s="92"/>
      <c r="N39" s="92"/>
      <c r="O39" s="92"/>
    </row>
    <row r="40" spans="1:15">
      <c r="A40" s="97" t="s">
        <v>984</v>
      </c>
      <c r="B40" s="92" t="s">
        <v>229</v>
      </c>
      <c r="C40" s="92" t="s">
        <v>985</v>
      </c>
      <c r="D40" s="92" t="s">
        <v>235</v>
      </c>
      <c r="E40" s="92" t="s">
        <v>200</v>
      </c>
      <c r="F40" s="92"/>
      <c r="G40" s="92"/>
      <c r="H40" s="92"/>
      <c r="I40" s="92"/>
      <c r="J40" s="92"/>
      <c r="K40" s="92"/>
      <c r="L40" s="92"/>
      <c r="M40" s="92"/>
      <c r="N40" s="92"/>
      <c r="O40" s="92"/>
    </row>
    <row r="41" spans="1:15">
      <c r="A41" s="97" t="s">
        <v>986</v>
      </c>
      <c r="B41" s="92" t="s">
        <v>229</v>
      </c>
      <c r="C41" s="92" t="s">
        <v>987</v>
      </c>
      <c r="D41" s="92" t="s">
        <v>236</v>
      </c>
      <c r="E41" s="92" t="s">
        <v>242</v>
      </c>
      <c r="F41" s="92"/>
      <c r="G41" s="92"/>
      <c r="H41" s="92"/>
      <c r="I41" s="92"/>
      <c r="J41" s="92"/>
      <c r="K41" s="92"/>
      <c r="L41" s="92"/>
      <c r="M41" s="92"/>
      <c r="N41" s="92"/>
      <c r="O41" s="92"/>
    </row>
    <row r="42" spans="1:15">
      <c r="A42" s="97" t="s">
        <v>988</v>
      </c>
      <c r="B42" s="92" t="s">
        <v>229</v>
      </c>
      <c r="C42" s="92" t="s">
        <v>989</v>
      </c>
      <c r="D42" s="92" t="s">
        <v>237</v>
      </c>
      <c r="E42" s="92" t="s">
        <v>242</v>
      </c>
      <c r="F42" s="92"/>
      <c r="G42" s="92"/>
      <c r="H42" s="92"/>
      <c r="I42" s="92"/>
      <c r="J42" s="92"/>
      <c r="K42" s="92"/>
      <c r="L42" s="92"/>
      <c r="M42" s="92"/>
      <c r="N42" s="92"/>
      <c r="O42" s="92"/>
    </row>
    <row r="43" spans="1:15">
      <c r="A43" s="97" t="s">
        <v>201</v>
      </c>
      <c r="B43" s="92" t="s">
        <v>229</v>
      </c>
      <c r="C43" s="92" t="s">
        <v>990</v>
      </c>
      <c r="D43" s="92" t="s">
        <v>238</v>
      </c>
      <c r="E43" s="92" t="s">
        <v>204</v>
      </c>
      <c r="F43" s="92"/>
      <c r="G43" s="92"/>
      <c r="H43" s="92"/>
      <c r="I43" s="92"/>
      <c r="J43" s="92"/>
      <c r="K43" s="92"/>
      <c r="L43" s="92"/>
      <c r="M43" s="92"/>
      <c r="N43" s="92"/>
      <c r="O43" s="92"/>
    </row>
    <row r="44" spans="1:15">
      <c r="A44" s="97" t="s">
        <v>991</v>
      </c>
      <c r="B44" s="92" t="s">
        <v>229</v>
      </c>
      <c r="C44" s="92" t="s">
        <v>992</v>
      </c>
      <c r="D44" s="92" t="s">
        <v>239</v>
      </c>
      <c r="E44" s="92" t="s">
        <v>242</v>
      </c>
      <c r="F44" s="92"/>
      <c r="G44" s="92"/>
      <c r="H44" s="92"/>
      <c r="I44" s="92"/>
      <c r="J44" s="92"/>
      <c r="K44" s="92"/>
      <c r="L44" s="92"/>
      <c r="M44" s="92"/>
      <c r="N44" s="92"/>
      <c r="O44" s="92"/>
    </row>
    <row r="45" spans="1:15">
      <c r="A45" s="97" t="s">
        <v>201</v>
      </c>
      <c r="B45" s="92" t="s">
        <v>229</v>
      </c>
      <c r="C45" s="92" t="s">
        <v>993</v>
      </c>
      <c r="D45" s="92" t="s">
        <v>240</v>
      </c>
      <c r="E45" s="92" t="s">
        <v>204</v>
      </c>
      <c r="F45" s="92"/>
      <c r="G45" s="92"/>
      <c r="H45" s="92"/>
      <c r="I45" s="92"/>
      <c r="J45" s="92"/>
      <c r="K45" s="92"/>
      <c r="L45" s="92"/>
      <c r="M45" s="92"/>
      <c r="N45" s="92"/>
      <c r="O45" s="92"/>
    </row>
    <row r="46" spans="1:15">
      <c r="A46" s="97" t="s">
        <v>994</v>
      </c>
      <c r="B46" s="92" t="s">
        <v>229</v>
      </c>
      <c r="C46" s="92" t="s">
        <v>995</v>
      </c>
      <c r="D46" s="92" t="s">
        <v>241</v>
      </c>
      <c r="E46" s="92" t="s">
        <v>242</v>
      </c>
      <c r="F46" s="92"/>
      <c r="G46" s="92"/>
      <c r="H46" s="92"/>
      <c r="I46" s="92"/>
      <c r="J46" s="92"/>
      <c r="K46" s="92"/>
      <c r="L46" s="92"/>
      <c r="M46" s="92"/>
      <c r="N46" s="92"/>
      <c r="O46" s="92"/>
    </row>
    <row r="47" spans="1:15">
      <c r="A47" s="97" t="s">
        <v>996</v>
      </c>
      <c r="B47" s="92" t="s">
        <v>229</v>
      </c>
      <c r="C47" s="92" t="s">
        <v>997</v>
      </c>
      <c r="D47" s="92" t="s">
        <v>243</v>
      </c>
      <c r="E47" s="92" t="s">
        <v>242</v>
      </c>
      <c r="F47" s="92"/>
      <c r="G47" s="92"/>
      <c r="H47" s="92"/>
      <c r="I47" s="92"/>
      <c r="J47" s="92"/>
      <c r="K47" s="92"/>
      <c r="L47" s="92"/>
      <c r="M47" s="92"/>
      <c r="N47" s="92"/>
      <c r="O47" s="92"/>
    </row>
    <row r="48" spans="1:15">
      <c r="A48" s="97" t="s">
        <v>998</v>
      </c>
      <c r="B48" s="92" t="s">
        <v>229</v>
      </c>
      <c r="C48" s="92" t="s">
        <v>999</v>
      </c>
      <c r="D48" s="92" t="s">
        <v>244</v>
      </c>
      <c r="E48" s="92" t="s">
        <v>190</v>
      </c>
      <c r="F48" s="92"/>
      <c r="G48" s="92"/>
      <c r="H48" s="92"/>
      <c r="I48" s="92"/>
      <c r="J48" s="92"/>
      <c r="K48" s="92"/>
      <c r="L48" s="92"/>
      <c r="M48" s="92"/>
      <c r="N48" s="92"/>
      <c r="O48" s="92"/>
    </row>
    <row r="49" spans="1:15">
      <c r="A49" s="102" t="s">
        <v>201</v>
      </c>
      <c r="B49" s="103" t="s">
        <v>229</v>
      </c>
      <c r="C49" s="103" t="s">
        <v>1000</v>
      </c>
      <c r="D49" s="92" t="s">
        <v>1001</v>
      </c>
      <c r="E49" s="92" t="s">
        <v>204</v>
      </c>
      <c r="F49" s="92"/>
      <c r="G49" s="92"/>
      <c r="H49" s="92"/>
      <c r="I49" s="92"/>
      <c r="J49" s="92"/>
      <c r="K49" s="92"/>
      <c r="L49" s="92"/>
      <c r="M49" s="92"/>
      <c r="N49" s="92"/>
      <c r="O49" s="92"/>
    </row>
    <row r="50" spans="1:15">
      <c r="A50" s="102" t="s">
        <v>201</v>
      </c>
      <c r="B50" s="103" t="s">
        <v>229</v>
      </c>
      <c r="C50" s="103" t="s">
        <v>1002</v>
      </c>
      <c r="D50" s="92" t="s">
        <v>1003</v>
      </c>
      <c r="E50" s="92" t="s">
        <v>204</v>
      </c>
      <c r="F50" s="92"/>
      <c r="G50" s="92"/>
      <c r="H50" s="92"/>
      <c r="I50" s="92"/>
      <c r="J50" s="92"/>
      <c r="K50" s="92"/>
      <c r="L50" s="92"/>
      <c r="M50" s="92"/>
      <c r="N50" s="92"/>
      <c r="O50" s="92"/>
    </row>
    <row r="51" spans="1:15">
      <c r="A51" s="102" t="s">
        <v>201</v>
      </c>
      <c r="B51" s="103" t="s">
        <v>229</v>
      </c>
      <c r="C51" s="103" t="s">
        <v>1004</v>
      </c>
      <c r="D51" s="92" t="s">
        <v>1005</v>
      </c>
      <c r="E51" s="92" t="s">
        <v>204</v>
      </c>
      <c r="F51" s="92"/>
      <c r="G51" s="92"/>
      <c r="H51" s="92"/>
      <c r="I51" s="92"/>
      <c r="J51" s="92"/>
      <c r="K51" s="92"/>
      <c r="L51" s="92"/>
      <c r="M51" s="92"/>
      <c r="N51" s="92"/>
      <c r="O51" s="92"/>
    </row>
    <row r="52" spans="1:15">
      <c r="A52" s="102" t="s">
        <v>201</v>
      </c>
      <c r="B52" s="103" t="s">
        <v>229</v>
      </c>
      <c r="C52" s="103" t="s">
        <v>1006</v>
      </c>
      <c r="D52" s="92" t="s">
        <v>1007</v>
      </c>
      <c r="E52" s="92" t="s">
        <v>204</v>
      </c>
      <c r="F52" s="92"/>
      <c r="G52" s="92"/>
      <c r="H52" s="92"/>
      <c r="I52" s="92"/>
      <c r="J52" s="92"/>
      <c r="K52" s="92"/>
      <c r="L52" s="92"/>
      <c r="M52" s="92"/>
      <c r="N52" s="92"/>
      <c r="O52" s="92"/>
    </row>
    <row r="53" spans="1:15">
      <c r="A53" s="102" t="s">
        <v>201</v>
      </c>
      <c r="B53" s="103" t="s">
        <v>229</v>
      </c>
      <c r="C53" s="103" t="s">
        <v>1008</v>
      </c>
      <c r="D53" s="92" t="s">
        <v>1009</v>
      </c>
      <c r="E53" s="92" t="s">
        <v>204</v>
      </c>
      <c r="F53" s="92"/>
      <c r="G53" s="92"/>
      <c r="H53" s="92"/>
      <c r="I53" s="92"/>
      <c r="J53" s="92"/>
      <c r="K53" s="92"/>
      <c r="L53" s="92"/>
      <c r="M53" s="92"/>
      <c r="N53" s="92"/>
      <c r="O53" s="92"/>
    </row>
    <row r="54" spans="1:15">
      <c r="A54" s="102" t="s">
        <v>201</v>
      </c>
      <c r="B54" s="103" t="s">
        <v>229</v>
      </c>
      <c r="C54" s="103" t="s">
        <v>1010</v>
      </c>
      <c r="D54" s="92" t="s">
        <v>1003</v>
      </c>
      <c r="E54" s="92" t="s">
        <v>204</v>
      </c>
      <c r="F54" s="92"/>
      <c r="G54" s="92"/>
      <c r="H54" s="92"/>
      <c r="I54" s="92"/>
      <c r="J54" s="92"/>
      <c r="K54" s="92"/>
      <c r="L54" s="92"/>
      <c r="M54" s="92"/>
      <c r="N54" s="92"/>
      <c r="O54" s="92"/>
    </row>
    <row r="55" spans="1:15">
      <c r="A55" s="102" t="s">
        <v>201</v>
      </c>
      <c r="B55" s="103" t="s">
        <v>229</v>
      </c>
      <c r="C55" s="103" t="s">
        <v>1011</v>
      </c>
      <c r="D55" s="92" t="s">
        <v>1012</v>
      </c>
      <c r="E55" s="92" t="s">
        <v>204</v>
      </c>
      <c r="F55" s="92"/>
      <c r="G55" s="92"/>
      <c r="H55" s="92"/>
      <c r="I55" s="92"/>
      <c r="J55" s="92"/>
      <c r="K55" s="92"/>
      <c r="L55" s="92"/>
      <c r="M55" s="92"/>
      <c r="N55" s="92"/>
      <c r="O55" s="92"/>
    </row>
    <row r="56" spans="1:15">
      <c r="A56" s="102" t="s">
        <v>201</v>
      </c>
      <c r="B56" s="103" t="s">
        <v>229</v>
      </c>
      <c r="C56" s="103" t="s">
        <v>1013</v>
      </c>
      <c r="D56" s="92" t="s">
        <v>1014</v>
      </c>
      <c r="E56" s="92" t="s">
        <v>204</v>
      </c>
      <c r="F56" s="92"/>
      <c r="G56" s="92"/>
      <c r="H56" s="92"/>
      <c r="I56" s="92"/>
      <c r="J56" s="92"/>
      <c r="K56" s="92"/>
      <c r="L56" s="92"/>
      <c r="M56" s="92"/>
      <c r="N56" s="92"/>
      <c r="O56" s="92"/>
    </row>
    <row r="57" spans="1:15">
      <c r="A57" s="102" t="s">
        <v>201</v>
      </c>
      <c r="B57" s="103" t="s">
        <v>229</v>
      </c>
      <c r="C57" s="103" t="s">
        <v>1015</v>
      </c>
      <c r="D57" s="92" t="s">
        <v>1016</v>
      </c>
      <c r="E57" s="92" t="s">
        <v>204</v>
      </c>
      <c r="F57" s="92"/>
      <c r="G57" s="92"/>
      <c r="H57" s="92"/>
      <c r="I57" s="92"/>
      <c r="J57" s="92"/>
      <c r="K57" s="92"/>
      <c r="L57" s="92"/>
      <c r="M57" s="92"/>
      <c r="N57" s="92"/>
      <c r="O57" s="92"/>
    </row>
    <row r="58" spans="1:15">
      <c r="A58" s="102" t="s">
        <v>201</v>
      </c>
      <c r="B58" s="103" t="s">
        <v>229</v>
      </c>
      <c r="C58" s="103" t="s">
        <v>1017</v>
      </c>
      <c r="D58" s="92" t="s">
        <v>1018</v>
      </c>
      <c r="E58" s="92" t="s">
        <v>204</v>
      </c>
      <c r="F58" s="92"/>
      <c r="G58" s="92"/>
      <c r="H58" s="92"/>
      <c r="I58" s="92"/>
      <c r="J58" s="92"/>
      <c r="K58" s="92"/>
      <c r="L58" s="92"/>
      <c r="M58" s="92"/>
      <c r="N58" s="92"/>
      <c r="O58" s="92"/>
    </row>
    <row r="59" spans="1:15">
      <c r="A59" s="102" t="s">
        <v>201</v>
      </c>
      <c r="B59" s="103" t="s">
        <v>229</v>
      </c>
      <c r="C59" s="103" t="s">
        <v>1019</v>
      </c>
      <c r="D59" s="92" t="s">
        <v>254</v>
      </c>
      <c r="E59" s="92" t="s">
        <v>204</v>
      </c>
      <c r="F59" s="92"/>
      <c r="G59" s="92"/>
      <c r="H59" s="92"/>
      <c r="I59" s="92"/>
      <c r="J59" s="92"/>
      <c r="K59" s="92"/>
      <c r="L59" s="92"/>
      <c r="M59" s="92"/>
      <c r="N59" s="92"/>
      <c r="O59" s="92"/>
    </row>
    <row r="60" spans="1:15">
      <c r="A60" s="102" t="s">
        <v>201</v>
      </c>
      <c r="B60" s="103" t="s">
        <v>229</v>
      </c>
      <c r="C60" s="103" t="s">
        <v>1020</v>
      </c>
      <c r="D60" s="92" t="s">
        <v>1021</v>
      </c>
      <c r="E60" s="92" t="s">
        <v>204</v>
      </c>
      <c r="F60" s="92"/>
      <c r="G60" s="92"/>
      <c r="H60" s="92"/>
      <c r="I60" s="92"/>
      <c r="J60" s="92"/>
      <c r="K60" s="92"/>
      <c r="L60" s="92"/>
      <c r="M60" s="92"/>
      <c r="N60" s="92"/>
      <c r="O60" s="92"/>
    </row>
    <row r="61" spans="1:15">
      <c r="A61" s="97" t="s">
        <v>1022</v>
      </c>
      <c r="B61" s="92" t="s">
        <v>229</v>
      </c>
      <c r="C61" s="92" t="s">
        <v>1023</v>
      </c>
      <c r="D61" s="92" t="s">
        <v>256</v>
      </c>
      <c r="E61" s="92" t="s">
        <v>232</v>
      </c>
      <c r="F61" s="92"/>
      <c r="G61" s="92"/>
      <c r="H61" s="92"/>
      <c r="I61" s="92"/>
      <c r="J61" s="92"/>
      <c r="K61" s="92"/>
      <c r="L61" s="92"/>
      <c r="M61" s="92"/>
      <c r="N61" s="92"/>
      <c r="O61" s="92"/>
    </row>
    <row r="62" spans="1:15">
      <c r="A62" s="102" t="s">
        <v>201</v>
      </c>
      <c r="B62" s="103" t="s">
        <v>229</v>
      </c>
      <c r="C62" s="103" t="s">
        <v>1024</v>
      </c>
      <c r="D62" s="92" t="s">
        <v>257</v>
      </c>
      <c r="E62" s="92" t="s">
        <v>204</v>
      </c>
      <c r="F62" s="92"/>
      <c r="G62" s="92"/>
      <c r="H62" s="92"/>
      <c r="I62" s="92"/>
      <c r="J62" s="92"/>
      <c r="K62" s="92"/>
      <c r="L62" s="92"/>
      <c r="M62" s="92"/>
      <c r="N62" s="92"/>
      <c r="O62" s="92"/>
    </row>
    <row r="63" spans="1:15">
      <c r="A63" s="102" t="s">
        <v>201</v>
      </c>
      <c r="B63" s="103" t="s">
        <v>229</v>
      </c>
      <c r="C63" s="103" t="s">
        <v>1025</v>
      </c>
      <c r="D63" s="92" t="s">
        <v>1026</v>
      </c>
      <c r="E63" s="92" t="s">
        <v>204</v>
      </c>
      <c r="F63" s="92"/>
      <c r="G63" s="92"/>
      <c r="H63" s="92"/>
      <c r="I63" s="92"/>
      <c r="J63" s="92"/>
      <c r="K63" s="92"/>
      <c r="L63" s="92"/>
      <c r="M63" s="92"/>
      <c r="N63" s="92"/>
      <c r="O63" s="92"/>
    </row>
    <row r="64" spans="1:15">
      <c r="A64" s="102" t="s">
        <v>201</v>
      </c>
      <c r="B64" s="103" t="s">
        <v>229</v>
      </c>
      <c r="C64" s="103" t="s">
        <v>1027</v>
      </c>
      <c r="D64" s="92" t="s">
        <v>1028</v>
      </c>
      <c r="E64" s="92" t="s">
        <v>204</v>
      </c>
      <c r="F64" s="92"/>
      <c r="G64" s="92"/>
      <c r="H64" s="92"/>
      <c r="I64" s="92"/>
      <c r="J64" s="92"/>
      <c r="K64" s="92"/>
      <c r="L64" s="92"/>
      <c r="M64" s="92"/>
      <c r="N64" s="92"/>
      <c r="O64" s="92"/>
    </row>
    <row r="65" spans="1:15">
      <c r="A65" s="102" t="s">
        <v>201</v>
      </c>
      <c r="B65" s="103" t="s">
        <v>229</v>
      </c>
      <c r="C65" s="103" t="s">
        <v>1029</v>
      </c>
      <c r="D65" s="92" t="s">
        <v>1030</v>
      </c>
      <c r="E65" s="92" t="s">
        <v>204</v>
      </c>
      <c r="F65" s="92"/>
      <c r="G65" s="92"/>
      <c r="H65" s="92"/>
      <c r="I65" s="92"/>
      <c r="J65" s="92"/>
      <c r="K65" s="92"/>
      <c r="L65" s="92"/>
      <c r="M65" s="92"/>
      <c r="N65" s="92"/>
      <c r="O65" s="92"/>
    </row>
    <row r="66" spans="1:15">
      <c r="A66" s="102" t="s">
        <v>201</v>
      </c>
      <c r="B66" s="103" t="s">
        <v>229</v>
      </c>
      <c r="C66" s="103" t="s">
        <v>1031</v>
      </c>
      <c r="D66" s="92" t="s">
        <v>1032</v>
      </c>
      <c r="E66" s="92" t="s">
        <v>204</v>
      </c>
      <c r="F66" s="92"/>
      <c r="G66" s="92"/>
      <c r="H66" s="92"/>
      <c r="I66" s="92"/>
      <c r="J66" s="92"/>
      <c r="K66" s="92"/>
      <c r="L66" s="92"/>
      <c r="M66" s="92"/>
      <c r="N66" s="92"/>
      <c r="O66" s="92"/>
    </row>
    <row r="67" spans="1:15">
      <c r="A67" s="102" t="s">
        <v>201</v>
      </c>
      <c r="B67" s="103" t="s">
        <v>229</v>
      </c>
      <c r="C67" s="103" t="s">
        <v>1033</v>
      </c>
      <c r="D67" s="92" t="s">
        <v>1034</v>
      </c>
      <c r="E67" s="92" t="s">
        <v>204</v>
      </c>
      <c r="F67" s="92"/>
      <c r="G67" s="92"/>
      <c r="H67" s="92"/>
      <c r="I67" s="92"/>
      <c r="J67" s="92"/>
      <c r="K67" s="92"/>
      <c r="L67" s="92"/>
      <c r="M67" s="92"/>
      <c r="N67" s="92"/>
      <c r="O67" s="92"/>
    </row>
    <row r="68" spans="1:15">
      <c r="A68" s="97">
        <v>115</v>
      </c>
      <c r="B68" s="92" t="s">
        <v>229</v>
      </c>
      <c r="C68" s="92" t="s">
        <v>1035</v>
      </c>
      <c r="D68" s="92" t="s">
        <v>264</v>
      </c>
      <c r="E68" s="92" t="s">
        <v>204</v>
      </c>
      <c r="F68" s="92"/>
      <c r="G68" s="92"/>
      <c r="H68" s="92"/>
      <c r="I68" s="92"/>
      <c r="J68" s="92"/>
      <c r="K68" s="92"/>
      <c r="L68" s="92"/>
      <c r="M68" s="92"/>
      <c r="N68" s="92"/>
      <c r="O68" s="92"/>
    </row>
    <row r="69" spans="1:15">
      <c r="A69" s="97" t="s">
        <v>201</v>
      </c>
      <c r="B69" s="92" t="s">
        <v>229</v>
      </c>
      <c r="C69" s="92" t="s">
        <v>1036</v>
      </c>
      <c r="D69" s="92" t="s">
        <v>265</v>
      </c>
      <c r="E69" s="92" t="s">
        <v>204</v>
      </c>
      <c r="F69" s="92"/>
      <c r="G69" s="92"/>
      <c r="H69" s="92"/>
      <c r="I69" s="92"/>
      <c r="J69" s="92"/>
      <c r="K69" s="92"/>
      <c r="L69" s="92"/>
      <c r="M69" s="92"/>
      <c r="N69" s="92"/>
      <c r="O69" s="92"/>
    </row>
    <row r="70" spans="1:15">
      <c r="A70" s="97" t="s">
        <v>1037</v>
      </c>
      <c r="B70" s="92" t="s">
        <v>229</v>
      </c>
      <c r="C70" s="92" t="s">
        <v>1038</v>
      </c>
      <c r="D70" s="92" t="s">
        <v>266</v>
      </c>
      <c r="E70" s="92" t="s">
        <v>204</v>
      </c>
      <c r="F70" s="92"/>
      <c r="G70" s="92"/>
      <c r="H70" s="92"/>
      <c r="I70" s="92"/>
      <c r="J70" s="92"/>
      <c r="K70" s="92"/>
      <c r="L70" s="92"/>
      <c r="M70" s="92"/>
      <c r="N70" s="92"/>
      <c r="O70" s="92"/>
    </row>
    <row r="71" spans="1:15">
      <c r="A71" s="97" t="s">
        <v>201</v>
      </c>
      <c r="B71" s="92" t="s">
        <v>229</v>
      </c>
      <c r="C71" s="92" t="s">
        <v>1039</v>
      </c>
      <c r="D71" s="92" t="s">
        <v>1040</v>
      </c>
      <c r="E71" s="92" t="s">
        <v>204</v>
      </c>
      <c r="F71" s="92"/>
      <c r="G71" s="92"/>
      <c r="H71" s="92"/>
      <c r="I71" s="92"/>
      <c r="J71" s="92"/>
      <c r="K71" s="92"/>
      <c r="L71" s="92"/>
      <c r="M71" s="92"/>
      <c r="N71" s="92"/>
      <c r="O71" s="92"/>
    </row>
    <row r="72" spans="1:15">
      <c r="A72" s="97" t="s">
        <v>1041</v>
      </c>
      <c r="B72" s="92" t="s">
        <v>268</v>
      </c>
      <c r="C72" s="92" t="s">
        <v>1042</v>
      </c>
      <c r="D72" s="92" t="s">
        <v>269</v>
      </c>
      <c r="E72" s="92" t="s">
        <v>204</v>
      </c>
      <c r="F72" s="92"/>
      <c r="G72" s="92"/>
      <c r="H72" s="92"/>
      <c r="I72" s="92"/>
      <c r="J72" s="92"/>
      <c r="K72" s="92"/>
      <c r="L72" s="92"/>
      <c r="M72" s="92"/>
      <c r="N72" s="92"/>
      <c r="O72" s="92"/>
    </row>
    <row r="73" spans="1:15">
      <c r="A73" s="97" t="s">
        <v>1043</v>
      </c>
      <c r="B73" s="92" t="s">
        <v>270</v>
      </c>
      <c r="C73" s="92" t="s">
        <v>1044</v>
      </c>
      <c r="D73" s="92" t="s">
        <v>271</v>
      </c>
      <c r="E73" s="92" t="s">
        <v>204</v>
      </c>
      <c r="F73" s="92"/>
      <c r="G73" s="92"/>
      <c r="H73" s="92"/>
      <c r="I73" s="92"/>
      <c r="J73" s="92"/>
      <c r="K73" s="92"/>
      <c r="L73" s="92"/>
      <c r="M73" s="92"/>
      <c r="N73" s="92"/>
      <c r="O73" s="92"/>
    </row>
    <row r="74" spans="1:15">
      <c r="A74" s="97" t="s">
        <v>201</v>
      </c>
      <c r="B74" s="92" t="s">
        <v>270</v>
      </c>
      <c r="C74" s="92" t="s">
        <v>1045</v>
      </c>
      <c r="D74" s="92" t="s">
        <v>272</v>
      </c>
      <c r="E74" s="92" t="s">
        <v>204</v>
      </c>
      <c r="F74" s="92"/>
      <c r="G74" s="92"/>
      <c r="H74" s="92"/>
      <c r="I74" s="92"/>
      <c r="J74" s="92"/>
      <c r="K74" s="92"/>
      <c r="L74" s="92"/>
      <c r="M74" s="92"/>
      <c r="N74" s="92"/>
      <c r="O74" s="92"/>
    </row>
    <row r="75" spans="1:15">
      <c r="A75" s="97" t="s">
        <v>201</v>
      </c>
      <c r="B75" s="92" t="s">
        <v>270</v>
      </c>
      <c r="C75" s="92" t="s">
        <v>1046</v>
      </c>
      <c r="D75" s="92" t="s">
        <v>273</v>
      </c>
      <c r="E75" s="92" t="s">
        <v>204</v>
      </c>
      <c r="F75" s="92"/>
      <c r="G75" s="92"/>
      <c r="H75" s="92"/>
      <c r="I75" s="92"/>
      <c r="J75" s="92"/>
      <c r="K75" s="92"/>
      <c r="L75" s="92"/>
      <c r="M75" s="92"/>
      <c r="N75" s="92"/>
      <c r="O75" s="92"/>
    </row>
    <row r="76" spans="1:15">
      <c r="A76" s="97" t="s">
        <v>1047</v>
      </c>
      <c r="B76" s="92" t="s">
        <v>274</v>
      </c>
      <c r="C76" s="92" t="s">
        <v>1048</v>
      </c>
      <c r="D76" s="92" t="s">
        <v>275</v>
      </c>
      <c r="E76" s="92" t="s">
        <v>204</v>
      </c>
      <c r="F76" s="92"/>
      <c r="G76" s="92"/>
      <c r="H76" s="92"/>
      <c r="I76" s="92"/>
      <c r="J76" s="92"/>
      <c r="K76" s="92"/>
      <c r="L76" s="92"/>
      <c r="M76" s="92"/>
      <c r="N76" s="92"/>
      <c r="O76" s="92"/>
    </row>
    <row r="77" spans="1:15">
      <c r="A77" s="97" t="s">
        <v>1049</v>
      </c>
      <c r="B77" s="92" t="s">
        <v>274</v>
      </c>
      <c r="C77" s="92" t="s">
        <v>1050</v>
      </c>
      <c r="D77" s="92" t="s">
        <v>276</v>
      </c>
      <c r="E77" s="92" t="s">
        <v>204</v>
      </c>
      <c r="F77" s="92"/>
      <c r="G77" s="92"/>
      <c r="H77" s="92"/>
      <c r="I77" s="92"/>
      <c r="J77" s="92"/>
      <c r="K77" s="92"/>
      <c r="L77" s="92"/>
      <c r="M77" s="92"/>
      <c r="N77" s="92"/>
      <c r="O77" s="92"/>
    </row>
    <row r="78" spans="1:15">
      <c r="A78" s="97" t="s">
        <v>201</v>
      </c>
      <c r="B78" s="92" t="s">
        <v>274</v>
      </c>
      <c r="C78" s="92" t="s">
        <v>1051</v>
      </c>
      <c r="D78" s="92" t="s">
        <v>1052</v>
      </c>
      <c r="E78" s="92" t="s">
        <v>204</v>
      </c>
      <c r="F78" s="92"/>
      <c r="G78" s="92"/>
      <c r="H78" s="92"/>
      <c r="I78" s="92"/>
      <c r="J78" s="92"/>
      <c r="K78" s="92"/>
      <c r="L78" s="92"/>
      <c r="M78" s="92"/>
      <c r="N78" s="92"/>
      <c r="O78" s="92"/>
    </row>
    <row r="79" spans="1:15">
      <c r="A79" s="97" t="s">
        <v>201</v>
      </c>
      <c r="B79" s="92" t="s">
        <v>274</v>
      </c>
      <c r="C79" s="92" t="s">
        <v>1053</v>
      </c>
      <c r="D79" s="92" t="s">
        <v>278</v>
      </c>
      <c r="E79" s="92" t="s">
        <v>204</v>
      </c>
      <c r="F79" s="92"/>
      <c r="G79" s="92"/>
      <c r="H79" s="92"/>
      <c r="I79" s="92"/>
      <c r="J79" s="92"/>
      <c r="K79" s="92"/>
      <c r="L79" s="92"/>
      <c r="M79" s="92"/>
      <c r="N79" s="92"/>
      <c r="O79" s="92"/>
    </row>
    <row r="80" spans="1:15">
      <c r="A80" s="97" t="s">
        <v>201</v>
      </c>
      <c r="B80" s="92" t="s">
        <v>274</v>
      </c>
      <c r="C80" s="92" t="s">
        <v>1054</v>
      </c>
      <c r="D80" s="92" t="s">
        <v>279</v>
      </c>
      <c r="E80" s="92" t="s">
        <v>204</v>
      </c>
      <c r="F80" s="92"/>
      <c r="G80" s="92"/>
      <c r="H80" s="92"/>
      <c r="I80" s="92"/>
      <c r="J80" s="92"/>
      <c r="K80" s="92"/>
      <c r="L80" s="92"/>
      <c r="M80" s="92"/>
      <c r="N80" s="92"/>
      <c r="O80" s="92"/>
    </row>
    <row r="81" spans="1:15">
      <c r="A81" s="97" t="s">
        <v>201</v>
      </c>
      <c r="B81" s="92" t="s">
        <v>274</v>
      </c>
      <c r="C81" s="92" t="s">
        <v>1055</v>
      </c>
      <c r="D81" s="92" t="s">
        <v>280</v>
      </c>
      <c r="E81" s="92" t="s">
        <v>204</v>
      </c>
      <c r="F81" s="92"/>
      <c r="G81" s="92"/>
      <c r="H81" s="92"/>
      <c r="I81" s="92"/>
      <c r="J81" s="92"/>
      <c r="K81" s="92"/>
      <c r="L81" s="92"/>
      <c r="M81" s="92"/>
      <c r="N81" s="92"/>
      <c r="O81" s="92"/>
    </row>
    <row r="82" spans="1:15">
      <c r="A82" s="97" t="s">
        <v>1056</v>
      </c>
      <c r="B82" s="92" t="s">
        <v>281</v>
      </c>
      <c r="C82" s="92" t="s">
        <v>1057</v>
      </c>
      <c r="D82" s="92" t="s">
        <v>282</v>
      </c>
      <c r="E82" s="92" t="s">
        <v>204</v>
      </c>
      <c r="F82" s="92"/>
      <c r="G82" s="92"/>
      <c r="H82" s="92"/>
      <c r="I82" s="92"/>
      <c r="J82" s="92"/>
      <c r="K82" s="92"/>
      <c r="L82" s="92"/>
      <c r="M82" s="92"/>
      <c r="N82" s="92"/>
      <c r="O82" s="92"/>
    </row>
    <row r="83" spans="1:15">
      <c r="A83" s="97" t="s">
        <v>1058</v>
      </c>
      <c r="B83" s="92" t="s">
        <v>281</v>
      </c>
      <c r="C83" s="92" t="s">
        <v>1059</v>
      </c>
      <c r="D83" s="92" t="s">
        <v>283</v>
      </c>
      <c r="E83" s="92" t="s">
        <v>204</v>
      </c>
      <c r="F83" s="92"/>
      <c r="G83" s="92"/>
      <c r="H83" s="92"/>
      <c r="I83" s="92"/>
      <c r="J83" s="92"/>
      <c r="K83" s="92"/>
      <c r="L83" s="92"/>
      <c r="M83" s="92"/>
      <c r="N83" s="92"/>
      <c r="O83" s="92"/>
    </row>
    <row r="84" spans="1:15">
      <c r="A84" s="97" t="s">
        <v>1060</v>
      </c>
      <c r="B84" s="92" t="s">
        <v>281</v>
      </c>
      <c r="C84" s="92" t="s">
        <v>1061</v>
      </c>
      <c r="D84" s="92" t="s">
        <v>284</v>
      </c>
      <c r="E84" s="92" t="s">
        <v>204</v>
      </c>
      <c r="F84" s="92"/>
      <c r="G84" s="92"/>
      <c r="H84" s="92"/>
      <c r="I84" s="92"/>
      <c r="J84" s="92"/>
      <c r="K84" s="92"/>
      <c r="L84" s="92"/>
      <c r="M84" s="92"/>
      <c r="N84" s="92"/>
      <c r="O84" s="92"/>
    </row>
    <row r="85" spans="1:15">
      <c r="A85" s="97" t="s">
        <v>1063</v>
      </c>
      <c r="B85" s="92" t="s">
        <v>281</v>
      </c>
      <c r="C85" s="92" t="s">
        <v>1064</v>
      </c>
      <c r="D85" s="92" t="s">
        <v>285</v>
      </c>
      <c r="E85" s="92" t="s">
        <v>204</v>
      </c>
      <c r="F85" s="92"/>
      <c r="G85" s="92"/>
      <c r="H85" s="92"/>
      <c r="I85" s="92"/>
      <c r="J85" s="92"/>
      <c r="K85" s="92"/>
      <c r="L85" s="92"/>
      <c r="M85" s="92"/>
      <c r="N85" s="92"/>
      <c r="O85" s="92"/>
    </row>
    <row r="86" spans="1:15">
      <c r="A86" s="97">
        <v>120</v>
      </c>
      <c r="B86" s="92" t="s">
        <v>281</v>
      </c>
      <c r="C86" s="92" t="s">
        <v>1065</v>
      </c>
      <c r="D86" s="92" t="s">
        <v>286</v>
      </c>
      <c r="E86" s="92" t="s">
        <v>204</v>
      </c>
      <c r="F86" s="92"/>
      <c r="G86" s="92"/>
      <c r="H86" s="92"/>
      <c r="I86" s="92"/>
      <c r="J86" s="92"/>
      <c r="K86" s="92"/>
      <c r="L86" s="92"/>
      <c r="M86" s="92"/>
      <c r="N86" s="92"/>
      <c r="O86" s="92"/>
    </row>
    <row r="87" spans="1:15">
      <c r="A87" s="97" t="s">
        <v>201</v>
      </c>
      <c r="B87" s="92" t="s">
        <v>281</v>
      </c>
      <c r="C87" s="92" t="s">
        <v>1066</v>
      </c>
      <c r="D87" s="92" t="s">
        <v>287</v>
      </c>
      <c r="E87" s="92" t="s">
        <v>204</v>
      </c>
      <c r="F87" s="92"/>
      <c r="G87" s="92"/>
      <c r="H87" s="92"/>
      <c r="I87" s="92"/>
      <c r="J87" s="92"/>
      <c r="K87" s="92"/>
      <c r="L87" s="92"/>
      <c r="M87" s="92"/>
      <c r="N87" s="92"/>
      <c r="O87" s="92"/>
    </row>
    <row r="88" spans="1:15">
      <c r="A88" s="97" t="s">
        <v>201</v>
      </c>
      <c r="B88" s="92" t="s">
        <v>281</v>
      </c>
      <c r="C88" s="92" t="s">
        <v>1067</v>
      </c>
      <c r="D88" s="92" t="s">
        <v>1068</v>
      </c>
      <c r="E88" s="92" t="s">
        <v>204</v>
      </c>
      <c r="F88" s="92"/>
      <c r="G88" s="92"/>
      <c r="H88" s="92"/>
      <c r="I88" s="92"/>
      <c r="J88" s="92"/>
      <c r="K88" s="92"/>
      <c r="L88" s="92"/>
      <c r="M88" s="92"/>
      <c r="N88" s="92"/>
      <c r="O88" s="92"/>
    </row>
    <row r="89" spans="1:15">
      <c r="A89" s="97" t="s">
        <v>201</v>
      </c>
      <c r="B89" s="92" t="s">
        <v>281</v>
      </c>
      <c r="C89" s="92" t="s">
        <v>1069</v>
      </c>
      <c r="D89" s="92" t="s">
        <v>289</v>
      </c>
      <c r="E89" s="92" t="s">
        <v>204</v>
      </c>
      <c r="F89" s="92"/>
      <c r="G89" s="92"/>
      <c r="H89" s="92"/>
      <c r="I89" s="92"/>
      <c r="J89" s="92"/>
      <c r="K89" s="92"/>
      <c r="L89" s="92"/>
      <c r="M89" s="92"/>
      <c r="N89" s="92"/>
      <c r="O89" s="92"/>
    </row>
    <row r="90" spans="1:15">
      <c r="A90" s="97" t="s">
        <v>201</v>
      </c>
      <c r="B90" s="92" t="s">
        <v>281</v>
      </c>
      <c r="C90" s="92" t="s">
        <v>1070</v>
      </c>
      <c r="D90" s="92" t="s">
        <v>290</v>
      </c>
      <c r="E90" s="92" t="s">
        <v>204</v>
      </c>
      <c r="F90" s="92"/>
      <c r="G90" s="92"/>
      <c r="H90" s="92"/>
      <c r="I90" s="92"/>
      <c r="J90" s="92"/>
      <c r="K90" s="92"/>
      <c r="L90" s="92"/>
      <c r="M90" s="92"/>
      <c r="N90" s="92"/>
      <c r="O90" s="92"/>
    </row>
    <row r="91" spans="1:15">
      <c r="A91" s="97" t="s">
        <v>1071</v>
      </c>
      <c r="B91" s="92" t="s">
        <v>1072</v>
      </c>
      <c r="C91" s="92" t="s">
        <v>1073</v>
      </c>
      <c r="D91" s="92" t="s">
        <v>291</v>
      </c>
      <c r="E91" s="92" t="s">
        <v>204</v>
      </c>
      <c r="F91" s="92"/>
      <c r="G91" s="92"/>
      <c r="H91" s="92"/>
      <c r="I91" s="92"/>
      <c r="J91" s="92"/>
      <c r="K91" s="92"/>
      <c r="L91" s="92"/>
      <c r="M91" s="92"/>
      <c r="N91" s="92"/>
      <c r="O91" s="92"/>
    </row>
    <row r="92" spans="1:15">
      <c r="A92" s="97" t="s">
        <v>1074</v>
      </c>
      <c r="B92" s="92" t="s">
        <v>1072</v>
      </c>
      <c r="C92" s="92" t="s">
        <v>1075</v>
      </c>
      <c r="D92" s="92" t="s">
        <v>292</v>
      </c>
      <c r="E92" s="92" t="s">
        <v>204</v>
      </c>
      <c r="F92" s="92"/>
      <c r="G92" s="92"/>
      <c r="H92" s="92"/>
      <c r="I92" s="92"/>
      <c r="J92" s="92"/>
      <c r="K92" s="92"/>
      <c r="L92" s="92"/>
      <c r="M92" s="92"/>
      <c r="N92" s="92"/>
      <c r="O92" s="92"/>
    </row>
    <row r="93" spans="1:15">
      <c r="A93" s="97" t="s">
        <v>1076</v>
      </c>
      <c r="B93" s="92" t="s">
        <v>293</v>
      </c>
      <c r="C93" s="92" t="s">
        <v>1077</v>
      </c>
      <c r="D93" s="92" t="s">
        <v>294</v>
      </c>
      <c r="E93" s="92" t="s">
        <v>242</v>
      </c>
      <c r="F93" s="92"/>
      <c r="G93" s="92"/>
      <c r="H93" s="92"/>
      <c r="I93" s="92"/>
      <c r="J93" s="92"/>
      <c r="K93" s="92"/>
      <c r="L93" s="92"/>
      <c r="M93" s="92"/>
      <c r="N93" s="92"/>
      <c r="O93" s="92"/>
    </row>
    <row r="94" spans="1:15">
      <c r="A94" s="97" t="s">
        <v>201</v>
      </c>
      <c r="B94" s="92" t="s">
        <v>293</v>
      </c>
      <c r="C94" s="92" t="s">
        <v>1078</v>
      </c>
      <c r="D94" s="92" t="s">
        <v>295</v>
      </c>
      <c r="E94" s="92" t="s">
        <v>204</v>
      </c>
      <c r="F94" s="92"/>
      <c r="G94" s="92"/>
      <c r="H94" s="92"/>
      <c r="I94" s="92"/>
      <c r="J94" s="92"/>
      <c r="K94" s="92"/>
      <c r="L94" s="92"/>
      <c r="M94" s="92"/>
      <c r="N94" s="92"/>
      <c r="O94" s="92"/>
    </row>
    <row r="95" spans="1:15">
      <c r="A95" s="97" t="s">
        <v>1079</v>
      </c>
      <c r="B95" s="92" t="s">
        <v>293</v>
      </c>
      <c r="C95" s="92" t="s">
        <v>1080</v>
      </c>
      <c r="D95" s="92" t="s">
        <v>296</v>
      </c>
      <c r="E95" s="92" t="s">
        <v>204</v>
      </c>
      <c r="F95" s="92"/>
      <c r="G95" s="92"/>
      <c r="H95" s="92"/>
      <c r="I95" s="92"/>
      <c r="J95" s="92"/>
      <c r="K95" s="92"/>
      <c r="L95" s="92"/>
      <c r="M95" s="92"/>
      <c r="N95" s="92"/>
      <c r="O95" s="92"/>
    </row>
    <row r="96" spans="1:15">
      <c r="A96" s="97" t="s">
        <v>1081</v>
      </c>
      <c r="B96" s="92" t="s">
        <v>293</v>
      </c>
      <c r="C96" s="92" t="s">
        <v>1082</v>
      </c>
      <c r="D96" s="92" t="s">
        <v>297</v>
      </c>
      <c r="E96" s="92" t="s">
        <v>195</v>
      </c>
      <c r="F96" s="92"/>
      <c r="G96" s="92"/>
      <c r="H96" s="92"/>
      <c r="I96" s="92"/>
      <c r="J96" s="92"/>
      <c r="K96" s="92"/>
      <c r="L96" s="92"/>
      <c r="M96" s="92"/>
      <c r="N96" s="92"/>
      <c r="O96" s="92"/>
    </row>
    <row r="97" spans="1:15">
      <c r="A97" s="97" t="s">
        <v>201</v>
      </c>
      <c r="B97" s="92" t="s">
        <v>293</v>
      </c>
      <c r="C97" s="92" t="s">
        <v>1083</v>
      </c>
      <c r="D97" s="92" t="s">
        <v>298</v>
      </c>
      <c r="E97" s="92" t="s">
        <v>200</v>
      </c>
      <c r="F97" s="92"/>
      <c r="G97" s="92"/>
      <c r="H97" s="92"/>
      <c r="I97" s="92"/>
      <c r="J97" s="92"/>
      <c r="K97" s="92"/>
      <c r="L97" s="92"/>
      <c r="M97" s="92"/>
      <c r="N97" s="92"/>
      <c r="O97" s="92"/>
    </row>
    <row r="98" spans="1:15">
      <c r="A98" s="97" t="s">
        <v>201</v>
      </c>
      <c r="B98" s="92" t="s">
        <v>299</v>
      </c>
      <c r="C98" s="92" t="s">
        <v>1084</v>
      </c>
      <c r="D98" s="92" t="s">
        <v>300</v>
      </c>
      <c r="E98" s="92" t="s">
        <v>204</v>
      </c>
      <c r="F98" s="92"/>
      <c r="G98" s="92"/>
      <c r="H98" s="92"/>
      <c r="I98" s="92"/>
      <c r="J98" s="92"/>
      <c r="K98" s="92"/>
      <c r="L98" s="92"/>
      <c r="M98" s="92"/>
      <c r="N98" s="92"/>
      <c r="O98" s="92"/>
    </row>
    <row r="99" spans="1:15">
      <c r="A99" s="97" t="s">
        <v>1085</v>
      </c>
      <c r="B99" s="92" t="s">
        <v>299</v>
      </c>
      <c r="C99" s="92" t="s">
        <v>1086</v>
      </c>
      <c r="D99" s="92" t="s">
        <v>301</v>
      </c>
      <c r="E99" s="92" t="s">
        <v>190</v>
      </c>
      <c r="F99" s="92"/>
      <c r="G99" s="92"/>
      <c r="H99" s="92"/>
      <c r="I99" s="92"/>
      <c r="J99" s="92"/>
      <c r="K99" s="92"/>
      <c r="L99" s="92"/>
      <c r="M99" s="92"/>
      <c r="N99" s="92"/>
      <c r="O99" s="92"/>
    </row>
    <row r="100" spans="1:15">
      <c r="A100" s="97" t="s">
        <v>201</v>
      </c>
      <c r="B100" s="92" t="s">
        <v>299</v>
      </c>
      <c r="C100" s="92" t="s">
        <v>1087</v>
      </c>
      <c r="D100" s="92" t="s">
        <v>302</v>
      </c>
      <c r="E100" s="92" t="s">
        <v>190</v>
      </c>
      <c r="F100" s="92"/>
      <c r="G100" s="92"/>
      <c r="H100" s="92"/>
      <c r="I100" s="92"/>
      <c r="J100" s="92"/>
      <c r="K100" s="92"/>
      <c r="L100" s="92"/>
      <c r="M100" s="92"/>
      <c r="N100" s="92"/>
      <c r="O100" s="92"/>
    </row>
    <row r="101" spans="1:15">
      <c r="A101" s="97" t="s">
        <v>201</v>
      </c>
      <c r="B101" s="92" t="s">
        <v>299</v>
      </c>
      <c r="C101" s="92" t="s">
        <v>1088</v>
      </c>
      <c r="D101" s="92" t="s">
        <v>303</v>
      </c>
      <c r="E101" s="92" t="s">
        <v>204</v>
      </c>
      <c r="F101" s="92"/>
      <c r="G101" s="92"/>
      <c r="H101" s="92"/>
      <c r="I101" s="92"/>
      <c r="J101" s="92"/>
      <c r="K101" s="92"/>
      <c r="L101" s="92"/>
      <c r="M101" s="92"/>
      <c r="N101" s="92"/>
      <c r="O101" s="92"/>
    </row>
    <row r="102" spans="1:15">
      <c r="A102" s="97" t="s">
        <v>201</v>
      </c>
      <c r="B102" s="92" t="s">
        <v>299</v>
      </c>
      <c r="C102" s="92" t="s">
        <v>1089</v>
      </c>
      <c r="D102" s="92" t="s">
        <v>304</v>
      </c>
      <c r="E102" s="92" t="s">
        <v>204</v>
      </c>
      <c r="F102" s="92"/>
      <c r="G102" s="92"/>
      <c r="H102" s="92"/>
      <c r="I102" s="92"/>
      <c r="J102" s="92"/>
      <c r="K102" s="92"/>
      <c r="L102" s="92"/>
      <c r="M102" s="92"/>
      <c r="N102" s="92"/>
      <c r="O102" s="92"/>
    </row>
    <row r="103" spans="1:15">
      <c r="A103" s="97" t="s">
        <v>201</v>
      </c>
      <c r="B103" s="92" t="s">
        <v>299</v>
      </c>
      <c r="C103" s="92" t="s">
        <v>1090</v>
      </c>
      <c r="D103" s="92" t="s">
        <v>305</v>
      </c>
      <c r="E103" s="92" t="s">
        <v>204</v>
      </c>
      <c r="F103" s="92"/>
      <c r="G103" s="92"/>
      <c r="H103" s="92"/>
      <c r="I103" s="92"/>
      <c r="J103" s="92"/>
      <c r="K103" s="92"/>
      <c r="L103" s="92"/>
      <c r="M103" s="92"/>
      <c r="N103" s="92"/>
      <c r="O103" s="92"/>
    </row>
    <row r="104" spans="1:15">
      <c r="A104" s="97" t="s">
        <v>201</v>
      </c>
      <c r="B104" s="92" t="s">
        <v>299</v>
      </c>
      <c r="C104" s="92" t="s">
        <v>1091</v>
      </c>
      <c r="D104" s="92" t="s">
        <v>306</v>
      </c>
      <c r="E104" s="92" t="s">
        <v>204</v>
      </c>
      <c r="F104" s="92"/>
      <c r="G104" s="92"/>
      <c r="H104" s="92"/>
      <c r="I104" s="92"/>
      <c r="J104" s="92"/>
      <c r="K104" s="92"/>
      <c r="L104" s="92"/>
      <c r="M104" s="92"/>
      <c r="N104" s="92"/>
      <c r="O104" s="92"/>
    </row>
    <row r="105" spans="1:15">
      <c r="A105" s="97" t="s">
        <v>1092</v>
      </c>
      <c r="B105" s="92" t="s">
        <v>299</v>
      </c>
      <c r="C105" s="92" t="s">
        <v>1093</v>
      </c>
      <c r="D105" s="92" t="s">
        <v>307</v>
      </c>
      <c r="E105" s="92" t="s">
        <v>204</v>
      </c>
      <c r="F105" s="92"/>
      <c r="G105" s="92"/>
      <c r="H105" s="92"/>
      <c r="I105" s="92"/>
      <c r="J105" s="92"/>
      <c r="K105" s="92"/>
      <c r="L105" s="92"/>
      <c r="M105" s="92"/>
      <c r="N105" s="92"/>
      <c r="O105" s="92"/>
    </row>
    <row r="106" spans="1:15">
      <c r="A106" s="97" t="s">
        <v>1094</v>
      </c>
      <c r="B106" s="92" t="s">
        <v>299</v>
      </c>
      <c r="C106" s="92" t="s">
        <v>1095</v>
      </c>
      <c r="D106" s="92" t="s">
        <v>308</v>
      </c>
      <c r="E106" s="92" t="s">
        <v>204</v>
      </c>
      <c r="F106" s="92"/>
      <c r="G106" s="92"/>
      <c r="H106" s="92"/>
      <c r="I106" s="92"/>
      <c r="J106" s="92"/>
      <c r="K106" s="92"/>
      <c r="L106" s="92"/>
      <c r="M106" s="92"/>
      <c r="N106" s="92"/>
      <c r="O106" s="92"/>
    </row>
    <row r="107" spans="1:15">
      <c r="A107" s="97" t="s">
        <v>201</v>
      </c>
      <c r="B107" s="92" t="s">
        <v>299</v>
      </c>
      <c r="C107" s="91" t="s">
        <v>1096</v>
      </c>
      <c r="D107" s="91" t="s">
        <v>309</v>
      </c>
      <c r="E107" s="91" t="s">
        <v>204</v>
      </c>
      <c r="F107" s="91"/>
      <c r="G107" s="91"/>
      <c r="H107" s="91"/>
      <c r="I107" s="91"/>
      <c r="J107" s="91"/>
      <c r="K107" s="92"/>
      <c r="L107" s="92"/>
      <c r="M107" s="92"/>
      <c r="N107" s="92"/>
      <c r="O107" s="92"/>
    </row>
    <row r="108" spans="1:15">
      <c r="A108" s="97" t="s">
        <v>201</v>
      </c>
      <c r="B108" s="92" t="s">
        <v>299</v>
      </c>
      <c r="C108" s="91" t="s">
        <v>1097</v>
      </c>
      <c r="D108" s="91" t="s">
        <v>310</v>
      </c>
      <c r="E108" s="91" t="s">
        <v>204</v>
      </c>
      <c r="F108" s="91"/>
      <c r="G108" s="91"/>
      <c r="H108" s="91"/>
      <c r="I108" s="91"/>
      <c r="J108" s="91"/>
      <c r="K108" s="92"/>
      <c r="L108" s="92"/>
      <c r="M108" s="92"/>
      <c r="N108" s="92"/>
      <c r="O108" s="92"/>
    </row>
    <row r="109" spans="1:15">
      <c r="A109" s="97" t="s">
        <v>201</v>
      </c>
      <c r="B109" s="92" t="s">
        <v>299</v>
      </c>
      <c r="C109" s="91" t="s">
        <v>1098</v>
      </c>
      <c r="D109" s="91" t="s">
        <v>311</v>
      </c>
      <c r="E109" s="91" t="s">
        <v>204</v>
      </c>
      <c r="F109" s="91"/>
      <c r="G109" s="91"/>
      <c r="H109" s="91"/>
      <c r="I109" s="91"/>
      <c r="J109" s="91"/>
      <c r="K109" s="92"/>
      <c r="L109" s="92"/>
      <c r="M109" s="92"/>
      <c r="N109" s="92"/>
      <c r="O109" s="92"/>
    </row>
    <row r="110" spans="1:15">
      <c r="A110" s="97" t="s">
        <v>201</v>
      </c>
      <c r="B110" s="92" t="s">
        <v>299</v>
      </c>
      <c r="C110" s="91" t="s">
        <v>1099</v>
      </c>
      <c r="D110" s="91" t="s">
        <v>312</v>
      </c>
      <c r="E110" s="91" t="s">
        <v>204</v>
      </c>
      <c r="F110" s="91"/>
      <c r="G110" s="91"/>
      <c r="H110" s="91"/>
      <c r="I110" s="91"/>
      <c r="J110" s="91"/>
      <c r="K110" s="92"/>
      <c r="L110" s="92"/>
      <c r="M110" s="92"/>
      <c r="N110" s="92"/>
      <c r="O110" s="92"/>
    </row>
    <row r="111" spans="1:15">
      <c r="A111" s="97" t="s">
        <v>1100</v>
      </c>
      <c r="B111" s="92" t="s">
        <v>299</v>
      </c>
      <c r="C111" s="91" t="s">
        <v>1101</v>
      </c>
      <c r="D111" s="91" t="s">
        <v>313</v>
      </c>
      <c r="E111" s="91" t="s">
        <v>190</v>
      </c>
      <c r="F111" s="91"/>
      <c r="G111" s="91"/>
      <c r="H111" s="91"/>
      <c r="I111" s="91"/>
      <c r="J111" s="91"/>
      <c r="K111" s="92"/>
      <c r="L111" s="92"/>
      <c r="M111" s="92"/>
      <c r="N111" s="92"/>
      <c r="O111" s="92"/>
    </row>
    <row r="112" spans="1:15">
      <c r="A112" s="97" t="s">
        <v>201</v>
      </c>
      <c r="B112" s="92" t="s">
        <v>299</v>
      </c>
      <c r="C112" s="91" t="s">
        <v>1102</v>
      </c>
      <c r="D112" s="91" t="s">
        <v>314</v>
      </c>
      <c r="E112" s="91" t="s">
        <v>190</v>
      </c>
      <c r="F112" s="91"/>
      <c r="G112" s="91"/>
      <c r="H112" s="91"/>
      <c r="I112" s="91"/>
      <c r="J112" s="91"/>
      <c r="K112" s="92"/>
      <c r="L112" s="92"/>
      <c r="M112" s="92"/>
      <c r="N112" s="92"/>
      <c r="O112" s="92"/>
    </row>
    <row r="113" spans="1:15">
      <c r="A113" s="97" t="s">
        <v>201</v>
      </c>
      <c r="B113" s="92" t="s">
        <v>299</v>
      </c>
      <c r="C113" s="91" t="s">
        <v>1103</v>
      </c>
      <c r="D113" s="91" t="s">
        <v>315</v>
      </c>
      <c r="E113" s="91" t="s">
        <v>204</v>
      </c>
      <c r="F113" s="91"/>
      <c r="G113" s="91"/>
      <c r="H113" s="91"/>
      <c r="I113" s="91"/>
      <c r="J113" s="91"/>
      <c r="K113" s="92"/>
      <c r="L113" s="92"/>
      <c r="M113" s="92"/>
      <c r="N113" s="92"/>
      <c r="O113" s="92"/>
    </row>
    <row r="114" spans="1:15">
      <c r="A114" s="97" t="s">
        <v>201</v>
      </c>
      <c r="B114" s="92" t="s">
        <v>299</v>
      </c>
      <c r="C114" s="91" t="s">
        <v>1104</v>
      </c>
      <c r="D114" s="91" t="s">
        <v>316</v>
      </c>
      <c r="E114" s="91" t="s">
        <v>190</v>
      </c>
      <c r="F114" s="91"/>
      <c r="G114" s="91"/>
      <c r="H114" s="91"/>
      <c r="I114" s="91"/>
      <c r="J114" s="91"/>
      <c r="K114" s="92"/>
      <c r="L114" s="92"/>
      <c r="M114" s="92"/>
      <c r="N114" s="92"/>
      <c r="O114" s="92"/>
    </row>
    <row r="115" spans="1:15">
      <c r="A115" s="97" t="s">
        <v>201</v>
      </c>
      <c r="B115" s="92" t="s">
        <v>299</v>
      </c>
      <c r="C115" s="91" t="s">
        <v>1105</v>
      </c>
      <c r="D115" s="91" t="s">
        <v>317</v>
      </c>
      <c r="E115" s="91" t="s">
        <v>204</v>
      </c>
      <c r="F115" s="91"/>
      <c r="G115" s="91"/>
      <c r="H115" s="91"/>
      <c r="I115" s="91"/>
      <c r="J115" s="91"/>
      <c r="K115" s="92"/>
      <c r="L115" s="92"/>
      <c r="M115" s="92"/>
      <c r="N115" s="92"/>
      <c r="O115" s="92"/>
    </row>
    <row r="116" spans="1:15">
      <c r="A116" s="97" t="s">
        <v>201</v>
      </c>
      <c r="B116" s="92" t="s">
        <v>299</v>
      </c>
      <c r="C116" s="91" t="s">
        <v>1106</v>
      </c>
      <c r="D116" s="91" t="s">
        <v>318</v>
      </c>
      <c r="E116" s="91" t="s">
        <v>204</v>
      </c>
      <c r="F116" s="91"/>
      <c r="G116" s="91"/>
      <c r="H116" s="91"/>
      <c r="I116" s="91"/>
      <c r="J116" s="91"/>
      <c r="K116" s="92"/>
      <c r="L116" s="92"/>
      <c r="M116" s="92"/>
      <c r="N116" s="92"/>
      <c r="O116" s="92"/>
    </row>
    <row r="117" spans="1:15">
      <c r="A117" s="97" t="s">
        <v>201</v>
      </c>
      <c r="B117" s="92" t="s">
        <v>299</v>
      </c>
      <c r="C117" s="91" t="s">
        <v>1107</v>
      </c>
      <c r="D117" s="91" t="s">
        <v>319</v>
      </c>
      <c r="E117" s="91" t="s">
        <v>204</v>
      </c>
      <c r="F117" s="91"/>
      <c r="G117" s="91"/>
      <c r="H117" s="91"/>
      <c r="I117" s="91"/>
      <c r="J117" s="91"/>
      <c r="K117" s="92"/>
      <c r="L117" s="92"/>
      <c r="M117" s="92"/>
      <c r="N117" s="92"/>
      <c r="O117" s="92"/>
    </row>
    <row r="118" spans="1:15">
      <c r="A118" s="97" t="s">
        <v>1108</v>
      </c>
      <c r="B118" s="92" t="s">
        <v>320</v>
      </c>
      <c r="C118" s="91" t="s">
        <v>1109</v>
      </c>
      <c r="D118" s="91" t="s">
        <v>321</v>
      </c>
      <c r="E118" s="91" t="s">
        <v>204</v>
      </c>
      <c r="F118" s="91"/>
      <c r="G118" s="91"/>
      <c r="H118" s="91"/>
      <c r="I118" s="91"/>
      <c r="J118" s="91"/>
      <c r="K118" s="92"/>
      <c r="L118" s="92"/>
      <c r="M118" s="92"/>
      <c r="N118" s="92"/>
      <c r="O118" s="92"/>
    </row>
    <row r="119" spans="1:15">
      <c r="A119" s="97" t="s">
        <v>1110</v>
      </c>
      <c r="B119" s="92" t="s">
        <v>320</v>
      </c>
      <c r="C119" s="91" t="s">
        <v>1111</v>
      </c>
      <c r="D119" s="91" t="s">
        <v>326</v>
      </c>
      <c r="E119" s="91" t="s">
        <v>204</v>
      </c>
      <c r="F119" s="91"/>
      <c r="G119" s="91"/>
      <c r="H119" s="91"/>
      <c r="I119" s="91"/>
      <c r="J119" s="91"/>
      <c r="K119" s="92"/>
      <c r="L119" s="92"/>
      <c r="M119" s="92"/>
      <c r="N119" s="92"/>
      <c r="O119" s="92"/>
    </row>
    <row r="120" spans="1:15">
      <c r="A120" s="97" t="s">
        <v>201</v>
      </c>
      <c r="B120" s="92" t="s">
        <v>320</v>
      </c>
      <c r="C120" s="91" t="s">
        <v>1112</v>
      </c>
      <c r="D120" s="91" t="s">
        <v>327</v>
      </c>
      <c r="E120" s="91" t="s">
        <v>204</v>
      </c>
      <c r="F120" s="91"/>
      <c r="G120" s="91"/>
      <c r="H120" s="91"/>
      <c r="I120" s="91"/>
      <c r="J120" s="91"/>
      <c r="K120" s="92"/>
      <c r="L120" s="92"/>
      <c r="M120" s="92"/>
      <c r="N120" s="92"/>
      <c r="O120" s="92"/>
    </row>
    <row r="121" spans="1:15">
      <c r="A121" s="97" t="s">
        <v>1113</v>
      </c>
      <c r="B121" s="92" t="s">
        <v>320</v>
      </c>
      <c r="C121" s="92" t="s">
        <v>1114</v>
      </c>
      <c r="D121" s="92" t="s">
        <v>328</v>
      </c>
      <c r="E121" s="92" t="s">
        <v>204</v>
      </c>
      <c r="F121" s="92"/>
      <c r="G121" s="92"/>
      <c r="H121" s="92"/>
      <c r="I121" s="92"/>
      <c r="J121" s="92"/>
      <c r="K121" s="92"/>
      <c r="L121" s="92"/>
      <c r="M121" s="92"/>
      <c r="N121" s="92"/>
      <c r="O121" s="92"/>
    </row>
    <row r="122" spans="1:15">
      <c r="A122" s="97" t="s">
        <v>1115</v>
      </c>
      <c r="B122" s="92" t="s">
        <v>320</v>
      </c>
      <c r="C122" s="92" t="s">
        <v>1116</v>
      </c>
      <c r="D122" s="92" t="s">
        <v>329</v>
      </c>
      <c r="E122" s="92" t="s">
        <v>204</v>
      </c>
      <c r="F122" s="92"/>
      <c r="G122" s="92"/>
      <c r="H122" s="92"/>
      <c r="I122" s="92"/>
      <c r="J122" s="92"/>
      <c r="K122" s="92"/>
      <c r="L122" s="92"/>
      <c r="M122" s="92"/>
      <c r="N122" s="92"/>
      <c r="O122" s="92"/>
    </row>
    <row r="123" spans="1:15">
      <c r="A123" s="97" t="s">
        <v>1117</v>
      </c>
      <c r="B123" s="92" t="s">
        <v>320</v>
      </c>
      <c r="C123" s="92" t="s">
        <v>1118</v>
      </c>
      <c r="D123" s="92" t="s">
        <v>330</v>
      </c>
      <c r="E123" s="92" t="s">
        <v>204</v>
      </c>
      <c r="F123" s="92"/>
      <c r="G123" s="92"/>
      <c r="H123" s="92"/>
      <c r="I123" s="92"/>
      <c r="J123" s="92"/>
      <c r="K123" s="92"/>
      <c r="L123" s="92"/>
      <c r="M123" s="92"/>
      <c r="N123" s="92"/>
      <c r="O123" s="92"/>
    </row>
    <row r="124" spans="1:15">
      <c r="A124" s="97" t="s">
        <v>201</v>
      </c>
      <c r="B124" s="92" t="s">
        <v>320</v>
      </c>
      <c r="C124" s="92" t="s">
        <v>1119</v>
      </c>
      <c r="D124" s="92" t="s">
        <v>331</v>
      </c>
      <c r="E124" s="92" t="s">
        <v>204</v>
      </c>
      <c r="F124" s="92"/>
      <c r="G124" s="92"/>
      <c r="H124" s="92"/>
      <c r="I124" s="92"/>
      <c r="J124" s="92"/>
      <c r="K124" s="92"/>
      <c r="L124" s="92"/>
      <c r="M124" s="92"/>
      <c r="N124" s="92"/>
      <c r="O124" s="92"/>
    </row>
    <row r="125" spans="1:15">
      <c r="A125" s="97" t="s">
        <v>201</v>
      </c>
      <c r="B125" s="92" t="s">
        <v>320</v>
      </c>
      <c r="C125" s="92" t="s">
        <v>1120</v>
      </c>
      <c r="D125" s="92" t="s">
        <v>332</v>
      </c>
      <c r="E125" s="92" t="s">
        <v>204</v>
      </c>
      <c r="F125" s="92"/>
      <c r="G125" s="92"/>
      <c r="H125" s="92"/>
      <c r="I125" s="92"/>
      <c r="J125" s="92"/>
      <c r="K125" s="92"/>
      <c r="L125" s="92"/>
      <c r="M125" s="92"/>
      <c r="N125" s="92"/>
      <c r="O125" s="92"/>
    </row>
    <row r="126" spans="1:15">
      <c r="A126" s="97" t="s">
        <v>1121</v>
      </c>
      <c r="B126" s="92" t="s">
        <v>333</v>
      </c>
      <c r="C126" s="92" t="s">
        <v>1122</v>
      </c>
      <c r="D126" s="92" t="s">
        <v>334</v>
      </c>
      <c r="E126" s="92" t="s">
        <v>204</v>
      </c>
      <c r="F126" s="92"/>
      <c r="G126" s="92"/>
      <c r="H126" s="92"/>
      <c r="I126" s="92"/>
      <c r="J126" s="92"/>
      <c r="K126" s="92"/>
      <c r="L126" s="92"/>
      <c r="M126" s="92"/>
      <c r="N126" s="92"/>
      <c r="O126" s="92"/>
    </row>
    <row r="127" spans="1:15">
      <c r="A127" s="97" t="s">
        <v>201</v>
      </c>
      <c r="B127" s="92" t="s">
        <v>333</v>
      </c>
      <c r="C127" s="92" t="s">
        <v>1123</v>
      </c>
      <c r="D127" s="92" t="s">
        <v>335</v>
      </c>
      <c r="E127" s="92" t="s">
        <v>204</v>
      </c>
      <c r="F127" s="92"/>
      <c r="G127" s="92"/>
      <c r="H127" s="92"/>
      <c r="I127" s="92"/>
      <c r="J127" s="92"/>
      <c r="K127" s="92"/>
      <c r="L127" s="92"/>
      <c r="M127" s="92"/>
      <c r="N127" s="92"/>
      <c r="O127" s="92"/>
    </row>
    <row r="128" spans="1:15">
      <c r="A128" s="97" t="s">
        <v>1124</v>
      </c>
      <c r="B128" s="92" t="s">
        <v>333</v>
      </c>
      <c r="C128" s="92" t="s">
        <v>1125</v>
      </c>
      <c r="D128" s="92" t="s">
        <v>336</v>
      </c>
      <c r="E128" s="92" t="s">
        <v>204</v>
      </c>
      <c r="F128" s="92"/>
      <c r="G128" s="92"/>
      <c r="H128" s="92"/>
      <c r="I128" s="92"/>
      <c r="J128" s="92"/>
      <c r="K128" s="92"/>
      <c r="L128" s="92"/>
      <c r="M128" s="92"/>
      <c r="N128" s="92"/>
      <c r="O128" s="92"/>
    </row>
    <row r="129" spans="1:15">
      <c r="A129" s="97" t="s">
        <v>201</v>
      </c>
      <c r="B129" s="92" t="s">
        <v>333</v>
      </c>
      <c r="C129" s="92" t="s">
        <v>1126</v>
      </c>
      <c r="D129" s="92" t="s">
        <v>337</v>
      </c>
      <c r="E129" s="92" t="s">
        <v>204</v>
      </c>
      <c r="F129" s="92"/>
      <c r="G129" s="92"/>
      <c r="H129" s="92"/>
      <c r="I129" s="92"/>
      <c r="J129" s="92"/>
      <c r="K129" s="92"/>
      <c r="L129" s="92"/>
      <c r="M129" s="92"/>
      <c r="N129" s="92"/>
      <c r="O129" s="92"/>
    </row>
    <row r="130" spans="1:15">
      <c r="A130" s="97" t="s">
        <v>1127</v>
      </c>
      <c r="B130" s="92" t="s">
        <v>333</v>
      </c>
      <c r="C130" s="92" t="s">
        <v>1128</v>
      </c>
      <c r="D130" s="92" t="s">
        <v>338</v>
      </c>
      <c r="E130" s="92" t="s">
        <v>204</v>
      </c>
      <c r="F130" s="92"/>
      <c r="G130" s="92"/>
      <c r="H130" s="92"/>
      <c r="I130" s="92"/>
      <c r="J130" s="92"/>
      <c r="K130" s="92"/>
      <c r="L130" s="92"/>
      <c r="M130" s="92"/>
      <c r="N130" s="92"/>
      <c r="O130" s="92"/>
    </row>
    <row r="131" spans="1:15">
      <c r="A131" s="97" t="s">
        <v>1129</v>
      </c>
      <c r="B131" s="92" t="s">
        <v>333</v>
      </c>
      <c r="C131" s="92" t="s">
        <v>1130</v>
      </c>
      <c r="D131" s="92" t="s">
        <v>339</v>
      </c>
      <c r="E131" s="92" t="s">
        <v>204</v>
      </c>
      <c r="F131" s="92"/>
      <c r="G131" s="92"/>
      <c r="H131" s="92"/>
      <c r="I131" s="92"/>
      <c r="J131" s="92"/>
      <c r="K131" s="92"/>
      <c r="L131" s="92"/>
      <c r="M131" s="92"/>
      <c r="N131" s="92"/>
      <c r="O131" s="92"/>
    </row>
    <row r="132" spans="1:15">
      <c r="A132" s="97" t="s">
        <v>201</v>
      </c>
      <c r="B132" s="92" t="s">
        <v>333</v>
      </c>
      <c r="C132" s="92" t="s">
        <v>1131</v>
      </c>
      <c r="D132" s="92" t="s">
        <v>340</v>
      </c>
      <c r="E132" s="92" t="s">
        <v>204</v>
      </c>
      <c r="F132" s="92"/>
      <c r="G132" s="92"/>
      <c r="H132" s="92"/>
      <c r="I132" s="92"/>
      <c r="J132" s="92"/>
      <c r="K132" s="92"/>
      <c r="L132" s="92"/>
      <c r="M132" s="92"/>
      <c r="N132" s="92"/>
      <c r="O132" s="92"/>
    </row>
    <row r="133" spans="1:15">
      <c r="A133" s="97" t="s">
        <v>1132</v>
      </c>
      <c r="B133" s="92" t="s">
        <v>333</v>
      </c>
      <c r="C133" s="92" t="s">
        <v>1133</v>
      </c>
      <c r="D133" s="92" t="s">
        <v>341</v>
      </c>
      <c r="E133" s="92" t="s">
        <v>204</v>
      </c>
      <c r="F133" s="92"/>
      <c r="G133" s="92"/>
      <c r="H133" s="92"/>
      <c r="I133" s="92"/>
      <c r="J133" s="92"/>
      <c r="K133" s="92"/>
      <c r="L133" s="92"/>
      <c r="M133" s="92"/>
      <c r="N133" s="92"/>
      <c r="O133" s="92"/>
    </row>
    <row r="134" spans="1:15">
      <c r="A134" s="97" t="s">
        <v>1134</v>
      </c>
      <c r="B134" s="92" t="s">
        <v>333</v>
      </c>
      <c r="C134" s="92" t="s">
        <v>1135</v>
      </c>
      <c r="D134" s="92" t="s">
        <v>342</v>
      </c>
      <c r="E134" s="92" t="s">
        <v>204</v>
      </c>
      <c r="F134" s="92"/>
      <c r="G134" s="92"/>
      <c r="H134" s="92"/>
      <c r="I134" s="92"/>
      <c r="J134" s="92"/>
      <c r="K134" s="92"/>
      <c r="L134" s="92"/>
      <c r="M134" s="92"/>
      <c r="N134" s="92"/>
      <c r="O134" s="92"/>
    </row>
    <row r="135" spans="1:15">
      <c r="A135" s="97" t="s">
        <v>1136</v>
      </c>
      <c r="B135" s="92" t="s">
        <v>333</v>
      </c>
      <c r="C135" s="92" t="s">
        <v>1137</v>
      </c>
      <c r="D135" s="92" t="s">
        <v>343</v>
      </c>
      <c r="E135" s="92" t="s">
        <v>204</v>
      </c>
      <c r="F135" s="92"/>
      <c r="G135" s="92"/>
      <c r="H135" s="92"/>
      <c r="I135" s="92"/>
      <c r="J135" s="92"/>
      <c r="K135" s="92"/>
      <c r="L135" s="92"/>
      <c r="M135" s="92"/>
      <c r="N135" s="92"/>
      <c r="O135" s="92"/>
    </row>
    <row r="136" spans="1:15">
      <c r="A136" s="97" t="s">
        <v>1138</v>
      </c>
      <c r="B136" s="92" t="s">
        <v>333</v>
      </c>
      <c r="C136" s="92" t="s">
        <v>1139</v>
      </c>
      <c r="D136" s="92" t="s">
        <v>344</v>
      </c>
      <c r="E136" s="92" t="s">
        <v>204</v>
      </c>
      <c r="F136" s="92"/>
      <c r="G136" s="92"/>
      <c r="H136" s="92"/>
      <c r="I136" s="92"/>
      <c r="J136" s="92"/>
      <c r="K136" s="92"/>
      <c r="L136" s="92"/>
      <c r="M136" s="92"/>
      <c r="N136" s="92"/>
      <c r="O136" s="92"/>
    </row>
    <row r="137" spans="1:15">
      <c r="A137" s="97" t="s">
        <v>201</v>
      </c>
      <c r="B137" s="92" t="s">
        <v>333</v>
      </c>
      <c r="C137" s="92" t="s">
        <v>1140</v>
      </c>
      <c r="D137" s="92" t="s">
        <v>345</v>
      </c>
      <c r="E137" s="92" t="s">
        <v>204</v>
      </c>
      <c r="F137" s="92"/>
      <c r="G137" s="92"/>
      <c r="H137" s="92"/>
      <c r="I137" s="92"/>
      <c r="J137" s="92"/>
      <c r="K137" s="92"/>
      <c r="L137" s="92"/>
      <c r="M137" s="92"/>
      <c r="N137" s="92"/>
      <c r="O137" s="92"/>
    </row>
    <row r="138" spans="1:15">
      <c r="A138" s="97" t="s">
        <v>1141</v>
      </c>
      <c r="B138" s="92" t="s">
        <v>346</v>
      </c>
      <c r="C138" s="92" t="s">
        <v>1142</v>
      </c>
      <c r="D138" s="92" t="s">
        <v>347</v>
      </c>
      <c r="E138" s="92" t="s">
        <v>204</v>
      </c>
      <c r="F138" s="92"/>
      <c r="G138" s="92"/>
      <c r="H138" s="92"/>
      <c r="I138" s="92"/>
      <c r="J138" s="92"/>
      <c r="K138" s="92"/>
      <c r="L138" s="92"/>
      <c r="M138" s="92"/>
      <c r="N138" s="92"/>
      <c r="O138" s="92"/>
    </row>
    <row r="139" spans="1:15">
      <c r="A139" s="97" t="s">
        <v>1143</v>
      </c>
      <c r="B139" s="92" t="s">
        <v>346</v>
      </c>
      <c r="C139" s="92" t="s">
        <v>1144</v>
      </c>
      <c r="D139" s="92" t="s">
        <v>348</v>
      </c>
      <c r="E139" s="92" t="s">
        <v>204</v>
      </c>
      <c r="F139" s="92"/>
      <c r="G139" s="92"/>
      <c r="H139" s="92"/>
      <c r="I139" s="92"/>
      <c r="J139" s="92"/>
      <c r="K139" s="92"/>
      <c r="L139" s="92"/>
      <c r="M139" s="92"/>
      <c r="N139" s="92"/>
      <c r="O139" s="92"/>
    </row>
    <row r="140" spans="1:15">
      <c r="A140" s="97" t="s">
        <v>1145</v>
      </c>
      <c r="B140" s="92" t="s">
        <v>349</v>
      </c>
      <c r="C140" s="92" t="s">
        <v>1146</v>
      </c>
      <c r="D140" s="92" t="s">
        <v>350</v>
      </c>
      <c r="E140" s="92" t="s">
        <v>204</v>
      </c>
      <c r="F140" s="92"/>
      <c r="G140" s="92"/>
      <c r="H140" s="92"/>
      <c r="I140" s="92"/>
      <c r="J140" s="92"/>
      <c r="K140" s="92"/>
      <c r="L140" s="92"/>
      <c r="M140" s="92"/>
      <c r="N140" s="92"/>
      <c r="O140" s="92"/>
    </row>
    <row r="141" spans="1:15">
      <c r="A141" s="97" t="s">
        <v>1147</v>
      </c>
      <c r="B141" s="92" t="s">
        <v>349</v>
      </c>
      <c r="C141" s="92" t="s">
        <v>1148</v>
      </c>
      <c r="D141" s="92" t="s">
        <v>351</v>
      </c>
      <c r="E141" s="92" t="s">
        <v>200</v>
      </c>
      <c r="F141" s="92"/>
      <c r="G141" s="92"/>
      <c r="H141" s="92"/>
      <c r="I141" s="92"/>
      <c r="J141" s="92"/>
      <c r="K141" s="92"/>
      <c r="L141" s="92"/>
      <c r="M141" s="92"/>
      <c r="N141" s="92"/>
      <c r="O141" s="92"/>
    </row>
    <row r="142" spans="1:15">
      <c r="A142" s="97" t="s">
        <v>1149</v>
      </c>
      <c r="B142" s="92" t="s">
        <v>349</v>
      </c>
      <c r="C142" s="92" t="s">
        <v>1150</v>
      </c>
      <c r="D142" s="92" t="s">
        <v>352</v>
      </c>
      <c r="E142" s="92" t="s">
        <v>204</v>
      </c>
      <c r="F142" s="92"/>
      <c r="G142" s="92"/>
      <c r="H142" s="92"/>
      <c r="I142" s="92"/>
      <c r="J142" s="92"/>
      <c r="K142" s="92"/>
      <c r="L142" s="92"/>
      <c r="M142" s="92"/>
      <c r="N142" s="92"/>
      <c r="O142" s="92"/>
    </row>
    <row r="143" spans="1:15">
      <c r="A143" s="97" t="s">
        <v>1151</v>
      </c>
      <c r="B143" s="92" t="s">
        <v>349</v>
      </c>
      <c r="C143" s="92" t="s">
        <v>1152</v>
      </c>
      <c r="D143" s="92" t="s">
        <v>353</v>
      </c>
      <c r="E143" s="92" t="s">
        <v>204</v>
      </c>
      <c r="F143" s="92"/>
      <c r="G143" s="92"/>
      <c r="H143" s="92"/>
      <c r="I143" s="92"/>
      <c r="J143" s="92"/>
      <c r="K143" s="92"/>
      <c r="L143" s="92"/>
      <c r="M143" s="92"/>
      <c r="N143" s="92"/>
      <c r="O143" s="92"/>
    </row>
    <row r="144" spans="1:15">
      <c r="A144" s="97">
        <v>113</v>
      </c>
      <c r="B144" s="92" t="s">
        <v>349</v>
      </c>
      <c r="C144" s="92" t="s">
        <v>1153</v>
      </c>
      <c r="D144" s="92" t="s">
        <v>1154</v>
      </c>
      <c r="E144" s="92" t="s">
        <v>204</v>
      </c>
      <c r="F144" s="92"/>
      <c r="G144" s="92"/>
      <c r="H144" s="92"/>
      <c r="I144" s="92"/>
      <c r="J144" s="92"/>
      <c r="K144" s="92"/>
      <c r="L144" s="92"/>
      <c r="M144" s="92"/>
      <c r="N144" s="92"/>
      <c r="O144" s="92"/>
    </row>
    <row r="145" spans="1:15">
      <c r="A145" s="97" t="s">
        <v>1155</v>
      </c>
      <c r="B145" s="92" t="s">
        <v>349</v>
      </c>
      <c r="C145" s="92" t="s">
        <v>1156</v>
      </c>
      <c r="D145" s="92" t="s">
        <v>355</v>
      </c>
      <c r="E145" s="92" t="s">
        <v>204</v>
      </c>
      <c r="F145" s="92"/>
      <c r="G145" s="92"/>
      <c r="H145" s="92"/>
      <c r="I145" s="92"/>
      <c r="J145" s="92"/>
      <c r="K145" s="92"/>
      <c r="L145" s="92"/>
      <c r="M145" s="92"/>
      <c r="N145" s="92"/>
      <c r="O145" s="92"/>
    </row>
    <row r="146" spans="1:15">
      <c r="A146" s="97">
        <v>107</v>
      </c>
      <c r="B146" s="92" t="s">
        <v>349</v>
      </c>
      <c r="C146" s="92" t="s">
        <v>1157</v>
      </c>
      <c r="D146" s="92" t="s">
        <v>356</v>
      </c>
      <c r="E146" s="92" t="s">
        <v>204</v>
      </c>
      <c r="F146" s="92"/>
      <c r="G146" s="92"/>
      <c r="H146" s="92"/>
      <c r="I146" s="92"/>
      <c r="J146" s="92"/>
      <c r="K146" s="92"/>
      <c r="L146" s="92"/>
      <c r="M146" s="92"/>
      <c r="N146" s="92"/>
      <c r="O146" s="92"/>
    </row>
    <row r="147" spans="1:15">
      <c r="A147" s="97">
        <v>108</v>
      </c>
      <c r="B147" s="92" t="s">
        <v>349</v>
      </c>
      <c r="C147" s="92" t="s">
        <v>1158</v>
      </c>
      <c r="D147" s="92" t="s">
        <v>357</v>
      </c>
      <c r="E147" s="92" t="s">
        <v>204</v>
      </c>
      <c r="F147" s="92"/>
      <c r="G147" s="92"/>
      <c r="H147" s="92"/>
      <c r="I147" s="92"/>
      <c r="J147" s="92"/>
      <c r="K147" s="92"/>
      <c r="L147" s="92"/>
      <c r="M147" s="92"/>
      <c r="N147" s="92"/>
      <c r="O147" s="92"/>
    </row>
    <row r="148" spans="1:15">
      <c r="A148" s="97" t="s">
        <v>201</v>
      </c>
      <c r="B148" s="92" t="s">
        <v>358</v>
      </c>
      <c r="C148" s="92" t="s">
        <v>1159</v>
      </c>
      <c r="D148" s="92" t="s">
        <v>359</v>
      </c>
      <c r="E148" s="92" t="s">
        <v>204</v>
      </c>
      <c r="F148" s="92"/>
      <c r="G148" s="92"/>
      <c r="H148" s="92"/>
      <c r="I148" s="92"/>
      <c r="J148" s="92"/>
      <c r="K148" s="92"/>
      <c r="L148" s="92"/>
      <c r="M148" s="92"/>
      <c r="N148" s="92"/>
      <c r="O148" s="92"/>
    </row>
    <row r="149" spans="1:15">
      <c r="A149" s="97" t="s">
        <v>1160</v>
      </c>
      <c r="B149" s="92" t="s">
        <v>360</v>
      </c>
      <c r="C149" s="92" t="s">
        <v>1161</v>
      </c>
      <c r="D149" s="92" t="s">
        <v>361</v>
      </c>
      <c r="E149" s="92" t="s">
        <v>204</v>
      </c>
      <c r="F149" s="92"/>
      <c r="G149" s="92"/>
      <c r="H149" s="92"/>
      <c r="I149" s="92"/>
      <c r="J149" s="92"/>
      <c r="K149" s="92"/>
      <c r="L149" s="92"/>
      <c r="M149" s="92"/>
      <c r="N149" s="92"/>
      <c r="O149" s="92"/>
    </row>
    <row r="150" spans="1:15">
      <c r="A150" s="97" t="s">
        <v>1162</v>
      </c>
      <c r="B150" s="92" t="s">
        <v>362</v>
      </c>
      <c r="C150" s="92" t="s">
        <v>1163</v>
      </c>
      <c r="D150" s="92" t="s">
        <v>363</v>
      </c>
      <c r="E150" s="92" t="s">
        <v>204</v>
      </c>
      <c r="F150" s="92"/>
      <c r="G150" s="92"/>
      <c r="H150" s="92"/>
      <c r="I150" s="92"/>
      <c r="J150" s="92"/>
      <c r="K150" s="92"/>
      <c r="L150" s="92"/>
      <c r="M150" s="92"/>
      <c r="N150" s="92"/>
      <c r="O150" s="92"/>
    </row>
    <row r="151" spans="1:15">
      <c r="A151" s="97" t="s">
        <v>201</v>
      </c>
      <c r="B151" s="92" t="s">
        <v>362</v>
      </c>
      <c r="C151" s="92" t="s">
        <v>1164</v>
      </c>
      <c r="D151" s="92" t="s">
        <v>364</v>
      </c>
      <c r="E151" s="92" t="s">
        <v>204</v>
      </c>
      <c r="F151" s="92"/>
      <c r="G151" s="92"/>
      <c r="H151" s="92"/>
      <c r="I151" s="92"/>
      <c r="J151" s="92"/>
      <c r="K151" s="92"/>
      <c r="L151" s="92"/>
      <c r="M151" s="92"/>
      <c r="N151" s="92"/>
      <c r="O151" s="92"/>
    </row>
    <row r="152" spans="1:15">
      <c r="A152" s="97" t="s">
        <v>201</v>
      </c>
      <c r="B152" s="92" t="s">
        <v>362</v>
      </c>
      <c r="C152" s="92" t="s">
        <v>1165</v>
      </c>
      <c r="D152" s="92" t="s">
        <v>366</v>
      </c>
      <c r="E152" s="92" t="s">
        <v>204</v>
      </c>
      <c r="F152" s="92"/>
      <c r="G152" s="92"/>
      <c r="H152" s="92"/>
      <c r="I152" s="92"/>
      <c r="J152" s="92"/>
      <c r="K152" s="92"/>
      <c r="L152" s="92"/>
      <c r="M152" s="92"/>
      <c r="N152" s="92"/>
      <c r="O152" s="92"/>
    </row>
    <row r="153" spans="1:15">
      <c r="A153" s="97">
        <v>116</v>
      </c>
      <c r="B153" s="92" t="s">
        <v>362</v>
      </c>
      <c r="C153" s="92" t="s">
        <v>1166</v>
      </c>
      <c r="D153" s="92" t="s">
        <v>367</v>
      </c>
      <c r="E153" s="92" t="s">
        <v>204</v>
      </c>
      <c r="F153" s="92"/>
      <c r="G153" s="92"/>
      <c r="H153" s="92"/>
      <c r="I153" s="92"/>
      <c r="J153" s="92"/>
      <c r="K153" s="92"/>
      <c r="L153" s="92"/>
      <c r="M153" s="92"/>
      <c r="N153" s="92"/>
      <c r="O153" s="92"/>
    </row>
    <row r="154" spans="1:15">
      <c r="A154" s="97" t="s">
        <v>1167</v>
      </c>
      <c r="B154" s="92" t="s">
        <v>362</v>
      </c>
      <c r="C154" s="92" t="s">
        <v>1168</v>
      </c>
      <c r="D154" s="92" t="s">
        <v>368</v>
      </c>
      <c r="E154" s="92" t="s">
        <v>204</v>
      </c>
      <c r="F154" s="92"/>
      <c r="G154" s="92"/>
      <c r="H154" s="92"/>
      <c r="I154" s="92"/>
      <c r="J154" s="92"/>
      <c r="K154" s="92"/>
      <c r="L154" s="92"/>
      <c r="M154" s="92"/>
      <c r="N154" s="92"/>
      <c r="O154" s="92"/>
    </row>
    <row r="155" spans="1:15">
      <c r="A155" s="97" t="s">
        <v>201</v>
      </c>
      <c r="B155" s="92" t="s">
        <v>362</v>
      </c>
      <c r="C155" s="92" t="s">
        <v>1169</v>
      </c>
      <c r="D155" s="92" t="s">
        <v>369</v>
      </c>
      <c r="E155" s="92" t="s">
        <v>204</v>
      </c>
      <c r="F155" s="92"/>
      <c r="G155" s="92"/>
      <c r="H155" s="92"/>
      <c r="I155" s="92"/>
      <c r="J155" s="92"/>
      <c r="K155" s="92"/>
      <c r="L155" s="92"/>
      <c r="M155" s="92"/>
      <c r="N155" s="92"/>
      <c r="O155" s="92"/>
    </row>
    <row r="156" spans="1:15">
      <c r="A156" s="97">
        <v>119</v>
      </c>
      <c r="B156" s="92" t="s">
        <v>362</v>
      </c>
      <c r="C156" s="92" t="s">
        <v>1170</v>
      </c>
      <c r="D156" s="92" t="s">
        <v>370</v>
      </c>
      <c r="E156" s="92" t="s">
        <v>204</v>
      </c>
      <c r="F156" s="92"/>
      <c r="G156" s="92"/>
      <c r="H156" s="92"/>
      <c r="I156" s="92"/>
      <c r="J156" s="92"/>
      <c r="K156" s="92"/>
      <c r="L156" s="92"/>
      <c r="M156" s="92"/>
      <c r="N156" s="92"/>
      <c r="O156" s="92"/>
    </row>
    <row r="157" spans="1:15">
      <c r="A157" s="97" t="s">
        <v>1171</v>
      </c>
      <c r="B157" s="92" t="s">
        <v>362</v>
      </c>
      <c r="C157" s="92" t="s">
        <v>1172</v>
      </c>
      <c r="D157" s="92" t="s">
        <v>1173</v>
      </c>
      <c r="E157" s="92" t="s">
        <v>204</v>
      </c>
      <c r="F157" s="92"/>
      <c r="G157" s="92"/>
      <c r="H157" s="92"/>
      <c r="I157" s="92"/>
      <c r="J157" s="92"/>
      <c r="K157" s="92"/>
      <c r="L157" s="92"/>
      <c r="M157" s="92"/>
      <c r="N157" s="92"/>
      <c r="O157" s="92"/>
    </row>
    <row r="158" spans="1:15">
      <c r="A158" s="97" t="s">
        <v>1174</v>
      </c>
      <c r="B158" s="92" t="s">
        <v>362</v>
      </c>
      <c r="C158" s="91" t="s">
        <v>1175</v>
      </c>
      <c r="D158" s="91" t="s">
        <v>372</v>
      </c>
      <c r="E158" s="91" t="s">
        <v>204</v>
      </c>
      <c r="F158" s="91"/>
      <c r="G158" s="91"/>
      <c r="H158" s="91"/>
      <c r="I158" s="91"/>
      <c r="J158" s="91"/>
      <c r="K158" s="92"/>
      <c r="L158" s="92"/>
      <c r="M158" s="92"/>
      <c r="N158" s="92"/>
      <c r="O158" s="92"/>
    </row>
    <row r="159" spans="1:15">
      <c r="A159" s="97" t="s">
        <v>1176</v>
      </c>
      <c r="B159" s="92" t="s">
        <v>373</v>
      </c>
      <c r="C159" s="92" t="s">
        <v>1177</v>
      </c>
      <c r="D159" s="92" t="s">
        <v>374</v>
      </c>
      <c r="E159" s="92" t="s">
        <v>204</v>
      </c>
      <c r="F159" s="92"/>
      <c r="G159" s="92"/>
      <c r="H159" s="92"/>
      <c r="I159" s="92"/>
      <c r="J159" s="92"/>
      <c r="K159" s="92"/>
      <c r="L159" s="92"/>
      <c r="M159" s="92"/>
      <c r="N159" s="92"/>
      <c r="O159" s="92"/>
    </row>
    <row r="160" spans="1:15">
      <c r="A160" s="97" t="s">
        <v>1178</v>
      </c>
      <c r="B160" s="92" t="s">
        <v>373</v>
      </c>
      <c r="C160" s="92" t="s">
        <v>1179</v>
      </c>
      <c r="D160" s="92" t="s">
        <v>375</v>
      </c>
      <c r="E160" s="92" t="s">
        <v>204</v>
      </c>
      <c r="F160" s="92"/>
      <c r="G160" s="92"/>
      <c r="H160" s="92"/>
      <c r="I160" s="92"/>
      <c r="J160" s="92"/>
      <c r="K160" s="92"/>
      <c r="L160" s="92"/>
      <c r="M160" s="92"/>
      <c r="N160" s="92"/>
      <c r="O160" s="92"/>
    </row>
    <row r="161" spans="1:15">
      <c r="A161" s="97" t="s">
        <v>201</v>
      </c>
      <c r="B161" s="92" t="s">
        <v>373</v>
      </c>
      <c r="C161" s="92" t="s">
        <v>1180</v>
      </c>
      <c r="D161" s="92" t="s">
        <v>376</v>
      </c>
      <c r="E161" s="92" t="s">
        <v>204</v>
      </c>
      <c r="F161" s="92"/>
      <c r="G161" s="92"/>
      <c r="H161" s="92"/>
      <c r="I161" s="92"/>
      <c r="J161" s="92"/>
      <c r="K161" s="92"/>
      <c r="L161" s="92"/>
      <c r="M161" s="92"/>
      <c r="N161" s="92"/>
      <c r="O161" s="92"/>
    </row>
    <row r="162" spans="1:15">
      <c r="A162" s="97" t="s">
        <v>201</v>
      </c>
      <c r="B162" s="92" t="s">
        <v>373</v>
      </c>
      <c r="C162" s="92" t="s">
        <v>1181</v>
      </c>
      <c r="D162" s="92" t="s">
        <v>377</v>
      </c>
      <c r="E162" s="92" t="s">
        <v>204</v>
      </c>
      <c r="F162" s="92"/>
      <c r="G162" s="92"/>
      <c r="H162" s="92"/>
      <c r="I162" s="92"/>
      <c r="J162" s="92"/>
      <c r="K162" s="92"/>
      <c r="L162" s="92"/>
      <c r="M162" s="92"/>
      <c r="N162" s="92"/>
      <c r="O162" s="92"/>
    </row>
    <row r="163" spans="1:15">
      <c r="A163" s="97" t="s">
        <v>1182</v>
      </c>
      <c r="B163" s="92" t="s">
        <v>373</v>
      </c>
      <c r="C163" s="92" t="s">
        <v>1183</v>
      </c>
      <c r="D163" s="92" t="s">
        <v>378</v>
      </c>
      <c r="E163" s="92" t="s">
        <v>204</v>
      </c>
      <c r="F163" s="92"/>
      <c r="G163" s="92"/>
      <c r="H163" s="92"/>
      <c r="I163" s="92"/>
      <c r="J163" s="92"/>
      <c r="K163" s="92"/>
      <c r="L163" s="92"/>
      <c r="M163" s="92"/>
      <c r="N163" s="92"/>
      <c r="O163" s="92"/>
    </row>
    <row r="164" spans="1:15">
      <c r="A164" s="97" t="s">
        <v>201</v>
      </c>
      <c r="B164" s="92" t="s">
        <v>373</v>
      </c>
      <c r="C164" s="92" t="s">
        <v>1184</v>
      </c>
      <c r="D164" s="92" t="s">
        <v>379</v>
      </c>
      <c r="E164" s="92" t="s">
        <v>204</v>
      </c>
      <c r="F164" s="92"/>
      <c r="G164" s="92"/>
      <c r="H164" s="92"/>
      <c r="I164" s="92"/>
      <c r="J164" s="92"/>
      <c r="K164" s="92"/>
      <c r="L164" s="92"/>
      <c r="M164" s="92"/>
      <c r="N164" s="92"/>
      <c r="O164" s="92"/>
    </row>
    <row r="165" spans="1:15">
      <c r="A165" s="97" t="s">
        <v>201</v>
      </c>
      <c r="B165" s="92" t="s">
        <v>373</v>
      </c>
      <c r="C165" s="92" t="s">
        <v>1185</v>
      </c>
      <c r="D165" s="92" t="s">
        <v>380</v>
      </c>
      <c r="E165" s="92" t="s">
        <v>204</v>
      </c>
      <c r="F165" s="92"/>
      <c r="G165" s="92"/>
      <c r="H165" s="92"/>
      <c r="I165" s="92"/>
      <c r="J165" s="92"/>
      <c r="K165" s="92"/>
      <c r="L165" s="92"/>
      <c r="M165" s="92"/>
      <c r="N165" s="92"/>
      <c r="O165" s="92"/>
    </row>
    <row r="166" spans="1:15">
      <c r="A166" s="97" t="s">
        <v>201</v>
      </c>
      <c r="B166" s="92" t="s">
        <v>381</v>
      </c>
      <c r="C166" s="92" t="s">
        <v>1186</v>
      </c>
      <c r="D166" s="92" t="s">
        <v>382</v>
      </c>
      <c r="E166" s="92" t="s">
        <v>204</v>
      </c>
      <c r="F166" s="92"/>
      <c r="G166" s="92"/>
      <c r="H166" s="92"/>
      <c r="I166" s="92"/>
      <c r="J166" s="92"/>
      <c r="K166" s="92"/>
      <c r="L166" s="92"/>
      <c r="M166" s="92"/>
      <c r="N166" s="92"/>
      <c r="O166" s="92"/>
    </row>
    <row r="167" spans="1:15">
      <c r="A167" s="97" t="s">
        <v>201</v>
      </c>
      <c r="B167" s="92" t="s">
        <v>381</v>
      </c>
      <c r="C167" s="92" t="s">
        <v>1187</v>
      </c>
      <c r="D167" s="92" t="s">
        <v>383</v>
      </c>
      <c r="E167" s="92" t="s">
        <v>190</v>
      </c>
      <c r="F167" s="92"/>
      <c r="G167" s="92"/>
      <c r="H167" s="92"/>
      <c r="I167" s="92"/>
      <c r="J167" s="92"/>
      <c r="K167" s="92"/>
      <c r="L167" s="92"/>
      <c r="M167" s="92"/>
      <c r="N167" s="92"/>
      <c r="O167" s="92"/>
    </row>
    <row r="168" spans="1:15">
      <c r="A168" s="97" t="s">
        <v>201</v>
      </c>
      <c r="B168" s="92" t="s">
        <v>384</v>
      </c>
      <c r="C168" s="92" t="s">
        <v>1188</v>
      </c>
      <c r="D168" s="92" t="s">
        <v>385</v>
      </c>
      <c r="E168" s="92" t="s">
        <v>204</v>
      </c>
      <c r="F168" s="92"/>
      <c r="G168" s="92"/>
      <c r="H168" s="92"/>
      <c r="I168" s="92"/>
      <c r="J168" s="92"/>
      <c r="K168" s="92"/>
      <c r="L168" s="92"/>
      <c r="M168" s="92"/>
      <c r="N168" s="92"/>
      <c r="O168" s="92"/>
    </row>
    <row r="169" spans="1:15">
      <c r="A169" s="97" t="s">
        <v>1189</v>
      </c>
      <c r="B169" s="92" t="s">
        <v>386</v>
      </c>
      <c r="C169" s="92" t="s">
        <v>1190</v>
      </c>
      <c r="D169" s="92" t="s">
        <v>387</v>
      </c>
      <c r="E169" s="92" t="s">
        <v>190</v>
      </c>
      <c r="F169" s="92"/>
      <c r="G169" s="92"/>
      <c r="H169" s="92"/>
      <c r="I169" s="92"/>
      <c r="J169" s="92"/>
      <c r="K169" s="92"/>
      <c r="L169" s="92"/>
      <c r="M169" s="92"/>
      <c r="N169" s="92"/>
      <c r="O169" s="92"/>
    </row>
    <row r="170" spans="1:15">
      <c r="A170" s="97" t="s">
        <v>201</v>
      </c>
      <c r="B170" s="92" t="s">
        <v>386</v>
      </c>
      <c r="C170" s="92" t="s">
        <v>1191</v>
      </c>
      <c r="D170" s="92" t="s">
        <v>388</v>
      </c>
      <c r="E170" s="92" t="s">
        <v>190</v>
      </c>
      <c r="F170" s="92"/>
      <c r="G170" s="92"/>
      <c r="H170" s="92"/>
      <c r="I170" s="92"/>
      <c r="J170" s="92"/>
      <c r="K170" s="92"/>
      <c r="L170" s="92"/>
      <c r="M170" s="92"/>
      <c r="N170" s="92"/>
      <c r="O170" s="92"/>
    </row>
    <row r="171" spans="1:15">
      <c r="A171" s="97" t="s">
        <v>201</v>
      </c>
      <c r="B171" s="92" t="s">
        <v>386</v>
      </c>
      <c r="C171" s="92" t="s">
        <v>1192</v>
      </c>
      <c r="D171" s="92" t="s">
        <v>389</v>
      </c>
      <c r="E171" s="92" t="s">
        <v>190</v>
      </c>
      <c r="F171" s="92"/>
      <c r="G171" s="92"/>
      <c r="H171" s="92"/>
      <c r="I171" s="92"/>
      <c r="J171" s="92"/>
      <c r="K171" s="92"/>
      <c r="L171" s="92"/>
      <c r="M171" s="92"/>
      <c r="N171" s="92"/>
      <c r="O171" s="92"/>
    </row>
    <row r="172" spans="1:15">
      <c r="A172" s="97" t="s">
        <v>201</v>
      </c>
      <c r="B172" s="92" t="s">
        <v>386</v>
      </c>
      <c r="C172" s="92" t="s">
        <v>1193</v>
      </c>
      <c r="D172" s="92" t="s">
        <v>390</v>
      </c>
      <c r="E172" s="92" t="s">
        <v>190</v>
      </c>
      <c r="F172" s="92"/>
      <c r="G172" s="92"/>
      <c r="H172" s="92"/>
      <c r="I172" s="92"/>
      <c r="J172" s="92"/>
      <c r="K172" s="92"/>
      <c r="L172" s="92"/>
      <c r="M172" s="92"/>
      <c r="N172" s="92"/>
      <c r="O172" s="92"/>
    </row>
    <row r="173" spans="1:15">
      <c r="A173" s="97" t="s">
        <v>201</v>
      </c>
      <c r="B173" s="92" t="s">
        <v>386</v>
      </c>
      <c r="C173" s="92" t="s">
        <v>1194</v>
      </c>
      <c r="D173" s="92" t="s">
        <v>391</v>
      </c>
      <c r="E173" s="92" t="s">
        <v>190</v>
      </c>
      <c r="F173" s="92"/>
      <c r="G173" s="92"/>
      <c r="H173" s="92"/>
      <c r="I173" s="92"/>
      <c r="J173" s="92"/>
      <c r="K173" s="92"/>
      <c r="L173" s="92"/>
      <c r="M173" s="92"/>
      <c r="N173" s="92"/>
      <c r="O173" s="92"/>
    </row>
    <row r="174" spans="1:15">
      <c r="A174" s="97" t="s">
        <v>201</v>
      </c>
      <c r="B174" s="92" t="s">
        <v>386</v>
      </c>
      <c r="C174" s="92" t="s">
        <v>1195</v>
      </c>
      <c r="D174" s="92" t="s">
        <v>392</v>
      </c>
      <c r="E174" s="92" t="s">
        <v>190</v>
      </c>
      <c r="F174" s="92"/>
      <c r="G174" s="92"/>
      <c r="H174" s="92"/>
      <c r="I174" s="92"/>
      <c r="J174" s="92"/>
      <c r="K174" s="92"/>
      <c r="L174" s="92"/>
      <c r="M174" s="92"/>
      <c r="N174" s="92"/>
      <c r="O174" s="92"/>
    </row>
    <row r="175" spans="1:15">
      <c r="A175" s="97" t="s">
        <v>201</v>
      </c>
      <c r="B175" s="92" t="s">
        <v>386</v>
      </c>
      <c r="C175" s="92" t="s">
        <v>1196</v>
      </c>
      <c r="D175" s="92" t="s">
        <v>393</v>
      </c>
      <c r="E175" s="92" t="s">
        <v>190</v>
      </c>
      <c r="F175" s="92"/>
      <c r="G175" s="92"/>
      <c r="H175" s="92"/>
      <c r="I175" s="92"/>
      <c r="J175" s="92"/>
      <c r="K175" s="92"/>
      <c r="L175" s="92"/>
      <c r="M175" s="92"/>
      <c r="N175" s="92"/>
      <c r="O175" s="92"/>
    </row>
    <row r="176" spans="1:15">
      <c r="A176" s="97" t="s">
        <v>201</v>
      </c>
      <c r="B176" s="92" t="s">
        <v>386</v>
      </c>
      <c r="C176" s="92" t="s">
        <v>1197</v>
      </c>
      <c r="D176" s="92" t="s">
        <v>394</v>
      </c>
      <c r="E176" s="92" t="s">
        <v>190</v>
      </c>
      <c r="F176" s="92"/>
      <c r="G176" s="92"/>
      <c r="H176" s="92"/>
      <c r="I176" s="92"/>
      <c r="J176" s="92"/>
      <c r="K176" s="92"/>
      <c r="L176" s="92"/>
      <c r="M176" s="92"/>
      <c r="N176" s="92"/>
      <c r="O176" s="92"/>
    </row>
    <row r="177" spans="1:15">
      <c r="A177" s="97" t="s">
        <v>201</v>
      </c>
      <c r="B177" s="92" t="s">
        <v>386</v>
      </c>
      <c r="C177" s="92" t="s">
        <v>1198</v>
      </c>
      <c r="D177" s="92" t="s">
        <v>395</v>
      </c>
      <c r="E177" s="92" t="s">
        <v>190</v>
      </c>
      <c r="F177" s="92"/>
      <c r="G177" s="92"/>
      <c r="H177" s="92"/>
      <c r="I177" s="92"/>
      <c r="J177" s="92"/>
      <c r="K177" s="92"/>
      <c r="L177" s="92"/>
      <c r="M177" s="92"/>
      <c r="N177" s="92"/>
      <c r="O177" s="92"/>
    </row>
    <row r="178" spans="1:15">
      <c r="A178" s="97" t="s">
        <v>1199</v>
      </c>
      <c r="B178" s="92" t="s">
        <v>396</v>
      </c>
      <c r="C178" s="92" t="s">
        <v>1200</v>
      </c>
      <c r="D178" s="92" t="s">
        <v>397</v>
      </c>
      <c r="E178" s="92" t="s">
        <v>204</v>
      </c>
      <c r="F178" s="92"/>
      <c r="G178" s="92"/>
      <c r="H178" s="92"/>
      <c r="I178" s="92"/>
      <c r="J178" s="92"/>
      <c r="K178" s="92"/>
      <c r="L178" s="92"/>
      <c r="M178" s="92"/>
      <c r="N178" s="92"/>
      <c r="O178" s="92"/>
    </row>
    <row r="179" spans="1:15">
      <c r="A179" s="97" t="s">
        <v>1201</v>
      </c>
      <c r="B179" s="92" t="s">
        <v>396</v>
      </c>
      <c r="C179" s="92" t="s">
        <v>1202</v>
      </c>
      <c r="D179" s="92" t="s">
        <v>398</v>
      </c>
      <c r="E179" s="92" t="s">
        <v>195</v>
      </c>
      <c r="F179" s="92"/>
      <c r="G179" s="92"/>
      <c r="H179" s="190"/>
      <c r="I179" s="190"/>
      <c r="J179" s="190"/>
      <c r="K179" s="190"/>
      <c r="L179" s="92"/>
      <c r="M179" s="92"/>
      <c r="N179" s="92"/>
      <c r="O179" s="92"/>
    </row>
    <row r="180" spans="1:15">
      <c r="A180" s="97" t="s">
        <v>201</v>
      </c>
      <c r="B180" s="92" t="s">
        <v>396</v>
      </c>
      <c r="C180" s="92" t="s">
        <v>1203</v>
      </c>
      <c r="D180" s="92" t="s">
        <v>399</v>
      </c>
      <c r="E180" s="92" t="s">
        <v>204</v>
      </c>
      <c r="F180" s="92"/>
      <c r="G180" s="92"/>
      <c r="H180" s="92"/>
      <c r="I180" s="92"/>
      <c r="J180" s="92"/>
      <c r="K180" s="92"/>
      <c r="L180" s="92"/>
      <c r="M180" s="92"/>
      <c r="N180" s="92"/>
      <c r="O180" s="92"/>
    </row>
    <row r="181" spans="1:15">
      <c r="A181" s="97" t="s">
        <v>1204</v>
      </c>
      <c r="B181" s="92" t="s">
        <v>396</v>
      </c>
      <c r="C181" s="92" t="s">
        <v>1205</v>
      </c>
      <c r="D181" s="92" t="s">
        <v>400</v>
      </c>
      <c r="E181" s="92" t="s">
        <v>204</v>
      </c>
      <c r="F181" s="92"/>
      <c r="G181" s="92"/>
      <c r="H181" s="92"/>
      <c r="I181" s="92"/>
      <c r="J181" s="92"/>
      <c r="K181" s="92"/>
      <c r="L181" s="92"/>
      <c r="M181" s="92"/>
      <c r="N181" s="92"/>
      <c r="O181" s="92"/>
    </row>
    <row r="182" spans="1:15">
      <c r="A182" s="97" t="s">
        <v>201</v>
      </c>
      <c r="B182" s="92" t="s">
        <v>396</v>
      </c>
      <c r="C182" s="92" t="s">
        <v>1206</v>
      </c>
      <c r="D182" s="92" t="s">
        <v>401</v>
      </c>
      <c r="E182" s="92" t="s">
        <v>204</v>
      </c>
      <c r="F182" s="92"/>
      <c r="G182" s="92"/>
      <c r="H182" s="92"/>
      <c r="I182" s="92"/>
      <c r="J182" s="92"/>
      <c r="K182" s="92"/>
      <c r="L182" s="92"/>
      <c r="M182" s="92"/>
      <c r="N182" s="92"/>
      <c r="O182" s="92"/>
    </row>
    <row r="183" spans="1:15">
      <c r="A183" s="97" t="s">
        <v>1207</v>
      </c>
      <c r="B183" s="92" t="s">
        <v>396</v>
      </c>
      <c r="C183" s="92" t="s">
        <v>1208</v>
      </c>
      <c r="D183" s="92" t="s">
        <v>402</v>
      </c>
      <c r="E183" s="92" t="s">
        <v>204</v>
      </c>
      <c r="F183" s="92"/>
      <c r="G183" s="92"/>
      <c r="H183" s="92"/>
      <c r="I183" s="92"/>
      <c r="J183" s="92"/>
      <c r="K183" s="92"/>
      <c r="L183" s="92"/>
      <c r="M183" s="92"/>
      <c r="N183" s="92"/>
      <c r="O183" s="92"/>
    </row>
    <row r="184" spans="1:15">
      <c r="A184" s="97" t="s">
        <v>201</v>
      </c>
      <c r="B184" s="92" t="s">
        <v>396</v>
      </c>
      <c r="C184" s="92" t="s">
        <v>1209</v>
      </c>
      <c r="D184" s="92" t="s">
        <v>403</v>
      </c>
      <c r="E184" s="92" t="s">
        <v>204</v>
      </c>
      <c r="F184" s="92"/>
      <c r="G184" s="92"/>
      <c r="H184" s="92"/>
      <c r="I184" s="92"/>
      <c r="J184" s="92"/>
      <c r="K184" s="92"/>
      <c r="L184" s="92"/>
      <c r="M184" s="92"/>
      <c r="N184" s="92"/>
      <c r="O184" s="92"/>
    </row>
    <row r="185" spans="1:15">
      <c r="A185" s="97" t="s">
        <v>1210</v>
      </c>
      <c r="B185" s="92" t="s">
        <v>404</v>
      </c>
      <c r="C185" s="91" t="s">
        <v>1211</v>
      </c>
      <c r="D185" s="91" t="s">
        <v>405</v>
      </c>
      <c r="E185" s="91" t="s">
        <v>200</v>
      </c>
      <c r="F185" s="91"/>
      <c r="G185" s="91"/>
      <c r="H185" s="91"/>
      <c r="I185" s="91"/>
      <c r="J185" s="91"/>
      <c r="K185" s="92"/>
      <c r="L185" s="92"/>
      <c r="M185" s="92"/>
      <c r="N185" s="92"/>
      <c r="O185" s="92"/>
    </row>
    <row r="186" spans="1:15">
      <c r="A186" s="97" t="s">
        <v>201</v>
      </c>
      <c r="B186" s="92" t="s">
        <v>404</v>
      </c>
      <c r="C186" s="91" t="s">
        <v>1212</v>
      </c>
      <c r="D186" s="91" t="s">
        <v>406</v>
      </c>
      <c r="E186" s="91" t="s">
        <v>204</v>
      </c>
      <c r="F186" s="91"/>
      <c r="G186" s="91"/>
      <c r="H186" s="91"/>
      <c r="I186" s="91"/>
      <c r="J186" s="91"/>
      <c r="K186" s="92"/>
      <c r="L186" s="92"/>
      <c r="M186" s="92"/>
      <c r="N186" s="92"/>
      <c r="O186" s="92"/>
    </row>
    <row r="187" spans="1:15">
      <c r="A187" s="97" t="s">
        <v>201</v>
      </c>
      <c r="B187" s="92" t="s">
        <v>404</v>
      </c>
      <c r="C187" s="91" t="s">
        <v>1213</v>
      </c>
      <c r="D187" s="91" t="s">
        <v>407</v>
      </c>
      <c r="E187" s="91" t="s">
        <v>204</v>
      </c>
      <c r="F187" s="91"/>
      <c r="G187" s="91"/>
      <c r="H187" s="91"/>
      <c r="I187" s="91"/>
      <c r="J187" s="91"/>
      <c r="K187" s="92"/>
      <c r="L187" s="92"/>
      <c r="M187" s="92"/>
      <c r="N187" s="92"/>
      <c r="O187" s="92"/>
    </row>
    <row r="188" spans="1:15">
      <c r="A188" s="97" t="s">
        <v>201</v>
      </c>
      <c r="B188" s="92" t="s">
        <v>404</v>
      </c>
      <c r="C188" s="91" t="s">
        <v>1214</v>
      </c>
      <c r="D188" s="91" t="s">
        <v>409</v>
      </c>
      <c r="E188" s="91" t="s">
        <v>204</v>
      </c>
      <c r="F188" s="91"/>
      <c r="G188" s="91"/>
      <c r="H188" s="91"/>
      <c r="I188" s="91"/>
      <c r="J188" s="91"/>
      <c r="K188" s="92"/>
      <c r="L188" s="92"/>
      <c r="M188" s="92"/>
      <c r="N188" s="92"/>
      <c r="O188" s="92"/>
    </row>
    <row r="189" spans="1:15">
      <c r="A189" s="97" t="s">
        <v>201</v>
      </c>
      <c r="B189" s="92" t="s">
        <v>404</v>
      </c>
      <c r="C189" s="91" t="s">
        <v>1215</v>
      </c>
      <c r="D189" s="91" t="s">
        <v>410</v>
      </c>
      <c r="E189" s="91" t="s">
        <v>204</v>
      </c>
      <c r="F189" s="91"/>
      <c r="G189" s="91"/>
      <c r="H189" s="91"/>
      <c r="I189" s="91"/>
      <c r="J189" s="91"/>
      <c r="K189" s="92"/>
      <c r="L189" s="92"/>
      <c r="M189" s="92"/>
      <c r="N189" s="92"/>
      <c r="O189" s="92"/>
    </row>
    <row r="190" spans="1:15">
      <c r="A190" s="97" t="s">
        <v>201</v>
      </c>
      <c r="B190" s="92" t="s">
        <v>404</v>
      </c>
      <c r="C190" s="91" t="s">
        <v>1216</v>
      </c>
      <c r="D190" s="91" t="s">
        <v>411</v>
      </c>
      <c r="E190" s="91" t="s">
        <v>204</v>
      </c>
      <c r="F190" s="91"/>
      <c r="G190" s="91"/>
      <c r="H190" s="91"/>
      <c r="I190" s="91"/>
      <c r="J190" s="91"/>
      <c r="K190" s="92"/>
      <c r="L190" s="92"/>
      <c r="M190" s="92"/>
      <c r="N190" s="92"/>
      <c r="O190" s="92"/>
    </row>
    <row r="191" spans="1:15">
      <c r="A191" s="97" t="s">
        <v>201</v>
      </c>
      <c r="B191" s="92" t="s">
        <v>404</v>
      </c>
      <c r="C191" s="91" t="s">
        <v>1217</v>
      </c>
      <c r="D191" s="91" t="s">
        <v>412</v>
      </c>
      <c r="E191" s="91" t="s">
        <v>204</v>
      </c>
      <c r="F191" s="91"/>
      <c r="G191" s="91"/>
      <c r="H191" s="91"/>
      <c r="I191" s="91"/>
      <c r="J191" s="91"/>
      <c r="K191" s="92"/>
      <c r="L191" s="92"/>
      <c r="M191" s="92"/>
      <c r="N191" s="92"/>
      <c r="O191" s="92"/>
    </row>
    <row r="192" spans="1:15">
      <c r="A192" s="97" t="s">
        <v>201</v>
      </c>
      <c r="B192" s="92" t="s">
        <v>404</v>
      </c>
      <c r="C192" s="91" t="s">
        <v>1218</v>
      </c>
      <c r="D192" s="91" t="s">
        <v>413</v>
      </c>
      <c r="E192" s="91" t="s">
        <v>204</v>
      </c>
      <c r="F192" s="91"/>
      <c r="G192" s="91"/>
      <c r="H192" s="91"/>
      <c r="I192" s="91"/>
      <c r="J192" s="91"/>
      <c r="K192" s="92"/>
      <c r="L192" s="92"/>
      <c r="M192" s="92"/>
      <c r="N192" s="92"/>
      <c r="O192" s="92"/>
    </row>
    <row r="193" spans="1:15">
      <c r="A193" s="97" t="s">
        <v>201</v>
      </c>
      <c r="B193" s="92" t="s">
        <v>404</v>
      </c>
      <c r="C193" s="91" t="s">
        <v>1219</v>
      </c>
      <c r="D193" s="91" t="s">
        <v>414</v>
      </c>
      <c r="E193" s="91" t="s">
        <v>204</v>
      </c>
      <c r="F193" s="91"/>
      <c r="G193" s="91"/>
      <c r="H193" s="91"/>
      <c r="I193" s="91"/>
      <c r="J193" s="91"/>
      <c r="K193" s="92"/>
      <c r="L193" s="92"/>
      <c r="M193" s="92"/>
      <c r="N193" s="92"/>
      <c r="O193" s="92"/>
    </row>
    <row r="194" spans="1:15">
      <c r="A194" s="97" t="s">
        <v>201</v>
      </c>
      <c r="B194" s="92" t="s">
        <v>404</v>
      </c>
      <c r="C194" s="91" t="s">
        <v>1220</v>
      </c>
      <c r="D194" s="91" t="s">
        <v>415</v>
      </c>
      <c r="E194" s="91" t="s">
        <v>204</v>
      </c>
      <c r="F194" s="91"/>
      <c r="G194" s="91"/>
      <c r="H194" s="91"/>
      <c r="I194" s="91"/>
      <c r="J194" s="91"/>
      <c r="K194" s="92"/>
      <c r="L194" s="92"/>
      <c r="M194" s="92"/>
      <c r="N194" s="92"/>
      <c r="O194" s="92"/>
    </row>
    <row r="195" spans="1:15">
      <c r="A195" s="97" t="s">
        <v>201</v>
      </c>
      <c r="B195" s="92" t="s">
        <v>404</v>
      </c>
      <c r="C195" s="91" t="s">
        <v>1221</v>
      </c>
      <c r="D195" s="91" t="s">
        <v>416</v>
      </c>
      <c r="E195" s="91" t="s">
        <v>204</v>
      </c>
      <c r="F195" s="91"/>
      <c r="G195" s="91"/>
      <c r="H195" s="91"/>
      <c r="I195" s="91"/>
      <c r="J195" s="91"/>
      <c r="K195" s="92"/>
      <c r="L195" s="92"/>
      <c r="M195" s="92"/>
      <c r="N195" s="92"/>
      <c r="O195" s="92"/>
    </row>
    <row r="196" spans="1:15">
      <c r="A196" s="97" t="s">
        <v>201</v>
      </c>
      <c r="B196" s="92" t="s">
        <v>404</v>
      </c>
      <c r="C196" s="91" t="s">
        <v>1222</v>
      </c>
      <c r="D196" s="91" t="s">
        <v>417</v>
      </c>
      <c r="E196" s="91" t="s">
        <v>204</v>
      </c>
      <c r="F196" s="91"/>
      <c r="G196" s="91"/>
      <c r="H196" s="91"/>
      <c r="I196" s="91"/>
      <c r="J196" s="91"/>
      <c r="K196" s="92"/>
      <c r="L196" s="92"/>
      <c r="M196" s="92"/>
      <c r="N196" s="92"/>
      <c r="O196" s="92"/>
    </row>
    <row r="197" spans="1:15">
      <c r="A197" s="97" t="s">
        <v>201</v>
      </c>
      <c r="B197" s="92" t="s">
        <v>404</v>
      </c>
      <c r="C197" s="91" t="s">
        <v>1223</v>
      </c>
      <c r="D197" s="91" t="s">
        <v>418</v>
      </c>
      <c r="E197" s="91" t="s">
        <v>204</v>
      </c>
      <c r="F197" s="91"/>
      <c r="G197" s="91"/>
      <c r="H197" s="91"/>
      <c r="I197" s="91"/>
      <c r="J197" s="91"/>
      <c r="K197" s="92"/>
      <c r="L197" s="92"/>
      <c r="M197" s="92"/>
      <c r="N197" s="92"/>
      <c r="O197" s="92"/>
    </row>
    <row r="198" spans="1:15">
      <c r="A198" s="97" t="s">
        <v>1224</v>
      </c>
      <c r="B198" s="92" t="s">
        <v>404</v>
      </c>
      <c r="C198" s="91" t="s">
        <v>1225</v>
      </c>
      <c r="D198" s="91" t="s">
        <v>419</v>
      </c>
      <c r="E198" s="91" t="s">
        <v>204</v>
      </c>
      <c r="F198" s="91"/>
      <c r="G198" s="91"/>
      <c r="H198" s="91"/>
      <c r="I198" s="91"/>
      <c r="J198" s="91"/>
      <c r="K198" s="92"/>
      <c r="L198" s="92"/>
      <c r="M198" s="92"/>
      <c r="N198" s="92"/>
      <c r="O198" s="92"/>
    </row>
    <row r="199" spans="1:15">
      <c r="A199" s="97" t="s">
        <v>201</v>
      </c>
      <c r="B199" s="92" t="s">
        <v>404</v>
      </c>
      <c r="C199" s="91" t="s">
        <v>1226</v>
      </c>
      <c r="D199" s="91" t="s">
        <v>420</v>
      </c>
      <c r="E199" s="91" t="s">
        <v>204</v>
      </c>
      <c r="F199" s="91"/>
      <c r="G199" s="91"/>
      <c r="H199" s="91"/>
      <c r="I199" s="91"/>
      <c r="J199" s="91"/>
      <c r="K199" s="92"/>
      <c r="L199" s="92"/>
      <c r="M199" s="92"/>
      <c r="N199" s="92"/>
      <c r="O199" s="92"/>
    </row>
    <row r="200" spans="1:15">
      <c r="A200" s="97" t="s">
        <v>201</v>
      </c>
      <c r="B200" s="92" t="s">
        <v>404</v>
      </c>
      <c r="C200" s="92" t="s">
        <v>1227</v>
      </c>
      <c r="D200" s="92" t="s">
        <v>421</v>
      </c>
      <c r="E200" s="92" t="s">
        <v>200</v>
      </c>
      <c r="F200" s="92"/>
      <c r="G200" s="92"/>
      <c r="H200" s="92"/>
      <c r="I200" s="92"/>
      <c r="J200" s="92"/>
      <c r="K200" s="92"/>
      <c r="L200" s="92"/>
      <c r="M200" s="92"/>
      <c r="N200" s="92"/>
      <c r="O200" s="92"/>
    </row>
    <row r="201" spans="1:15">
      <c r="A201" s="97" t="s">
        <v>201</v>
      </c>
      <c r="B201" s="92" t="s">
        <v>404</v>
      </c>
      <c r="C201" s="92" t="s">
        <v>1228</v>
      </c>
      <c r="D201" s="92" t="s">
        <v>422</v>
      </c>
      <c r="E201" s="92" t="s">
        <v>204</v>
      </c>
      <c r="F201" s="92"/>
      <c r="G201" s="92"/>
      <c r="H201" s="92"/>
      <c r="I201" s="92"/>
      <c r="J201" s="92"/>
      <c r="K201" s="92"/>
      <c r="L201" s="92"/>
      <c r="M201" s="92"/>
      <c r="N201" s="92"/>
      <c r="O201" s="92"/>
    </row>
    <row r="202" spans="1:15">
      <c r="A202" s="97" t="s">
        <v>201</v>
      </c>
      <c r="B202" s="92" t="s">
        <v>404</v>
      </c>
      <c r="C202" s="92" t="s">
        <v>1229</v>
      </c>
      <c r="D202" s="92" t="s">
        <v>423</v>
      </c>
      <c r="E202" s="92" t="s">
        <v>204</v>
      </c>
      <c r="F202" s="92"/>
      <c r="G202" s="92"/>
      <c r="H202" s="92"/>
      <c r="I202" s="92"/>
      <c r="J202" s="92"/>
      <c r="K202" s="92"/>
      <c r="L202" s="92"/>
      <c r="M202" s="92"/>
      <c r="N202" s="92"/>
      <c r="O202" s="92"/>
    </row>
    <row r="203" spans="1:15">
      <c r="A203" s="97" t="s">
        <v>201</v>
      </c>
      <c r="B203" s="92" t="s">
        <v>404</v>
      </c>
      <c r="C203" s="92" t="s">
        <v>1230</v>
      </c>
      <c r="D203" s="92" t="s">
        <v>424</v>
      </c>
      <c r="E203" s="92" t="s">
        <v>204</v>
      </c>
      <c r="F203" s="92"/>
      <c r="G203" s="92"/>
      <c r="H203" s="92"/>
      <c r="I203" s="92"/>
      <c r="J203" s="92"/>
      <c r="K203" s="92"/>
      <c r="L203" s="92"/>
      <c r="M203" s="92"/>
      <c r="N203" s="92"/>
      <c r="O203" s="92"/>
    </row>
    <row r="204" spans="1:15">
      <c r="A204" s="97" t="s">
        <v>201</v>
      </c>
      <c r="B204" s="92" t="s">
        <v>404</v>
      </c>
      <c r="C204" s="92" t="s">
        <v>1231</v>
      </c>
      <c r="D204" s="92" t="s">
        <v>425</v>
      </c>
      <c r="E204" s="92" t="s">
        <v>204</v>
      </c>
      <c r="F204" s="92"/>
      <c r="G204" s="92"/>
      <c r="H204" s="92"/>
      <c r="I204" s="92"/>
      <c r="J204" s="92"/>
      <c r="K204" s="92"/>
      <c r="L204" s="92"/>
      <c r="M204" s="92"/>
      <c r="N204" s="92"/>
      <c r="O204" s="92"/>
    </row>
    <row r="205" spans="1:15">
      <c r="A205" s="97" t="s">
        <v>201</v>
      </c>
      <c r="B205" s="92" t="s">
        <v>404</v>
      </c>
      <c r="C205" s="92" t="s">
        <v>1232</v>
      </c>
      <c r="D205" s="92" t="s">
        <v>426</v>
      </c>
      <c r="E205" s="92" t="s">
        <v>204</v>
      </c>
      <c r="F205" s="92"/>
      <c r="G205" s="92"/>
      <c r="H205" s="92"/>
      <c r="I205" s="92"/>
      <c r="J205" s="92"/>
      <c r="K205" s="92"/>
      <c r="L205" s="92"/>
      <c r="M205" s="92"/>
      <c r="N205" s="92"/>
      <c r="O205" s="92"/>
    </row>
    <row r="206" spans="1:15">
      <c r="A206" s="97" t="s">
        <v>201</v>
      </c>
      <c r="B206" s="92" t="s">
        <v>404</v>
      </c>
      <c r="C206" s="92" t="s">
        <v>1233</v>
      </c>
      <c r="D206" s="92" t="s">
        <v>427</v>
      </c>
      <c r="E206" s="92" t="s">
        <v>204</v>
      </c>
      <c r="F206" s="92"/>
      <c r="G206" s="92"/>
      <c r="H206" s="92"/>
      <c r="I206" s="92"/>
      <c r="J206" s="92"/>
      <c r="K206" s="92"/>
      <c r="L206" s="92"/>
      <c r="M206" s="92"/>
      <c r="N206" s="92"/>
      <c r="O206" s="92"/>
    </row>
    <row r="207" spans="1:15">
      <c r="A207" s="97" t="s">
        <v>201</v>
      </c>
      <c r="B207" s="92" t="s">
        <v>404</v>
      </c>
      <c r="C207" s="92" t="s">
        <v>1234</v>
      </c>
      <c r="D207" s="92" t="s">
        <v>428</v>
      </c>
      <c r="E207" s="92" t="s">
        <v>204</v>
      </c>
      <c r="F207" s="92"/>
      <c r="G207" s="92"/>
      <c r="H207" s="92"/>
      <c r="I207" s="92"/>
      <c r="J207" s="92"/>
      <c r="K207" s="92"/>
      <c r="L207" s="92"/>
      <c r="M207" s="92"/>
      <c r="N207" s="92"/>
      <c r="O207" s="92"/>
    </row>
    <row r="208" spans="1:15">
      <c r="A208" s="97" t="s">
        <v>1235</v>
      </c>
      <c r="B208" s="92" t="s">
        <v>429</v>
      </c>
      <c r="C208" s="92" t="s">
        <v>1236</v>
      </c>
      <c r="D208" s="92" t="s">
        <v>430</v>
      </c>
      <c r="E208" s="92" t="s">
        <v>200</v>
      </c>
      <c r="F208" s="92"/>
      <c r="G208" s="92"/>
      <c r="H208" s="92"/>
      <c r="I208" s="92"/>
      <c r="J208" s="92"/>
      <c r="K208" s="92"/>
      <c r="L208" s="92"/>
      <c r="M208" s="92"/>
      <c r="N208" s="92"/>
      <c r="O208" s="92"/>
    </row>
    <row r="209" spans="1:15">
      <c r="A209" s="97" t="s">
        <v>201</v>
      </c>
      <c r="B209" s="92" t="s">
        <v>429</v>
      </c>
      <c r="C209" s="92" t="s">
        <v>1237</v>
      </c>
      <c r="D209" s="92" t="s">
        <v>431</v>
      </c>
      <c r="E209" s="92" t="s">
        <v>204</v>
      </c>
      <c r="F209" s="92"/>
      <c r="G209" s="92"/>
      <c r="H209" s="92"/>
      <c r="I209" s="92"/>
      <c r="J209" s="92"/>
      <c r="K209" s="92"/>
      <c r="L209" s="92"/>
      <c r="M209" s="92"/>
      <c r="N209" s="92"/>
      <c r="O209" s="92"/>
    </row>
    <row r="210" spans="1:15">
      <c r="A210" s="97" t="s">
        <v>201</v>
      </c>
      <c r="B210" s="92" t="s">
        <v>429</v>
      </c>
      <c r="C210" s="92" t="s">
        <v>1238</v>
      </c>
      <c r="D210" s="92" t="s">
        <v>432</v>
      </c>
      <c r="E210" s="92" t="s">
        <v>204</v>
      </c>
      <c r="F210" s="92"/>
      <c r="G210" s="92"/>
      <c r="H210" s="92"/>
      <c r="I210" s="92"/>
      <c r="J210" s="92"/>
      <c r="K210" s="92"/>
      <c r="L210" s="92"/>
      <c r="M210" s="92"/>
      <c r="N210" s="92"/>
      <c r="O210" s="92"/>
    </row>
    <row r="211" spans="1:15">
      <c r="A211" s="97" t="s">
        <v>201</v>
      </c>
      <c r="B211" s="92" t="s">
        <v>429</v>
      </c>
      <c r="C211" s="92" t="s">
        <v>1239</v>
      </c>
      <c r="D211" s="92" t="s">
        <v>433</v>
      </c>
      <c r="E211" s="92" t="s">
        <v>204</v>
      </c>
      <c r="F211" s="92"/>
      <c r="G211" s="92"/>
      <c r="H211" s="92"/>
      <c r="I211" s="92"/>
      <c r="J211" s="92"/>
      <c r="K211" s="92"/>
      <c r="L211" s="92"/>
      <c r="M211" s="92"/>
      <c r="N211" s="92"/>
      <c r="O211" s="92"/>
    </row>
    <row r="212" spans="1:15">
      <c r="A212" s="97" t="s">
        <v>1240</v>
      </c>
      <c r="B212" s="92" t="s">
        <v>429</v>
      </c>
      <c r="C212" s="92" t="s">
        <v>1241</v>
      </c>
      <c r="D212" s="92" t="s">
        <v>434</v>
      </c>
      <c r="E212" s="92" t="s">
        <v>190</v>
      </c>
      <c r="F212" s="92"/>
      <c r="G212" s="92"/>
      <c r="H212" s="92"/>
      <c r="I212" s="92"/>
      <c r="J212" s="92"/>
      <c r="K212" s="92"/>
      <c r="L212" s="92"/>
      <c r="M212" s="92"/>
      <c r="N212" s="92"/>
      <c r="O212" s="92"/>
    </row>
    <row r="213" spans="1:15">
      <c r="A213" s="97" t="s">
        <v>201</v>
      </c>
      <c r="B213" s="92" t="s">
        <v>429</v>
      </c>
      <c r="C213" s="92" t="s">
        <v>1242</v>
      </c>
      <c r="D213" s="92" t="s">
        <v>435</v>
      </c>
      <c r="E213" s="92" t="s">
        <v>204</v>
      </c>
      <c r="F213" s="92"/>
      <c r="G213" s="92"/>
      <c r="H213" s="92"/>
      <c r="I213" s="92"/>
      <c r="J213" s="92"/>
      <c r="K213" s="92"/>
      <c r="L213" s="92"/>
      <c r="M213" s="92"/>
      <c r="N213" s="92"/>
      <c r="O213" s="92"/>
    </row>
    <row r="214" spans="1:15">
      <c r="A214" s="97" t="s">
        <v>201</v>
      </c>
      <c r="B214" s="92" t="s">
        <v>429</v>
      </c>
      <c r="C214" s="92" t="s">
        <v>1243</v>
      </c>
      <c r="D214" s="92" t="s">
        <v>436</v>
      </c>
      <c r="E214" s="92" t="s">
        <v>204</v>
      </c>
      <c r="F214" s="92"/>
      <c r="G214" s="92"/>
      <c r="H214" s="92"/>
      <c r="I214" s="92"/>
      <c r="J214" s="92"/>
      <c r="K214" s="92"/>
      <c r="L214" s="92"/>
      <c r="M214" s="92"/>
      <c r="N214" s="92"/>
      <c r="O214" s="92"/>
    </row>
    <row r="215" spans="1:15">
      <c r="A215" s="97" t="s">
        <v>201</v>
      </c>
      <c r="B215" s="92" t="s">
        <v>429</v>
      </c>
      <c r="C215" s="92" t="s">
        <v>1244</v>
      </c>
      <c r="D215" s="92" t="s">
        <v>437</v>
      </c>
      <c r="E215" s="92" t="s">
        <v>204</v>
      </c>
      <c r="F215" s="92"/>
      <c r="G215" s="92"/>
      <c r="H215" s="92"/>
      <c r="I215" s="92"/>
      <c r="J215" s="92"/>
      <c r="K215" s="92"/>
      <c r="L215" s="92"/>
      <c r="M215" s="92"/>
      <c r="N215" s="92"/>
      <c r="O215" s="92"/>
    </row>
    <row r="216" spans="1:15">
      <c r="A216" s="97" t="s">
        <v>1245</v>
      </c>
      <c r="B216" s="92" t="s">
        <v>429</v>
      </c>
      <c r="C216" s="92" t="s">
        <v>1246</v>
      </c>
      <c r="D216" s="92" t="s">
        <v>438</v>
      </c>
      <c r="E216" s="92" t="s">
        <v>204</v>
      </c>
      <c r="F216" s="92"/>
      <c r="G216" s="92"/>
      <c r="H216" s="92"/>
      <c r="I216" s="92"/>
      <c r="J216" s="92"/>
      <c r="K216" s="92"/>
      <c r="L216" s="92"/>
      <c r="M216" s="92"/>
      <c r="N216" s="92"/>
      <c r="O216" s="92"/>
    </row>
    <row r="217" spans="1:15">
      <c r="A217" s="97" t="s">
        <v>201</v>
      </c>
      <c r="B217" s="92" t="s">
        <v>429</v>
      </c>
      <c r="C217" s="92" t="s">
        <v>1247</v>
      </c>
      <c r="D217" s="92" t="s">
        <v>439</v>
      </c>
      <c r="E217" s="92" t="s">
        <v>204</v>
      </c>
      <c r="F217" s="92"/>
      <c r="G217" s="92"/>
      <c r="H217" s="92"/>
      <c r="I217" s="92"/>
      <c r="J217" s="92"/>
      <c r="K217" s="92"/>
      <c r="L217" s="92"/>
      <c r="M217" s="92"/>
      <c r="N217" s="92"/>
      <c r="O217" s="92"/>
    </row>
    <row r="218" spans="1:15">
      <c r="A218" s="97" t="s">
        <v>201</v>
      </c>
      <c r="B218" s="92" t="s">
        <v>429</v>
      </c>
      <c r="C218" s="92" t="s">
        <v>1248</v>
      </c>
      <c r="D218" s="92" t="s">
        <v>440</v>
      </c>
      <c r="E218" s="92" t="s">
        <v>204</v>
      </c>
      <c r="F218" s="92"/>
      <c r="G218" s="92"/>
      <c r="H218" s="92"/>
      <c r="I218" s="92"/>
      <c r="J218" s="92"/>
      <c r="K218" s="92"/>
      <c r="L218" s="92"/>
      <c r="M218" s="92"/>
      <c r="N218" s="92"/>
      <c r="O218" s="92"/>
    </row>
    <row r="219" spans="1:15">
      <c r="A219" s="97" t="s">
        <v>201</v>
      </c>
      <c r="B219" s="92" t="s">
        <v>429</v>
      </c>
      <c r="C219" s="92" t="s">
        <v>1249</v>
      </c>
      <c r="D219" s="92" t="s">
        <v>441</v>
      </c>
      <c r="E219" s="92" t="s">
        <v>204</v>
      </c>
      <c r="F219" s="92"/>
      <c r="G219" s="92"/>
      <c r="H219" s="92"/>
      <c r="I219" s="92"/>
      <c r="J219" s="92"/>
      <c r="K219" s="92"/>
      <c r="L219" s="92"/>
      <c r="M219" s="92"/>
      <c r="N219" s="92"/>
      <c r="O219" s="92"/>
    </row>
  </sheetData>
  <autoFilter ref="A4:O219" xr:uid="{95C7FB7C-A6E9-44C0-B0DA-76DAA71550CB}"/>
  <phoneticPr fontId="1"/>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33F41-4542-4407-A438-C7E8B7FEB276}">
  <sheetPr>
    <tabColor theme="1" tint="0.499984740745262"/>
  </sheetPr>
  <dimension ref="A2:O255"/>
  <sheetViews>
    <sheetView showGridLines="0" topLeftCell="H1" zoomScaleNormal="100" workbookViewId="0">
      <selection activeCell="H15" sqref="H15"/>
    </sheetView>
  </sheetViews>
  <sheetFormatPr defaultColWidth="9" defaultRowHeight="14"/>
  <cols>
    <col min="1" max="1" width="9" style="144"/>
    <col min="2" max="2" width="24" style="144" bestFit="1" customWidth="1"/>
    <col min="3" max="3" width="9" style="144" bestFit="1"/>
    <col min="4" max="4" width="18.5" style="144" customWidth="1"/>
    <col min="5" max="5" width="34.08203125" style="144" bestFit="1" customWidth="1"/>
    <col min="6" max="6" width="10" style="144" bestFit="1" customWidth="1"/>
    <col min="7" max="7" width="23.33203125" style="144" bestFit="1" customWidth="1"/>
    <col min="8" max="8" width="52.08203125" style="144" customWidth="1"/>
    <col min="9" max="9" width="65.5" style="144" customWidth="1"/>
    <col min="10" max="10" width="11.25" style="144" bestFit="1" customWidth="1"/>
    <col min="11" max="11" width="15.5" style="144" bestFit="1" customWidth="1"/>
    <col min="12" max="12" width="50.5" style="144" customWidth="1"/>
    <col min="13" max="13" width="15.08203125" style="144" bestFit="1" customWidth="1"/>
    <col min="14" max="14" width="11.25" style="144" bestFit="1" customWidth="1"/>
    <col min="15" max="15" width="15.5" style="144" bestFit="1" customWidth="1"/>
    <col min="16" max="16384" width="9" style="144"/>
  </cols>
  <sheetData>
    <row r="2" spans="1:15">
      <c r="A2" s="144" t="s">
        <v>912</v>
      </c>
      <c r="E2" s="144" t="s">
        <v>1385</v>
      </c>
    </row>
    <row r="3" spans="1:15" ht="36.75" customHeight="1">
      <c r="A3" s="233" t="s">
        <v>173</v>
      </c>
      <c r="B3" s="233" t="s">
        <v>174</v>
      </c>
      <c r="C3" s="233" t="s">
        <v>175</v>
      </c>
      <c r="D3" s="234" t="s">
        <v>176</v>
      </c>
      <c r="E3" s="235" t="s">
        <v>1389</v>
      </c>
      <c r="F3" s="208" t="s">
        <v>913</v>
      </c>
      <c r="G3" s="208"/>
      <c r="H3" s="208"/>
      <c r="I3" s="208"/>
      <c r="J3" s="208"/>
      <c r="K3" s="236"/>
      <c r="L3" s="237" t="s">
        <v>914</v>
      </c>
      <c r="M3" s="238"/>
      <c r="N3" s="237"/>
      <c r="O3" s="238"/>
    </row>
    <row r="4" spans="1:15" ht="12" customHeight="1">
      <c r="A4" s="239"/>
      <c r="B4" s="239"/>
      <c r="C4" s="239"/>
      <c r="D4" s="240"/>
      <c r="E4" s="241" t="s">
        <v>915</v>
      </c>
      <c r="F4" s="242" t="s">
        <v>1387</v>
      </c>
      <c r="G4" s="242" t="s">
        <v>1388</v>
      </c>
      <c r="H4" s="242" t="s">
        <v>913</v>
      </c>
      <c r="I4" s="242" t="s">
        <v>916</v>
      </c>
      <c r="J4" s="242" t="s">
        <v>917</v>
      </c>
      <c r="K4" s="242" t="s">
        <v>918</v>
      </c>
      <c r="L4" s="242" t="s">
        <v>914</v>
      </c>
      <c r="M4" s="242" t="s">
        <v>916</v>
      </c>
      <c r="N4" s="242" t="s">
        <v>917</v>
      </c>
      <c r="O4" s="242" t="s">
        <v>918</v>
      </c>
    </row>
    <row r="5" spans="1:15">
      <c r="A5" s="243">
        <v>47</v>
      </c>
      <c r="B5" s="207" t="s">
        <v>188</v>
      </c>
      <c r="C5" s="244">
        <v>0</v>
      </c>
      <c r="D5" s="244" t="s">
        <v>189</v>
      </c>
      <c r="E5" s="244" t="s">
        <v>190</v>
      </c>
      <c r="F5" s="244"/>
      <c r="G5" s="244"/>
      <c r="H5" s="244"/>
      <c r="I5" s="244"/>
      <c r="J5" s="244"/>
      <c r="K5" s="207"/>
      <c r="L5" s="207"/>
      <c r="M5" s="207"/>
      <c r="N5" s="207"/>
      <c r="O5" s="207"/>
    </row>
    <row r="6" spans="1:15">
      <c r="A6" s="243">
        <v>46</v>
      </c>
      <c r="B6" s="207" t="s">
        <v>191</v>
      </c>
      <c r="C6" s="244">
        <v>10100</v>
      </c>
      <c r="D6" s="244" t="s">
        <v>192</v>
      </c>
      <c r="E6" s="244" t="s">
        <v>195</v>
      </c>
      <c r="F6" s="244"/>
      <c r="G6" s="244"/>
      <c r="H6" s="216"/>
      <c r="I6" s="216"/>
      <c r="J6" s="216"/>
      <c r="K6" s="205"/>
      <c r="L6" s="207"/>
      <c r="M6" s="207"/>
      <c r="N6" s="207"/>
      <c r="O6" s="207"/>
    </row>
    <row r="7" spans="1:15">
      <c r="A7" s="243">
        <v>6</v>
      </c>
      <c r="B7" s="207" t="s">
        <v>191</v>
      </c>
      <c r="C7" s="244">
        <v>10200</v>
      </c>
      <c r="D7" s="244" t="s">
        <v>194</v>
      </c>
      <c r="E7" s="244" t="s">
        <v>195</v>
      </c>
      <c r="F7" s="244"/>
      <c r="G7" s="244"/>
      <c r="H7" s="216"/>
      <c r="I7" s="216"/>
      <c r="J7" s="244"/>
      <c r="K7" s="207"/>
      <c r="L7" s="207"/>
      <c r="M7" s="207"/>
      <c r="N7" s="207"/>
      <c r="O7" s="207"/>
    </row>
    <row r="8" spans="1:15">
      <c r="A8" s="243">
        <v>41</v>
      </c>
      <c r="B8" s="207" t="s">
        <v>191</v>
      </c>
      <c r="C8" s="244">
        <v>10300</v>
      </c>
      <c r="D8" s="244" t="s">
        <v>196</v>
      </c>
      <c r="E8" s="244" t="s">
        <v>195</v>
      </c>
      <c r="F8" s="244"/>
      <c r="G8" s="244"/>
      <c r="H8" s="216"/>
      <c r="I8" s="216"/>
      <c r="J8" s="207"/>
      <c r="K8" s="207"/>
      <c r="L8" s="207"/>
      <c r="M8" s="207"/>
      <c r="N8" s="207"/>
      <c r="O8" s="207"/>
    </row>
    <row r="9" spans="1:15">
      <c r="A9" s="243">
        <v>28</v>
      </c>
      <c r="B9" s="207" t="s">
        <v>191</v>
      </c>
      <c r="C9" s="244">
        <v>10600</v>
      </c>
      <c r="D9" s="244" t="s">
        <v>197</v>
      </c>
      <c r="E9" s="244" t="s">
        <v>195</v>
      </c>
      <c r="F9" s="244"/>
      <c r="G9" s="244"/>
      <c r="H9" s="205"/>
      <c r="I9" s="205"/>
      <c r="J9" s="205"/>
      <c r="K9" s="205"/>
      <c r="L9" s="207"/>
      <c r="M9" s="207"/>
      <c r="N9" s="207"/>
      <c r="O9" s="207"/>
    </row>
    <row r="10" spans="1:15">
      <c r="A10" s="243">
        <v>92</v>
      </c>
      <c r="B10" s="207" t="s">
        <v>191</v>
      </c>
      <c r="C10" s="244">
        <v>10601</v>
      </c>
      <c r="D10" s="244" t="s">
        <v>198</v>
      </c>
      <c r="E10" s="244" t="s">
        <v>195</v>
      </c>
      <c r="F10" s="244"/>
      <c r="G10" s="244"/>
      <c r="H10" s="205"/>
      <c r="I10" s="205"/>
      <c r="J10" s="205"/>
      <c r="K10" s="205"/>
      <c r="L10" s="207"/>
      <c r="M10" s="207"/>
      <c r="N10" s="207"/>
      <c r="O10" s="207"/>
    </row>
    <row r="11" spans="1:15">
      <c r="A11" s="243">
        <v>15</v>
      </c>
      <c r="B11" s="207" t="s">
        <v>191</v>
      </c>
      <c r="C11" s="244">
        <v>10602</v>
      </c>
      <c r="D11" s="244" t="s">
        <v>199</v>
      </c>
      <c r="E11" s="244" t="s">
        <v>195</v>
      </c>
      <c r="F11" s="244"/>
      <c r="G11" s="244"/>
      <c r="H11" s="244"/>
      <c r="I11" s="244"/>
      <c r="J11" s="244"/>
      <c r="K11" s="207"/>
      <c r="L11" s="207"/>
      <c r="M11" s="207"/>
      <c r="N11" s="207"/>
      <c r="O11" s="207"/>
    </row>
    <row r="12" spans="1:15">
      <c r="A12" s="243" t="s">
        <v>201</v>
      </c>
      <c r="B12" s="207" t="s">
        <v>191</v>
      </c>
      <c r="C12" s="244">
        <v>10603</v>
      </c>
      <c r="D12" s="244" t="s">
        <v>1390</v>
      </c>
      <c r="E12" s="244" t="s">
        <v>204</v>
      </c>
      <c r="F12" s="244"/>
      <c r="G12" s="244"/>
      <c r="H12" s="244"/>
      <c r="I12" s="244"/>
      <c r="J12" s="244"/>
      <c r="K12" s="207"/>
      <c r="L12" s="207"/>
      <c r="M12" s="207"/>
      <c r="N12" s="207"/>
      <c r="O12" s="207"/>
    </row>
    <row r="13" spans="1:15">
      <c r="A13" s="243" t="s">
        <v>201</v>
      </c>
      <c r="B13" s="207" t="s">
        <v>191</v>
      </c>
      <c r="C13" s="244">
        <v>10604</v>
      </c>
      <c r="D13" s="244" t="s">
        <v>203</v>
      </c>
      <c r="E13" s="244" t="s">
        <v>195</v>
      </c>
      <c r="F13" s="244"/>
      <c r="G13" s="244"/>
      <c r="H13" s="205"/>
      <c r="I13" s="205"/>
      <c r="J13" s="205"/>
      <c r="K13" s="205"/>
      <c r="L13" s="207"/>
      <c r="M13" s="207"/>
      <c r="N13" s="207"/>
      <c r="O13" s="207"/>
    </row>
    <row r="14" spans="1:15">
      <c r="A14" s="243">
        <v>34</v>
      </c>
      <c r="B14" s="207" t="s">
        <v>191</v>
      </c>
      <c r="C14" s="244">
        <v>10700</v>
      </c>
      <c r="D14" s="244" t="s">
        <v>205</v>
      </c>
      <c r="E14" s="244" t="s">
        <v>195</v>
      </c>
      <c r="F14" s="244"/>
      <c r="G14" s="244"/>
      <c r="H14" s="207"/>
      <c r="I14" s="207"/>
      <c r="J14" s="207"/>
      <c r="K14" s="207"/>
      <c r="L14" s="207"/>
      <c r="M14" s="207"/>
      <c r="N14" s="207"/>
      <c r="O14" s="207"/>
    </row>
    <row r="15" spans="1:15">
      <c r="A15" s="243">
        <v>30</v>
      </c>
      <c r="B15" s="207" t="s">
        <v>191</v>
      </c>
      <c r="C15" s="244">
        <v>10800</v>
      </c>
      <c r="D15" s="244" t="s">
        <v>206</v>
      </c>
      <c r="E15" s="244" t="s">
        <v>195</v>
      </c>
      <c r="F15" s="244"/>
      <c r="G15" s="244"/>
      <c r="H15" s="207"/>
      <c r="I15" s="207"/>
      <c r="J15" s="207"/>
      <c r="K15" s="207"/>
      <c r="L15" s="207"/>
      <c r="M15" s="207"/>
      <c r="N15" s="207"/>
      <c r="O15" s="207"/>
    </row>
    <row r="16" spans="1:15">
      <c r="A16" s="243">
        <v>43</v>
      </c>
      <c r="B16" s="207" t="s">
        <v>191</v>
      </c>
      <c r="C16" s="244">
        <v>10900</v>
      </c>
      <c r="D16" s="244" t="s">
        <v>207</v>
      </c>
      <c r="E16" s="244" t="s">
        <v>195</v>
      </c>
      <c r="F16" s="244"/>
      <c r="G16" s="244"/>
      <c r="H16" s="205"/>
      <c r="I16" s="205"/>
      <c r="J16" s="205"/>
      <c r="K16" s="205"/>
      <c r="L16" s="207"/>
      <c r="M16" s="207"/>
      <c r="N16" s="207"/>
      <c r="O16" s="207"/>
    </row>
    <row r="17" spans="1:15">
      <c r="A17" s="243" t="s">
        <v>201</v>
      </c>
      <c r="B17" s="207" t="s">
        <v>191</v>
      </c>
      <c r="C17" s="244">
        <v>10901</v>
      </c>
      <c r="D17" s="244" t="s">
        <v>1391</v>
      </c>
      <c r="E17" s="244" t="s">
        <v>190</v>
      </c>
      <c r="F17" s="244"/>
      <c r="G17" s="244"/>
      <c r="H17" s="207"/>
      <c r="I17" s="207"/>
      <c r="J17" s="207"/>
      <c r="K17" s="207"/>
      <c r="L17" s="207"/>
      <c r="M17" s="207"/>
      <c r="N17" s="207"/>
      <c r="O17" s="207"/>
    </row>
    <row r="18" spans="1:15">
      <c r="A18" s="243">
        <v>112</v>
      </c>
      <c r="B18" s="207" t="s">
        <v>191</v>
      </c>
      <c r="C18" s="207">
        <v>10902</v>
      </c>
      <c r="D18" s="207" t="s">
        <v>1392</v>
      </c>
      <c r="E18" s="244" t="s">
        <v>190</v>
      </c>
      <c r="F18" s="207"/>
      <c r="G18" s="207"/>
      <c r="H18" s="207"/>
      <c r="I18" s="207"/>
      <c r="J18" s="207"/>
      <c r="K18" s="207"/>
      <c r="L18" s="207"/>
      <c r="M18" s="207"/>
      <c r="N18" s="207"/>
      <c r="O18" s="207"/>
    </row>
    <row r="19" spans="1:15">
      <c r="A19" s="243" t="s">
        <v>201</v>
      </c>
      <c r="B19" s="207" t="s">
        <v>191</v>
      </c>
      <c r="C19" s="207">
        <v>10903</v>
      </c>
      <c r="D19" s="207" t="s">
        <v>210</v>
      </c>
      <c r="E19" s="244" t="s">
        <v>190</v>
      </c>
      <c r="F19" s="207"/>
      <c r="G19" s="207"/>
      <c r="H19" s="207"/>
      <c r="I19" s="207"/>
      <c r="J19" s="207"/>
      <c r="K19" s="207"/>
      <c r="L19" s="207"/>
      <c r="M19" s="207"/>
      <c r="N19" s="207"/>
      <c r="O19" s="207"/>
    </row>
    <row r="20" spans="1:15">
      <c r="A20" s="243" t="s">
        <v>201</v>
      </c>
      <c r="B20" s="207" t="s">
        <v>191</v>
      </c>
      <c r="C20" s="207">
        <v>10904</v>
      </c>
      <c r="D20" s="207" t="s">
        <v>1393</v>
      </c>
      <c r="E20" s="244" t="s">
        <v>190</v>
      </c>
      <c r="F20" s="207"/>
      <c r="G20" s="207"/>
      <c r="H20" s="207"/>
      <c r="I20" s="207"/>
      <c r="J20" s="207"/>
      <c r="K20" s="207"/>
      <c r="L20" s="207"/>
      <c r="M20" s="207"/>
      <c r="N20" s="207"/>
      <c r="O20" s="207"/>
    </row>
    <row r="21" spans="1:15">
      <c r="A21" s="243">
        <v>98</v>
      </c>
      <c r="B21" s="207" t="s">
        <v>212</v>
      </c>
      <c r="C21" s="207">
        <v>20100</v>
      </c>
      <c r="D21" s="207" t="s">
        <v>213</v>
      </c>
      <c r="E21" s="244" t="s">
        <v>232</v>
      </c>
      <c r="F21" s="207"/>
      <c r="G21" s="207"/>
      <c r="H21" s="207"/>
      <c r="I21" s="207"/>
      <c r="J21" s="207"/>
      <c r="K21" s="207"/>
      <c r="L21" s="207"/>
      <c r="M21" s="207"/>
      <c r="N21" s="207"/>
      <c r="O21" s="207"/>
    </row>
    <row r="22" spans="1:15">
      <c r="A22" s="243">
        <v>55</v>
      </c>
      <c r="B22" s="207" t="s">
        <v>212</v>
      </c>
      <c r="C22" s="207">
        <v>20200</v>
      </c>
      <c r="D22" s="207" t="s">
        <v>214</v>
      </c>
      <c r="E22" s="244" t="s">
        <v>200</v>
      </c>
      <c r="F22" s="207"/>
      <c r="G22" s="207"/>
      <c r="H22" s="207"/>
      <c r="I22" s="207"/>
      <c r="J22" s="207"/>
      <c r="K22" s="207"/>
      <c r="L22" s="207"/>
      <c r="M22" s="207"/>
      <c r="N22" s="207"/>
      <c r="O22" s="207"/>
    </row>
    <row r="23" spans="1:15">
      <c r="A23" s="243" t="s">
        <v>201</v>
      </c>
      <c r="B23" s="207" t="s">
        <v>212</v>
      </c>
      <c r="C23" s="207">
        <v>20201</v>
      </c>
      <c r="D23" s="207" t="s">
        <v>1394</v>
      </c>
      <c r="E23" s="244" t="s">
        <v>200</v>
      </c>
      <c r="F23" s="207"/>
      <c r="G23" s="207"/>
      <c r="H23" s="205"/>
      <c r="I23" s="205"/>
      <c r="J23" s="205"/>
      <c r="K23" s="205"/>
      <c r="L23" s="207"/>
      <c r="M23" s="207"/>
      <c r="N23" s="207"/>
      <c r="O23" s="207"/>
    </row>
    <row r="24" spans="1:15">
      <c r="A24" s="243" t="s">
        <v>201</v>
      </c>
      <c r="B24" s="207" t="s">
        <v>212</v>
      </c>
      <c r="C24" s="207">
        <v>20202</v>
      </c>
      <c r="D24" s="207" t="s">
        <v>216</v>
      </c>
      <c r="E24" s="244" t="s">
        <v>200</v>
      </c>
      <c r="F24" s="207"/>
      <c r="G24" s="207"/>
      <c r="H24" s="205"/>
      <c r="I24" s="205"/>
      <c r="J24" s="205"/>
      <c r="K24" s="205"/>
      <c r="L24" s="207"/>
      <c r="M24" s="207"/>
      <c r="N24" s="207"/>
      <c r="O24" s="207"/>
    </row>
    <row r="25" spans="1:15">
      <c r="A25" s="243" t="s">
        <v>201</v>
      </c>
      <c r="B25" s="207" t="s">
        <v>212</v>
      </c>
      <c r="C25" s="207">
        <v>20203</v>
      </c>
      <c r="D25" s="207" t="s">
        <v>217</v>
      </c>
      <c r="E25" s="244" t="s">
        <v>200</v>
      </c>
      <c r="F25" s="207"/>
      <c r="G25" s="207"/>
      <c r="H25" s="205"/>
      <c r="I25" s="205"/>
      <c r="J25" s="205"/>
      <c r="K25" s="205"/>
      <c r="L25" s="207"/>
      <c r="M25" s="207"/>
      <c r="N25" s="207"/>
      <c r="O25" s="207"/>
    </row>
    <row r="26" spans="1:15">
      <c r="A26" s="243" t="s">
        <v>201</v>
      </c>
      <c r="B26" s="207" t="s">
        <v>212</v>
      </c>
      <c r="C26" s="207">
        <v>20204</v>
      </c>
      <c r="D26" s="207" t="s">
        <v>218</v>
      </c>
      <c r="E26" s="244" t="s">
        <v>242</v>
      </c>
      <c r="F26" s="207"/>
      <c r="G26" s="207"/>
      <c r="H26" s="205"/>
      <c r="I26" s="205"/>
      <c r="J26" s="205"/>
      <c r="K26" s="205"/>
      <c r="L26" s="205"/>
      <c r="M26" s="207"/>
      <c r="N26" s="205"/>
      <c r="O26" s="207"/>
    </row>
    <row r="27" spans="1:15">
      <c r="A27" s="243" t="s">
        <v>201</v>
      </c>
      <c r="B27" s="207" t="s">
        <v>212</v>
      </c>
      <c r="C27" s="207">
        <v>20205</v>
      </c>
      <c r="D27" s="207" t="s">
        <v>219</v>
      </c>
      <c r="E27" s="244" t="s">
        <v>195</v>
      </c>
      <c r="F27" s="207"/>
      <c r="G27" s="207"/>
      <c r="H27" s="207"/>
      <c r="I27" s="207"/>
      <c r="J27" s="207"/>
      <c r="K27" s="207"/>
      <c r="L27" s="207"/>
      <c r="M27" s="207"/>
      <c r="N27" s="207"/>
      <c r="O27" s="207"/>
    </row>
    <row r="28" spans="1:15">
      <c r="A28" s="243">
        <v>9</v>
      </c>
      <c r="B28" s="207" t="s">
        <v>212</v>
      </c>
      <c r="C28" s="207">
        <v>20300</v>
      </c>
      <c r="D28" s="207" t="s">
        <v>220</v>
      </c>
      <c r="E28" s="244" t="s">
        <v>242</v>
      </c>
      <c r="F28" s="207"/>
      <c r="G28" s="207"/>
      <c r="H28" s="207"/>
      <c r="I28" s="207"/>
      <c r="J28" s="207"/>
      <c r="K28" s="207"/>
      <c r="L28" s="207"/>
      <c r="M28" s="207"/>
      <c r="N28" s="207"/>
      <c r="O28" s="207"/>
    </row>
    <row r="29" spans="1:15">
      <c r="A29" s="243" t="s">
        <v>201</v>
      </c>
      <c r="B29" s="207" t="s">
        <v>212</v>
      </c>
      <c r="C29" s="207">
        <v>20400</v>
      </c>
      <c r="D29" s="207" t="s">
        <v>221</v>
      </c>
      <c r="E29" s="244" t="s">
        <v>200</v>
      </c>
      <c r="F29" s="207"/>
      <c r="G29" s="207"/>
      <c r="H29" s="207"/>
      <c r="I29" s="207"/>
      <c r="J29" s="207"/>
      <c r="K29" s="207"/>
      <c r="L29" s="207"/>
      <c r="M29" s="207"/>
      <c r="N29" s="207"/>
      <c r="O29" s="207"/>
    </row>
    <row r="30" spans="1:15">
      <c r="A30" s="243" t="s">
        <v>201</v>
      </c>
      <c r="B30" s="207" t="s">
        <v>212</v>
      </c>
      <c r="C30" s="207">
        <v>20500</v>
      </c>
      <c r="D30" s="207" t="s">
        <v>222</v>
      </c>
      <c r="E30" s="244" t="s">
        <v>200</v>
      </c>
      <c r="F30" s="207"/>
      <c r="G30" s="207"/>
      <c r="H30" s="207"/>
      <c r="I30" s="207"/>
      <c r="J30" s="207"/>
      <c r="K30" s="207"/>
      <c r="L30" s="207"/>
      <c r="M30" s="207"/>
      <c r="N30" s="207"/>
      <c r="O30" s="207"/>
    </row>
    <row r="31" spans="1:15">
      <c r="A31" s="243">
        <v>54</v>
      </c>
      <c r="B31" s="207" t="s">
        <v>212</v>
      </c>
      <c r="C31" s="207">
        <v>20600</v>
      </c>
      <c r="D31" s="207" t="s">
        <v>223</v>
      </c>
      <c r="E31" s="244" t="s">
        <v>190</v>
      </c>
      <c r="F31" s="207"/>
      <c r="G31" s="207"/>
      <c r="H31" s="207"/>
      <c r="I31" s="207"/>
      <c r="J31" s="207"/>
      <c r="K31" s="207"/>
      <c r="L31" s="207"/>
      <c r="M31" s="207"/>
      <c r="N31" s="207"/>
      <c r="O31" s="207"/>
    </row>
    <row r="32" spans="1:15">
      <c r="A32" s="243" t="s">
        <v>201</v>
      </c>
      <c r="B32" s="207" t="s">
        <v>212</v>
      </c>
      <c r="C32" s="207">
        <v>20700</v>
      </c>
      <c r="D32" s="207" t="s">
        <v>224</v>
      </c>
      <c r="E32" s="244" t="s">
        <v>200</v>
      </c>
      <c r="F32" s="207"/>
      <c r="G32" s="207"/>
      <c r="H32" s="207"/>
      <c r="I32" s="207"/>
      <c r="J32" s="207"/>
      <c r="K32" s="207"/>
      <c r="L32" s="207"/>
      <c r="M32" s="207"/>
      <c r="N32" s="207"/>
      <c r="O32" s="207"/>
    </row>
    <row r="33" spans="1:15">
      <c r="A33" s="243">
        <v>7</v>
      </c>
      <c r="B33" s="207" t="s">
        <v>212</v>
      </c>
      <c r="C33" s="207">
        <v>20800</v>
      </c>
      <c r="D33" s="207" t="s">
        <v>225</v>
      </c>
      <c r="E33" s="244" t="s">
        <v>200</v>
      </c>
      <c r="F33" s="207"/>
      <c r="G33" s="207"/>
      <c r="H33" s="207"/>
      <c r="I33" s="207"/>
      <c r="J33" s="207"/>
      <c r="K33" s="207"/>
      <c r="L33" s="207"/>
      <c r="M33" s="207"/>
      <c r="N33" s="207"/>
      <c r="O33" s="207"/>
    </row>
    <row r="34" spans="1:15">
      <c r="A34" s="243">
        <v>56</v>
      </c>
      <c r="B34" s="207" t="s">
        <v>226</v>
      </c>
      <c r="C34" s="207">
        <v>30100</v>
      </c>
      <c r="D34" s="207" t="s">
        <v>227</v>
      </c>
      <c r="E34" s="244" t="s">
        <v>200</v>
      </c>
      <c r="F34" s="207"/>
      <c r="G34" s="207"/>
      <c r="H34" s="207"/>
      <c r="I34" s="207"/>
      <c r="J34" s="207"/>
      <c r="K34" s="207"/>
      <c r="L34" s="207"/>
      <c r="M34" s="207"/>
      <c r="N34" s="207"/>
      <c r="O34" s="207"/>
    </row>
    <row r="35" spans="1:15">
      <c r="A35" s="243" t="s">
        <v>201</v>
      </c>
      <c r="B35" s="207" t="s">
        <v>226</v>
      </c>
      <c r="C35" s="207">
        <v>30101</v>
      </c>
      <c r="D35" s="207" t="s">
        <v>228</v>
      </c>
      <c r="E35" s="244" t="s">
        <v>200</v>
      </c>
      <c r="F35" s="207"/>
      <c r="G35" s="207"/>
      <c r="H35" s="207"/>
      <c r="I35" s="207"/>
      <c r="J35" s="207"/>
      <c r="K35" s="207"/>
      <c r="L35" s="207"/>
      <c r="M35" s="207"/>
      <c r="N35" s="207"/>
      <c r="O35" s="207"/>
    </row>
    <row r="36" spans="1:15">
      <c r="A36" s="243">
        <v>52</v>
      </c>
      <c r="B36" s="207" t="s">
        <v>229</v>
      </c>
      <c r="C36" s="207">
        <v>40100</v>
      </c>
      <c r="D36" s="207" t="s">
        <v>230</v>
      </c>
      <c r="E36" s="244" t="s">
        <v>195</v>
      </c>
      <c r="F36" s="207"/>
      <c r="G36" s="207"/>
      <c r="H36" s="205"/>
      <c r="I36" s="205"/>
      <c r="J36" s="205"/>
      <c r="K36" s="207"/>
      <c r="L36" s="207"/>
      <c r="M36" s="207"/>
      <c r="N36" s="207"/>
      <c r="O36" s="207"/>
    </row>
    <row r="37" spans="1:15">
      <c r="A37" s="243">
        <v>60</v>
      </c>
      <c r="B37" s="207" t="s">
        <v>229</v>
      </c>
      <c r="C37" s="207">
        <v>40200</v>
      </c>
      <c r="D37" s="207" t="s">
        <v>231</v>
      </c>
      <c r="E37" s="244" t="s">
        <v>242</v>
      </c>
      <c r="F37" s="207"/>
      <c r="G37" s="207"/>
      <c r="H37" s="207"/>
      <c r="I37" s="207"/>
      <c r="J37" s="207"/>
      <c r="K37" s="207"/>
      <c r="L37" s="207"/>
      <c r="M37" s="207"/>
      <c r="N37" s="207"/>
      <c r="O37" s="207"/>
    </row>
    <row r="38" spans="1:15">
      <c r="A38" s="243">
        <v>75</v>
      </c>
      <c r="B38" s="207" t="s">
        <v>229</v>
      </c>
      <c r="C38" s="207">
        <v>40300</v>
      </c>
      <c r="D38" s="207" t="s">
        <v>233</v>
      </c>
      <c r="E38" s="244" t="s">
        <v>195</v>
      </c>
      <c r="F38" s="207"/>
      <c r="G38" s="207"/>
      <c r="H38" s="207"/>
      <c r="I38" s="207"/>
      <c r="J38" s="207"/>
      <c r="K38" s="207"/>
      <c r="L38" s="207"/>
      <c r="M38" s="207"/>
      <c r="N38" s="207"/>
      <c r="O38" s="207"/>
    </row>
    <row r="39" spans="1:15">
      <c r="A39" s="243">
        <v>62</v>
      </c>
      <c r="B39" s="207" t="s">
        <v>229</v>
      </c>
      <c r="C39" s="207">
        <v>40400</v>
      </c>
      <c r="D39" s="207" t="s">
        <v>234</v>
      </c>
      <c r="E39" s="244" t="s">
        <v>200</v>
      </c>
      <c r="F39" s="207"/>
      <c r="G39" s="207"/>
      <c r="H39" s="207"/>
      <c r="I39" s="207"/>
      <c r="J39" s="207"/>
      <c r="K39" s="207"/>
      <c r="L39" s="207"/>
      <c r="M39" s="207"/>
      <c r="N39" s="207"/>
      <c r="O39" s="207"/>
    </row>
    <row r="40" spans="1:15">
      <c r="A40" s="243">
        <v>63</v>
      </c>
      <c r="B40" s="207" t="s">
        <v>229</v>
      </c>
      <c r="C40" s="207">
        <v>40401</v>
      </c>
      <c r="D40" s="207" t="s">
        <v>235</v>
      </c>
      <c r="E40" s="244" t="s">
        <v>200</v>
      </c>
      <c r="F40" s="207"/>
      <c r="G40" s="207"/>
      <c r="H40" s="207"/>
      <c r="I40" s="207"/>
      <c r="J40" s="207"/>
      <c r="K40" s="207"/>
      <c r="L40" s="207"/>
      <c r="M40" s="207"/>
      <c r="N40" s="207"/>
      <c r="O40" s="207"/>
    </row>
    <row r="41" spans="1:15">
      <c r="A41" s="243">
        <v>64</v>
      </c>
      <c r="B41" s="207" t="s">
        <v>229</v>
      </c>
      <c r="C41" s="207">
        <v>40402</v>
      </c>
      <c r="D41" s="207" t="s">
        <v>236</v>
      </c>
      <c r="E41" s="244" t="s">
        <v>200</v>
      </c>
      <c r="F41" s="207"/>
      <c r="G41" s="207"/>
      <c r="H41" s="207"/>
      <c r="I41" s="207"/>
      <c r="J41" s="207"/>
      <c r="K41" s="207"/>
      <c r="L41" s="207"/>
      <c r="M41" s="207"/>
      <c r="N41" s="207"/>
      <c r="O41" s="207"/>
    </row>
    <row r="42" spans="1:15">
      <c r="A42" s="243">
        <v>67</v>
      </c>
      <c r="B42" s="207" t="s">
        <v>229</v>
      </c>
      <c r="C42" s="207">
        <v>40403</v>
      </c>
      <c r="D42" s="207" t="s">
        <v>237</v>
      </c>
      <c r="E42" s="244" t="s">
        <v>200</v>
      </c>
      <c r="F42" s="207"/>
      <c r="G42" s="207"/>
      <c r="H42" s="207"/>
      <c r="I42" s="207"/>
      <c r="J42" s="207"/>
      <c r="K42" s="207"/>
      <c r="L42" s="207"/>
      <c r="M42" s="207"/>
      <c r="N42" s="207"/>
      <c r="O42" s="207"/>
    </row>
    <row r="43" spans="1:15">
      <c r="A43" s="243" t="s">
        <v>201</v>
      </c>
      <c r="B43" s="207" t="s">
        <v>229</v>
      </c>
      <c r="C43" s="207">
        <v>40404</v>
      </c>
      <c r="D43" s="207" t="s">
        <v>238</v>
      </c>
      <c r="E43" s="244" t="s">
        <v>204</v>
      </c>
      <c r="F43" s="207"/>
      <c r="G43" s="207"/>
      <c r="H43" s="207"/>
      <c r="I43" s="207"/>
      <c r="J43" s="207"/>
      <c r="K43" s="207"/>
      <c r="L43" s="207"/>
      <c r="M43" s="207"/>
      <c r="N43" s="207"/>
      <c r="O43" s="207"/>
    </row>
    <row r="44" spans="1:15">
      <c r="A44" s="243">
        <v>68</v>
      </c>
      <c r="B44" s="207" t="s">
        <v>229</v>
      </c>
      <c r="C44" s="207">
        <v>40405</v>
      </c>
      <c r="D44" s="207" t="s">
        <v>239</v>
      </c>
      <c r="E44" s="244" t="s">
        <v>200</v>
      </c>
      <c r="F44" s="207"/>
      <c r="G44" s="207"/>
      <c r="H44" s="207"/>
      <c r="I44" s="207"/>
      <c r="J44" s="207"/>
      <c r="K44" s="207"/>
      <c r="L44" s="207"/>
      <c r="M44" s="207"/>
      <c r="N44" s="207"/>
      <c r="O44" s="207"/>
    </row>
    <row r="45" spans="1:15">
      <c r="A45" s="243" t="s">
        <v>201</v>
      </c>
      <c r="B45" s="207" t="s">
        <v>229</v>
      </c>
      <c r="C45" s="207">
        <v>40406</v>
      </c>
      <c r="D45" s="207" t="s">
        <v>240</v>
      </c>
      <c r="E45" s="244" t="s">
        <v>204</v>
      </c>
      <c r="F45" s="207"/>
      <c r="G45" s="207"/>
      <c r="H45" s="207"/>
      <c r="I45" s="207"/>
      <c r="J45" s="207"/>
      <c r="K45" s="207"/>
      <c r="L45" s="207"/>
      <c r="M45" s="207"/>
      <c r="N45" s="207"/>
      <c r="O45" s="207"/>
    </row>
    <row r="46" spans="1:15">
      <c r="A46" s="243">
        <v>66</v>
      </c>
      <c r="B46" s="207" t="s">
        <v>229</v>
      </c>
      <c r="C46" s="207">
        <v>40407</v>
      </c>
      <c r="D46" s="207" t="s">
        <v>241</v>
      </c>
      <c r="E46" s="244" t="s">
        <v>232</v>
      </c>
      <c r="F46" s="207"/>
      <c r="G46" s="207"/>
      <c r="H46" s="207"/>
      <c r="I46" s="207"/>
      <c r="J46" s="207"/>
      <c r="K46" s="207"/>
      <c r="L46" s="207"/>
      <c r="M46" s="207"/>
      <c r="N46" s="207"/>
      <c r="O46" s="207"/>
    </row>
    <row r="47" spans="1:15">
      <c r="A47" s="243">
        <v>65</v>
      </c>
      <c r="B47" s="207" t="s">
        <v>229</v>
      </c>
      <c r="C47" s="207">
        <v>40408</v>
      </c>
      <c r="D47" s="207" t="s">
        <v>243</v>
      </c>
      <c r="E47" s="244" t="s">
        <v>242</v>
      </c>
      <c r="F47" s="207"/>
      <c r="G47" s="207"/>
      <c r="H47" s="207"/>
      <c r="I47" s="207"/>
      <c r="J47" s="207"/>
      <c r="K47" s="207"/>
      <c r="L47" s="207"/>
      <c r="M47" s="207"/>
      <c r="N47" s="207"/>
      <c r="O47" s="207"/>
    </row>
    <row r="48" spans="1:15">
      <c r="A48" s="243">
        <v>61</v>
      </c>
      <c r="B48" s="207" t="s">
        <v>229</v>
      </c>
      <c r="C48" s="207">
        <v>40500</v>
      </c>
      <c r="D48" s="207" t="s">
        <v>244</v>
      </c>
      <c r="E48" s="244" t="s">
        <v>242</v>
      </c>
      <c r="F48" s="207"/>
      <c r="G48" s="207"/>
      <c r="H48" s="207"/>
      <c r="I48" s="207"/>
      <c r="J48" s="207"/>
      <c r="K48" s="207"/>
      <c r="L48" s="207"/>
      <c r="M48" s="207"/>
      <c r="N48" s="207"/>
      <c r="O48" s="207"/>
    </row>
    <row r="49" spans="1:15">
      <c r="A49" s="245" t="s">
        <v>201</v>
      </c>
      <c r="B49" s="246" t="s">
        <v>229</v>
      </c>
      <c r="C49" s="246">
        <v>40501</v>
      </c>
      <c r="D49" s="207" t="s">
        <v>245</v>
      </c>
      <c r="E49" s="244" t="s">
        <v>204</v>
      </c>
      <c r="F49" s="207"/>
      <c r="G49" s="207"/>
      <c r="H49" s="207"/>
      <c r="I49" s="207"/>
      <c r="J49" s="207"/>
      <c r="K49" s="207"/>
      <c r="L49" s="207"/>
      <c r="M49" s="207"/>
      <c r="N49" s="207"/>
      <c r="O49" s="207"/>
    </row>
    <row r="50" spans="1:15">
      <c r="A50" s="245" t="s">
        <v>201</v>
      </c>
      <c r="B50" s="246" t="s">
        <v>229</v>
      </c>
      <c r="C50" s="246">
        <v>40502</v>
      </c>
      <c r="D50" s="207" t="s">
        <v>246</v>
      </c>
      <c r="E50" s="244" t="s">
        <v>204</v>
      </c>
      <c r="F50" s="207"/>
      <c r="G50" s="207"/>
      <c r="H50" s="207"/>
      <c r="I50" s="207"/>
      <c r="J50" s="207"/>
      <c r="K50" s="207"/>
      <c r="L50" s="207"/>
      <c r="M50" s="207"/>
      <c r="N50" s="207"/>
      <c r="O50" s="207"/>
    </row>
    <row r="51" spans="1:15">
      <c r="A51" s="245" t="s">
        <v>201</v>
      </c>
      <c r="B51" s="246" t="s">
        <v>229</v>
      </c>
      <c r="C51" s="246">
        <v>40503</v>
      </c>
      <c r="D51" s="207" t="s">
        <v>247</v>
      </c>
      <c r="E51" s="244" t="s">
        <v>204</v>
      </c>
      <c r="F51" s="207"/>
      <c r="G51" s="207"/>
      <c r="H51" s="207"/>
      <c r="I51" s="207"/>
      <c r="J51" s="207"/>
      <c r="K51" s="207"/>
      <c r="L51" s="207"/>
      <c r="M51" s="207"/>
      <c r="N51" s="207"/>
      <c r="O51" s="207"/>
    </row>
    <row r="52" spans="1:15">
      <c r="A52" s="245" t="s">
        <v>201</v>
      </c>
      <c r="B52" s="246" t="s">
        <v>229</v>
      </c>
      <c r="C52" s="246">
        <v>40504</v>
      </c>
      <c r="D52" s="207" t="s">
        <v>248</v>
      </c>
      <c r="E52" s="244" t="s">
        <v>204</v>
      </c>
      <c r="F52" s="207"/>
      <c r="G52" s="207"/>
      <c r="H52" s="207"/>
      <c r="I52" s="207"/>
      <c r="J52" s="207"/>
      <c r="K52" s="207"/>
      <c r="L52" s="207"/>
      <c r="M52" s="207"/>
      <c r="N52" s="207"/>
      <c r="O52" s="207"/>
    </row>
    <row r="53" spans="1:15">
      <c r="A53" s="245" t="s">
        <v>201</v>
      </c>
      <c r="B53" s="246" t="s">
        <v>229</v>
      </c>
      <c r="C53" s="246">
        <v>40505</v>
      </c>
      <c r="D53" s="207" t="s">
        <v>249</v>
      </c>
      <c r="E53" s="244" t="s">
        <v>204</v>
      </c>
      <c r="F53" s="207"/>
      <c r="G53" s="207"/>
      <c r="H53" s="207"/>
      <c r="I53" s="207"/>
      <c r="J53" s="207"/>
      <c r="K53" s="207"/>
      <c r="L53" s="207"/>
      <c r="M53" s="207"/>
      <c r="N53" s="207"/>
      <c r="O53" s="207"/>
    </row>
    <row r="54" spans="1:15">
      <c r="A54" s="245" t="s">
        <v>201</v>
      </c>
      <c r="B54" s="246" t="s">
        <v>229</v>
      </c>
      <c r="C54" s="246">
        <v>40506</v>
      </c>
      <c r="D54" s="207" t="s">
        <v>246</v>
      </c>
      <c r="E54" s="244" t="s">
        <v>204</v>
      </c>
      <c r="F54" s="207"/>
      <c r="G54" s="207"/>
      <c r="H54" s="207"/>
      <c r="I54" s="207"/>
      <c r="J54" s="207"/>
      <c r="K54" s="207"/>
      <c r="L54" s="207"/>
      <c r="M54" s="207"/>
      <c r="N54" s="207"/>
      <c r="O54" s="207"/>
    </row>
    <row r="55" spans="1:15">
      <c r="A55" s="245" t="s">
        <v>201</v>
      </c>
      <c r="B55" s="246" t="s">
        <v>229</v>
      </c>
      <c r="C55" s="246">
        <v>40507</v>
      </c>
      <c r="D55" s="207" t="s">
        <v>250</v>
      </c>
      <c r="E55" s="244" t="s">
        <v>204</v>
      </c>
      <c r="F55" s="207"/>
      <c r="G55" s="207"/>
      <c r="H55" s="207"/>
      <c r="I55" s="207"/>
      <c r="J55" s="207"/>
      <c r="K55" s="207"/>
      <c r="L55" s="207"/>
      <c r="M55" s="207"/>
      <c r="N55" s="207"/>
      <c r="O55" s="207"/>
    </row>
    <row r="56" spans="1:15">
      <c r="A56" s="245" t="s">
        <v>201</v>
      </c>
      <c r="B56" s="246" t="s">
        <v>229</v>
      </c>
      <c r="C56" s="246">
        <v>40508</v>
      </c>
      <c r="D56" s="207" t="s">
        <v>251</v>
      </c>
      <c r="E56" s="244" t="s">
        <v>204</v>
      </c>
      <c r="F56" s="207"/>
      <c r="G56" s="207"/>
      <c r="H56" s="207"/>
      <c r="I56" s="207"/>
      <c r="J56" s="207"/>
      <c r="K56" s="207"/>
      <c r="L56" s="207"/>
      <c r="M56" s="207"/>
      <c r="N56" s="207"/>
      <c r="O56" s="207"/>
    </row>
    <row r="57" spans="1:15">
      <c r="A57" s="245" t="s">
        <v>201</v>
      </c>
      <c r="B57" s="246" t="s">
        <v>229</v>
      </c>
      <c r="C57" s="246">
        <v>40509</v>
      </c>
      <c r="D57" s="207" t="s">
        <v>1395</v>
      </c>
      <c r="E57" s="244" t="s">
        <v>204</v>
      </c>
      <c r="F57" s="207"/>
      <c r="G57" s="207"/>
      <c r="H57" s="207"/>
      <c r="I57" s="207"/>
      <c r="J57" s="207"/>
      <c r="K57" s="207"/>
      <c r="L57" s="207"/>
      <c r="M57" s="207"/>
      <c r="N57" s="207"/>
      <c r="O57" s="207"/>
    </row>
    <row r="58" spans="1:15">
      <c r="A58" s="245" t="s">
        <v>201</v>
      </c>
      <c r="B58" s="246" t="s">
        <v>229</v>
      </c>
      <c r="C58" s="246">
        <v>40510</v>
      </c>
      <c r="D58" s="207" t="s">
        <v>253</v>
      </c>
      <c r="E58" s="244" t="s">
        <v>204</v>
      </c>
      <c r="F58" s="207"/>
      <c r="G58" s="207"/>
      <c r="H58" s="207"/>
      <c r="I58" s="207"/>
      <c r="J58" s="207"/>
      <c r="K58" s="207"/>
      <c r="L58" s="207"/>
      <c r="M58" s="207"/>
      <c r="N58" s="207"/>
      <c r="O58" s="207"/>
    </row>
    <row r="59" spans="1:15">
      <c r="A59" s="245" t="s">
        <v>201</v>
      </c>
      <c r="B59" s="246" t="s">
        <v>229</v>
      </c>
      <c r="C59" s="246">
        <v>40511</v>
      </c>
      <c r="D59" s="207" t="s">
        <v>254</v>
      </c>
      <c r="E59" s="244" t="s">
        <v>204</v>
      </c>
      <c r="F59" s="207"/>
      <c r="G59" s="207"/>
      <c r="H59" s="207"/>
      <c r="I59" s="207"/>
      <c r="J59" s="207"/>
      <c r="K59" s="207"/>
      <c r="L59" s="207"/>
      <c r="M59" s="207"/>
      <c r="N59" s="207"/>
      <c r="O59" s="207"/>
    </row>
    <row r="60" spans="1:15">
      <c r="A60" s="245" t="s">
        <v>201</v>
      </c>
      <c r="B60" s="246" t="s">
        <v>229</v>
      </c>
      <c r="C60" s="246">
        <v>40512</v>
      </c>
      <c r="D60" s="207" t="s">
        <v>255</v>
      </c>
      <c r="E60" s="244" t="s">
        <v>204</v>
      </c>
      <c r="F60" s="207"/>
      <c r="G60" s="207"/>
      <c r="H60" s="207"/>
      <c r="I60" s="207"/>
      <c r="J60" s="207"/>
      <c r="K60" s="207"/>
      <c r="L60" s="207"/>
      <c r="M60" s="207"/>
      <c r="N60" s="207"/>
      <c r="O60" s="207"/>
    </row>
    <row r="61" spans="1:15">
      <c r="A61" s="243">
        <v>70</v>
      </c>
      <c r="B61" s="207" t="s">
        <v>229</v>
      </c>
      <c r="C61" s="207">
        <v>40600</v>
      </c>
      <c r="D61" s="207" t="s">
        <v>256</v>
      </c>
      <c r="E61" s="244" t="s">
        <v>232</v>
      </c>
      <c r="F61" s="207"/>
      <c r="G61" s="207"/>
      <c r="H61" s="207"/>
      <c r="I61" s="207"/>
      <c r="J61" s="207"/>
      <c r="K61" s="207"/>
      <c r="L61" s="207"/>
      <c r="M61" s="207"/>
      <c r="N61" s="207"/>
      <c r="O61" s="207"/>
    </row>
    <row r="62" spans="1:15">
      <c r="A62" s="245" t="s">
        <v>201</v>
      </c>
      <c r="B62" s="246" t="s">
        <v>229</v>
      </c>
      <c r="C62" s="246">
        <v>40601</v>
      </c>
      <c r="D62" s="207" t="s">
        <v>257</v>
      </c>
      <c r="E62" s="244" t="s">
        <v>204</v>
      </c>
      <c r="F62" s="207"/>
      <c r="G62" s="207"/>
      <c r="H62" s="207"/>
      <c r="I62" s="207"/>
      <c r="J62" s="207"/>
      <c r="K62" s="207"/>
      <c r="L62" s="207"/>
      <c r="M62" s="207"/>
      <c r="N62" s="207"/>
      <c r="O62" s="207"/>
    </row>
    <row r="63" spans="1:15">
      <c r="A63" s="245" t="s">
        <v>201</v>
      </c>
      <c r="B63" s="246" t="s">
        <v>229</v>
      </c>
      <c r="C63" s="246">
        <v>40602</v>
      </c>
      <c r="D63" s="207" t="s">
        <v>259</v>
      </c>
      <c r="E63" s="244" t="s">
        <v>204</v>
      </c>
      <c r="F63" s="207"/>
      <c r="G63" s="207"/>
      <c r="H63" s="207"/>
      <c r="I63" s="207"/>
      <c r="J63" s="207"/>
      <c r="K63" s="207"/>
      <c r="L63" s="207"/>
      <c r="M63" s="207"/>
      <c r="N63" s="207"/>
      <c r="O63" s="207"/>
    </row>
    <row r="64" spans="1:15">
      <c r="A64" s="245" t="s">
        <v>201</v>
      </c>
      <c r="B64" s="246" t="s">
        <v>229</v>
      </c>
      <c r="C64" s="246">
        <v>40603</v>
      </c>
      <c r="D64" s="207" t="s">
        <v>260</v>
      </c>
      <c r="E64" s="244" t="s">
        <v>204</v>
      </c>
      <c r="F64" s="207"/>
      <c r="G64" s="207"/>
      <c r="H64" s="207"/>
      <c r="I64" s="207"/>
      <c r="J64" s="207"/>
      <c r="K64" s="207"/>
      <c r="L64" s="207"/>
      <c r="M64" s="207"/>
      <c r="N64" s="207"/>
      <c r="O64" s="207"/>
    </row>
    <row r="65" spans="1:15">
      <c r="A65" s="245" t="s">
        <v>201</v>
      </c>
      <c r="B65" s="246" t="s">
        <v>229</v>
      </c>
      <c r="C65" s="246">
        <v>40604</v>
      </c>
      <c r="D65" s="207" t="s">
        <v>261</v>
      </c>
      <c r="E65" s="244" t="s">
        <v>204</v>
      </c>
      <c r="F65" s="207"/>
      <c r="G65" s="207"/>
      <c r="H65" s="207"/>
      <c r="I65" s="207"/>
      <c r="J65" s="207"/>
      <c r="K65" s="207"/>
      <c r="L65" s="207"/>
      <c r="M65" s="207"/>
      <c r="N65" s="207"/>
      <c r="O65" s="207"/>
    </row>
    <row r="66" spans="1:15">
      <c r="A66" s="245" t="s">
        <v>201</v>
      </c>
      <c r="B66" s="246" t="s">
        <v>229</v>
      </c>
      <c r="C66" s="246">
        <v>40605</v>
      </c>
      <c r="D66" s="207" t="s">
        <v>262</v>
      </c>
      <c r="E66" s="244" t="s">
        <v>204</v>
      </c>
      <c r="F66" s="207"/>
      <c r="G66" s="207"/>
      <c r="H66" s="207"/>
      <c r="I66" s="207"/>
      <c r="J66" s="207"/>
      <c r="K66" s="207"/>
      <c r="L66" s="207"/>
      <c r="M66" s="207"/>
      <c r="N66" s="207"/>
      <c r="O66" s="207"/>
    </row>
    <row r="67" spans="1:15">
      <c r="A67" s="245" t="s">
        <v>201</v>
      </c>
      <c r="B67" s="246" t="s">
        <v>229</v>
      </c>
      <c r="C67" s="246">
        <v>40606</v>
      </c>
      <c r="D67" s="207" t="s">
        <v>263</v>
      </c>
      <c r="E67" s="244" t="s">
        <v>204</v>
      </c>
      <c r="F67" s="207"/>
      <c r="G67" s="207"/>
      <c r="H67" s="207"/>
      <c r="I67" s="207"/>
      <c r="J67" s="207"/>
      <c r="K67" s="207"/>
      <c r="L67" s="207"/>
      <c r="M67" s="207"/>
      <c r="N67" s="207"/>
      <c r="O67" s="207"/>
    </row>
    <row r="68" spans="1:15">
      <c r="A68" s="243">
        <v>115</v>
      </c>
      <c r="B68" s="207" t="s">
        <v>229</v>
      </c>
      <c r="C68" s="207">
        <v>40700</v>
      </c>
      <c r="D68" s="207" t="s">
        <v>264</v>
      </c>
      <c r="E68" s="244" t="s">
        <v>204</v>
      </c>
      <c r="F68" s="207"/>
      <c r="G68" s="207"/>
      <c r="H68" s="207"/>
      <c r="I68" s="207"/>
      <c r="J68" s="207"/>
      <c r="K68" s="207"/>
      <c r="L68" s="207"/>
      <c r="M68" s="207"/>
      <c r="N68" s="207"/>
      <c r="O68" s="207"/>
    </row>
    <row r="69" spans="1:15">
      <c r="A69" s="243" t="s">
        <v>201</v>
      </c>
      <c r="B69" s="207" t="s">
        <v>229</v>
      </c>
      <c r="C69" s="207">
        <v>40701</v>
      </c>
      <c r="D69" s="207" t="s">
        <v>265</v>
      </c>
      <c r="E69" s="244" t="s">
        <v>242</v>
      </c>
      <c r="F69" s="207"/>
      <c r="G69" s="207"/>
      <c r="H69" s="207"/>
      <c r="I69" s="207"/>
      <c r="J69" s="207"/>
      <c r="K69" s="207"/>
      <c r="L69" s="207"/>
      <c r="M69" s="207"/>
      <c r="N69" s="207"/>
      <c r="O69" s="207"/>
    </row>
    <row r="70" spans="1:15">
      <c r="A70" s="243">
        <v>72</v>
      </c>
      <c r="B70" s="207" t="s">
        <v>229</v>
      </c>
      <c r="C70" s="207">
        <v>40800</v>
      </c>
      <c r="D70" s="207" t="s">
        <v>266</v>
      </c>
      <c r="E70" s="244" t="s">
        <v>242</v>
      </c>
      <c r="F70" s="207"/>
      <c r="G70" s="207"/>
      <c r="H70" s="207"/>
      <c r="I70" s="207"/>
      <c r="J70" s="207"/>
      <c r="K70" s="207"/>
      <c r="L70" s="207"/>
      <c r="M70" s="207"/>
      <c r="N70" s="207"/>
      <c r="O70" s="207"/>
    </row>
    <row r="71" spans="1:15">
      <c r="A71" s="243" t="s">
        <v>201</v>
      </c>
      <c r="B71" s="207" t="s">
        <v>229</v>
      </c>
      <c r="C71" s="207">
        <v>40900</v>
      </c>
      <c r="D71" s="207" t="s">
        <v>1396</v>
      </c>
      <c r="E71" s="244" t="s">
        <v>232</v>
      </c>
      <c r="F71" s="207"/>
      <c r="G71" s="207"/>
      <c r="H71" s="207"/>
      <c r="I71" s="207"/>
      <c r="J71" s="207"/>
      <c r="K71" s="207"/>
      <c r="L71" s="207"/>
      <c r="M71" s="207"/>
      <c r="N71" s="207"/>
      <c r="O71" s="207"/>
    </row>
    <row r="72" spans="1:15">
      <c r="A72" s="243">
        <v>76</v>
      </c>
      <c r="B72" s="207" t="s">
        <v>268</v>
      </c>
      <c r="C72" s="207">
        <v>50100</v>
      </c>
      <c r="D72" s="207" t="s">
        <v>269</v>
      </c>
      <c r="E72" s="244" t="s">
        <v>195</v>
      </c>
      <c r="F72" s="207"/>
      <c r="G72" s="207"/>
      <c r="H72" s="207"/>
      <c r="I72" s="207"/>
      <c r="J72" s="207"/>
      <c r="K72" s="207"/>
      <c r="L72" s="207"/>
      <c r="M72" s="207"/>
      <c r="N72" s="207"/>
      <c r="O72" s="207"/>
    </row>
    <row r="73" spans="1:15">
      <c r="A73" s="243">
        <v>11</v>
      </c>
      <c r="B73" s="207" t="s">
        <v>270</v>
      </c>
      <c r="C73" s="207">
        <v>60200</v>
      </c>
      <c r="D73" s="207" t="s">
        <v>271</v>
      </c>
      <c r="E73" s="244" t="s">
        <v>242</v>
      </c>
      <c r="F73" s="207"/>
      <c r="G73" s="207"/>
      <c r="H73" s="207"/>
      <c r="I73" s="207"/>
      <c r="J73" s="207"/>
      <c r="K73" s="207"/>
      <c r="L73" s="207"/>
      <c r="M73" s="207"/>
      <c r="N73" s="207"/>
      <c r="O73" s="207"/>
    </row>
    <row r="74" spans="1:15">
      <c r="A74" s="243" t="s">
        <v>201</v>
      </c>
      <c r="B74" s="207" t="s">
        <v>270</v>
      </c>
      <c r="C74" s="207">
        <v>60201</v>
      </c>
      <c r="D74" s="207" t="s">
        <v>272</v>
      </c>
      <c r="E74" s="244" t="s">
        <v>204</v>
      </c>
      <c r="F74" s="207"/>
      <c r="G74" s="207"/>
      <c r="H74" s="207"/>
      <c r="I74" s="207"/>
      <c r="J74" s="207"/>
      <c r="K74" s="207"/>
      <c r="L74" s="207"/>
      <c r="M74" s="207"/>
      <c r="N74" s="207"/>
      <c r="O74" s="207"/>
    </row>
    <row r="75" spans="1:15">
      <c r="A75" s="243" t="s">
        <v>201</v>
      </c>
      <c r="B75" s="207" t="s">
        <v>270</v>
      </c>
      <c r="C75" s="207">
        <v>60203</v>
      </c>
      <c r="D75" s="207" t="s">
        <v>273</v>
      </c>
      <c r="E75" s="244" t="s">
        <v>204</v>
      </c>
      <c r="F75" s="207"/>
      <c r="G75" s="207"/>
      <c r="H75" s="207"/>
      <c r="I75" s="207"/>
      <c r="J75" s="207"/>
      <c r="K75" s="207"/>
      <c r="L75" s="207"/>
      <c r="M75" s="207"/>
      <c r="N75" s="207"/>
      <c r="O75" s="207"/>
    </row>
    <row r="76" spans="1:15">
      <c r="A76" s="243">
        <v>29</v>
      </c>
      <c r="B76" s="207" t="s">
        <v>274</v>
      </c>
      <c r="C76" s="207">
        <v>70100</v>
      </c>
      <c r="D76" s="207" t="s">
        <v>275</v>
      </c>
      <c r="E76" s="244" t="s">
        <v>200</v>
      </c>
      <c r="F76" s="207"/>
      <c r="G76" s="207"/>
      <c r="H76" s="207"/>
      <c r="I76" s="207"/>
      <c r="J76" s="207"/>
      <c r="K76" s="207"/>
      <c r="L76" s="207"/>
      <c r="M76" s="207"/>
      <c r="N76" s="207"/>
      <c r="O76" s="207"/>
    </row>
    <row r="77" spans="1:15">
      <c r="A77" s="243">
        <v>49</v>
      </c>
      <c r="B77" s="207" t="s">
        <v>274</v>
      </c>
      <c r="C77" s="207">
        <v>70200</v>
      </c>
      <c r="D77" s="207" t="s">
        <v>276</v>
      </c>
      <c r="E77" s="244" t="s">
        <v>200</v>
      </c>
      <c r="F77" s="207"/>
      <c r="G77" s="207"/>
      <c r="H77" s="207"/>
      <c r="I77" s="207"/>
      <c r="J77" s="207"/>
      <c r="K77" s="207"/>
      <c r="L77" s="207"/>
      <c r="M77" s="207"/>
      <c r="N77" s="207"/>
      <c r="O77" s="207"/>
    </row>
    <row r="78" spans="1:15">
      <c r="A78" s="243" t="s">
        <v>201</v>
      </c>
      <c r="B78" s="207" t="s">
        <v>274</v>
      </c>
      <c r="C78" s="207">
        <v>70201</v>
      </c>
      <c r="D78" s="207" t="s">
        <v>1397</v>
      </c>
      <c r="E78" s="244" t="s">
        <v>200</v>
      </c>
      <c r="F78" s="207"/>
      <c r="G78" s="207"/>
      <c r="H78" s="207"/>
      <c r="I78" s="207"/>
      <c r="J78" s="207"/>
      <c r="K78" s="207"/>
      <c r="L78" s="207"/>
      <c r="M78" s="207"/>
      <c r="N78" s="207"/>
      <c r="O78" s="207"/>
    </row>
    <row r="79" spans="1:15">
      <c r="A79" s="243" t="s">
        <v>201</v>
      </c>
      <c r="B79" s="207" t="s">
        <v>274</v>
      </c>
      <c r="C79" s="207">
        <v>70202</v>
      </c>
      <c r="D79" s="207" t="s">
        <v>278</v>
      </c>
      <c r="E79" s="244" t="s">
        <v>200</v>
      </c>
      <c r="F79" s="207"/>
      <c r="G79" s="207"/>
      <c r="H79" s="207"/>
      <c r="I79" s="207"/>
      <c r="J79" s="207"/>
      <c r="K79" s="207"/>
      <c r="L79" s="207"/>
      <c r="M79" s="207"/>
      <c r="N79" s="207"/>
      <c r="O79" s="207"/>
    </row>
    <row r="80" spans="1:15">
      <c r="A80" s="243" t="s">
        <v>201</v>
      </c>
      <c r="B80" s="207" t="s">
        <v>274</v>
      </c>
      <c r="C80" s="207">
        <v>70203</v>
      </c>
      <c r="D80" s="207" t="s">
        <v>279</v>
      </c>
      <c r="E80" s="244" t="s">
        <v>200</v>
      </c>
      <c r="F80" s="207"/>
      <c r="G80" s="207"/>
      <c r="H80" s="207"/>
      <c r="I80" s="207"/>
      <c r="J80" s="207"/>
      <c r="K80" s="207"/>
      <c r="L80" s="207"/>
      <c r="M80" s="207"/>
      <c r="N80" s="207"/>
      <c r="O80" s="207"/>
    </row>
    <row r="81" spans="1:15">
      <c r="A81" s="243" t="s">
        <v>201</v>
      </c>
      <c r="B81" s="207" t="s">
        <v>274</v>
      </c>
      <c r="C81" s="207">
        <v>70204</v>
      </c>
      <c r="D81" s="207" t="s">
        <v>280</v>
      </c>
      <c r="E81" s="244" t="s">
        <v>200</v>
      </c>
      <c r="F81" s="207"/>
      <c r="G81" s="207"/>
      <c r="H81" s="207"/>
      <c r="I81" s="207"/>
      <c r="J81" s="207"/>
      <c r="K81" s="207"/>
      <c r="L81" s="207"/>
      <c r="M81" s="207"/>
      <c r="N81" s="207"/>
      <c r="O81" s="207"/>
    </row>
    <row r="82" spans="1:15">
      <c r="A82" s="243">
        <v>32</v>
      </c>
      <c r="B82" s="207" t="s">
        <v>281</v>
      </c>
      <c r="C82" s="207">
        <v>80100</v>
      </c>
      <c r="D82" s="207" t="s">
        <v>282</v>
      </c>
      <c r="E82" s="244" t="s">
        <v>200</v>
      </c>
      <c r="F82" s="207"/>
      <c r="G82" s="207"/>
      <c r="H82" s="207"/>
      <c r="I82" s="207"/>
      <c r="J82" s="207"/>
      <c r="K82" s="207"/>
      <c r="L82" s="207"/>
      <c r="M82" s="207"/>
      <c r="N82" s="207"/>
      <c r="O82" s="207"/>
    </row>
    <row r="83" spans="1:15">
      <c r="A83" s="243">
        <v>27</v>
      </c>
      <c r="B83" s="207" t="s">
        <v>281</v>
      </c>
      <c r="C83" s="207">
        <v>80200</v>
      </c>
      <c r="D83" s="207" t="s">
        <v>283</v>
      </c>
      <c r="E83" s="244" t="s">
        <v>195</v>
      </c>
      <c r="F83" s="207"/>
      <c r="G83" s="207"/>
      <c r="H83" s="207"/>
      <c r="I83" s="207"/>
      <c r="J83" s="207"/>
      <c r="K83" s="207"/>
      <c r="L83" s="207"/>
      <c r="M83" s="207"/>
      <c r="N83" s="207"/>
      <c r="O83" s="207"/>
    </row>
    <row r="84" spans="1:15">
      <c r="A84" s="243">
        <v>48</v>
      </c>
      <c r="B84" s="207" t="s">
        <v>281</v>
      </c>
      <c r="C84" s="207">
        <v>80300</v>
      </c>
      <c r="D84" s="207" t="s">
        <v>284</v>
      </c>
      <c r="E84" s="244" t="s">
        <v>195</v>
      </c>
      <c r="F84" s="207"/>
      <c r="G84" s="207"/>
      <c r="H84" s="207"/>
      <c r="I84" s="207"/>
      <c r="J84" s="207"/>
      <c r="K84" s="207"/>
      <c r="L84" s="207"/>
      <c r="M84" s="207"/>
      <c r="N84" s="207"/>
      <c r="O84" s="207"/>
    </row>
    <row r="85" spans="1:15">
      <c r="A85" s="243">
        <v>93</v>
      </c>
      <c r="B85" s="207" t="s">
        <v>281</v>
      </c>
      <c r="C85" s="207">
        <v>80400</v>
      </c>
      <c r="D85" s="207" t="s">
        <v>285</v>
      </c>
      <c r="E85" s="244" t="s">
        <v>195</v>
      </c>
      <c r="F85" s="207"/>
      <c r="G85" s="207"/>
      <c r="H85" s="207"/>
      <c r="I85" s="207"/>
      <c r="J85" s="207"/>
      <c r="K85" s="207"/>
      <c r="L85" s="207"/>
      <c r="M85" s="207"/>
      <c r="N85" s="207"/>
      <c r="O85" s="207"/>
    </row>
    <row r="86" spans="1:15">
      <c r="A86" s="243">
        <v>120</v>
      </c>
      <c r="B86" s="207" t="s">
        <v>281</v>
      </c>
      <c r="C86" s="207">
        <v>80500</v>
      </c>
      <c r="D86" s="207" t="s">
        <v>286</v>
      </c>
      <c r="E86" s="244" t="s">
        <v>242</v>
      </c>
      <c r="F86" s="207"/>
      <c r="G86" s="207"/>
      <c r="H86" s="207"/>
      <c r="I86" s="207"/>
      <c r="J86" s="207"/>
      <c r="K86" s="207"/>
      <c r="L86" s="207"/>
      <c r="M86" s="207"/>
      <c r="N86" s="207"/>
      <c r="O86" s="207"/>
    </row>
    <row r="87" spans="1:15">
      <c r="A87" s="243" t="s">
        <v>201</v>
      </c>
      <c r="B87" s="207" t="s">
        <v>281</v>
      </c>
      <c r="C87" s="207">
        <v>80600</v>
      </c>
      <c r="D87" s="207" t="s">
        <v>287</v>
      </c>
      <c r="E87" s="244" t="s">
        <v>195</v>
      </c>
      <c r="F87" s="207"/>
      <c r="G87" s="207"/>
      <c r="H87" s="207"/>
      <c r="I87" s="207"/>
      <c r="J87" s="207"/>
      <c r="K87" s="207"/>
      <c r="L87" s="207"/>
      <c r="M87" s="207"/>
      <c r="N87" s="207"/>
      <c r="O87" s="207"/>
    </row>
    <row r="88" spans="1:15">
      <c r="A88" s="243" t="s">
        <v>201</v>
      </c>
      <c r="B88" s="207" t="s">
        <v>281</v>
      </c>
      <c r="C88" s="207">
        <v>80700</v>
      </c>
      <c r="D88" s="207" t="s">
        <v>1398</v>
      </c>
      <c r="E88" s="244" t="s">
        <v>195</v>
      </c>
      <c r="F88" s="207"/>
      <c r="G88" s="207"/>
      <c r="H88" s="207"/>
      <c r="I88" s="207"/>
      <c r="J88" s="207"/>
      <c r="K88" s="207"/>
      <c r="L88" s="207"/>
      <c r="M88" s="207"/>
      <c r="N88" s="207"/>
      <c r="O88" s="207"/>
    </row>
    <row r="89" spans="1:15">
      <c r="A89" s="243" t="s">
        <v>201</v>
      </c>
      <c r="B89" s="207" t="s">
        <v>281</v>
      </c>
      <c r="C89" s="207">
        <v>80800</v>
      </c>
      <c r="D89" s="207" t="s">
        <v>289</v>
      </c>
      <c r="E89" s="244" t="s">
        <v>195</v>
      </c>
      <c r="F89" s="207"/>
      <c r="G89" s="207"/>
      <c r="H89" s="207"/>
      <c r="I89" s="207"/>
      <c r="J89" s="207"/>
      <c r="K89" s="207"/>
      <c r="L89" s="207"/>
      <c r="M89" s="207"/>
      <c r="N89" s="207"/>
      <c r="O89" s="207"/>
    </row>
    <row r="90" spans="1:15">
      <c r="A90" s="243" t="s">
        <v>201</v>
      </c>
      <c r="B90" s="207" t="s">
        <v>281</v>
      </c>
      <c r="C90" s="207">
        <v>80900</v>
      </c>
      <c r="D90" s="207" t="s">
        <v>290</v>
      </c>
      <c r="E90" s="244" t="s">
        <v>195</v>
      </c>
      <c r="F90" s="207"/>
      <c r="G90" s="207"/>
      <c r="H90" s="207"/>
      <c r="I90" s="207"/>
      <c r="J90" s="207"/>
      <c r="K90" s="207"/>
      <c r="L90" s="207"/>
      <c r="M90" s="207"/>
      <c r="N90" s="207"/>
      <c r="O90" s="207"/>
    </row>
    <row r="91" spans="1:15">
      <c r="A91" s="243">
        <v>33</v>
      </c>
      <c r="B91" s="207" t="s">
        <v>281</v>
      </c>
      <c r="C91" s="207">
        <v>100100</v>
      </c>
      <c r="D91" s="207" t="s">
        <v>291</v>
      </c>
      <c r="E91" s="244" t="s">
        <v>242</v>
      </c>
      <c r="F91" s="207"/>
      <c r="G91" s="207"/>
      <c r="H91" s="207"/>
      <c r="I91" s="207"/>
      <c r="J91" s="207"/>
      <c r="K91" s="207"/>
      <c r="L91" s="207"/>
      <c r="M91" s="207"/>
      <c r="N91" s="207"/>
      <c r="O91" s="207"/>
    </row>
    <row r="92" spans="1:15">
      <c r="A92" s="243">
        <v>26</v>
      </c>
      <c r="B92" s="207" t="s">
        <v>281</v>
      </c>
      <c r="C92" s="207">
        <v>220400</v>
      </c>
      <c r="D92" s="207" t="s">
        <v>292</v>
      </c>
      <c r="E92" s="244" t="s">
        <v>195</v>
      </c>
      <c r="F92" s="207"/>
      <c r="G92" s="207"/>
      <c r="H92" s="207"/>
      <c r="I92" s="207"/>
      <c r="J92" s="207"/>
      <c r="K92" s="207"/>
      <c r="L92" s="207"/>
      <c r="M92" s="207"/>
      <c r="N92" s="207"/>
      <c r="O92" s="207"/>
    </row>
    <row r="93" spans="1:15">
      <c r="A93" s="243">
        <v>51</v>
      </c>
      <c r="B93" s="207" t="s">
        <v>293</v>
      </c>
      <c r="C93" s="207">
        <v>90100</v>
      </c>
      <c r="D93" s="207" t="s">
        <v>294</v>
      </c>
      <c r="E93" s="244" t="s">
        <v>195</v>
      </c>
      <c r="F93" s="207"/>
      <c r="G93" s="207"/>
      <c r="H93" s="207"/>
      <c r="I93" s="207"/>
      <c r="J93" s="207"/>
      <c r="K93" s="207"/>
      <c r="L93" s="207"/>
      <c r="M93" s="207"/>
      <c r="N93" s="207"/>
      <c r="O93" s="207"/>
    </row>
    <row r="94" spans="1:15">
      <c r="A94" s="243" t="s">
        <v>201</v>
      </c>
      <c r="B94" s="207" t="s">
        <v>293</v>
      </c>
      <c r="C94" s="207">
        <v>90101</v>
      </c>
      <c r="D94" s="207" t="s">
        <v>295</v>
      </c>
      <c r="E94" s="244" t="s">
        <v>200</v>
      </c>
      <c r="F94" s="207"/>
      <c r="G94" s="207"/>
      <c r="H94" s="207"/>
      <c r="I94" s="207"/>
      <c r="J94" s="207"/>
      <c r="K94" s="207"/>
      <c r="L94" s="207"/>
      <c r="M94" s="207"/>
      <c r="N94" s="207"/>
      <c r="O94" s="207"/>
    </row>
    <row r="95" spans="1:15">
      <c r="A95" s="243">
        <v>31</v>
      </c>
      <c r="B95" s="207" t="s">
        <v>293</v>
      </c>
      <c r="C95" s="207">
        <v>90200</v>
      </c>
      <c r="D95" s="207" t="s">
        <v>296</v>
      </c>
      <c r="E95" s="244" t="s">
        <v>200</v>
      </c>
      <c r="F95" s="207"/>
      <c r="G95" s="207"/>
      <c r="H95" s="207"/>
      <c r="I95" s="207"/>
      <c r="J95" s="207"/>
      <c r="K95" s="207"/>
      <c r="L95" s="207"/>
      <c r="M95" s="207"/>
      <c r="N95" s="207"/>
      <c r="O95" s="207"/>
    </row>
    <row r="96" spans="1:15">
      <c r="A96" s="243">
        <v>71</v>
      </c>
      <c r="B96" s="207" t="s">
        <v>293</v>
      </c>
      <c r="C96" s="207">
        <v>90300</v>
      </c>
      <c r="D96" s="207" t="s">
        <v>297</v>
      </c>
      <c r="E96" s="244" t="s">
        <v>195</v>
      </c>
      <c r="F96" s="207"/>
      <c r="G96" s="207"/>
      <c r="H96" s="207"/>
      <c r="I96" s="207"/>
      <c r="J96" s="207"/>
      <c r="K96" s="207"/>
      <c r="L96" s="207"/>
      <c r="M96" s="207"/>
      <c r="N96" s="207"/>
      <c r="O96" s="207"/>
    </row>
    <row r="97" spans="1:15">
      <c r="A97" s="243" t="s">
        <v>201</v>
      </c>
      <c r="B97" s="207" t="s">
        <v>293</v>
      </c>
      <c r="C97" s="207">
        <v>90400</v>
      </c>
      <c r="D97" s="207" t="s">
        <v>298</v>
      </c>
      <c r="E97" s="244" t="s">
        <v>195</v>
      </c>
      <c r="F97" s="207"/>
      <c r="G97" s="207"/>
      <c r="H97" s="207"/>
      <c r="I97" s="207"/>
      <c r="J97" s="207"/>
      <c r="K97" s="207"/>
      <c r="L97" s="207"/>
      <c r="M97" s="207"/>
      <c r="N97" s="207"/>
      <c r="O97" s="207"/>
    </row>
    <row r="98" spans="1:15">
      <c r="A98" s="243" t="s">
        <v>201</v>
      </c>
      <c r="B98" s="207" t="s">
        <v>299</v>
      </c>
      <c r="C98" s="207">
        <v>100101</v>
      </c>
      <c r="D98" s="207" t="s">
        <v>300</v>
      </c>
      <c r="E98" s="244" t="s">
        <v>195</v>
      </c>
      <c r="F98" s="207"/>
      <c r="G98" s="207"/>
      <c r="H98" s="207"/>
      <c r="I98" s="207"/>
      <c r="J98" s="207"/>
      <c r="K98" s="207"/>
      <c r="L98" s="207"/>
      <c r="M98" s="207"/>
      <c r="N98" s="207"/>
      <c r="O98" s="207"/>
    </row>
    <row r="99" spans="1:15">
      <c r="A99" s="243">
        <v>57</v>
      </c>
      <c r="B99" s="207" t="s">
        <v>299</v>
      </c>
      <c r="C99" s="207">
        <v>100200</v>
      </c>
      <c r="D99" s="207" t="s">
        <v>301</v>
      </c>
      <c r="E99" s="244" t="s">
        <v>190</v>
      </c>
      <c r="F99" s="207"/>
      <c r="G99" s="207"/>
      <c r="H99" s="207"/>
      <c r="I99" s="207"/>
      <c r="J99" s="207"/>
      <c r="K99" s="207"/>
      <c r="L99" s="207"/>
      <c r="M99" s="207"/>
      <c r="N99" s="207"/>
      <c r="O99" s="207"/>
    </row>
    <row r="100" spans="1:15">
      <c r="A100" s="243" t="s">
        <v>201</v>
      </c>
      <c r="B100" s="207" t="s">
        <v>299</v>
      </c>
      <c r="C100" s="207">
        <v>100201</v>
      </c>
      <c r="D100" s="207" t="s">
        <v>302</v>
      </c>
      <c r="E100" s="244" t="s">
        <v>190</v>
      </c>
      <c r="F100" s="207"/>
      <c r="G100" s="207"/>
      <c r="H100" s="207"/>
      <c r="I100" s="207"/>
      <c r="J100" s="207"/>
      <c r="K100" s="207"/>
      <c r="L100" s="207"/>
      <c r="M100" s="207"/>
      <c r="N100" s="207"/>
      <c r="O100" s="207"/>
    </row>
    <row r="101" spans="1:15">
      <c r="A101" s="243" t="s">
        <v>201</v>
      </c>
      <c r="B101" s="207" t="s">
        <v>299</v>
      </c>
      <c r="C101" s="207">
        <v>100202</v>
      </c>
      <c r="D101" s="207" t="s">
        <v>303</v>
      </c>
      <c r="E101" s="244" t="s">
        <v>190</v>
      </c>
      <c r="F101" s="207"/>
      <c r="G101" s="207"/>
      <c r="H101" s="207"/>
      <c r="I101" s="207"/>
      <c r="J101" s="207"/>
      <c r="K101" s="207"/>
      <c r="L101" s="207"/>
      <c r="M101" s="207"/>
      <c r="N101" s="207"/>
      <c r="O101" s="207"/>
    </row>
    <row r="102" spans="1:15">
      <c r="A102" s="243" t="s">
        <v>201</v>
      </c>
      <c r="B102" s="207" t="s">
        <v>299</v>
      </c>
      <c r="C102" s="207">
        <v>100203</v>
      </c>
      <c r="D102" s="207" t="s">
        <v>304</v>
      </c>
      <c r="E102" s="244" t="s">
        <v>190</v>
      </c>
      <c r="F102" s="207"/>
      <c r="G102" s="207"/>
      <c r="H102" s="207"/>
      <c r="I102" s="207"/>
      <c r="J102" s="207"/>
      <c r="K102" s="207"/>
      <c r="L102" s="207"/>
      <c r="M102" s="207"/>
      <c r="N102" s="207"/>
      <c r="O102" s="207"/>
    </row>
    <row r="103" spans="1:15">
      <c r="A103" s="243" t="s">
        <v>201</v>
      </c>
      <c r="B103" s="207" t="s">
        <v>299</v>
      </c>
      <c r="C103" s="207">
        <v>100204</v>
      </c>
      <c r="D103" s="207" t="s">
        <v>305</v>
      </c>
      <c r="E103" s="244" t="s">
        <v>190</v>
      </c>
      <c r="F103" s="207"/>
      <c r="G103" s="207"/>
      <c r="H103" s="207"/>
      <c r="I103" s="207"/>
      <c r="J103" s="207"/>
      <c r="K103" s="207"/>
      <c r="L103" s="207"/>
      <c r="M103" s="207"/>
      <c r="N103" s="207"/>
      <c r="O103" s="207"/>
    </row>
    <row r="104" spans="1:15">
      <c r="A104" s="243" t="s">
        <v>201</v>
      </c>
      <c r="B104" s="207" t="s">
        <v>299</v>
      </c>
      <c r="C104" s="207">
        <v>100205</v>
      </c>
      <c r="D104" s="207" t="s">
        <v>306</v>
      </c>
      <c r="E104" s="244" t="s">
        <v>242</v>
      </c>
      <c r="F104" s="207"/>
      <c r="G104" s="207"/>
      <c r="H104" s="207"/>
      <c r="I104" s="207"/>
      <c r="J104" s="207"/>
      <c r="K104" s="207"/>
      <c r="L104" s="207"/>
      <c r="M104" s="207"/>
      <c r="N104" s="207"/>
      <c r="O104" s="207"/>
    </row>
    <row r="105" spans="1:15">
      <c r="A105" s="243">
        <v>58</v>
      </c>
      <c r="B105" s="207" t="s">
        <v>299</v>
      </c>
      <c r="C105" s="207">
        <v>100206</v>
      </c>
      <c r="D105" s="207" t="s">
        <v>307</v>
      </c>
      <c r="E105" s="244" t="s">
        <v>200</v>
      </c>
      <c r="F105" s="207"/>
      <c r="G105" s="207"/>
      <c r="H105" s="207"/>
      <c r="I105" s="207"/>
      <c r="J105" s="207"/>
      <c r="K105" s="207"/>
      <c r="L105" s="207"/>
      <c r="M105" s="207"/>
      <c r="N105" s="207"/>
      <c r="O105" s="207"/>
    </row>
    <row r="106" spans="1:15">
      <c r="A106" s="243">
        <v>97</v>
      </c>
      <c r="B106" s="207" t="s">
        <v>299</v>
      </c>
      <c r="C106" s="207">
        <v>100207</v>
      </c>
      <c r="D106" s="207" t="s">
        <v>308</v>
      </c>
      <c r="E106" s="244" t="s">
        <v>200</v>
      </c>
      <c r="F106" s="207"/>
      <c r="G106" s="207"/>
      <c r="H106" s="207"/>
      <c r="I106" s="207"/>
      <c r="J106" s="207"/>
      <c r="K106" s="207"/>
      <c r="L106" s="207"/>
      <c r="M106" s="207"/>
      <c r="N106" s="207"/>
      <c r="O106" s="207"/>
    </row>
    <row r="107" spans="1:15">
      <c r="A107" s="243" t="s">
        <v>201</v>
      </c>
      <c r="B107" s="207" t="s">
        <v>299</v>
      </c>
      <c r="C107" s="244">
        <v>100208</v>
      </c>
      <c r="D107" s="244" t="s">
        <v>309</v>
      </c>
      <c r="E107" s="244" t="s">
        <v>200</v>
      </c>
      <c r="F107" s="244"/>
      <c r="G107" s="244"/>
      <c r="H107" s="244"/>
      <c r="I107" s="244"/>
      <c r="J107" s="244"/>
      <c r="K107" s="207"/>
      <c r="L107" s="207"/>
      <c r="M107" s="207"/>
      <c r="N107" s="207"/>
      <c r="O107" s="207"/>
    </row>
    <row r="108" spans="1:15">
      <c r="A108" s="243" t="s">
        <v>201</v>
      </c>
      <c r="B108" s="207" t="s">
        <v>299</v>
      </c>
      <c r="C108" s="244">
        <v>100209</v>
      </c>
      <c r="D108" s="244" t="s">
        <v>310</v>
      </c>
      <c r="E108" s="244" t="s">
        <v>200</v>
      </c>
      <c r="F108" s="244"/>
      <c r="G108" s="244"/>
      <c r="H108" s="244"/>
      <c r="I108" s="244"/>
      <c r="J108" s="244"/>
      <c r="K108" s="207"/>
      <c r="L108" s="207"/>
      <c r="M108" s="207"/>
      <c r="N108" s="207"/>
      <c r="O108" s="207"/>
    </row>
    <row r="109" spans="1:15">
      <c r="A109" s="243" t="s">
        <v>201</v>
      </c>
      <c r="B109" s="207" t="s">
        <v>299</v>
      </c>
      <c r="C109" s="244">
        <v>100210</v>
      </c>
      <c r="D109" s="244" t="s">
        <v>311</v>
      </c>
      <c r="E109" s="244" t="s">
        <v>200</v>
      </c>
      <c r="F109" s="244"/>
      <c r="G109" s="244"/>
      <c r="H109" s="244"/>
      <c r="I109" s="244"/>
      <c r="J109" s="244"/>
      <c r="K109" s="207"/>
      <c r="L109" s="207"/>
      <c r="M109" s="207"/>
      <c r="N109" s="207"/>
      <c r="O109" s="207"/>
    </row>
    <row r="110" spans="1:15">
      <c r="A110" s="243" t="s">
        <v>201</v>
      </c>
      <c r="B110" s="207" t="s">
        <v>299</v>
      </c>
      <c r="C110" s="244">
        <v>100211</v>
      </c>
      <c r="D110" s="244" t="s">
        <v>312</v>
      </c>
      <c r="E110" s="244" t="s">
        <v>190</v>
      </c>
      <c r="F110" s="244"/>
      <c r="G110" s="244"/>
      <c r="H110" s="244"/>
      <c r="I110" s="244"/>
      <c r="J110" s="244"/>
      <c r="K110" s="207"/>
      <c r="L110" s="207"/>
      <c r="M110" s="207"/>
      <c r="N110" s="207"/>
      <c r="O110" s="207"/>
    </row>
    <row r="111" spans="1:15">
      <c r="A111" s="243">
        <v>59</v>
      </c>
      <c r="B111" s="207" t="s">
        <v>299</v>
      </c>
      <c r="C111" s="244">
        <v>100212</v>
      </c>
      <c r="D111" s="244" t="s">
        <v>313</v>
      </c>
      <c r="E111" s="244" t="s">
        <v>195</v>
      </c>
      <c r="F111" s="244"/>
      <c r="G111" s="244"/>
      <c r="H111" s="244"/>
      <c r="I111" s="244"/>
      <c r="J111" s="244"/>
      <c r="K111" s="207"/>
      <c r="L111" s="207"/>
      <c r="M111" s="207"/>
      <c r="N111" s="207"/>
      <c r="O111" s="207"/>
    </row>
    <row r="112" spans="1:15">
      <c r="A112" s="243" t="s">
        <v>201</v>
      </c>
      <c r="B112" s="207" t="s">
        <v>299</v>
      </c>
      <c r="C112" s="244">
        <v>100213</v>
      </c>
      <c r="D112" s="244" t="s">
        <v>314</v>
      </c>
      <c r="E112" s="244" t="s">
        <v>190</v>
      </c>
      <c r="F112" s="244"/>
      <c r="G112" s="244"/>
      <c r="H112" s="244"/>
      <c r="I112" s="244"/>
      <c r="J112" s="244"/>
      <c r="K112" s="207"/>
      <c r="L112" s="207"/>
      <c r="M112" s="207"/>
      <c r="N112" s="207"/>
      <c r="O112" s="207"/>
    </row>
    <row r="113" spans="1:15">
      <c r="A113" s="243" t="s">
        <v>201</v>
      </c>
      <c r="B113" s="207" t="s">
        <v>299</v>
      </c>
      <c r="C113" s="244">
        <v>100214</v>
      </c>
      <c r="D113" s="244" t="s">
        <v>315</v>
      </c>
      <c r="E113" s="244" t="s">
        <v>190</v>
      </c>
      <c r="F113" s="244"/>
      <c r="G113" s="244"/>
      <c r="H113" s="244"/>
      <c r="I113" s="244"/>
      <c r="J113" s="244"/>
      <c r="K113" s="207"/>
      <c r="L113" s="207"/>
      <c r="M113" s="207"/>
      <c r="N113" s="207"/>
      <c r="O113" s="207"/>
    </row>
    <row r="114" spans="1:15">
      <c r="A114" s="243" t="s">
        <v>201</v>
      </c>
      <c r="B114" s="207" t="s">
        <v>299</v>
      </c>
      <c r="C114" s="244">
        <v>100215</v>
      </c>
      <c r="D114" s="244" t="s">
        <v>316</v>
      </c>
      <c r="E114" s="244" t="s">
        <v>190</v>
      </c>
      <c r="F114" s="244"/>
      <c r="G114" s="244"/>
      <c r="H114" s="244"/>
      <c r="I114" s="244"/>
      <c r="J114" s="244"/>
      <c r="K114" s="207"/>
      <c r="L114" s="207"/>
      <c r="M114" s="207"/>
      <c r="N114" s="207"/>
      <c r="O114" s="207"/>
    </row>
    <row r="115" spans="1:15">
      <c r="A115" s="243" t="s">
        <v>201</v>
      </c>
      <c r="B115" s="207" t="s">
        <v>299</v>
      </c>
      <c r="C115" s="244">
        <v>100216</v>
      </c>
      <c r="D115" s="244" t="s">
        <v>317</v>
      </c>
      <c r="E115" s="244" t="s">
        <v>200</v>
      </c>
      <c r="F115" s="244"/>
      <c r="G115" s="244"/>
      <c r="H115" s="244"/>
      <c r="I115" s="244"/>
      <c r="J115" s="244"/>
      <c r="K115" s="207"/>
      <c r="L115" s="207"/>
      <c r="M115" s="207"/>
      <c r="N115" s="207"/>
      <c r="O115" s="207"/>
    </row>
    <row r="116" spans="1:15">
      <c r="A116" s="243" t="s">
        <v>201</v>
      </c>
      <c r="B116" s="207" t="s">
        <v>299</v>
      </c>
      <c r="C116" s="244">
        <v>100217</v>
      </c>
      <c r="D116" s="244" t="s">
        <v>1399</v>
      </c>
      <c r="E116" s="244" t="s">
        <v>200</v>
      </c>
      <c r="F116" s="244"/>
      <c r="G116" s="244"/>
      <c r="H116" s="244"/>
      <c r="I116" s="244"/>
      <c r="J116" s="244"/>
      <c r="K116" s="207"/>
      <c r="L116" s="207"/>
      <c r="M116" s="207"/>
      <c r="N116" s="207"/>
      <c r="O116" s="207"/>
    </row>
    <row r="117" spans="1:15">
      <c r="A117" s="243" t="s">
        <v>201</v>
      </c>
      <c r="B117" s="207" t="s">
        <v>299</v>
      </c>
      <c r="C117" s="244">
        <v>100218</v>
      </c>
      <c r="D117" s="244" t="s">
        <v>319</v>
      </c>
      <c r="E117" s="244" t="s">
        <v>204</v>
      </c>
      <c r="F117" s="244"/>
      <c r="G117" s="244"/>
      <c r="H117" s="244"/>
      <c r="I117" s="244"/>
      <c r="J117" s="244"/>
      <c r="K117" s="207"/>
      <c r="L117" s="207"/>
      <c r="M117" s="207"/>
      <c r="N117" s="207"/>
      <c r="O117" s="207"/>
    </row>
    <row r="118" spans="1:15">
      <c r="A118" s="243">
        <v>5</v>
      </c>
      <c r="B118" s="207" t="s">
        <v>320</v>
      </c>
      <c r="C118" s="244">
        <v>110100</v>
      </c>
      <c r="D118" s="244" t="s">
        <v>321</v>
      </c>
      <c r="E118" s="244" t="s">
        <v>242</v>
      </c>
      <c r="F118" s="244"/>
      <c r="G118" s="244"/>
      <c r="H118" s="244"/>
      <c r="I118" s="244"/>
      <c r="J118" s="244"/>
      <c r="K118" s="207"/>
      <c r="L118" s="207"/>
      <c r="M118" s="207"/>
      <c r="N118" s="207"/>
      <c r="O118" s="207"/>
    </row>
    <row r="119" spans="1:15">
      <c r="A119" s="243">
        <v>35</v>
      </c>
      <c r="B119" s="207" t="s">
        <v>320</v>
      </c>
      <c r="C119" s="244">
        <v>110101</v>
      </c>
      <c r="D119" s="244" t="s">
        <v>326</v>
      </c>
      <c r="E119" s="244" t="s">
        <v>195</v>
      </c>
      <c r="F119" s="244"/>
      <c r="G119" s="244"/>
      <c r="H119" s="244"/>
      <c r="I119" s="244"/>
      <c r="J119" s="244"/>
      <c r="K119" s="207"/>
      <c r="L119" s="207"/>
      <c r="M119" s="207"/>
      <c r="N119" s="207"/>
      <c r="O119" s="207"/>
    </row>
    <row r="120" spans="1:15">
      <c r="A120" s="243" t="s">
        <v>201</v>
      </c>
      <c r="B120" s="207" t="s">
        <v>320</v>
      </c>
      <c r="C120" s="244">
        <v>110102</v>
      </c>
      <c r="D120" s="244" t="s">
        <v>327</v>
      </c>
      <c r="E120" s="244" t="s">
        <v>242</v>
      </c>
      <c r="F120" s="244"/>
      <c r="G120" s="244"/>
      <c r="H120" s="244"/>
      <c r="I120" s="244"/>
      <c r="J120" s="244"/>
      <c r="K120" s="207"/>
      <c r="L120" s="207"/>
      <c r="M120" s="207"/>
      <c r="N120" s="207"/>
      <c r="O120" s="207"/>
    </row>
    <row r="121" spans="1:15">
      <c r="A121" s="243">
        <v>77</v>
      </c>
      <c r="B121" s="207" t="s">
        <v>320</v>
      </c>
      <c r="C121" s="207">
        <v>110103</v>
      </c>
      <c r="D121" s="207" t="s">
        <v>328</v>
      </c>
      <c r="E121" s="244" t="s">
        <v>242</v>
      </c>
      <c r="F121" s="207"/>
      <c r="G121" s="207"/>
      <c r="H121" s="207"/>
      <c r="I121" s="207"/>
      <c r="J121" s="207"/>
      <c r="K121" s="207"/>
      <c r="L121" s="207"/>
      <c r="M121" s="207"/>
      <c r="N121" s="207"/>
      <c r="O121" s="207"/>
    </row>
    <row r="122" spans="1:15">
      <c r="A122" s="243">
        <v>8</v>
      </c>
      <c r="B122" s="207" t="s">
        <v>320</v>
      </c>
      <c r="C122" s="207">
        <v>110200</v>
      </c>
      <c r="D122" s="207" t="s">
        <v>329</v>
      </c>
      <c r="E122" s="244" t="s">
        <v>195</v>
      </c>
      <c r="F122" s="207"/>
      <c r="G122" s="207"/>
      <c r="H122" s="207"/>
      <c r="I122" s="207"/>
      <c r="J122" s="207"/>
      <c r="K122" s="207"/>
      <c r="L122" s="207"/>
      <c r="M122" s="207"/>
      <c r="N122" s="207"/>
      <c r="O122" s="207"/>
    </row>
    <row r="123" spans="1:15">
      <c r="A123" s="243">
        <v>1</v>
      </c>
      <c r="B123" s="207" t="s">
        <v>320</v>
      </c>
      <c r="C123" s="207">
        <v>110201</v>
      </c>
      <c r="D123" s="207" t="s">
        <v>330</v>
      </c>
      <c r="E123" s="244" t="s">
        <v>195</v>
      </c>
      <c r="F123" s="207"/>
      <c r="G123" s="207"/>
      <c r="H123" s="207"/>
      <c r="I123" s="207"/>
      <c r="J123" s="207"/>
      <c r="K123" s="207"/>
      <c r="L123" s="207"/>
      <c r="M123" s="207"/>
      <c r="N123" s="207"/>
      <c r="O123" s="207"/>
    </row>
    <row r="124" spans="1:15">
      <c r="A124" s="243" t="s">
        <v>201</v>
      </c>
      <c r="B124" s="207" t="s">
        <v>320</v>
      </c>
      <c r="C124" s="207">
        <v>110202</v>
      </c>
      <c r="D124" s="207" t="s">
        <v>331</v>
      </c>
      <c r="E124" s="244" t="s">
        <v>195</v>
      </c>
      <c r="F124" s="207"/>
      <c r="G124" s="207"/>
      <c r="H124" s="207"/>
      <c r="I124" s="207"/>
      <c r="J124" s="207"/>
      <c r="K124" s="207"/>
      <c r="L124" s="207"/>
      <c r="M124" s="207"/>
      <c r="N124" s="207"/>
      <c r="O124" s="207"/>
    </row>
    <row r="125" spans="1:15">
      <c r="A125" s="243" t="s">
        <v>201</v>
      </c>
      <c r="B125" s="207" t="s">
        <v>320</v>
      </c>
      <c r="C125" s="207">
        <v>110203</v>
      </c>
      <c r="D125" s="207" t="s">
        <v>332</v>
      </c>
      <c r="E125" s="244" t="s">
        <v>195</v>
      </c>
      <c r="F125" s="207"/>
      <c r="G125" s="207"/>
      <c r="H125" s="207"/>
      <c r="I125" s="207"/>
      <c r="J125" s="207"/>
      <c r="K125" s="207"/>
      <c r="L125" s="207"/>
      <c r="M125" s="207"/>
      <c r="N125" s="207"/>
      <c r="O125" s="207"/>
    </row>
    <row r="126" spans="1:15">
      <c r="A126" s="243">
        <v>17</v>
      </c>
      <c r="B126" s="207" t="s">
        <v>333</v>
      </c>
      <c r="C126" s="207">
        <v>120100</v>
      </c>
      <c r="D126" s="207" t="s">
        <v>334</v>
      </c>
      <c r="E126" s="244" t="s">
        <v>200</v>
      </c>
      <c r="F126" s="207"/>
      <c r="G126" s="207"/>
      <c r="H126" s="207"/>
      <c r="I126" s="207"/>
      <c r="J126" s="207"/>
      <c r="K126" s="207"/>
      <c r="L126" s="207"/>
      <c r="M126" s="207"/>
      <c r="N126" s="207"/>
      <c r="O126" s="207"/>
    </row>
    <row r="127" spans="1:15">
      <c r="A127" s="243" t="s">
        <v>201</v>
      </c>
      <c r="B127" s="207" t="s">
        <v>333</v>
      </c>
      <c r="C127" s="207">
        <v>120101</v>
      </c>
      <c r="D127" s="207" t="s">
        <v>335</v>
      </c>
      <c r="E127" s="244" t="s">
        <v>200</v>
      </c>
      <c r="F127" s="207"/>
      <c r="G127" s="207"/>
      <c r="H127" s="207"/>
      <c r="I127" s="207"/>
      <c r="J127" s="207"/>
      <c r="K127" s="207"/>
      <c r="L127" s="207"/>
      <c r="M127" s="207"/>
      <c r="N127" s="207"/>
      <c r="O127" s="207"/>
    </row>
    <row r="128" spans="1:15">
      <c r="A128" s="243">
        <v>21</v>
      </c>
      <c r="B128" s="207" t="s">
        <v>333</v>
      </c>
      <c r="C128" s="207">
        <v>120200</v>
      </c>
      <c r="D128" s="207" t="s">
        <v>336</v>
      </c>
      <c r="E128" s="244" t="s">
        <v>200</v>
      </c>
      <c r="F128" s="207"/>
      <c r="G128" s="207"/>
      <c r="H128" s="207"/>
      <c r="I128" s="207"/>
      <c r="J128" s="207"/>
      <c r="K128" s="207"/>
      <c r="L128" s="207"/>
      <c r="M128" s="207"/>
      <c r="N128" s="207"/>
      <c r="O128" s="207"/>
    </row>
    <row r="129" spans="1:15">
      <c r="A129" s="243" t="s">
        <v>201</v>
      </c>
      <c r="B129" s="207" t="s">
        <v>333</v>
      </c>
      <c r="C129" s="207">
        <v>120201</v>
      </c>
      <c r="D129" s="207" t="s">
        <v>337</v>
      </c>
      <c r="E129" s="244" t="s">
        <v>200</v>
      </c>
      <c r="F129" s="207"/>
      <c r="G129" s="207"/>
      <c r="H129" s="207"/>
      <c r="I129" s="207"/>
      <c r="J129" s="207"/>
      <c r="K129" s="207"/>
      <c r="L129" s="207"/>
      <c r="M129" s="207"/>
      <c r="N129" s="207"/>
      <c r="O129" s="207"/>
    </row>
    <row r="130" spans="1:15">
      <c r="A130" s="243">
        <v>96</v>
      </c>
      <c r="B130" s="207" t="s">
        <v>333</v>
      </c>
      <c r="C130" s="207">
        <v>120300</v>
      </c>
      <c r="D130" s="207" t="s">
        <v>338</v>
      </c>
      <c r="E130" s="244" t="s">
        <v>200</v>
      </c>
      <c r="F130" s="207"/>
      <c r="G130" s="207"/>
      <c r="H130" s="207"/>
      <c r="I130" s="207"/>
      <c r="J130" s="207"/>
      <c r="K130" s="207"/>
      <c r="L130" s="207"/>
      <c r="M130" s="207"/>
      <c r="N130" s="207"/>
      <c r="O130" s="207"/>
    </row>
    <row r="131" spans="1:15">
      <c r="A131" s="243">
        <v>25</v>
      </c>
      <c r="B131" s="207" t="s">
        <v>333</v>
      </c>
      <c r="C131" s="207">
        <v>120301</v>
      </c>
      <c r="D131" s="207" t="s">
        <v>339</v>
      </c>
      <c r="E131" s="244" t="s">
        <v>200</v>
      </c>
      <c r="F131" s="207"/>
      <c r="G131" s="207"/>
      <c r="H131" s="207"/>
      <c r="I131" s="207"/>
      <c r="J131" s="207"/>
      <c r="K131" s="207"/>
      <c r="L131" s="207"/>
      <c r="M131" s="207"/>
      <c r="N131" s="207"/>
      <c r="O131" s="207"/>
    </row>
    <row r="132" spans="1:15">
      <c r="A132" s="243" t="s">
        <v>201</v>
      </c>
      <c r="B132" s="207" t="s">
        <v>333</v>
      </c>
      <c r="C132" s="207">
        <v>120302</v>
      </c>
      <c r="D132" s="207" t="s">
        <v>340</v>
      </c>
      <c r="E132" s="244" t="s">
        <v>190</v>
      </c>
      <c r="F132" s="207"/>
      <c r="G132" s="207"/>
      <c r="H132" s="207"/>
      <c r="I132" s="207"/>
      <c r="J132" s="207"/>
      <c r="K132" s="207"/>
      <c r="L132" s="207"/>
      <c r="M132" s="207"/>
      <c r="N132" s="207"/>
      <c r="O132" s="207"/>
    </row>
    <row r="133" spans="1:15">
      <c r="A133" s="243">
        <v>42</v>
      </c>
      <c r="B133" s="207" t="s">
        <v>333</v>
      </c>
      <c r="C133" s="207">
        <v>120400</v>
      </c>
      <c r="D133" s="207" t="s">
        <v>341</v>
      </c>
      <c r="E133" s="244" t="s">
        <v>200</v>
      </c>
      <c r="F133" s="207"/>
      <c r="G133" s="207"/>
      <c r="H133" s="207"/>
      <c r="I133" s="207"/>
      <c r="J133" s="207"/>
      <c r="K133" s="207"/>
      <c r="L133" s="207"/>
      <c r="M133" s="207"/>
      <c r="N133" s="207"/>
      <c r="O133" s="207"/>
    </row>
    <row r="134" spans="1:15">
      <c r="A134" s="243">
        <v>2</v>
      </c>
      <c r="B134" s="207" t="s">
        <v>333</v>
      </c>
      <c r="C134" s="207">
        <v>120500</v>
      </c>
      <c r="D134" s="207" t="s">
        <v>342</v>
      </c>
      <c r="E134" s="244" t="s">
        <v>200</v>
      </c>
      <c r="F134" s="207"/>
      <c r="G134" s="207"/>
      <c r="H134" s="207"/>
      <c r="I134" s="207"/>
      <c r="J134" s="207"/>
      <c r="K134" s="207"/>
      <c r="L134" s="207"/>
      <c r="M134" s="207"/>
      <c r="N134" s="207"/>
      <c r="O134" s="207"/>
    </row>
    <row r="135" spans="1:15">
      <c r="A135" s="243">
        <v>40</v>
      </c>
      <c r="B135" s="207" t="s">
        <v>333</v>
      </c>
      <c r="C135" s="207">
        <v>120600</v>
      </c>
      <c r="D135" s="207" t="s">
        <v>343</v>
      </c>
      <c r="E135" s="244" t="s">
        <v>200</v>
      </c>
      <c r="F135" s="207"/>
      <c r="G135" s="207"/>
      <c r="H135" s="207"/>
      <c r="I135" s="207"/>
      <c r="J135" s="207"/>
      <c r="K135" s="207"/>
      <c r="L135" s="207"/>
      <c r="M135" s="207"/>
      <c r="N135" s="207"/>
      <c r="O135" s="207"/>
    </row>
    <row r="136" spans="1:15">
      <c r="A136" s="243">
        <v>36</v>
      </c>
      <c r="B136" s="207" t="s">
        <v>333</v>
      </c>
      <c r="C136" s="207">
        <v>120700</v>
      </c>
      <c r="D136" s="207" t="s">
        <v>344</v>
      </c>
      <c r="E136" s="244" t="s">
        <v>200</v>
      </c>
      <c r="F136" s="207"/>
      <c r="G136" s="207"/>
      <c r="H136" s="207"/>
      <c r="I136" s="207"/>
      <c r="J136" s="207"/>
      <c r="K136" s="207"/>
      <c r="L136" s="207"/>
      <c r="M136" s="207"/>
      <c r="N136" s="207"/>
      <c r="O136" s="207"/>
    </row>
    <row r="137" spans="1:15">
      <c r="A137" s="243" t="s">
        <v>201</v>
      </c>
      <c r="B137" s="207" t="s">
        <v>333</v>
      </c>
      <c r="C137" s="207">
        <v>120900</v>
      </c>
      <c r="D137" s="207" t="s">
        <v>345</v>
      </c>
      <c r="E137" s="244" t="s">
        <v>200</v>
      </c>
      <c r="F137" s="207"/>
      <c r="G137" s="207"/>
      <c r="H137" s="207"/>
      <c r="I137" s="207"/>
      <c r="J137" s="207"/>
      <c r="K137" s="207"/>
      <c r="L137" s="207"/>
      <c r="M137" s="207"/>
      <c r="N137" s="207"/>
      <c r="O137" s="207"/>
    </row>
    <row r="138" spans="1:15">
      <c r="A138" s="243">
        <v>16</v>
      </c>
      <c r="B138" s="207" t="s">
        <v>346</v>
      </c>
      <c r="C138" s="207">
        <v>130100</v>
      </c>
      <c r="D138" s="207" t="s">
        <v>347</v>
      </c>
      <c r="E138" s="244" t="s">
        <v>195</v>
      </c>
      <c r="F138" s="207"/>
      <c r="G138" s="207"/>
      <c r="H138" s="207"/>
      <c r="I138" s="207"/>
      <c r="J138" s="207"/>
      <c r="K138" s="207"/>
      <c r="L138" s="207"/>
      <c r="M138" s="207"/>
      <c r="N138" s="207"/>
      <c r="O138" s="207"/>
    </row>
    <row r="139" spans="1:15">
      <c r="A139" s="243">
        <v>91</v>
      </c>
      <c r="B139" s="207" t="s">
        <v>346</v>
      </c>
      <c r="C139" s="207">
        <v>130101</v>
      </c>
      <c r="D139" s="207" t="s">
        <v>348</v>
      </c>
      <c r="E139" s="244" t="s">
        <v>195</v>
      </c>
      <c r="F139" s="207"/>
      <c r="G139" s="207"/>
      <c r="H139" s="207"/>
      <c r="I139" s="207"/>
      <c r="J139" s="207"/>
      <c r="K139" s="207"/>
      <c r="L139" s="207"/>
      <c r="M139" s="207"/>
      <c r="N139" s="207"/>
      <c r="O139" s="207"/>
    </row>
    <row r="140" spans="1:15">
      <c r="A140" s="243">
        <v>12</v>
      </c>
      <c r="B140" s="207" t="s">
        <v>349</v>
      </c>
      <c r="C140" s="207">
        <v>140100</v>
      </c>
      <c r="D140" s="207" t="s">
        <v>350</v>
      </c>
      <c r="E140" s="244" t="s">
        <v>200</v>
      </c>
      <c r="F140" s="207"/>
      <c r="G140" s="207"/>
      <c r="H140" s="207"/>
      <c r="I140" s="207"/>
      <c r="J140" s="207"/>
      <c r="K140" s="207"/>
      <c r="L140" s="207"/>
      <c r="M140" s="207"/>
      <c r="N140" s="207"/>
      <c r="O140" s="207"/>
    </row>
    <row r="141" spans="1:15">
      <c r="A141" s="243">
        <v>39</v>
      </c>
      <c r="B141" s="207" t="s">
        <v>349</v>
      </c>
      <c r="C141" s="207">
        <v>140101</v>
      </c>
      <c r="D141" s="207" t="s">
        <v>351</v>
      </c>
      <c r="E141" s="244" t="s">
        <v>200</v>
      </c>
      <c r="F141" s="207"/>
      <c r="G141" s="207"/>
      <c r="H141" s="207"/>
      <c r="I141" s="207"/>
      <c r="J141" s="207"/>
      <c r="K141" s="207"/>
      <c r="L141" s="207"/>
      <c r="M141" s="207"/>
      <c r="N141" s="207"/>
      <c r="O141" s="207"/>
    </row>
    <row r="142" spans="1:15">
      <c r="A142" s="243">
        <v>14</v>
      </c>
      <c r="B142" s="207" t="s">
        <v>349</v>
      </c>
      <c r="C142" s="207">
        <v>140102</v>
      </c>
      <c r="D142" s="207" t="s">
        <v>352</v>
      </c>
      <c r="E142" s="244" t="s">
        <v>200</v>
      </c>
      <c r="F142" s="207"/>
      <c r="G142" s="207"/>
      <c r="H142" s="207"/>
      <c r="I142" s="207"/>
      <c r="J142" s="207"/>
      <c r="K142" s="207"/>
      <c r="L142" s="207"/>
      <c r="M142" s="207"/>
      <c r="N142" s="207"/>
      <c r="O142" s="207"/>
    </row>
    <row r="143" spans="1:15">
      <c r="A143" s="243">
        <v>53</v>
      </c>
      <c r="B143" s="207" t="s">
        <v>349</v>
      </c>
      <c r="C143" s="207">
        <v>140200</v>
      </c>
      <c r="D143" s="207" t="s">
        <v>353</v>
      </c>
      <c r="E143" s="244" t="s">
        <v>195</v>
      </c>
      <c r="F143" s="207"/>
      <c r="G143" s="207"/>
      <c r="H143" s="207"/>
      <c r="I143" s="207"/>
      <c r="J143" s="207"/>
      <c r="K143" s="207"/>
      <c r="L143" s="207"/>
      <c r="M143" s="207"/>
      <c r="N143" s="207"/>
      <c r="O143" s="207"/>
    </row>
    <row r="144" spans="1:15">
      <c r="A144" s="243">
        <v>113</v>
      </c>
      <c r="B144" s="207" t="s">
        <v>349</v>
      </c>
      <c r="C144" s="207">
        <v>140201</v>
      </c>
      <c r="D144" s="207" t="s">
        <v>1400</v>
      </c>
      <c r="E144" s="244" t="s">
        <v>195</v>
      </c>
      <c r="F144" s="207"/>
      <c r="G144" s="207"/>
      <c r="H144" s="207"/>
      <c r="I144" s="207"/>
      <c r="J144" s="207"/>
      <c r="K144" s="207"/>
      <c r="L144" s="207"/>
      <c r="M144" s="207"/>
      <c r="N144" s="207"/>
      <c r="O144" s="207"/>
    </row>
    <row r="145" spans="1:15">
      <c r="A145" s="243">
        <v>78</v>
      </c>
      <c r="B145" s="207" t="s">
        <v>349</v>
      </c>
      <c r="C145" s="207">
        <v>140202</v>
      </c>
      <c r="D145" s="207" t="s">
        <v>355</v>
      </c>
      <c r="E145" s="244" t="s">
        <v>195</v>
      </c>
      <c r="F145" s="207"/>
      <c r="G145" s="207"/>
      <c r="H145" s="207"/>
      <c r="I145" s="207"/>
      <c r="J145" s="207"/>
      <c r="K145" s="207"/>
      <c r="L145" s="207"/>
      <c r="M145" s="207"/>
      <c r="N145" s="207"/>
      <c r="O145" s="207"/>
    </row>
    <row r="146" spans="1:15">
      <c r="A146" s="243">
        <v>107</v>
      </c>
      <c r="B146" s="207" t="s">
        <v>349</v>
      </c>
      <c r="C146" s="207">
        <v>140203</v>
      </c>
      <c r="D146" s="207" t="s">
        <v>356</v>
      </c>
      <c r="E146" s="244" t="s">
        <v>195</v>
      </c>
      <c r="F146" s="207"/>
      <c r="G146" s="207"/>
      <c r="H146" s="207"/>
      <c r="I146" s="207"/>
      <c r="J146" s="207"/>
      <c r="K146" s="207"/>
      <c r="L146" s="207"/>
      <c r="M146" s="207"/>
      <c r="N146" s="207"/>
      <c r="O146" s="207"/>
    </row>
    <row r="147" spans="1:15">
      <c r="A147" s="243">
        <v>108</v>
      </c>
      <c r="B147" s="207" t="s">
        <v>349</v>
      </c>
      <c r="C147" s="207">
        <v>140204</v>
      </c>
      <c r="D147" s="207" t="s">
        <v>357</v>
      </c>
      <c r="E147" s="244" t="s">
        <v>195</v>
      </c>
      <c r="F147" s="207"/>
      <c r="G147" s="207"/>
      <c r="H147" s="207"/>
      <c r="I147" s="207"/>
      <c r="J147" s="207"/>
      <c r="K147" s="207"/>
      <c r="L147" s="207"/>
      <c r="M147" s="207"/>
      <c r="N147" s="207"/>
      <c r="O147" s="207"/>
    </row>
    <row r="148" spans="1:15">
      <c r="A148" s="243" t="s">
        <v>201</v>
      </c>
      <c r="B148" s="207" t="s">
        <v>358</v>
      </c>
      <c r="C148" s="207">
        <v>150100</v>
      </c>
      <c r="D148" s="207" t="s">
        <v>359</v>
      </c>
      <c r="E148" s="244" t="s">
        <v>200</v>
      </c>
      <c r="F148" s="207"/>
      <c r="G148" s="207"/>
      <c r="H148" s="207"/>
      <c r="I148" s="207"/>
      <c r="J148" s="207"/>
      <c r="K148" s="207"/>
      <c r="L148" s="207"/>
      <c r="M148" s="207"/>
      <c r="N148" s="207"/>
      <c r="O148" s="207"/>
    </row>
    <row r="149" spans="1:15">
      <c r="A149" s="243">
        <v>13</v>
      </c>
      <c r="B149" s="207" t="s">
        <v>360</v>
      </c>
      <c r="C149" s="207">
        <v>160100</v>
      </c>
      <c r="D149" s="207" t="s">
        <v>361</v>
      </c>
      <c r="E149" s="244" t="s">
        <v>200</v>
      </c>
      <c r="F149" s="207"/>
      <c r="G149" s="207"/>
      <c r="H149" s="207"/>
      <c r="I149" s="207"/>
      <c r="J149" s="207"/>
      <c r="K149" s="207"/>
      <c r="L149" s="207"/>
      <c r="M149" s="207"/>
      <c r="N149" s="207"/>
      <c r="O149" s="207"/>
    </row>
    <row r="150" spans="1:15">
      <c r="A150" s="243">
        <v>10</v>
      </c>
      <c r="B150" s="207" t="s">
        <v>362</v>
      </c>
      <c r="C150" s="207">
        <v>170100</v>
      </c>
      <c r="D150" s="207" t="s">
        <v>363</v>
      </c>
      <c r="E150" s="244" t="s">
        <v>200</v>
      </c>
      <c r="F150" s="207"/>
      <c r="G150" s="207"/>
      <c r="H150" s="207"/>
      <c r="I150" s="207"/>
      <c r="J150" s="207"/>
      <c r="K150" s="207"/>
      <c r="L150" s="207"/>
      <c r="M150" s="207"/>
      <c r="N150" s="207"/>
      <c r="O150" s="207"/>
    </row>
    <row r="151" spans="1:15">
      <c r="A151" s="243" t="s">
        <v>201</v>
      </c>
      <c r="B151" s="207" t="s">
        <v>362</v>
      </c>
      <c r="C151" s="207">
        <v>170101</v>
      </c>
      <c r="D151" s="207" t="s">
        <v>364</v>
      </c>
      <c r="E151" s="244" t="s">
        <v>195</v>
      </c>
      <c r="F151" s="207"/>
      <c r="G151" s="207"/>
      <c r="H151" s="207"/>
      <c r="I151" s="207"/>
      <c r="J151" s="207"/>
      <c r="K151" s="207"/>
      <c r="L151" s="207"/>
      <c r="M151" s="207"/>
      <c r="N151" s="207"/>
      <c r="O151" s="207"/>
    </row>
    <row r="152" spans="1:15">
      <c r="A152" s="243" t="s">
        <v>201</v>
      </c>
      <c r="B152" s="207" t="s">
        <v>362</v>
      </c>
      <c r="C152" s="207">
        <v>170102</v>
      </c>
      <c r="D152" s="207" t="s">
        <v>366</v>
      </c>
      <c r="E152" s="244" t="s">
        <v>195</v>
      </c>
      <c r="F152" s="207"/>
      <c r="G152" s="207"/>
      <c r="H152" s="207"/>
      <c r="I152" s="207"/>
      <c r="J152" s="207"/>
      <c r="K152" s="207"/>
      <c r="L152" s="207"/>
      <c r="M152" s="207"/>
      <c r="N152" s="207"/>
      <c r="O152" s="207"/>
    </row>
    <row r="153" spans="1:15">
      <c r="A153" s="243">
        <v>116</v>
      </c>
      <c r="B153" s="207" t="s">
        <v>362</v>
      </c>
      <c r="C153" s="207">
        <v>170103</v>
      </c>
      <c r="D153" s="207" t="s">
        <v>367</v>
      </c>
      <c r="E153" s="244" t="s">
        <v>195</v>
      </c>
      <c r="F153" s="207"/>
      <c r="G153" s="207"/>
      <c r="H153" s="207"/>
      <c r="I153" s="207"/>
      <c r="J153" s="207"/>
      <c r="K153" s="207"/>
      <c r="L153" s="207"/>
      <c r="M153" s="207"/>
      <c r="N153" s="207"/>
      <c r="O153" s="207"/>
    </row>
    <row r="154" spans="1:15">
      <c r="A154" s="243">
        <v>73</v>
      </c>
      <c r="B154" s="207" t="s">
        <v>362</v>
      </c>
      <c r="C154" s="207">
        <v>170104</v>
      </c>
      <c r="D154" s="207" t="s">
        <v>368</v>
      </c>
      <c r="E154" s="244" t="s">
        <v>195</v>
      </c>
      <c r="F154" s="207"/>
      <c r="G154" s="207"/>
      <c r="H154" s="207"/>
      <c r="I154" s="207"/>
      <c r="J154" s="207"/>
      <c r="K154" s="207"/>
      <c r="L154" s="207"/>
      <c r="M154" s="207"/>
      <c r="N154" s="207"/>
      <c r="O154" s="207"/>
    </row>
    <row r="155" spans="1:15">
      <c r="A155" s="243" t="s">
        <v>201</v>
      </c>
      <c r="B155" s="207" t="s">
        <v>362</v>
      </c>
      <c r="C155" s="207">
        <v>170107</v>
      </c>
      <c r="D155" s="207" t="s">
        <v>369</v>
      </c>
      <c r="E155" s="244" t="s">
        <v>195</v>
      </c>
      <c r="F155" s="207"/>
      <c r="G155" s="207"/>
      <c r="H155" s="207"/>
      <c r="I155" s="207"/>
      <c r="J155" s="207"/>
      <c r="K155" s="207"/>
      <c r="L155" s="207"/>
      <c r="M155" s="207"/>
      <c r="N155" s="207"/>
      <c r="O155" s="207"/>
    </row>
    <row r="156" spans="1:15">
      <c r="A156" s="243">
        <v>119</v>
      </c>
      <c r="B156" s="207" t="s">
        <v>362</v>
      </c>
      <c r="C156" s="207">
        <v>170108</v>
      </c>
      <c r="D156" s="207" t="s">
        <v>1401</v>
      </c>
      <c r="E156" s="244" t="s">
        <v>190</v>
      </c>
      <c r="F156" s="207"/>
      <c r="G156" s="207"/>
      <c r="H156" s="207"/>
      <c r="I156" s="207"/>
      <c r="J156" s="207"/>
      <c r="K156" s="207"/>
      <c r="L156" s="207"/>
      <c r="M156" s="207"/>
      <c r="N156" s="207"/>
      <c r="O156" s="207"/>
    </row>
    <row r="157" spans="1:15">
      <c r="A157" s="243">
        <v>74</v>
      </c>
      <c r="B157" s="207" t="s">
        <v>362</v>
      </c>
      <c r="C157" s="207">
        <v>170200</v>
      </c>
      <c r="D157" s="207" t="s">
        <v>1402</v>
      </c>
      <c r="E157" s="244" t="s">
        <v>200</v>
      </c>
      <c r="F157" s="207"/>
      <c r="G157" s="207"/>
      <c r="H157" s="207"/>
      <c r="I157" s="207"/>
      <c r="J157" s="207"/>
      <c r="K157" s="207"/>
      <c r="L157" s="207"/>
      <c r="M157" s="207"/>
      <c r="N157" s="207"/>
      <c r="O157" s="207"/>
    </row>
    <row r="158" spans="1:15">
      <c r="A158" s="243">
        <v>69</v>
      </c>
      <c r="B158" s="207" t="s">
        <v>362</v>
      </c>
      <c r="C158" s="244">
        <v>10400</v>
      </c>
      <c r="D158" s="244" t="s">
        <v>372</v>
      </c>
      <c r="E158" s="244" t="s">
        <v>242</v>
      </c>
      <c r="F158" s="244"/>
      <c r="G158" s="244"/>
      <c r="H158" s="244"/>
      <c r="I158" s="244"/>
      <c r="J158" s="244"/>
      <c r="K158" s="207"/>
      <c r="L158" s="207"/>
      <c r="M158" s="207"/>
      <c r="N158" s="207"/>
      <c r="O158" s="207"/>
    </row>
    <row r="159" spans="1:15">
      <c r="A159" s="243">
        <v>18</v>
      </c>
      <c r="B159" s="207" t="s">
        <v>373</v>
      </c>
      <c r="C159" s="207">
        <v>180100</v>
      </c>
      <c r="D159" s="207" t="s">
        <v>374</v>
      </c>
      <c r="E159" s="244" t="s">
        <v>242</v>
      </c>
      <c r="F159" s="207"/>
      <c r="G159" s="207"/>
      <c r="H159" s="207"/>
      <c r="I159" s="207"/>
      <c r="J159" s="207"/>
      <c r="K159" s="207"/>
      <c r="L159" s="207"/>
      <c r="M159" s="207"/>
      <c r="N159" s="207"/>
      <c r="O159" s="207"/>
    </row>
    <row r="160" spans="1:15">
      <c r="A160" s="243">
        <v>45</v>
      </c>
      <c r="B160" s="207" t="s">
        <v>373</v>
      </c>
      <c r="C160" s="207">
        <v>180101</v>
      </c>
      <c r="D160" s="207" t="s">
        <v>375</v>
      </c>
      <c r="E160" s="244" t="s">
        <v>200</v>
      </c>
      <c r="F160" s="207"/>
      <c r="G160" s="207"/>
      <c r="H160" s="207"/>
      <c r="I160" s="207"/>
      <c r="J160" s="207"/>
      <c r="K160" s="207"/>
      <c r="L160" s="207"/>
      <c r="M160" s="207"/>
      <c r="N160" s="207"/>
      <c r="O160" s="207"/>
    </row>
    <row r="161" spans="1:15">
      <c r="A161" s="243" t="s">
        <v>201</v>
      </c>
      <c r="B161" s="207" t="s">
        <v>373</v>
      </c>
      <c r="C161" s="207">
        <v>180102</v>
      </c>
      <c r="D161" s="207" t="s">
        <v>376</v>
      </c>
      <c r="E161" s="244" t="s">
        <v>200</v>
      </c>
      <c r="F161" s="207"/>
      <c r="G161" s="207"/>
      <c r="H161" s="207"/>
      <c r="I161" s="207"/>
      <c r="J161" s="207"/>
      <c r="K161" s="207"/>
      <c r="L161" s="207"/>
      <c r="M161" s="207"/>
      <c r="N161" s="207"/>
      <c r="O161" s="207"/>
    </row>
    <row r="162" spans="1:15">
      <c r="A162" s="243" t="s">
        <v>201</v>
      </c>
      <c r="B162" s="207" t="s">
        <v>373</v>
      </c>
      <c r="C162" s="207">
        <v>180103</v>
      </c>
      <c r="D162" s="207" t="s">
        <v>377</v>
      </c>
      <c r="E162" s="244" t="s">
        <v>200</v>
      </c>
      <c r="F162" s="207"/>
      <c r="G162" s="207"/>
      <c r="H162" s="207"/>
      <c r="I162" s="207"/>
      <c r="J162" s="207"/>
      <c r="K162" s="207"/>
      <c r="L162" s="207"/>
      <c r="M162" s="207"/>
      <c r="N162" s="207"/>
      <c r="O162" s="207"/>
    </row>
    <row r="163" spans="1:15">
      <c r="A163" s="243">
        <v>24</v>
      </c>
      <c r="B163" s="207" t="s">
        <v>373</v>
      </c>
      <c r="C163" s="207">
        <v>180104</v>
      </c>
      <c r="D163" s="207" t="s">
        <v>378</v>
      </c>
      <c r="E163" s="244" t="s">
        <v>200</v>
      </c>
      <c r="F163" s="207"/>
      <c r="G163" s="207"/>
      <c r="H163" s="207"/>
      <c r="I163" s="207"/>
      <c r="J163" s="207"/>
      <c r="K163" s="207"/>
      <c r="L163" s="207"/>
      <c r="M163" s="207"/>
      <c r="N163" s="207"/>
      <c r="O163" s="207"/>
    </row>
    <row r="164" spans="1:15">
      <c r="A164" s="243" t="s">
        <v>201</v>
      </c>
      <c r="B164" s="207" t="s">
        <v>373</v>
      </c>
      <c r="C164" s="207">
        <v>180105</v>
      </c>
      <c r="D164" s="207" t="s">
        <v>379</v>
      </c>
      <c r="E164" s="244" t="s">
        <v>200</v>
      </c>
      <c r="F164" s="207"/>
      <c r="G164" s="207"/>
      <c r="H164" s="207"/>
      <c r="I164" s="207"/>
      <c r="J164" s="207"/>
      <c r="K164" s="207"/>
      <c r="L164" s="207"/>
      <c r="M164" s="207"/>
      <c r="N164" s="207"/>
      <c r="O164" s="207"/>
    </row>
    <row r="165" spans="1:15">
      <c r="A165" s="243" t="s">
        <v>201</v>
      </c>
      <c r="B165" s="207" t="s">
        <v>373</v>
      </c>
      <c r="C165" s="207">
        <v>180106</v>
      </c>
      <c r="D165" s="207" t="s">
        <v>380</v>
      </c>
      <c r="E165" s="244" t="s">
        <v>200</v>
      </c>
      <c r="F165" s="207"/>
      <c r="G165" s="207"/>
      <c r="H165" s="207"/>
      <c r="I165" s="207"/>
      <c r="J165" s="207"/>
      <c r="K165" s="207"/>
      <c r="L165" s="207"/>
      <c r="M165" s="207"/>
      <c r="N165" s="207"/>
      <c r="O165" s="207"/>
    </row>
    <row r="166" spans="1:15">
      <c r="A166" s="243" t="s">
        <v>201</v>
      </c>
      <c r="B166" s="207" t="s">
        <v>381</v>
      </c>
      <c r="C166" s="207">
        <v>190100</v>
      </c>
      <c r="D166" s="207" t="s">
        <v>382</v>
      </c>
      <c r="E166" s="244" t="s">
        <v>200</v>
      </c>
      <c r="F166" s="207"/>
      <c r="G166" s="207"/>
      <c r="H166" s="207"/>
      <c r="I166" s="207"/>
      <c r="J166" s="207"/>
      <c r="K166" s="207"/>
      <c r="L166" s="207"/>
      <c r="M166" s="207"/>
      <c r="N166" s="207"/>
      <c r="O166" s="207"/>
    </row>
    <row r="167" spans="1:15">
      <c r="A167" s="243" t="s">
        <v>201</v>
      </c>
      <c r="B167" s="207" t="s">
        <v>381</v>
      </c>
      <c r="C167" s="207">
        <v>190200</v>
      </c>
      <c r="D167" s="207" t="s">
        <v>383</v>
      </c>
      <c r="E167" s="244" t="s">
        <v>190</v>
      </c>
      <c r="F167" s="207"/>
      <c r="G167" s="207"/>
      <c r="H167" s="207"/>
      <c r="I167" s="207"/>
      <c r="J167" s="207"/>
      <c r="K167" s="207"/>
      <c r="L167" s="207"/>
      <c r="M167" s="207"/>
      <c r="N167" s="207"/>
      <c r="O167" s="207"/>
    </row>
    <row r="168" spans="1:15">
      <c r="A168" s="243" t="s">
        <v>201</v>
      </c>
      <c r="B168" s="207" t="s">
        <v>384</v>
      </c>
      <c r="C168" s="207">
        <v>200100</v>
      </c>
      <c r="D168" s="207" t="s">
        <v>385</v>
      </c>
      <c r="E168" s="244" t="s">
        <v>195</v>
      </c>
      <c r="F168" s="207"/>
      <c r="G168" s="207"/>
      <c r="H168" s="207"/>
      <c r="I168" s="207"/>
      <c r="J168" s="207"/>
      <c r="K168" s="207"/>
      <c r="L168" s="207"/>
      <c r="M168" s="207"/>
      <c r="N168" s="207"/>
      <c r="O168" s="207"/>
    </row>
    <row r="169" spans="1:15">
      <c r="A169" s="243">
        <v>37</v>
      </c>
      <c r="B169" s="207" t="s">
        <v>386</v>
      </c>
      <c r="C169" s="207">
        <v>210100</v>
      </c>
      <c r="D169" s="207" t="s">
        <v>387</v>
      </c>
      <c r="E169" s="244" t="s">
        <v>200</v>
      </c>
      <c r="F169" s="207"/>
      <c r="G169" s="207"/>
      <c r="H169" s="207"/>
      <c r="I169" s="207"/>
      <c r="J169" s="207"/>
      <c r="K169" s="207"/>
      <c r="L169" s="207"/>
      <c r="M169" s="207"/>
      <c r="N169" s="207"/>
      <c r="O169" s="207"/>
    </row>
    <row r="170" spans="1:15">
      <c r="A170" s="243" t="s">
        <v>201</v>
      </c>
      <c r="B170" s="207" t="s">
        <v>386</v>
      </c>
      <c r="C170" s="207">
        <v>210101</v>
      </c>
      <c r="D170" s="207" t="s">
        <v>388</v>
      </c>
      <c r="E170" s="244" t="s">
        <v>190</v>
      </c>
      <c r="F170" s="207"/>
      <c r="G170" s="207"/>
      <c r="H170" s="207"/>
      <c r="I170" s="207"/>
      <c r="J170" s="207"/>
      <c r="K170" s="207"/>
      <c r="L170" s="207"/>
      <c r="M170" s="207"/>
      <c r="N170" s="207"/>
      <c r="O170" s="207"/>
    </row>
    <row r="171" spans="1:15">
      <c r="A171" s="243" t="s">
        <v>201</v>
      </c>
      <c r="B171" s="207" t="s">
        <v>386</v>
      </c>
      <c r="C171" s="207">
        <v>210102</v>
      </c>
      <c r="D171" s="207" t="s">
        <v>389</v>
      </c>
      <c r="E171" s="244" t="s">
        <v>190</v>
      </c>
      <c r="F171" s="207"/>
      <c r="G171" s="207"/>
      <c r="H171" s="207"/>
      <c r="I171" s="207"/>
      <c r="J171" s="207"/>
      <c r="K171" s="207"/>
      <c r="L171" s="207"/>
      <c r="M171" s="207"/>
      <c r="N171" s="207"/>
      <c r="O171" s="207"/>
    </row>
    <row r="172" spans="1:15">
      <c r="A172" s="243" t="s">
        <v>201</v>
      </c>
      <c r="B172" s="207" t="s">
        <v>386</v>
      </c>
      <c r="C172" s="207">
        <v>210103</v>
      </c>
      <c r="D172" s="207" t="s">
        <v>390</v>
      </c>
      <c r="E172" s="244" t="s">
        <v>200</v>
      </c>
      <c r="F172" s="207"/>
      <c r="G172" s="207"/>
      <c r="H172" s="207"/>
      <c r="I172" s="207"/>
      <c r="J172" s="207"/>
      <c r="K172" s="207"/>
      <c r="L172" s="207"/>
      <c r="M172" s="207"/>
      <c r="N172" s="207"/>
      <c r="O172" s="207"/>
    </row>
    <row r="173" spans="1:15">
      <c r="A173" s="243" t="s">
        <v>201</v>
      </c>
      <c r="B173" s="207" t="s">
        <v>386</v>
      </c>
      <c r="C173" s="207">
        <v>210104</v>
      </c>
      <c r="D173" s="207" t="s">
        <v>391</v>
      </c>
      <c r="E173" s="244" t="s">
        <v>190</v>
      </c>
      <c r="F173" s="207"/>
      <c r="G173" s="207"/>
      <c r="H173" s="207"/>
      <c r="I173" s="207"/>
      <c r="J173" s="207"/>
      <c r="K173" s="207"/>
      <c r="L173" s="207"/>
      <c r="M173" s="207"/>
      <c r="N173" s="207"/>
      <c r="O173" s="207"/>
    </row>
    <row r="174" spans="1:15">
      <c r="A174" s="243" t="s">
        <v>201</v>
      </c>
      <c r="B174" s="207" t="s">
        <v>386</v>
      </c>
      <c r="C174" s="207">
        <v>210105</v>
      </c>
      <c r="D174" s="207" t="s">
        <v>392</v>
      </c>
      <c r="E174" s="244" t="s">
        <v>200</v>
      </c>
      <c r="F174" s="207"/>
      <c r="G174" s="207"/>
      <c r="H174" s="207"/>
      <c r="I174" s="207"/>
      <c r="J174" s="207"/>
      <c r="K174" s="207"/>
      <c r="L174" s="207"/>
      <c r="M174" s="207"/>
      <c r="N174" s="207"/>
      <c r="O174" s="207"/>
    </row>
    <row r="175" spans="1:15">
      <c r="A175" s="243" t="s">
        <v>201</v>
      </c>
      <c r="B175" s="207" t="s">
        <v>386</v>
      </c>
      <c r="C175" s="207">
        <v>210106</v>
      </c>
      <c r="D175" s="207" t="s">
        <v>393</v>
      </c>
      <c r="E175" s="244" t="s">
        <v>200</v>
      </c>
      <c r="F175" s="207"/>
      <c r="G175" s="207"/>
      <c r="H175" s="207"/>
      <c r="I175" s="207"/>
      <c r="J175" s="207"/>
      <c r="K175" s="207"/>
      <c r="L175" s="207"/>
      <c r="M175" s="207"/>
      <c r="N175" s="207"/>
      <c r="O175" s="207"/>
    </row>
    <row r="176" spans="1:15">
      <c r="A176" s="243" t="s">
        <v>201</v>
      </c>
      <c r="B176" s="207" t="s">
        <v>386</v>
      </c>
      <c r="C176" s="207">
        <v>210107</v>
      </c>
      <c r="D176" s="207" t="s">
        <v>394</v>
      </c>
      <c r="E176" s="244" t="s">
        <v>200</v>
      </c>
      <c r="F176" s="207"/>
      <c r="G176" s="207"/>
      <c r="H176" s="207"/>
      <c r="I176" s="207"/>
      <c r="J176" s="207"/>
      <c r="K176" s="207"/>
      <c r="L176" s="207"/>
      <c r="M176" s="207"/>
      <c r="N176" s="207"/>
      <c r="O176" s="207"/>
    </row>
    <row r="177" spans="1:15">
      <c r="A177" s="243" t="s">
        <v>201</v>
      </c>
      <c r="B177" s="207" t="s">
        <v>386</v>
      </c>
      <c r="C177" s="207">
        <v>210108</v>
      </c>
      <c r="D177" s="207" t="s">
        <v>395</v>
      </c>
      <c r="E177" s="244" t="s">
        <v>200</v>
      </c>
      <c r="F177" s="207"/>
      <c r="G177" s="207"/>
      <c r="H177" s="207"/>
      <c r="I177" s="207"/>
      <c r="J177" s="207"/>
      <c r="K177" s="207"/>
      <c r="L177" s="207"/>
      <c r="M177" s="207"/>
      <c r="N177" s="207"/>
      <c r="O177" s="207"/>
    </row>
    <row r="178" spans="1:15">
      <c r="A178" s="243">
        <v>23</v>
      </c>
      <c r="B178" s="207" t="s">
        <v>396</v>
      </c>
      <c r="C178" s="207">
        <v>220000</v>
      </c>
      <c r="D178" s="207" t="s">
        <v>397</v>
      </c>
      <c r="E178" s="244" t="s">
        <v>195</v>
      </c>
      <c r="F178" s="207"/>
      <c r="G178" s="207"/>
      <c r="H178" s="207"/>
      <c r="I178" s="207"/>
      <c r="J178" s="207"/>
      <c r="K178" s="207"/>
      <c r="L178" s="207"/>
      <c r="M178" s="207"/>
      <c r="N178" s="207"/>
      <c r="O178" s="207"/>
    </row>
    <row r="179" spans="1:15">
      <c r="A179" s="243">
        <v>20</v>
      </c>
      <c r="B179" s="207" t="s">
        <v>396</v>
      </c>
      <c r="C179" s="207">
        <v>220100</v>
      </c>
      <c r="D179" s="207" t="s">
        <v>398</v>
      </c>
      <c r="E179" s="244" t="s">
        <v>195</v>
      </c>
      <c r="F179" s="207"/>
      <c r="G179" s="207"/>
      <c r="H179" s="205"/>
      <c r="I179" s="205"/>
      <c r="J179" s="205"/>
      <c r="K179" s="205"/>
      <c r="L179" s="207"/>
      <c r="M179" s="207"/>
      <c r="N179" s="207"/>
      <c r="O179" s="207"/>
    </row>
    <row r="180" spans="1:15">
      <c r="A180" s="243" t="s">
        <v>201</v>
      </c>
      <c r="B180" s="207" t="s">
        <v>396</v>
      </c>
      <c r="C180" s="207">
        <v>220101</v>
      </c>
      <c r="D180" s="207" t="s">
        <v>399</v>
      </c>
      <c r="E180" s="244" t="s">
        <v>195</v>
      </c>
      <c r="F180" s="207"/>
      <c r="G180" s="207"/>
      <c r="H180" s="207"/>
      <c r="I180" s="207"/>
      <c r="J180" s="207"/>
      <c r="K180" s="207"/>
      <c r="L180" s="207"/>
      <c r="M180" s="207"/>
      <c r="N180" s="207"/>
      <c r="O180" s="207"/>
    </row>
    <row r="181" spans="1:15">
      <c r="A181" s="243">
        <v>19</v>
      </c>
      <c r="B181" s="207" t="s">
        <v>396</v>
      </c>
      <c r="C181" s="207">
        <v>220200</v>
      </c>
      <c r="D181" s="207" t="s">
        <v>400</v>
      </c>
      <c r="E181" s="244" t="s">
        <v>195</v>
      </c>
      <c r="F181" s="207"/>
      <c r="G181" s="207"/>
      <c r="H181" s="207"/>
      <c r="I181" s="207"/>
      <c r="J181" s="207"/>
      <c r="K181" s="207"/>
      <c r="L181" s="207"/>
      <c r="M181" s="207"/>
      <c r="N181" s="207"/>
      <c r="O181" s="207"/>
    </row>
    <row r="182" spans="1:15">
      <c r="A182" s="243" t="s">
        <v>201</v>
      </c>
      <c r="B182" s="207" t="s">
        <v>396</v>
      </c>
      <c r="C182" s="207">
        <v>220300</v>
      </c>
      <c r="D182" s="207" t="s">
        <v>401</v>
      </c>
      <c r="E182" s="244" t="s">
        <v>195</v>
      </c>
      <c r="F182" s="207"/>
      <c r="G182" s="207"/>
      <c r="H182" s="207"/>
      <c r="I182" s="207"/>
      <c r="J182" s="207"/>
      <c r="K182" s="207"/>
      <c r="L182" s="207"/>
      <c r="M182" s="207"/>
      <c r="N182" s="207"/>
      <c r="O182" s="207"/>
    </row>
    <row r="183" spans="1:15">
      <c r="A183" s="243">
        <v>22</v>
      </c>
      <c r="B183" s="207" t="s">
        <v>396</v>
      </c>
      <c r="C183" s="207">
        <v>220500</v>
      </c>
      <c r="D183" s="207" t="s">
        <v>402</v>
      </c>
      <c r="E183" s="244" t="s">
        <v>195</v>
      </c>
      <c r="F183" s="207"/>
      <c r="G183" s="207"/>
      <c r="H183" s="207"/>
      <c r="I183" s="207"/>
      <c r="J183" s="207"/>
      <c r="K183" s="207"/>
      <c r="L183" s="207"/>
      <c r="M183" s="207"/>
      <c r="N183" s="207"/>
      <c r="O183" s="207"/>
    </row>
    <row r="184" spans="1:15">
      <c r="A184" s="243" t="s">
        <v>201</v>
      </c>
      <c r="B184" s="207" t="s">
        <v>396</v>
      </c>
      <c r="C184" s="207">
        <v>220600</v>
      </c>
      <c r="D184" s="207" t="s">
        <v>403</v>
      </c>
      <c r="E184" s="244" t="s">
        <v>195</v>
      </c>
      <c r="F184" s="207"/>
      <c r="G184" s="207"/>
      <c r="H184" s="207"/>
      <c r="I184" s="207"/>
      <c r="J184" s="207"/>
      <c r="K184" s="207"/>
      <c r="L184" s="207"/>
      <c r="M184" s="207"/>
      <c r="N184" s="207"/>
      <c r="O184" s="207"/>
    </row>
    <row r="185" spans="1:15">
      <c r="A185" s="243">
        <v>4</v>
      </c>
      <c r="B185" s="207" t="s">
        <v>404</v>
      </c>
      <c r="C185" s="244">
        <v>230000</v>
      </c>
      <c r="D185" s="244" t="s">
        <v>405</v>
      </c>
      <c r="E185" s="244" t="s">
        <v>200</v>
      </c>
      <c r="F185" s="244"/>
      <c r="G185" s="244"/>
      <c r="H185" s="244"/>
      <c r="I185" s="244"/>
      <c r="J185" s="244"/>
      <c r="K185" s="207"/>
      <c r="L185" s="207"/>
      <c r="M185" s="207"/>
      <c r="N185" s="207"/>
      <c r="O185" s="207"/>
    </row>
    <row r="186" spans="1:15">
      <c r="A186" s="243" t="s">
        <v>201</v>
      </c>
      <c r="B186" s="207" t="s">
        <v>404</v>
      </c>
      <c r="C186" s="244">
        <v>230100</v>
      </c>
      <c r="D186" s="244" t="s">
        <v>406</v>
      </c>
      <c r="E186" s="244" t="s">
        <v>200</v>
      </c>
      <c r="F186" s="244"/>
      <c r="G186" s="244"/>
      <c r="H186" s="244"/>
      <c r="I186" s="244"/>
      <c r="J186" s="244"/>
      <c r="K186" s="207"/>
      <c r="L186" s="207"/>
      <c r="M186" s="207"/>
      <c r="N186" s="207"/>
      <c r="O186" s="207"/>
    </row>
    <row r="187" spans="1:15">
      <c r="A187" s="243" t="s">
        <v>201</v>
      </c>
      <c r="B187" s="207" t="s">
        <v>404</v>
      </c>
      <c r="C187" s="244">
        <v>230101</v>
      </c>
      <c r="D187" s="244" t="s">
        <v>407</v>
      </c>
      <c r="E187" s="244" t="s">
        <v>408</v>
      </c>
      <c r="F187" s="244"/>
      <c r="G187" s="244"/>
      <c r="H187" s="244"/>
      <c r="I187" s="244"/>
      <c r="J187" s="244"/>
      <c r="K187" s="207"/>
      <c r="L187" s="207"/>
      <c r="M187" s="207"/>
      <c r="N187" s="207"/>
      <c r="O187" s="207"/>
    </row>
    <row r="188" spans="1:15">
      <c r="A188" s="243" t="s">
        <v>201</v>
      </c>
      <c r="B188" s="207" t="s">
        <v>404</v>
      </c>
      <c r="C188" s="244">
        <v>230102</v>
      </c>
      <c r="D188" s="244" t="s">
        <v>409</v>
      </c>
      <c r="E188" s="244" t="s">
        <v>200</v>
      </c>
      <c r="F188" s="244"/>
      <c r="G188" s="244"/>
      <c r="H188" s="244"/>
      <c r="I188" s="244"/>
      <c r="J188" s="244"/>
      <c r="K188" s="207"/>
      <c r="L188" s="207"/>
      <c r="M188" s="207"/>
      <c r="N188" s="207"/>
      <c r="O188" s="207"/>
    </row>
    <row r="189" spans="1:15">
      <c r="A189" s="243" t="s">
        <v>201</v>
      </c>
      <c r="B189" s="207" t="s">
        <v>404</v>
      </c>
      <c r="C189" s="244">
        <v>230103</v>
      </c>
      <c r="D189" s="244" t="s">
        <v>410</v>
      </c>
      <c r="E189" s="244" t="s">
        <v>195</v>
      </c>
      <c r="F189" s="244"/>
      <c r="G189" s="244"/>
      <c r="H189" s="244"/>
      <c r="I189" s="244"/>
      <c r="J189" s="244"/>
      <c r="K189" s="207"/>
      <c r="L189" s="207"/>
      <c r="M189" s="207"/>
      <c r="N189" s="207"/>
      <c r="O189" s="207"/>
    </row>
    <row r="190" spans="1:15">
      <c r="A190" s="243" t="s">
        <v>201</v>
      </c>
      <c r="B190" s="207" t="s">
        <v>404</v>
      </c>
      <c r="C190" s="244">
        <v>230104</v>
      </c>
      <c r="D190" s="244" t="s">
        <v>411</v>
      </c>
      <c r="E190" s="244" t="s">
        <v>200</v>
      </c>
      <c r="F190" s="244"/>
      <c r="G190" s="244"/>
      <c r="H190" s="244"/>
      <c r="I190" s="244"/>
      <c r="J190" s="244"/>
      <c r="K190" s="207"/>
      <c r="L190" s="207"/>
      <c r="M190" s="207"/>
      <c r="N190" s="207"/>
      <c r="O190" s="207"/>
    </row>
    <row r="191" spans="1:15">
      <c r="A191" s="243" t="s">
        <v>201</v>
      </c>
      <c r="B191" s="207" t="s">
        <v>404</v>
      </c>
      <c r="C191" s="244">
        <v>230105</v>
      </c>
      <c r="D191" s="244" t="s">
        <v>412</v>
      </c>
      <c r="E191" s="244" t="s">
        <v>200</v>
      </c>
      <c r="F191" s="244"/>
      <c r="G191" s="244"/>
      <c r="H191" s="244"/>
      <c r="I191" s="244"/>
      <c r="J191" s="244"/>
      <c r="K191" s="207"/>
      <c r="L191" s="207"/>
      <c r="M191" s="207"/>
      <c r="N191" s="207"/>
      <c r="O191" s="207"/>
    </row>
    <row r="192" spans="1:15">
      <c r="A192" s="243" t="s">
        <v>201</v>
      </c>
      <c r="B192" s="207" t="s">
        <v>404</v>
      </c>
      <c r="C192" s="244">
        <v>230106</v>
      </c>
      <c r="D192" s="244" t="s">
        <v>413</v>
      </c>
      <c r="E192" s="244" t="s">
        <v>200</v>
      </c>
      <c r="F192" s="244"/>
      <c r="G192" s="244"/>
      <c r="H192" s="244"/>
      <c r="I192" s="244"/>
      <c r="J192" s="244"/>
      <c r="K192" s="207"/>
      <c r="L192" s="207"/>
      <c r="M192" s="207"/>
      <c r="N192" s="207"/>
      <c r="O192" s="207"/>
    </row>
    <row r="193" spans="1:15">
      <c r="A193" s="243" t="s">
        <v>201</v>
      </c>
      <c r="B193" s="207" t="s">
        <v>404</v>
      </c>
      <c r="C193" s="244">
        <v>230107</v>
      </c>
      <c r="D193" s="244" t="s">
        <v>414</v>
      </c>
      <c r="E193" s="244" t="s">
        <v>200</v>
      </c>
      <c r="F193" s="244"/>
      <c r="G193" s="244"/>
      <c r="H193" s="244"/>
      <c r="I193" s="244"/>
      <c r="J193" s="244"/>
      <c r="K193" s="207"/>
      <c r="L193" s="207"/>
      <c r="M193" s="207"/>
      <c r="N193" s="207"/>
      <c r="O193" s="207"/>
    </row>
    <row r="194" spans="1:15">
      <c r="A194" s="243" t="s">
        <v>201</v>
      </c>
      <c r="B194" s="207" t="s">
        <v>404</v>
      </c>
      <c r="C194" s="244">
        <v>230200</v>
      </c>
      <c r="D194" s="244" t="s">
        <v>415</v>
      </c>
      <c r="E194" s="244" t="s">
        <v>200</v>
      </c>
      <c r="F194" s="244"/>
      <c r="G194" s="244"/>
      <c r="H194" s="244"/>
      <c r="I194" s="244"/>
      <c r="J194" s="244"/>
      <c r="K194" s="207"/>
      <c r="L194" s="207"/>
      <c r="M194" s="207"/>
      <c r="N194" s="207"/>
      <c r="O194" s="207"/>
    </row>
    <row r="195" spans="1:15">
      <c r="A195" s="243" t="s">
        <v>201</v>
      </c>
      <c r="B195" s="207" t="s">
        <v>404</v>
      </c>
      <c r="C195" s="244">
        <v>230300</v>
      </c>
      <c r="D195" s="244" t="s">
        <v>416</v>
      </c>
      <c r="E195" s="244" t="s">
        <v>200</v>
      </c>
      <c r="F195" s="244"/>
      <c r="G195" s="244"/>
      <c r="H195" s="244"/>
      <c r="I195" s="244"/>
      <c r="J195" s="244"/>
      <c r="K195" s="207"/>
      <c r="L195" s="207"/>
      <c r="M195" s="207"/>
      <c r="N195" s="207"/>
      <c r="O195" s="207"/>
    </row>
    <row r="196" spans="1:15">
      <c r="A196" s="243" t="s">
        <v>201</v>
      </c>
      <c r="B196" s="207" t="s">
        <v>404</v>
      </c>
      <c r="C196" s="244">
        <v>230400</v>
      </c>
      <c r="D196" s="244" t="s">
        <v>417</v>
      </c>
      <c r="E196" s="244" t="s">
        <v>204</v>
      </c>
      <c r="F196" s="244"/>
      <c r="G196" s="244"/>
      <c r="H196" s="244"/>
      <c r="I196" s="244"/>
      <c r="J196" s="244"/>
      <c r="K196" s="207"/>
      <c r="L196" s="207"/>
      <c r="M196" s="207"/>
      <c r="N196" s="207"/>
      <c r="O196" s="207"/>
    </row>
    <row r="197" spans="1:15">
      <c r="A197" s="243" t="s">
        <v>201</v>
      </c>
      <c r="B197" s="207" t="s">
        <v>404</v>
      </c>
      <c r="C197" s="244">
        <v>230500</v>
      </c>
      <c r="D197" s="244" t="s">
        <v>418</v>
      </c>
      <c r="E197" s="244" t="s">
        <v>200</v>
      </c>
      <c r="F197" s="244"/>
      <c r="G197" s="244"/>
      <c r="H197" s="244"/>
      <c r="I197" s="244"/>
      <c r="J197" s="244"/>
      <c r="K197" s="207"/>
      <c r="L197" s="207"/>
      <c r="M197" s="207"/>
      <c r="N197" s="207"/>
      <c r="O197" s="207"/>
    </row>
    <row r="198" spans="1:15">
      <c r="A198" s="243">
        <v>44</v>
      </c>
      <c r="B198" s="207" t="s">
        <v>404</v>
      </c>
      <c r="C198" s="244">
        <v>230600</v>
      </c>
      <c r="D198" s="244" t="s">
        <v>419</v>
      </c>
      <c r="E198" s="244" t="s">
        <v>200</v>
      </c>
      <c r="F198" s="244"/>
      <c r="G198" s="244"/>
      <c r="H198" s="244"/>
      <c r="I198" s="244"/>
      <c r="J198" s="244"/>
      <c r="K198" s="207"/>
      <c r="L198" s="207"/>
      <c r="M198" s="207"/>
      <c r="N198" s="207"/>
      <c r="O198" s="207"/>
    </row>
    <row r="199" spans="1:15">
      <c r="A199" s="243" t="s">
        <v>201</v>
      </c>
      <c r="B199" s="207" t="s">
        <v>404</v>
      </c>
      <c r="C199" s="244">
        <v>230700</v>
      </c>
      <c r="D199" s="244" t="s">
        <v>420</v>
      </c>
      <c r="E199" s="244" t="s">
        <v>195</v>
      </c>
      <c r="F199" s="244"/>
      <c r="G199" s="244"/>
      <c r="H199" s="244"/>
      <c r="I199" s="244"/>
      <c r="J199" s="244"/>
      <c r="K199" s="207"/>
      <c r="L199" s="207"/>
      <c r="M199" s="207"/>
      <c r="N199" s="207"/>
      <c r="O199" s="207"/>
    </row>
    <row r="200" spans="1:15">
      <c r="A200" s="243" t="s">
        <v>201</v>
      </c>
      <c r="B200" s="207" t="s">
        <v>404</v>
      </c>
      <c r="C200" s="207">
        <v>230800</v>
      </c>
      <c r="D200" s="207" t="s">
        <v>421</v>
      </c>
      <c r="E200" s="244" t="s">
        <v>200</v>
      </c>
      <c r="F200" s="207"/>
      <c r="G200" s="207"/>
      <c r="H200" s="207"/>
      <c r="I200" s="207"/>
      <c r="J200" s="207"/>
      <c r="K200" s="207"/>
      <c r="L200" s="207"/>
      <c r="M200" s="207"/>
      <c r="N200" s="207"/>
      <c r="O200" s="207"/>
    </row>
    <row r="201" spans="1:15">
      <c r="A201" s="243" t="s">
        <v>201</v>
      </c>
      <c r="B201" s="207" t="s">
        <v>404</v>
      </c>
      <c r="C201" s="207">
        <v>230900</v>
      </c>
      <c r="D201" s="207" t="s">
        <v>422</v>
      </c>
      <c r="E201" s="244" t="s">
        <v>195</v>
      </c>
      <c r="F201" s="207"/>
      <c r="G201" s="207"/>
      <c r="H201" s="207"/>
      <c r="I201" s="207"/>
      <c r="J201" s="207"/>
      <c r="K201" s="207"/>
      <c r="L201" s="207"/>
      <c r="M201" s="207"/>
      <c r="N201" s="207"/>
      <c r="O201" s="207"/>
    </row>
    <row r="202" spans="1:15">
      <c r="A202" s="243" t="s">
        <v>201</v>
      </c>
      <c r="B202" s="207" t="s">
        <v>404</v>
      </c>
      <c r="C202" s="207">
        <v>231000</v>
      </c>
      <c r="D202" s="207" t="s">
        <v>423</v>
      </c>
      <c r="E202" s="244" t="s">
        <v>195</v>
      </c>
      <c r="F202" s="207"/>
      <c r="G202" s="207"/>
      <c r="H202" s="207"/>
      <c r="I202" s="207"/>
      <c r="J202" s="207"/>
      <c r="K202" s="207"/>
      <c r="L202" s="207"/>
      <c r="M202" s="207"/>
      <c r="N202" s="207"/>
      <c r="O202" s="207"/>
    </row>
    <row r="203" spans="1:15">
      <c r="A203" s="243" t="s">
        <v>201</v>
      </c>
      <c r="B203" s="207" t="s">
        <v>404</v>
      </c>
      <c r="C203" s="207">
        <v>231100</v>
      </c>
      <c r="D203" s="207" t="s">
        <v>424</v>
      </c>
      <c r="E203" s="244" t="s">
        <v>200</v>
      </c>
      <c r="F203" s="207"/>
      <c r="G203" s="207"/>
      <c r="H203" s="207"/>
      <c r="I203" s="207"/>
      <c r="J203" s="207"/>
      <c r="K203" s="207"/>
      <c r="L203" s="207"/>
      <c r="M203" s="207"/>
      <c r="N203" s="207"/>
      <c r="O203" s="207"/>
    </row>
    <row r="204" spans="1:15">
      <c r="A204" s="243" t="s">
        <v>201</v>
      </c>
      <c r="B204" s="207" t="s">
        <v>404</v>
      </c>
      <c r="C204" s="207">
        <v>231200</v>
      </c>
      <c r="D204" s="207" t="s">
        <v>425</v>
      </c>
      <c r="E204" s="244" t="s">
        <v>200</v>
      </c>
      <c r="F204" s="207"/>
      <c r="G204" s="207"/>
      <c r="H204" s="207"/>
      <c r="I204" s="207"/>
      <c r="J204" s="207"/>
      <c r="K204" s="207"/>
      <c r="L204" s="207"/>
      <c r="M204" s="207"/>
      <c r="N204" s="207"/>
      <c r="O204" s="207"/>
    </row>
    <row r="205" spans="1:15">
      <c r="A205" s="243" t="s">
        <v>201</v>
      </c>
      <c r="B205" s="207" t="s">
        <v>404</v>
      </c>
      <c r="C205" s="207">
        <v>231300</v>
      </c>
      <c r="D205" s="207" t="s">
        <v>426</v>
      </c>
      <c r="E205" s="244" t="s">
        <v>200</v>
      </c>
      <c r="F205" s="207"/>
      <c r="G205" s="207"/>
      <c r="H205" s="207"/>
      <c r="I205" s="207"/>
      <c r="J205" s="207"/>
      <c r="K205" s="207"/>
      <c r="L205" s="207"/>
      <c r="M205" s="207"/>
      <c r="N205" s="207"/>
      <c r="O205" s="207"/>
    </row>
    <row r="206" spans="1:15">
      <c r="A206" s="243" t="s">
        <v>201</v>
      </c>
      <c r="B206" s="207" t="s">
        <v>404</v>
      </c>
      <c r="C206" s="207">
        <v>231400</v>
      </c>
      <c r="D206" s="207" t="s">
        <v>427</v>
      </c>
      <c r="E206" s="244" t="s">
        <v>195</v>
      </c>
      <c r="F206" s="207"/>
      <c r="G206" s="207"/>
      <c r="H206" s="207"/>
      <c r="I206" s="207"/>
      <c r="J206" s="207"/>
      <c r="K206" s="207"/>
      <c r="L206" s="207"/>
      <c r="M206" s="207"/>
      <c r="N206" s="207"/>
      <c r="O206" s="207"/>
    </row>
    <row r="207" spans="1:15">
      <c r="A207" s="243" t="s">
        <v>201</v>
      </c>
      <c r="B207" s="207" t="s">
        <v>404</v>
      </c>
      <c r="C207" s="207">
        <v>231500</v>
      </c>
      <c r="D207" s="207" t="s">
        <v>428</v>
      </c>
      <c r="E207" s="244" t="s">
        <v>200</v>
      </c>
      <c r="F207" s="207"/>
      <c r="G207" s="207"/>
      <c r="H207" s="207"/>
      <c r="I207" s="207"/>
      <c r="J207" s="207"/>
      <c r="K207" s="207"/>
      <c r="L207" s="207"/>
      <c r="M207" s="207"/>
      <c r="N207" s="207"/>
      <c r="O207" s="207"/>
    </row>
    <row r="208" spans="1:15">
      <c r="A208" s="243">
        <v>50</v>
      </c>
      <c r="B208" s="207" t="s">
        <v>429</v>
      </c>
      <c r="C208" s="207">
        <v>240000</v>
      </c>
      <c r="D208" s="207" t="s">
        <v>430</v>
      </c>
      <c r="E208" s="244" t="s">
        <v>200</v>
      </c>
      <c r="F208" s="207"/>
      <c r="G208" s="207"/>
      <c r="H208" s="207"/>
      <c r="I208" s="207"/>
      <c r="J208" s="207"/>
      <c r="K208" s="207"/>
      <c r="L208" s="207"/>
      <c r="M208" s="207"/>
      <c r="N208" s="207"/>
      <c r="O208" s="207"/>
    </row>
    <row r="209" spans="1:15">
      <c r="A209" s="243" t="s">
        <v>201</v>
      </c>
      <c r="B209" s="207" t="s">
        <v>429</v>
      </c>
      <c r="C209" s="207">
        <v>240100</v>
      </c>
      <c r="D209" s="207" t="s">
        <v>431</v>
      </c>
      <c r="E209" s="244" t="s">
        <v>200</v>
      </c>
      <c r="F209" s="207"/>
      <c r="G209" s="207"/>
      <c r="H209" s="207"/>
      <c r="I209" s="207"/>
      <c r="J209" s="207"/>
      <c r="K209" s="207"/>
      <c r="L209" s="207"/>
      <c r="M209" s="207"/>
      <c r="N209" s="207"/>
      <c r="O209" s="207"/>
    </row>
    <row r="210" spans="1:15">
      <c r="A210" s="243" t="s">
        <v>201</v>
      </c>
      <c r="B210" s="207" t="s">
        <v>429</v>
      </c>
      <c r="C210" s="207">
        <v>240200</v>
      </c>
      <c r="D210" s="207" t="s">
        <v>432</v>
      </c>
      <c r="E210" s="244" t="s">
        <v>200</v>
      </c>
      <c r="F210" s="207"/>
      <c r="G210" s="207"/>
      <c r="H210" s="207"/>
      <c r="I210" s="207"/>
      <c r="J210" s="207"/>
      <c r="K210" s="207"/>
      <c r="L210" s="207"/>
      <c r="M210" s="207"/>
      <c r="N210" s="207"/>
      <c r="O210" s="207"/>
    </row>
    <row r="211" spans="1:15">
      <c r="A211" s="243" t="s">
        <v>201</v>
      </c>
      <c r="B211" s="207" t="s">
        <v>429</v>
      </c>
      <c r="C211" s="207">
        <v>240300</v>
      </c>
      <c r="D211" s="207" t="s">
        <v>433</v>
      </c>
      <c r="E211" s="244" t="s">
        <v>200</v>
      </c>
      <c r="F211" s="207"/>
      <c r="G211" s="207"/>
      <c r="H211" s="207"/>
      <c r="I211" s="207"/>
      <c r="J211" s="207"/>
      <c r="K211" s="207"/>
      <c r="L211" s="207"/>
      <c r="M211" s="207"/>
      <c r="N211" s="207"/>
      <c r="O211" s="207"/>
    </row>
    <row r="212" spans="1:15">
      <c r="A212" s="243">
        <v>3</v>
      </c>
      <c r="B212" s="207" t="s">
        <v>429</v>
      </c>
      <c r="C212" s="207">
        <v>240400</v>
      </c>
      <c r="D212" s="207" t="s">
        <v>434</v>
      </c>
      <c r="E212" s="244" t="s">
        <v>190</v>
      </c>
      <c r="F212" s="207"/>
      <c r="G212" s="207"/>
      <c r="H212" s="207"/>
      <c r="I212" s="207"/>
      <c r="J212" s="207"/>
      <c r="K212" s="207"/>
      <c r="L212" s="207"/>
      <c r="M212" s="207"/>
      <c r="N212" s="207"/>
      <c r="O212" s="207"/>
    </row>
    <row r="213" spans="1:15">
      <c r="A213" s="243" t="s">
        <v>201</v>
      </c>
      <c r="B213" s="207" t="s">
        <v>429</v>
      </c>
      <c r="C213" s="207">
        <v>240500</v>
      </c>
      <c r="D213" s="207" t="s">
        <v>435</v>
      </c>
      <c r="E213" s="244" t="s">
        <v>200</v>
      </c>
      <c r="F213" s="207"/>
      <c r="G213" s="207"/>
      <c r="H213" s="207"/>
      <c r="I213" s="207"/>
      <c r="J213" s="207"/>
      <c r="K213" s="207"/>
      <c r="L213" s="207"/>
      <c r="M213" s="207"/>
      <c r="N213" s="207"/>
      <c r="O213" s="207"/>
    </row>
    <row r="214" spans="1:15">
      <c r="A214" s="243" t="s">
        <v>201</v>
      </c>
      <c r="B214" s="207" t="s">
        <v>429</v>
      </c>
      <c r="C214" s="207">
        <v>240600</v>
      </c>
      <c r="D214" s="207" t="s">
        <v>436</v>
      </c>
      <c r="E214" s="244" t="s">
        <v>200</v>
      </c>
      <c r="F214" s="207"/>
      <c r="G214" s="207"/>
      <c r="H214" s="207"/>
      <c r="I214" s="207"/>
      <c r="J214" s="207"/>
      <c r="K214" s="207"/>
      <c r="L214" s="207"/>
      <c r="M214" s="207"/>
      <c r="N214" s="207"/>
      <c r="O214" s="207"/>
    </row>
    <row r="215" spans="1:15">
      <c r="A215" s="243" t="s">
        <v>201</v>
      </c>
      <c r="B215" s="207" t="s">
        <v>429</v>
      </c>
      <c r="C215" s="207">
        <v>240700</v>
      </c>
      <c r="D215" s="207" t="s">
        <v>437</v>
      </c>
      <c r="E215" s="244" t="s">
        <v>200</v>
      </c>
      <c r="F215" s="207"/>
      <c r="G215" s="207"/>
      <c r="H215" s="207"/>
      <c r="I215" s="207"/>
      <c r="J215" s="207"/>
      <c r="K215" s="207"/>
      <c r="L215" s="207"/>
      <c r="M215" s="207"/>
      <c r="N215" s="207"/>
      <c r="O215" s="207"/>
    </row>
    <row r="216" spans="1:15">
      <c r="A216" s="243">
        <v>38</v>
      </c>
      <c r="B216" s="207" t="s">
        <v>429</v>
      </c>
      <c r="C216" s="207">
        <v>240800</v>
      </c>
      <c r="D216" s="207" t="s">
        <v>438</v>
      </c>
      <c r="E216" s="244" t="s">
        <v>200</v>
      </c>
      <c r="F216" s="207"/>
      <c r="G216" s="207"/>
      <c r="H216" s="207"/>
      <c r="I216" s="207"/>
      <c r="J216" s="207"/>
      <c r="K216" s="207"/>
      <c r="L216" s="207"/>
      <c r="M216" s="207"/>
      <c r="N216" s="207"/>
      <c r="O216" s="207"/>
    </row>
    <row r="217" spans="1:15">
      <c r="A217" s="243" t="s">
        <v>201</v>
      </c>
      <c r="B217" s="207" t="s">
        <v>429</v>
      </c>
      <c r="C217" s="207">
        <v>240900</v>
      </c>
      <c r="D217" s="207" t="s">
        <v>439</v>
      </c>
      <c r="E217" s="244" t="s">
        <v>204</v>
      </c>
      <c r="F217" s="207"/>
      <c r="G217" s="207"/>
      <c r="H217" s="207"/>
      <c r="I217" s="207"/>
      <c r="J217" s="207"/>
      <c r="K217" s="207"/>
      <c r="L217" s="207"/>
      <c r="M217" s="207"/>
      <c r="N217" s="207"/>
      <c r="O217" s="207"/>
    </row>
    <row r="218" spans="1:15">
      <c r="A218" s="243" t="s">
        <v>201</v>
      </c>
      <c r="B218" s="207" t="s">
        <v>429</v>
      </c>
      <c r="C218" s="207">
        <v>241000</v>
      </c>
      <c r="D218" s="207" t="s">
        <v>440</v>
      </c>
      <c r="E218" s="244" t="s">
        <v>200</v>
      </c>
      <c r="F218" s="207"/>
      <c r="G218" s="207"/>
      <c r="H218" s="207"/>
      <c r="I218" s="207"/>
      <c r="J218" s="207"/>
      <c r="K218" s="207"/>
      <c r="L218" s="207"/>
      <c r="M218" s="207"/>
      <c r="N218" s="207"/>
      <c r="O218" s="207"/>
    </row>
    <row r="219" spans="1:15">
      <c r="A219" s="243" t="s">
        <v>201</v>
      </c>
      <c r="B219" s="207" t="s">
        <v>429</v>
      </c>
      <c r="C219" s="207">
        <v>241100</v>
      </c>
      <c r="D219" s="207" t="s">
        <v>441</v>
      </c>
      <c r="E219" s="244" t="s">
        <v>242</v>
      </c>
      <c r="F219" s="207"/>
      <c r="G219" s="207"/>
      <c r="H219" s="207"/>
      <c r="I219" s="207"/>
      <c r="J219" s="207"/>
      <c r="K219" s="207"/>
      <c r="L219" s="207"/>
      <c r="M219" s="207"/>
      <c r="N219" s="207"/>
      <c r="O219" s="207"/>
    </row>
    <row r="254" spans="5:5">
      <c r="E254" s="144" t="s">
        <v>201</v>
      </c>
    </row>
    <row r="255" spans="5:5">
      <c r="E255" s="144" t="s">
        <v>201</v>
      </c>
    </row>
  </sheetData>
  <autoFilter ref="A4:O255" xr:uid="{95C7FB7C-A6E9-44C0-B0DA-76DAA71550CB}"/>
  <phoneticPr fontId="1"/>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13B54-A22A-4AE4-8D40-F053326E236F}">
  <sheetPr>
    <tabColor theme="1" tint="0.499984740745262"/>
  </sheetPr>
  <dimension ref="A1:I218"/>
  <sheetViews>
    <sheetView zoomScaleNormal="90" workbookViewId="0">
      <pane ySplit="3" topLeftCell="A125" activePane="bottomLeft" state="frozen"/>
      <selection pane="bottomLeft" activeCell="E21" sqref="E21"/>
    </sheetView>
  </sheetViews>
  <sheetFormatPr defaultColWidth="9" defaultRowHeight="15"/>
  <cols>
    <col min="1" max="1" width="8" style="145" bestFit="1" customWidth="1"/>
    <col min="2" max="2" width="26.25" style="145" bestFit="1" customWidth="1"/>
    <col min="3" max="3" width="8" style="145" bestFit="1" customWidth="1"/>
    <col min="4" max="4" width="46" style="145" bestFit="1" customWidth="1"/>
    <col min="5" max="5" width="36.5" style="145" customWidth="1"/>
    <col min="6" max="6" width="52.75" style="163" customWidth="1"/>
    <col min="7" max="7" width="54.25" style="163" customWidth="1"/>
    <col min="8" max="8" width="11.5" style="145" bestFit="1" customWidth="1"/>
    <col min="9" max="9" width="14.58203125" style="145" bestFit="1" customWidth="1"/>
    <col min="10" max="16384" width="9" style="145"/>
  </cols>
  <sheetData>
    <row r="1" spans="1:9">
      <c r="E1" s="146" t="s">
        <v>1385</v>
      </c>
    </row>
    <row r="2" spans="1:9" s="146" customFormat="1" ht="27">
      <c r="A2" s="147" t="s">
        <v>173</v>
      </c>
      <c r="B2" s="147" t="s">
        <v>174</v>
      </c>
      <c r="C2" s="147" t="s">
        <v>175</v>
      </c>
      <c r="D2" s="147" t="s">
        <v>176</v>
      </c>
      <c r="E2" s="148" t="s">
        <v>1403</v>
      </c>
      <c r="F2" s="262" t="s">
        <v>178</v>
      </c>
      <c r="G2" s="263"/>
    </row>
    <row r="3" spans="1:9">
      <c r="A3" s="149"/>
      <c r="B3" s="149"/>
      <c r="C3" s="149"/>
      <c r="D3" s="149"/>
      <c r="E3" s="150" t="s">
        <v>179</v>
      </c>
      <c r="F3" s="160" t="s">
        <v>178</v>
      </c>
      <c r="G3" s="160" t="s">
        <v>1404</v>
      </c>
      <c r="H3" s="145" t="s">
        <v>917</v>
      </c>
      <c r="I3" s="145" t="s">
        <v>1355</v>
      </c>
    </row>
    <row r="4" spans="1:9">
      <c r="A4" s="151" t="s">
        <v>919</v>
      </c>
      <c r="B4" s="152" t="s">
        <v>188</v>
      </c>
      <c r="C4" s="153" t="s">
        <v>920</v>
      </c>
      <c r="D4" s="153" t="s">
        <v>189</v>
      </c>
      <c r="E4" s="154" t="s">
        <v>190</v>
      </c>
      <c r="F4" s="155"/>
      <c r="G4" s="155"/>
    </row>
    <row r="5" spans="1:9">
      <c r="A5" s="151" t="s">
        <v>921</v>
      </c>
      <c r="B5" s="152" t="s">
        <v>191</v>
      </c>
      <c r="C5" s="153" t="s">
        <v>922</v>
      </c>
      <c r="D5" s="153" t="s">
        <v>192</v>
      </c>
      <c r="E5" s="154" t="s">
        <v>193</v>
      </c>
      <c r="F5" s="155"/>
      <c r="G5" s="155"/>
    </row>
    <row r="6" spans="1:9">
      <c r="A6" s="151" t="s">
        <v>923</v>
      </c>
      <c r="B6" s="152" t="s">
        <v>191</v>
      </c>
      <c r="C6" s="153" t="s">
        <v>924</v>
      </c>
      <c r="D6" s="153" t="s">
        <v>194</v>
      </c>
      <c r="E6" s="154" t="s">
        <v>195</v>
      </c>
      <c r="F6" s="162" t="s">
        <v>1405</v>
      </c>
      <c r="G6" s="162"/>
      <c r="H6" s="206"/>
    </row>
    <row r="7" spans="1:9">
      <c r="A7" s="151" t="s">
        <v>925</v>
      </c>
      <c r="B7" s="152" t="s">
        <v>191</v>
      </c>
      <c r="C7" s="153" t="s">
        <v>926</v>
      </c>
      <c r="D7" s="153" t="s">
        <v>196</v>
      </c>
      <c r="E7" s="154" t="s">
        <v>195</v>
      </c>
      <c r="F7" s="162" t="s">
        <v>1406</v>
      </c>
      <c r="G7" s="162"/>
      <c r="H7" s="206"/>
    </row>
    <row r="8" spans="1:9">
      <c r="A8" s="151" t="s">
        <v>927</v>
      </c>
      <c r="B8" s="152" t="s">
        <v>191</v>
      </c>
      <c r="C8" s="153" t="s">
        <v>928</v>
      </c>
      <c r="D8" s="153" t="s">
        <v>197</v>
      </c>
      <c r="E8" s="154" t="s">
        <v>195</v>
      </c>
      <c r="F8" s="162" t="s">
        <v>1407</v>
      </c>
      <c r="G8" s="162"/>
      <c r="H8" s="206"/>
    </row>
    <row r="9" spans="1:9">
      <c r="A9" s="151" t="s">
        <v>929</v>
      </c>
      <c r="B9" s="152" t="s">
        <v>191</v>
      </c>
      <c r="C9" s="153" t="s">
        <v>930</v>
      </c>
      <c r="D9" s="153" t="s">
        <v>198</v>
      </c>
      <c r="E9" s="154" t="s">
        <v>204</v>
      </c>
      <c r="F9" s="162"/>
      <c r="G9" s="162"/>
      <c r="H9" s="206"/>
    </row>
    <row r="10" spans="1:9">
      <c r="A10" s="151" t="s">
        <v>931</v>
      </c>
      <c r="B10" s="152" t="s">
        <v>191</v>
      </c>
      <c r="C10" s="153" t="s">
        <v>932</v>
      </c>
      <c r="D10" s="153" t="s">
        <v>199</v>
      </c>
      <c r="E10" s="154" t="s">
        <v>204</v>
      </c>
      <c r="F10" s="162"/>
      <c r="G10" s="162"/>
      <c r="H10" s="206"/>
    </row>
    <row r="11" spans="1:9">
      <c r="A11" s="151" t="s">
        <v>201</v>
      </c>
      <c r="B11" s="152" t="s">
        <v>191</v>
      </c>
      <c r="C11" s="153" t="s">
        <v>933</v>
      </c>
      <c r="D11" s="153" t="s">
        <v>1260</v>
      </c>
      <c r="E11" s="154" t="s">
        <v>204</v>
      </c>
      <c r="F11" s="155"/>
      <c r="G11" s="155"/>
    </row>
    <row r="12" spans="1:9">
      <c r="A12" s="151" t="s">
        <v>201</v>
      </c>
      <c r="B12" s="152" t="s">
        <v>191</v>
      </c>
      <c r="C12" s="153" t="s">
        <v>935</v>
      </c>
      <c r="D12" s="153" t="s">
        <v>203</v>
      </c>
      <c r="E12" s="154" t="s">
        <v>204</v>
      </c>
      <c r="F12" s="155"/>
      <c r="G12" s="155"/>
    </row>
    <row r="13" spans="1:9" ht="54">
      <c r="A13" s="151" t="s">
        <v>936</v>
      </c>
      <c r="B13" s="152" t="s">
        <v>191</v>
      </c>
      <c r="C13" s="153" t="s">
        <v>937</v>
      </c>
      <c r="D13" s="153" t="s">
        <v>205</v>
      </c>
      <c r="E13" s="154" t="s">
        <v>195</v>
      </c>
      <c r="F13" s="162" t="s">
        <v>1408</v>
      </c>
      <c r="G13" s="162" t="s">
        <v>1409</v>
      </c>
      <c r="H13" s="206"/>
    </row>
    <row r="14" spans="1:9">
      <c r="A14" s="151" t="s">
        <v>938</v>
      </c>
      <c r="B14" s="152" t="s">
        <v>191</v>
      </c>
      <c r="C14" s="153" t="s">
        <v>939</v>
      </c>
      <c r="D14" s="153" t="s">
        <v>206</v>
      </c>
      <c r="E14" s="154" t="s">
        <v>204</v>
      </c>
      <c r="F14" s="162"/>
      <c r="G14" s="162"/>
      <c r="H14" s="206"/>
    </row>
    <row r="15" spans="1:9" ht="27">
      <c r="A15" s="151" t="s">
        <v>940</v>
      </c>
      <c r="B15" s="152" t="s">
        <v>191</v>
      </c>
      <c r="C15" s="153" t="s">
        <v>941</v>
      </c>
      <c r="D15" s="153" t="s">
        <v>207</v>
      </c>
      <c r="E15" s="154" t="s">
        <v>195</v>
      </c>
      <c r="F15" s="162" t="s">
        <v>1410</v>
      </c>
      <c r="G15" s="162" t="s">
        <v>1411</v>
      </c>
      <c r="H15" s="206"/>
    </row>
    <row r="16" spans="1:9">
      <c r="A16" s="151" t="s">
        <v>201</v>
      </c>
      <c r="B16" s="152" t="s">
        <v>191</v>
      </c>
      <c r="C16" s="153" t="s">
        <v>942</v>
      </c>
      <c r="D16" s="153" t="s">
        <v>208</v>
      </c>
      <c r="E16" s="154" t="s">
        <v>204</v>
      </c>
      <c r="F16" s="155"/>
      <c r="G16" s="155"/>
    </row>
    <row r="17" spans="1:7">
      <c r="A17" s="151" t="s">
        <v>943</v>
      </c>
      <c r="B17" s="152" t="s">
        <v>191</v>
      </c>
      <c r="C17" s="152" t="s">
        <v>944</v>
      </c>
      <c r="D17" s="152" t="s">
        <v>1265</v>
      </c>
      <c r="E17" s="154" t="s">
        <v>200</v>
      </c>
      <c r="F17" s="155"/>
      <c r="G17" s="155"/>
    </row>
    <row r="18" spans="1:7">
      <c r="A18" s="151" t="s">
        <v>201</v>
      </c>
      <c r="B18" s="152" t="s">
        <v>191</v>
      </c>
      <c r="C18" s="152" t="s">
        <v>946</v>
      </c>
      <c r="D18" s="152" t="s">
        <v>210</v>
      </c>
      <c r="E18" s="154" t="s">
        <v>190</v>
      </c>
      <c r="F18" s="155"/>
      <c r="G18" s="155"/>
    </row>
    <row r="19" spans="1:7">
      <c r="A19" s="151" t="s">
        <v>201</v>
      </c>
      <c r="B19" s="152" t="s">
        <v>191</v>
      </c>
      <c r="C19" s="152" t="s">
        <v>947</v>
      </c>
      <c r="D19" s="152" t="s">
        <v>1266</v>
      </c>
      <c r="E19" s="154" t="s">
        <v>200</v>
      </c>
      <c r="F19" s="155"/>
      <c r="G19" s="155"/>
    </row>
    <row r="20" spans="1:7">
      <c r="A20" s="151" t="s">
        <v>949</v>
      </c>
      <c r="B20" s="152" t="s">
        <v>212</v>
      </c>
      <c r="C20" s="152" t="s">
        <v>950</v>
      </c>
      <c r="D20" s="152" t="s">
        <v>213</v>
      </c>
      <c r="E20" s="154" t="s">
        <v>190</v>
      </c>
      <c r="F20" s="155"/>
      <c r="G20" s="155"/>
    </row>
    <row r="21" spans="1:7">
      <c r="A21" s="151" t="s">
        <v>951</v>
      </c>
      <c r="B21" s="152" t="s">
        <v>212</v>
      </c>
      <c r="C21" s="152" t="s">
        <v>952</v>
      </c>
      <c r="D21" s="152" t="s">
        <v>214</v>
      </c>
      <c r="E21" s="154" t="s">
        <v>200</v>
      </c>
      <c r="F21" s="155"/>
      <c r="G21" s="155"/>
    </row>
    <row r="22" spans="1:7">
      <c r="A22" s="151" t="s">
        <v>201</v>
      </c>
      <c r="B22" s="152" t="s">
        <v>212</v>
      </c>
      <c r="C22" s="152" t="s">
        <v>953</v>
      </c>
      <c r="D22" s="152" t="s">
        <v>1267</v>
      </c>
      <c r="E22" s="154" t="s">
        <v>200</v>
      </c>
      <c r="F22" s="162"/>
      <c r="G22" s="162"/>
    </row>
    <row r="23" spans="1:7">
      <c r="A23" s="151" t="s">
        <v>201</v>
      </c>
      <c r="B23" s="152" t="s">
        <v>212</v>
      </c>
      <c r="C23" s="152" t="s">
        <v>955</v>
      </c>
      <c r="D23" s="152" t="s">
        <v>216</v>
      </c>
      <c r="E23" s="154" t="s">
        <v>200</v>
      </c>
      <c r="F23" s="162"/>
      <c r="G23" s="162"/>
    </row>
    <row r="24" spans="1:7">
      <c r="A24" s="151" t="s">
        <v>201</v>
      </c>
      <c r="B24" s="152" t="s">
        <v>212</v>
      </c>
      <c r="C24" s="152" t="s">
        <v>956</v>
      </c>
      <c r="D24" s="152" t="s">
        <v>217</v>
      </c>
      <c r="E24" s="154" t="s">
        <v>200</v>
      </c>
      <c r="F24" s="162"/>
      <c r="G24" s="162"/>
    </row>
    <row r="25" spans="1:7">
      <c r="A25" s="151" t="s">
        <v>201</v>
      </c>
      <c r="B25" s="152" t="s">
        <v>212</v>
      </c>
      <c r="C25" s="152" t="s">
        <v>958</v>
      </c>
      <c r="D25" s="152" t="s">
        <v>218</v>
      </c>
      <c r="E25" s="154" t="s">
        <v>242</v>
      </c>
      <c r="F25" s="162"/>
      <c r="G25" s="162"/>
    </row>
    <row r="26" spans="1:7">
      <c r="A26" s="151" t="s">
        <v>201</v>
      </c>
      <c r="B26" s="152" t="s">
        <v>212</v>
      </c>
      <c r="C26" s="152" t="s">
        <v>959</v>
      </c>
      <c r="D26" s="152" t="s">
        <v>219</v>
      </c>
      <c r="E26" s="154" t="s">
        <v>200</v>
      </c>
      <c r="F26" s="155"/>
      <c r="G26" s="155"/>
    </row>
    <row r="27" spans="1:7">
      <c r="A27" s="151" t="s">
        <v>960</v>
      </c>
      <c r="B27" s="152" t="s">
        <v>212</v>
      </c>
      <c r="C27" s="152" t="s">
        <v>961</v>
      </c>
      <c r="D27" s="152" t="s">
        <v>220</v>
      </c>
      <c r="E27" s="154" t="s">
        <v>242</v>
      </c>
      <c r="F27" s="155"/>
      <c r="G27" s="155"/>
    </row>
    <row r="28" spans="1:7">
      <c r="A28" s="151" t="s">
        <v>201</v>
      </c>
      <c r="B28" s="152" t="s">
        <v>212</v>
      </c>
      <c r="C28" s="152" t="s">
        <v>962</v>
      </c>
      <c r="D28" s="152" t="s">
        <v>221</v>
      </c>
      <c r="E28" s="154" t="s">
        <v>204</v>
      </c>
      <c r="F28" s="155"/>
      <c r="G28" s="155"/>
    </row>
    <row r="29" spans="1:7" ht="27">
      <c r="A29" s="151" t="s">
        <v>201</v>
      </c>
      <c r="B29" s="152" t="s">
        <v>212</v>
      </c>
      <c r="C29" s="152" t="s">
        <v>963</v>
      </c>
      <c r="D29" s="152" t="s">
        <v>222</v>
      </c>
      <c r="E29" s="154" t="s">
        <v>195</v>
      </c>
      <c r="F29" s="204" t="s">
        <v>1412</v>
      </c>
      <c r="G29" s="155"/>
    </row>
    <row r="30" spans="1:7">
      <c r="A30" s="151" t="s">
        <v>964</v>
      </c>
      <c r="B30" s="152" t="s">
        <v>212</v>
      </c>
      <c r="C30" s="152" t="s">
        <v>965</v>
      </c>
      <c r="D30" s="152" t="s">
        <v>223</v>
      </c>
      <c r="E30" s="154" t="s">
        <v>190</v>
      </c>
      <c r="F30" s="155"/>
      <c r="G30" s="155"/>
    </row>
    <row r="31" spans="1:7">
      <c r="A31" s="151" t="s">
        <v>201</v>
      </c>
      <c r="B31" s="152" t="s">
        <v>212</v>
      </c>
      <c r="C31" s="152" t="s">
        <v>966</v>
      </c>
      <c r="D31" s="152" t="s">
        <v>224</v>
      </c>
      <c r="E31" s="154" t="s">
        <v>190</v>
      </c>
      <c r="F31" s="155"/>
      <c r="G31" s="155"/>
    </row>
    <row r="32" spans="1:7">
      <c r="A32" s="151" t="s">
        <v>967</v>
      </c>
      <c r="B32" s="152" t="s">
        <v>212</v>
      </c>
      <c r="C32" s="152" t="s">
        <v>968</v>
      </c>
      <c r="D32" s="152" t="s">
        <v>225</v>
      </c>
      <c r="E32" s="154" t="s">
        <v>200</v>
      </c>
      <c r="F32" s="155"/>
      <c r="G32" s="155"/>
    </row>
    <row r="33" spans="1:8">
      <c r="A33" s="151" t="s">
        <v>969</v>
      </c>
      <c r="B33" s="152" t="s">
        <v>226</v>
      </c>
      <c r="C33" s="152" t="s">
        <v>970</v>
      </c>
      <c r="D33" s="152" t="s">
        <v>227</v>
      </c>
      <c r="E33" s="154" t="s">
        <v>200</v>
      </c>
      <c r="F33" s="155"/>
      <c r="G33" s="155"/>
    </row>
    <row r="34" spans="1:8">
      <c r="A34" s="151" t="s">
        <v>201</v>
      </c>
      <c r="B34" s="152" t="s">
        <v>226</v>
      </c>
      <c r="C34" s="152" t="s">
        <v>971</v>
      </c>
      <c r="D34" s="152" t="s">
        <v>228</v>
      </c>
      <c r="E34" s="154" t="s">
        <v>200</v>
      </c>
      <c r="F34" s="155"/>
      <c r="G34" s="155"/>
    </row>
    <row r="35" spans="1:8">
      <c r="A35" s="151" t="s">
        <v>972</v>
      </c>
      <c r="B35" s="152" t="s">
        <v>229</v>
      </c>
      <c r="C35" s="152" t="s">
        <v>973</v>
      </c>
      <c r="D35" s="152" t="s">
        <v>230</v>
      </c>
      <c r="E35" s="154" t="s">
        <v>190</v>
      </c>
      <c r="F35" s="162"/>
      <c r="G35" s="162"/>
      <c r="H35" s="206"/>
    </row>
    <row r="36" spans="1:8">
      <c r="A36" s="151" t="s">
        <v>978</v>
      </c>
      <c r="B36" s="152" t="s">
        <v>229</v>
      </c>
      <c r="C36" s="152" t="s">
        <v>979</v>
      </c>
      <c r="D36" s="152" t="s">
        <v>231</v>
      </c>
      <c r="E36" s="154" t="s">
        <v>190</v>
      </c>
      <c r="F36" s="155"/>
      <c r="G36" s="155"/>
    </row>
    <row r="37" spans="1:8">
      <c r="A37" s="151" t="s">
        <v>980</v>
      </c>
      <c r="B37" s="152" t="s">
        <v>229</v>
      </c>
      <c r="C37" s="152" t="s">
        <v>981</v>
      </c>
      <c r="D37" s="152" t="s">
        <v>233</v>
      </c>
      <c r="E37" s="154" t="s">
        <v>200</v>
      </c>
      <c r="F37" s="162"/>
      <c r="G37" s="162"/>
      <c r="H37" s="206"/>
    </row>
    <row r="38" spans="1:8">
      <c r="A38" s="151" t="s">
        <v>982</v>
      </c>
      <c r="B38" s="152" t="s">
        <v>229</v>
      </c>
      <c r="C38" s="152" t="s">
        <v>983</v>
      </c>
      <c r="D38" s="152" t="s">
        <v>234</v>
      </c>
      <c r="E38" s="154" t="s">
        <v>242</v>
      </c>
      <c r="F38" s="155"/>
      <c r="G38" s="155"/>
    </row>
    <row r="39" spans="1:8">
      <c r="A39" s="151" t="s">
        <v>984</v>
      </c>
      <c r="B39" s="152" t="s">
        <v>229</v>
      </c>
      <c r="C39" s="152" t="s">
        <v>985</v>
      </c>
      <c r="D39" s="152" t="s">
        <v>235</v>
      </c>
      <c r="E39" s="154" t="s">
        <v>242</v>
      </c>
      <c r="F39" s="155"/>
      <c r="G39" s="155"/>
    </row>
    <row r="40" spans="1:8">
      <c r="A40" s="151" t="s">
        <v>986</v>
      </c>
      <c r="B40" s="152" t="s">
        <v>229</v>
      </c>
      <c r="C40" s="152" t="s">
        <v>987</v>
      </c>
      <c r="D40" s="152" t="s">
        <v>236</v>
      </c>
      <c r="E40" s="154" t="s">
        <v>242</v>
      </c>
      <c r="F40" s="155"/>
      <c r="G40" s="155"/>
    </row>
    <row r="41" spans="1:8">
      <c r="A41" s="151" t="s">
        <v>988</v>
      </c>
      <c r="B41" s="152" t="s">
        <v>229</v>
      </c>
      <c r="C41" s="152" t="s">
        <v>989</v>
      </c>
      <c r="D41" s="152" t="s">
        <v>237</v>
      </c>
      <c r="E41" s="154" t="s">
        <v>242</v>
      </c>
      <c r="F41" s="155"/>
      <c r="G41" s="155"/>
    </row>
    <row r="42" spans="1:8">
      <c r="A42" s="151" t="s">
        <v>201</v>
      </c>
      <c r="B42" s="152" t="s">
        <v>229</v>
      </c>
      <c r="C42" s="152" t="s">
        <v>990</v>
      </c>
      <c r="D42" s="152" t="s">
        <v>238</v>
      </c>
      <c r="E42" s="154" t="s">
        <v>204</v>
      </c>
      <c r="F42" s="155"/>
      <c r="G42" s="155"/>
    </row>
    <row r="43" spans="1:8">
      <c r="A43" s="151" t="s">
        <v>991</v>
      </c>
      <c r="B43" s="152" t="s">
        <v>229</v>
      </c>
      <c r="C43" s="152" t="s">
        <v>992</v>
      </c>
      <c r="D43" s="152" t="s">
        <v>239</v>
      </c>
      <c r="E43" s="154" t="s">
        <v>242</v>
      </c>
      <c r="F43" s="155"/>
      <c r="G43" s="155"/>
    </row>
    <row r="44" spans="1:8">
      <c r="A44" s="151" t="s">
        <v>201</v>
      </c>
      <c r="B44" s="152" t="s">
        <v>229</v>
      </c>
      <c r="C44" s="152" t="s">
        <v>993</v>
      </c>
      <c r="D44" s="152" t="s">
        <v>240</v>
      </c>
      <c r="E44" s="154" t="s">
        <v>204</v>
      </c>
      <c r="F44" s="155"/>
      <c r="G44" s="155"/>
    </row>
    <row r="45" spans="1:8">
      <c r="A45" s="151" t="s">
        <v>994</v>
      </c>
      <c r="B45" s="152" t="s">
        <v>229</v>
      </c>
      <c r="C45" s="152" t="s">
        <v>995</v>
      </c>
      <c r="D45" s="152" t="s">
        <v>241</v>
      </c>
      <c r="E45" s="154" t="s">
        <v>242</v>
      </c>
      <c r="F45" s="155"/>
      <c r="G45" s="155"/>
    </row>
    <row r="46" spans="1:8">
      <c r="A46" s="151" t="s">
        <v>996</v>
      </c>
      <c r="B46" s="152" t="s">
        <v>229</v>
      </c>
      <c r="C46" s="152" t="s">
        <v>997</v>
      </c>
      <c r="D46" s="152" t="s">
        <v>243</v>
      </c>
      <c r="E46" s="154" t="s">
        <v>242</v>
      </c>
      <c r="F46" s="155"/>
      <c r="G46" s="155"/>
    </row>
    <row r="47" spans="1:8">
      <c r="A47" s="151" t="s">
        <v>998</v>
      </c>
      <c r="B47" s="152" t="s">
        <v>229</v>
      </c>
      <c r="C47" s="152" t="s">
        <v>999</v>
      </c>
      <c r="D47" s="152" t="s">
        <v>244</v>
      </c>
      <c r="E47" s="154" t="s">
        <v>190</v>
      </c>
      <c r="F47" s="155"/>
      <c r="G47" s="155"/>
    </row>
    <row r="48" spans="1:8">
      <c r="A48" s="151" t="s">
        <v>201</v>
      </c>
      <c r="B48" s="152" t="s">
        <v>229</v>
      </c>
      <c r="C48" s="152" t="s">
        <v>1000</v>
      </c>
      <c r="D48" s="152" t="s">
        <v>245</v>
      </c>
      <c r="E48" s="154" t="s">
        <v>204</v>
      </c>
      <c r="F48" s="155"/>
      <c r="G48" s="155"/>
    </row>
    <row r="49" spans="1:7">
      <c r="A49" s="151" t="s">
        <v>201</v>
      </c>
      <c r="B49" s="152" t="s">
        <v>229</v>
      </c>
      <c r="C49" s="152" t="s">
        <v>1002</v>
      </c>
      <c r="D49" s="152" t="s">
        <v>246</v>
      </c>
      <c r="E49" s="154" t="s">
        <v>204</v>
      </c>
      <c r="F49" s="155"/>
      <c r="G49" s="155"/>
    </row>
    <row r="50" spans="1:7">
      <c r="A50" s="151" t="s">
        <v>201</v>
      </c>
      <c r="B50" s="152" t="s">
        <v>229</v>
      </c>
      <c r="C50" s="152" t="s">
        <v>1004</v>
      </c>
      <c r="D50" s="152" t="s">
        <v>247</v>
      </c>
      <c r="E50" s="154" t="s">
        <v>204</v>
      </c>
      <c r="F50" s="155"/>
      <c r="G50" s="155"/>
    </row>
    <row r="51" spans="1:7">
      <c r="A51" s="151" t="s">
        <v>201</v>
      </c>
      <c r="B51" s="152" t="s">
        <v>229</v>
      </c>
      <c r="C51" s="152" t="s">
        <v>1006</v>
      </c>
      <c r="D51" s="152" t="s">
        <v>248</v>
      </c>
      <c r="E51" s="154" t="s">
        <v>204</v>
      </c>
      <c r="F51" s="155"/>
      <c r="G51" s="155"/>
    </row>
    <row r="52" spans="1:7">
      <c r="A52" s="151" t="s">
        <v>201</v>
      </c>
      <c r="B52" s="152" t="s">
        <v>229</v>
      </c>
      <c r="C52" s="152" t="s">
        <v>1008</v>
      </c>
      <c r="D52" s="152" t="s">
        <v>249</v>
      </c>
      <c r="E52" s="154" t="s">
        <v>204</v>
      </c>
      <c r="F52" s="155"/>
      <c r="G52" s="155"/>
    </row>
    <row r="53" spans="1:7">
      <c r="A53" s="151" t="s">
        <v>201</v>
      </c>
      <c r="B53" s="152" t="s">
        <v>229</v>
      </c>
      <c r="C53" s="152" t="s">
        <v>1010</v>
      </c>
      <c r="D53" s="152" t="s">
        <v>246</v>
      </c>
      <c r="E53" s="154" t="s">
        <v>204</v>
      </c>
      <c r="F53" s="155"/>
      <c r="G53" s="155"/>
    </row>
    <row r="54" spans="1:7">
      <c r="A54" s="151" t="s">
        <v>201</v>
      </c>
      <c r="B54" s="152" t="s">
        <v>229</v>
      </c>
      <c r="C54" s="152" t="s">
        <v>1011</v>
      </c>
      <c r="D54" s="152" t="s">
        <v>250</v>
      </c>
      <c r="E54" s="154" t="s">
        <v>204</v>
      </c>
      <c r="F54" s="155"/>
      <c r="G54" s="155"/>
    </row>
    <row r="55" spans="1:7">
      <c r="A55" s="151" t="s">
        <v>201</v>
      </c>
      <c r="B55" s="152" t="s">
        <v>229</v>
      </c>
      <c r="C55" s="152" t="s">
        <v>1013</v>
      </c>
      <c r="D55" s="152" t="s">
        <v>251</v>
      </c>
      <c r="E55" s="154" t="s">
        <v>204</v>
      </c>
      <c r="F55" s="155"/>
      <c r="G55" s="155"/>
    </row>
    <row r="56" spans="1:7">
      <c r="A56" s="151" t="s">
        <v>201</v>
      </c>
      <c r="B56" s="152" t="s">
        <v>229</v>
      </c>
      <c r="C56" s="152" t="s">
        <v>1015</v>
      </c>
      <c r="D56" s="152" t="s">
        <v>252</v>
      </c>
      <c r="E56" s="154" t="s">
        <v>204</v>
      </c>
      <c r="F56" s="155"/>
      <c r="G56" s="155"/>
    </row>
    <row r="57" spans="1:7">
      <c r="A57" s="151" t="s">
        <v>201</v>
      </c>
      <c r="B57" s="152" t="s">
        <v>229</v>
      </c>
      <c r="C57" s="152" t="s">
        <v>1017</v>
      </c>
      <c r="D57" s="152" t="s">
        <v>253</v>
      </c>
      <c r="E57" s="154" t="s">
        <v>204</v>
      </c>
      <c r="F57" s="155"/>
      <c r="G57" s="155"/>
    </row>
    <row r="58" spans="1:7">
      <c r="A58" s="151" t="s">
        <v>201</v>
      </c>
      <c r="B58" s="152" t="s">
        <v>229</v>
      </c>
      <c r="C58" s="152" t="s">
        <v>1019</v>
      </c>
      <c r="D58" s="152" t="s">
        <v>254</v>
      </c>
      <c r="E58" s="154" t="s">
        <v>204</v>
      </c>
      <c r="F58" s="155"/>
      <c r="G58" s="155"/>
    </row>
    <row r="59" spans="1:7">
      <c r="A59" s="151" t="s">
        <v>201</v>
      </c>
      <c r="B59" s="152" t="s">
        <v>229</v>
      </c>
      <c r="C59" s="152" t="s">
        <v>1020</v>
      </c>
      <c r="D59" s="152" t="s">
        <v>255</v>
      </c>
      <c r="E59" s="154" t="s">
        <v>204</v>
      </c>
      <c r="F59" s="155"/>
      <c r="G59" s="155"/>
    </row>
    <row r="60" spans="1:7">
      <c r="A60" s="151" t="s">
        <v>1022</v>
      </c>
      <c r="B60" s="152" t="s">
        <v>229</v>
      </c>
      <c r="C60" s="152" t="s">
        <v>1023</v>
      </c>
      <c r="D60" s="152" t="s">
        <v>256</v>
      </c>
      <c r="E60" s="154" t="s">
        <v>232</v>
      </c>
      <c r="F60" s="155"/>
      <c r="G60" s="155"/>
    </row>
    <row r="61" spans="1:7">
      <c r="A61" s="151" t="s">
        <v>201</v>
      </c>
      <c r="B61" s="152" t="s">
        <v>229</v>
      </c>
      <c r="C61" s="152" t="s">
        <v>1024</v>
      </c>
      <c r="D61" s="152" t="s">
        <v>257</v>
      </c>
      <c r="E61" s="154" t="s">
        <v>204</v>
      </c>
      <c r="F61" s="155"/>
      <c r="G61" s="155"/>
    </row>
    <row r="62" spans="1:7">
      <c r="A62" s="151" t="s">
        <v>201</v>
      </c>
      <c r="B62" s="152" t="s">
        <v>229</v>
      </c>
      <c r="C62" s="152" t="s">
        <v>1025</v>
      </c>
      <c r="D62" s="152" t="s">
        <v>259</v>
      </c>
      <c r="E62" s="154" t="s">
        <v>204</v>
      </c>
      <c r="F62" s="155"/>
      <c r="G62" s="155"/>
    </row>
    <row r="63" spans="1:7">
      <c r="A63" s="151" t="s">
        <v>201</v>
      </c>
      <c r="B63" s="152" t="s">
        <v>229</v>
      </c>
      <c r="C63" s="152" t="s">
        <v>1027</v>
      </c>
      <c r="D63" s="152" t="s">
        <v>260</v>
      </c>
      <c r="E63" s="154" t="s">
        <v>204</v>
      </c>
      <c r="F63" s="155"/>
      <c r="G63" s="155"/>
    </row>
    <row r="64" spans="1:7">
      <c r="A64" s="151" t="s">
        <v>201</v>
      </c>
      <c r="B64" s="152" t="s">
        <v>229</v>
      </c>
      <c r="C64" s="152" t="s">
        <v>1029</v>
      </c>
      <c r="D64" s="152" t="s">
        <v>261</v>
      </c>
      <c r="E64" s="154" t="s">
        <v>204</v>
      </c>
      <c r="F64" s="155"/>
      <c r="G64" s="155"/>
    </row>
    <row r="65" spans="1:8">
      <c r="A65" s="151" t="s">
        <v>201</v>
      </c>
      <c r="B65" s="152" t="s">
        <v>229</v>
      </c>
      <c r="C65" s="152" t="s">
        <v>1031</v>
      </c>
      <c r="D65" s="152" t="s">
        <v>262</v>
      </c>
      <c r="E65" s="154" t="s">
        <v>204</v>
      </c>
      <c r="F65" s="155"/>
      <c r="G65" s="155"/>
    </row>
    <row r="66" spans="1:8">
      <c r="A66" s="151" t="s">
        <v>201</v>
      </c>
      <c r="B66" s="152" t="s">
        <v>229</v>
      </c>
      <c r="C66" s="152" t="s">
        <v>1033</v>
      </c>
      <c r="D66" s="152" t="s">
        <v>263</v>
      </c>
      <c r="E66" s="154" t="s">
        <v>204</v>
      </c>
      <c r="F66" s="155"/>
      <c r="G66" s="155"/>
    </row>
    <row r="67" spans="1:8">
      <c r="A67" s="151">
        <v>115</v>
      </c>
      <c r="B67" s="152" t="s">
        <v>229</v>
      </c>
      <c r="C67" s="152" t="s">
        <v>1035</v>
      </c>
      <c r="D67" s="152" t="s">
        <v>264</v>
      </c>
      <c r="E67" s="154" t="s">
        <v>204</v>
      </c>
      <c r="F67" s="155"/>
      <c r="G67" s="155"/>
    </row>
    <row r="68" spans="1:8">
      <c r="A68" s="151" t="s">
        <v>201</v>
      </c>
      <c r="B68" s="152" t="s">
        <v>229</v>
      </c>
      <c r="C68" s="152" t="s">
        <v>1036</v>
      </c>
      <c r="D68" s="152" t="s">
        <v>265</v>
      </c>
      <c r="E68" s="154" t="s">
        <v>242</v>
      </c>
      <c r="F68" s="155"/>
      <c r="G68" s="155"/>
    </row>
    <row r="69" spans="1:8">
      <c r="A69" s="151" t="s">
        <v>1037</v>
      </c>
      <c r="B69" s="152" t="s">
        <v>229</v>
      </c>
      <c r="C69" s="152" t="s">
        <v>1038</v>
      </c>
      <c r="D69" s="152" t="s">
        <v>266</v>
      </c>
      <c r="E69" s="154" t="s">
        <v>242</v>
      </c>
      <c r="F69" s="162"/>
      <c r="G69" s="162"/>
      <c r="H69" s="206"/>
    </row>
    <row r="70" spans="1:8">
      <c r="A70" s="151" t="s">
        <v>201</v>
      </c>
      <c r="B70" s="152" t="s">
        <v>229</v>
      </c>
      <c r="C70" s="152" t="s">
        <v>1039</v>
      </c>
      <c r="D70" s="152" t="s">
        <v>1270</v>
      </c>
      <c r="E70" s="154" t="s">
        <v>204</v>
      </c>
      <c r="F70" s="155"/>
      <c r="G70" s="155"/>
    </row>
    <row r="71" spans="1:8">
      <c r="A71" s="151" t="s">
        <v>1041</v>
      </c>
      <c r="B71" s="152" t="s">
        <v>268</v>
      </c>
      <c r="C71" s="152" t="s">
        <v>1042</v>
      </c>
      <c r="D71" s="152" t="s">
        <v>269</v>
      </c>
      <c r="E71" s="154" t="s">
        <v>204</v>
      </c>
      <c r="F71" s="162"/>
      <c r="G71" s="162"/>
      <c r="H71" s="206"/>
    </row>
    <row r="72" spans="1:8">
      <c r="A72" s="151" t="s">
        <v>1043</v>
      </c>
      <c r="B72" s="152" t="s">
        <v>270</v>
      </c>
      <c r="C72" s="152" t="s">
        <v>1044</v>
      </c>
      <c r="D72" s="152" t="s">
        <v>271</v>
      </c>
      <c r="E72" s="154" t="s">
        <v>200</v>
      </c>
      <c r="F72" s="155"/>
      <c r="G72" s="155"/>
    </row>
    <row r="73" spans="1:8">
      <c r="A73" s="151" t="s">
        <v>201</v>
      </c>
      <c r="B73" s="152" t="s">
        <v>270</v>
      </c>
      <c r="C73" s="152" t="s">
        <v>1045</v>
      </c>
      <c r="D73" s="152" t="s">
        <v>272</v>
      </c>
      <c r="E73" s="154" t="s">
        <v>204</v>
      </c>
      <c r="F73" s="155"/>
      <c r="G73" s="155"/>
    </row>
    <row r="74" spans="1:8">
      <c r="A74" s="151" t="s">
        <v>201</v>
      </c>
      <c r="B74" s="152" t="s">
        <v>270</v>
      </c>
      <c r="C74" s="152" t="s">
        <v>1046</v>
      </c>
      <c r="D74" s="152" t="s">
        <v>273</v>
      </c>
      <c r="E74" s="154" t="s">
        <v>204</v>
      </c>
      <c r="F74" s="155"/>
      <c r="G74" s="155"/>
    </row>
    <row r="75" spans="1:8">
      <c r="A75" s="151" t="s">
        <v>1047</v>
      </c>
      <c r="B75" s="152" t="s">
        <v>274</v>
      </c>
      <c r="C75" s="152" t="s">
        <v>1048</v>
      </c>
      <c r="D75" s="152" t="s">
        <v>275</v>
      </c>
      <c r="E75" s="154" t="s">
        <v>204</v>
      </c>
      <c r="F75" s="155"/>
      <c r="G75" s="155"/>
    </row>
    <row r="76" spans="1:8">
      <c r="A76" s="151" t="s">
        <v>1049</v>
      </c>
      <c r="B76" s="152" t="s">
        <v>274</v>
      </c>
      <c r="C76" s="152" t="s">
        <v>1050</v>
      </c>
      <c r="D76" s="152" t="s">
        <v>276</v>
      </c>
      <c r="E76" s="154" t="s">
        <v>200</v>
      </c>
      <c r="F76" s="127"/>
      <c r="G76" s="127"/>
    </row>
    <row r="77" spans="1:8">
      <c r="A77" s="151" t="s">
        <v>201</v>
      </c>
      <c r="B77" s="152" t="s">
        <v>274</v>
      </c>
      <c r="C77" s="152" t="s">
        <v>1051</v>
      </c>
      <c r="D77" s="152" t="s">
        <v>1271</v>
      </c>
      <c r="E77" s="154" t="s">
        <v>200</v>
      </c>
      <c r="F77" s="155"/>
      <c r="G77" s="155"/>
    </row>
    <row r="78" spans="1:8">
      <c r="A78" s="151" t="s">
        <v>201</v>
      </c>
      <c r="B78" s="152" t="s">
        <v>274</v>
      </c>
      <c r="C78" s="152" t="s">
        <v>1053</v>
      </c>
      <c r="D78" s="152" t="s">
        <v>278</v>
      </c>
      <c r="E78" s="154" t="s">
        <v>200</v>
      </c>
      <c r="F78" s="155"/>
      <c r="G78" s="155"/>
    </row>
    <row r="79" spans="1:8">
      <c r="A79" s="151" t="s">
        <v>201</v>
      </c>
      <c r="B79" s="152" t="s">
        <v>274</v>
      </c>
      <c r="C79" s="152" t="s">
        <v>1054</v>
      </c>
      <c r="D79" s="152" t="s">
        <v>279</v>
      </c>
      <c r="E79" s="154" t="s">
        <v>200</v>
      </c>
      <c r="F79" s="155"/>
      <c r="G79" s="155"/>
    </row>
    <row r="80" spans="1:8">
      <c r="A80" s="151" t="s">
        <v>201</v>
      </c>
      <c r="B80" s="152" t="s">
        <v>274</v>
      </c>
      <c r="C80" s="152" t="s">
        <v>1055</v>
      </c>
      <c r="D80" s="152" t="s">
        <v>280</v>
      </c>
      <c r="E80" s="154" t="s">
        <v>200</v>
      </c>
      <c r="F80" s="155"/>
      <c r="G80" s="155"/>
    </row>
    <row r="81" spans="1:8">
      <c r="A81" s="151" t="s">
        <v>1056</v>
      </c>
      <c r="B81" s="152" t="s">
        <v>281</v>
      </c>
      <c r="C81" s="152" t="s">
        <v>1057</v>
      </c>
      <c r="D81" s="152" t="s">
        <v>282</v>
      </c>
      <c r="E81" s="154" t="s">
        <v>200</v>
      </c>
      <c r="F81" s="127"/>
      <c r="G81" s="127"/>
    </row>
    <row r="82" spans="1:8" ht="27">
      <c r="A82" s="151" t="s">
        <v>1058</v>
      </c>
      <c r="B82" s="152" t="s">
        <v>281</v>
      </c>
      <c r="C82" s="152" t="s">
        <v>1059</v>
      </c>
      <c r="D82" s="152" t="s">
        <v>283</v>
      </c>
      <c r="E82" s="154" t="s">
        <v>195</v>
      </c>
      <c r="F82" s="162" t="s">
        <v>1413</v>
      </c>
      <c r="G82" s="162" t="s">
        <v>1414</v>
      </c>
      <c r="H82" s="206"/>
    </row>
    <row r="83" spans="1:8">
      <c r="A83" s="151" t="s">
        <v>1060</v>
      </c>
      <c r="B83" s="152" t="s">
        <v>281</v>
      </c>
      <c r="C83" s="152" t="s">
        <v>1061</v>
      </c>
      <c r="D83" s="152" t="s">
        <v>284</v>
      </c>
      <c r="E83" s="154" t="s">
        <v>195</v>
      </c>
      <c r="F83" s="162" t="s">
        <v>1415</v>
      </c>
      <c r="G83" s="162"/>
      <c r="H83" s="206"/>
    </row>
    <row r="84" spans="1:8">
      <c r="A84" s="151" t="s">
        <v>1063</v>
      </c>
      <c r="B84" s="152" t="s">
        <v>281</v>
      </c>
      <c r="C84" s="152" t="s">
        <v>1064</v>
      </c>
      <c r="D84" s="152" t="s">
        <v>285</v>
      </c>
      <c r="E84" s="154" t="s">
        <v>195</v>
      </c>
      <c r="F84" s="162"/>
      <c r="G84" s="162"/>
      <c r="H84" s="206"/>
    </row>
    <row r="85" spans="1:8">
      <c r="A85" s="151">
        <v>120</v>
      </c>
      <c r="B85" s="152" t="s">
        <v>281</v>
      </c>
      <c r="C85" s="152" t="s">
        <v>1065</v>
      </c>
      <c r="D85" s="152" t="s">
        <v>286</v>
      </c>
      <c r="E85" s="154" t="s">
        <v>195</v>
      </c>
      <c r="F85" s="155"/>
      <c r="G85" s="155"/>
    </row>
    <row r="86" spans="1:8">
      <c r="A86" s="151" t="s">
        <v>201</v>
      </c>
      <c r="B86" s="152" t="s">
        <v>281</v>
      </c>
      <c r="C86" s="152" t="s">
        <v>1066</v>
      </c>
      <c r="D86" s="152" t="s">
        <v>287</v>
      </c>
      <c r="E86" s="154" t="s">
        <v>204</v>
      </c>
      <c r="F86" s="155"/>
      <c r="G86" s="155"/>
    </row>
    <row r="87" spans="1:8">
      <c r="A87" s="151" t="s">
        <v>201</v>
      </c>
      <c r="B87" s="152" t="s">
        <v>281</v>
      </c>
      <c r="C87" s="152" t="s">
        <v>1067</v>
      </c>
      <c r="D87" s="152" t="s">
        <v>1276</v>
      </c>
      <c r="E87" s="154" t="s">
        <v>195</v>
      </c>
      <c r="F87" s="162"/>
      <c r="G87" s="162"/>
      <c r="H87" s="206"/>
    </row>
    <row r="88" spans="1:8">
      <c r="A88" s="151" t="s">
        <v>201</v>
      </c>
      <c r="B88" s="152" t="s">
        <v>281</v>
      </c>
      <c r="C88" s="152" t="s">
        <v>1069</v>
      </c>
      <c r="D88" s="152" t="s">
        <v>289</v>
      </c>
      <c r="E88" s="154" t="s">
        <v>242</v>
      </c>
      <c r="F88" s="203"/>
      <c r="G88" s="161"/>
    </row>
    <row r="89" spans="1:8">
      <c r="A89" s="151" t="s">
        <v>201</v>
      </c>
      <c r="B89" s="152" t="s">
        <v>281</v>
      </c>
      <c r="C89" s="152" t="s">
        <v>1070</v>
      </c>
      <c r="D89" s="152" t="s">
        <v>290</v>
      </c>
      <c r="E89" s="154" t="s">
        <v>195</v>
      </c>
      <c r="F89" s="162"/>
      <c r="G89" s="162"/>
    </row>
    <row r="90" spans="1:8">
      <c r="A90" s="151" t="s">
        <v>1071</v>
      </c>
      <c r="B90" s="152" t="s">
        <v>281</v>
      </c>
      <c r="C90" s="152" t="s">
        <v>1073</v>
      </c>
      <c r="D90" s="152" t="s">
        <v>291</v>
      </c>
      <c r="E90" s="154" t="s">
        <v>242</v>
      </c>
      <c r="F90" s="127"/>
      <c r="G90" s="162"/>
    </row>
    <row r="91" spans="1:8">
      <c r="A91" s="151" t="s">
        <v>1074</v>
      </c>
      <c r="B91" s="152" t="s">
        <v>281</v>
      </c>
      <c r="C91" s="152" t="s">
        <v>1075</v>
      </c>
      <c r="D91" s="152" t="s">
        <v>292</v>
      </c>
      <c r="E91" s="154" t="s">
        <v>195</v>
      </c>
      <c r="F91" s="161"/>
      <c r="G91" s="162"/>
    </row>
    <row r="92" spans="1:8">
      <c r="A92" s="151" t="s">
        <v>1076</v>
      </c>
      <c r="B92" s="152" t="s">
        <v>293</v>
      </c>
      <c r="C92" s="152" t="s">
        <v>1077</v>
      </c>
      <c r="D92" s="152" t="s">
        <v>294</v>
      </c>
      <c r="E92" s="154" t="s">
        <v>242</v>
      </c>
      <c r="F92" s="155"/>
      <c r="G92" s="155"/>
    </row>
    <row r="93" spans="1:8">
      <c r="A93" s="151" t="s">
        <v>201</v>
      </c>
      <c r="B93" s="152" t="s">
        <v>293</v>
      </c>
      <c r="C93" s="152" t="s">
        <v>1078</v>
      </c>
      <c r="D93" s="152" t="s">
        <v>295</v>
      </c>
      <c r="E93" s="154" t="s">
        <v>204</v>
      </c>
      <c r="F93" s="155"/>
      <c r="G93" s="155"/>
    </row>
    <row r="94" spans="1:8">
      <c r="A94" s="151" t="s">
        <v>1079</v>
      </c>
      <c r="B94" s="152" t="s">
        <v>293</v>
      </c>
      <c r="C94" s="152" t="s">
        <v>1080</v>
      </c>
      <c r="D94" s="152" t="s">
        <v>296</v>
      </c>
      <c r="E94" s="154" t="s">
        <v>200</v>
      </c>
      <c r="F94" s="155"/>
      <c r="G94" s="155"/>
    </row>
    <row r="95" spans="1:8">
      <c r="A95" s="151" t="s">
        <v>1081</v>
      </c>
      <c r="B95" s="152" t="s">
        <v>293</v>
      </c>
      <c r="C95" s="152" t="s">
        <v>1082</v>
      </c>
      <c r="D95" s="152" t="s">
        <v>297</v>
      </c>
      <c r="E95" s="154" t="s">
        <v>204</v>
      </c>
      <c r="F95" s="113"/>
      <c r="G95" s="113"/>
    </row>
    <row r="96" spans="1:8">
      <c r="A96" s="151" t="s">
        <v>201</v>
      </c>
      <c r="B96" s="152" t="s">
        <v>293</v>
      </c>
      <c r="C96" s="152" t="s">
        <v>1083</v>
      </c>
      <c r="D96" s="152" t="s">
        <v>298</v>
      </c>
      <c r="E96" s="154" t="s">
        <v>204</v>
      </c>
      <c r="F96" s="155"/>
      <c r="G96" s="155"/>
    </row>
    <row r="97" spans="1:8">
      <c r="A97" s="151" t="s">
        <v>201</v>
      </c>
      <c r="B97" s="152" t="s">
        <v>299</v>
      </c>
      <c r="C97" s="152" t="s">
        <v>1084</v>
      </c>
      <c r="D97" s="152" t="s">
        <v>300</v>
      </c>
      <c r="E97" s="154" t="s">
        <v>242</v>
      </c>
      <c r="F97" s="155"/>
      <c r="G97" s="155"/>
    </row>
    <row r="98" spans="1:8">
      <c r="A98" s="151" t="s">
        <v>1085</v>
      </c>
      <c r="B98" s="152" t="s">
        <v>299</v>
      </c>
      <c r="C98" s="152" t="s">
        <v>1086</v>
      </c>
      <c r="D98" s="152" t="s">
        <v>301</v>
      </c>
      <c r="E98" s="154" t="s">
        <v>190</v>
      </c>
      <c r="F98" s="155"/>
      <c r="G98" s="155"/>
    </row>
    <row r="99" spans="1:8">
      <c r="A99" s="151" t="s">
        <v>201</v>
      </c>
      <c r="B99" s="152" t="s">
        <v>299</v>
      </c>
      <c r="C99" s="152" t="s">
        <v>1087</v>
      </c>
      <c r="D99" s="152" t="s">
        <v>302</v>
      </c>
      <c r="E99" s="154" t="s">
        <v>190</v>
      </c>
      <c r="F99" s="155"/>
      <c r="G99" s="155"/>
    </row>
    <row r="100" spans="1:8">
      <c r="A100" s="151" t="s">
        <v>201</v>
      </c>
      <c r="B100" s="152" t="s">
        <v>299</v>
      </c>
      <c r="C100" s="152" t="s">
        <v>1088</v>
      </c>
      <c r="D100" s="152" t="s">
        <v>303</v>
      </c>
      <c r="E100" s="154" t="s">
        <v>190</v>
      </c>
      <c r="F100" s="155"/>
      <c r="G100" s="155"/>
    </row>
    <row r="101" spans="1:8">
      <c r="A101" s="151" t="s">
        <v>201</v>
      </c>
      <c r="B101" s="152" t="s">
        <v>299</v>
      </c>
      <c r="C101" s="152" t="s">
        <v>1089</v>
      </c>
      <c r="D101" s="152" t="s">
        <v>304</v>
      </c>
      <c r="E101" s="154" t="s">
        <v>190</v>
      </c>
      <c r="F101" s="155"/>
      <c r="G101" s="155"/>
    </row>
    <row r="102" spans="1:8">
      <c r="A102" s="151" t="s">
        <v>201</v>
      </c>
      <c r="B102" s="152" t="s">
        <v>299</v>
      </c>
      <c r="C102" s="152" t="s">
        <v>1090</v>
      </c>
      <c r="D102" s="152" t="s">
        <v>305</v>
      </c>
      <c r="E102" s="154" t="s">
        <v>190</v>
      </c>
      <c r="F102" s="155"/>
      <c r="G102" s="155"/>
    </row>
    <row r="103" spans="1:8">
      <c r="A103" s="151" t="s">
        <v>201</v>
      </c>
      <c r="B103" s="152" t="s">
        <v>299</v>
      </c>
      <c r="C103" s="152" t="s">
        <v>1091</v>
      </c>
      <c r="D103" s="152" t="s">
        <v>306</v>
      </c>
      <c r="E103" s="154" t="s">
        <v>204</v>
      </c>
      <c r="F103" s="155"/>
      <c r="G103" s="155"/>
    </row>
    <row r="104" spans="1:8">
      <c r="A104" s="151" t="s">
        <v>1092</v>
      </c>
      <c r="B104" s="152" t="s">
        <v>299</v>
      </c>
      <c r="C104" s="152" t="s">
        <v>1093</v>
      </c>
      <c r="D104" s="152" t="s">
        <v>307</v>
      </c>
      <c r="E104" s="154" t="s">
        <v>200</v>
      </c>
      <c r="F104" s="162"/>
      <c r="G104" s="162"/>
      <c r="H104" s="206"/>
    </row>
    <row r="105" spans="1:8">
      <c r="A105" s="151" t="s">
        <v>1094</v>
      </c>
      <c r="B105" s="152" t="s">
        <v>299</v>
      </c>
      <c r="C105" s="152" t="s">
        <v>1095</v>
      </c>
      <c r="D105" s="152" t="s">
        <v>308</v>
      </c>
      <c r="E105" s="154" t="s">
        <v>200</v>
      </c>
      <c r="F105" s="155"/>
      <c r="G105" s="155"/>
    </row>
    <row r="106" spans="1:8">
      <c r="A106" s="151" t="s">
        <v>201</v>
      </c>
      <c r="B106" s="152" t="s">
        <v>299</v>
      </c>
      <c r="C106" s="153" t="s">
        <v>1096</v>
      </c>
      <c r="D106" s="153" t="s">
        <v>309</v>
      </c>
      <c r="E106" s="154" t="s">
        <v>200</v>
      </c>
      <c r="F106" s="162"/>
      <c r="G106" s="162"/>
      <c r="H106" s="206"/>
    </row>
    <row r="107" spans="1:8">
      <c r="A107" s="151" t="s">
        <v>201</v>
      </c>
      <c r="B107" s="152" t="s">
        <v>299</v>
      </c>
      <c r="C107" s="153" t="s">
        <v>1097</v>
      </c>
      <c r="D107" s="153" t="s">
        <v>310</v>
      </c>
      <c r="E107" s="154" t="s">
        <v>200</v>
      </c>
      <c r="F107" s="155"/>
      <c r="G107" s="155"/>
    </row>
    <row r="108" spans="1:8">
      <c r="A108" s="151" t="s">
        <v>201</v>
      </c>
      <c r="B108" s="152" t="s">
        <v>299</v>
      </c>
      <c r="C108" s="153" t="s">
        <v>1098</v>
      </c>
      <c r="D108" s="153" t="s">
        <v>311</v>
      </c>
      <c r="E108" s="154" t="s">
        <v>200</v>
      </c>
      <c r="F108" s="155"/>
      <c r="G108" s="155"/>
    </row>
    <row r="109" spans="1:8">
      <c r="A109" s="151" t="s">
        <v>201</v>
      </c>
      <c r="B109" s="152" t="s">
        <v>299</v>
      </c>
      <c r="C109" s="153" t="s">
        <v>1099</v>
      </c>
      <c r="D109" s="153" t="s">
        <v>312</v>
      </c>
      <c r="E109" s="154" t="s">
        <v>190</v>
      </c>
      <c r="F109" s="155"/>
      <c r="G109" s="155"/>
    </row>
    <row r="110" spans="1:8">
      <c r="A110" s="151" t="s">
        <v>1100</v>
      </c>
      <c r="B110" s="152" t="s">
        <v>299</v>
      </c>
      <c r="C110" s="153" t="s">
        <v>1101</v>
      </c>
      <c r="D110" s="153" t="s">
        <v>313</v>
      </c>
      <c r="E110" s="154" t="s">
        <v>195</v>
      </c>
      <c r="F110" s="162"/>
      <c r="G110" s="162"/>
      <c r="H110" s="206"/>
    </row>
    <row r="111" spans="1:8">
      <c r="A111" s="151" t="s">
        <v>201</v>
      </c>
      <c r="B111" s="152" t="s">
        <v>299</v>
      </c>
      <c r="C111" s="153" t="s">
        <v>1102</v>
      </c>
      <c r="D111" s="153" t="s">
        <v>314</v>
      </c>
      <c r="E111" s="154" t="s">
        <v>190</v>
      </c>
      <c r="F111" s="155"/>
      <c r="G111" s="155"/>
    </row>
    <row r="112" spans="1:8">
      <c r="A112" s="151" t="s">
        <v>201</v>
      </c>
      <c r="B112" s="152" t="s">
        <v>299</v>
      </c>
      <c r="C112" s="153" t="s">
        <v>1103</v>
      </c>
      <c r="D112" s="153" t="s">
        <v>315</v>
      </c>
      <c r="E112" s="154" t="s">
        <v>190</v>
      </c>
      <c r="F112" s="155"/>
      <c r="G112" s="155"/>
    </row>
    <row r="113" spans="1:8">
      <c r="A113" s="151" t="s">
        <v>201</v>
      </c>
      <c r="B113" s="152" t="s">
        <v>299</v>
      </c>
      <c r="C113" s="153" t="s">
        <v>1104</v>
      </c>
      <c r="D113" s="153" t="s">
        <v>316</v>
      </c>
      <c r="E113" s="154" t="s">
        <v>190</v>
      </c>
      <c r="F113" s="155"/>
      <c r="G113" s="155"/>
    </row>
    <row r="114" spans="1:8">
      <c r="A114" s="151" t="s">
        <v>201</v>
      </c>
      <c r="B114" s="152" t="s">
        <v>299</v>
      </c>
      <c r="C114" s="153" t="s">
        <v>1105</v>
      </c>
      <c r="D114" s="153" t="s">
        <v>317</v>
      </c>
      <c r="E114" s="154" t="s">
        <v>200</v>
      </c>
      <c r="F114" s="155"/>
      <c r="G114" s="155"/>
    </row>
    <row r="115" spans="1:8">
      <c r="A115" s="151" t="s">
        <v>201</v>
      </c>
      <c r="B115" s="152" t="s">
        <v>299</v>
      </c>
      <c r="C115" s="153" t="s">
        <v>1106</v>
      </c>
      <c r="D115" s="153" t="s">
        <v>318</v>
      </c>
      <c r="E115" s="154" t="s">
        <v>200</v>
      </c>
      <c r="F115" s="155"/>
      <c r="G115" s="155"/>
    </row>
    <row r="116" spans="1:8">
      <c r="A116" s="151" t="s">
        <v>201</v>
      </c>
      <c r="B116" s="152" t="s">
        <v>299</v>
      </c>
      <c r="C116" s="153" t="s">
        <v>1107</v>
      </c>
      <c r="D116" s="153" t="s">
        <v>319</v>
      </c>
      <c r="E116" s="154" t="s">
        <v>195</v>
      </c>
      <c r="F116" s="162"/>
      <c r="G116" s="155"/>
    </row>
    <row r="117" spans="1:8">
      <c r="A117" s="151" t="s">
        <v>1108</v>
      </c>
      <c r="B117" s="152" t="s">
        <v>320</v>
      </c>
      <c r="C117" s="153" t="s">
        <v>1109</v>
      </c>
      <c r="D117" s="153" t="s">
        <v>321</v>
      </c>
      <c r="E117" s="154" t="s">
        <v>232</v>
      </c>
      <c r="F117" s="162"/>
      <c r="G117" s="162"/>
      <c r="H117" s="206"/>
    </row>
    <row r="118" spans="1:8">
      <c r="A118" s="151" t="s">
        <v>1110</v>
      </c>
      <c r="B118" s="152" t="s">
        <v>320</v>
      </c>
      <c r="C118" s="153" t="s">
        <v>1111</v>
      </c>
      <c r="D118" s="153" t="s">
        <v>326</v>
      </c>
      <c r="E118" s="154" t="s">
        <v>195</v>
      </c>
      <c r="F118" s="162"/>
      <c r="G118" s="162"/>
      <c r="H118" s="206"/>
    </row>
    <row r="119" spans="1:8">
      <c r="A119" s="151" t="s">
        <v>201</v>
      </c>
      <c r="B119" s="152" t="s">
        <v>320</v>
      </c>
      <c r="C119" s="153" t="s">
        <v>1112</v>
      </c>
      <c r="D119" s="153" t="s">
        <v>327</v>
      </c>
      <c r="E119" s="154" t="s">
        <v>195</v>
      </c>
      <c r="F119" s="204"/>
      <c r="G119" s="127"/>
    </row>
    <row r="120" spans="1:8">
      <c r="A120" s="151" t="s">
        <v>1113</v>
      </c>
      <c r="B120" s="152" t="s">
        <v>320</v>
      </c>
      <c r="C120" s="152" t="s">
        <v>1114</v>
      </c>
      <c r="D120" s="152" t="s">
        <v>328</v>
      </c>
      <c r="E120" s="154" t="s">
        <v>200</v>
      </c>
      <c r="F120" s="204"/>
      <c r="G120" s="127"/>
    </row>
    <row r="121" spans="1:8">
      <c r="A121" s="151" t="s">
        <v>1115</v>
      </c>
      <c r="B121" s="152" t="s">
        <v>320</v>
      </c>
      <c r="C121" s="152" t="s">
        <v>1116</v>
      </c>
      <c r="D121" s="152" t="s">
        <v>329</v>
      </c>
      <c r="E121" s="154" t="s">
        <v>195</v>
      </c>
      <c r="F121" s="162"/>
      <c r="G121" s="162"/>
      <c r="H121" s="206"/>
    </row>
    <row r="122" spans="1:8">
      <c r="A122" s="151" t="s">
        <v>1117</v>
      </c>
      <c r="B122" s="152" t="s">
        <v>320</v>
      </c>
      <c r="C122" s="152" t="s">
        <v>1118</v>
      </c>
      <c r="D122" s="152" t="s">
        <v>330</v>
      </c>
      <c r="E122" s="154" t="s">
        <v>195</v>
      </c>
      <c r="F122" s="162"/>
      <c r="G122" s="162"/>
      <c r="H122" s="206"/>
    </row>
    <row r="123" spans="1:8">
      <c r="A123" s="151" t="s">
        <v>201</v>
      </c>
      <c r="B123" s="152" t="s">
        <v>320</v>
      </c>
      <c r="C123" s="152" t="s">
        <v>1119</v>
      </c>
      <c r="D123" s="152" t="s">
        <v>331</v>
      </c>
      <c r="E123" s="154" t="s">
        <v>195</v>
      </c>
      <c r="F123" s="162"/>
      <c r="G123" s="162"/>
    </row>
    <row r="124" spans="1:8">
      <c r="A124" s="151" t="s">
        <v>201</v>
      </c>
      <c r="B124" s="152" t="s">
        <v>320</v>
      </c>
      <c r="C124" s="152" t="s">
        <v>1120</v>
      </c>
      <c r="D124" s="152" t="s">
        <v>332</v>
      </c>
      <c r="E124" s="154" t="s">
        <v>195</v>
      </c>
      <c r="F124" s="162"/>
      <c r="G124" s="162"/>
    </row>
    <row r="125" spans="1:8">
      <c r="A125" s="151" t="s">
        <v>1121</v>
      </c>
      <c r="B125" s="152" t="s">
        <v>333</v>
      </c>
      <c r="C125" s="152" t="s">
        <v>1122</v>
      </c>
      <c r="D125" s="152" t="s">
        <v>334</v>
      </c>
      <c r="E125" s="154" t="s">
        <v>200</v>
      </c>
      <c r="F125" s="155"/>
      <c r="G125" s="155"/>
    </row>
    <row r="126" spans="1:8">
      <c r="A126" s="151" t="s">
        <v>201</v>
      </c>
      <c r="B126" s="152" t="s">
        <v>333</v>
      </c>
      <c r="C126" s="152" t="s">
        <v>1123</v>
      </c>
      <c r="D126" s="152" t="s">
        <v>335</v>
      </c>
      <c r="E126" s="154" t="s">
        <v>200</v>
      </c>
      <c r="F126" s="155"/>
      <c r="G126" s="155"/>
    </row>
    <row r="127" spans="1:8">
      <c r="A127" s="151" t="s">
        <v>1124</v>
      </c>
      <c r="B127" s="152" t="s">
        <v>333</v>
      </c>
      <c r="C127" s="152" t="s">
        <v>1125</v>
      </c>
      <c r="D127" s="152" t="s">
        <v>336</v>
      </c>
      <c r="E127" s="154" t="s">
        <v>200</v>
      </c>
      <c r="F127" s="155"/>
      <c r="G127" s="155"/>
    </row>
    <row r="128" spans="1:8">
      <c r="A128" s="151" t="s">
        <v>201</v>
      </c>
      <c r="B128" s="152" t="s">
        <v>333</v>
      </c>
      <c r="C128" s="152" t="s">
        <v>1126</v>
      </c>
      <c r="D128" s="152" t="s">
        <v>337</v>
      </c>
      <c r="E128" s="154" t="s">
        <v>200</v>
      </c>
      <c r="F128" s="155"/>
      <c r="G128" s="155"/>
    </row>
    <row r="129" spans="1:8">
      <c r="A129" s="151" t="s">
        <v>1127</v>
      </c>
      <c r="B129" s="152" t="s">
        <v>333</v>
      </c>
      <c r="C129" s="152" t="s">
        <v>1128</v>
      </c>
      <c r="D129" s="152" t="s">
        <v>338</v>
      </c>
      <c r="E129" s="154" t="s">
        <v>200</v>
      </c>
      <c r="F129" s="155"/>
      <c r="G129" s="155"/>
    </row>
    <row r="130" spans="1:8">
      <c r="A130" s="151" t="s">
        <v>1129</v>
      </c>
      <c r="B130" s="152" t="s">
        <v>333</v>
      </c>
      <c r="C130" s="152" t="s">
        <v>1130</v>
      </c>
      <c r="D130" s="152" t="s">
        <v>339</v>
      </c>
      <c r="E130" s="154" t="s">
        <v>200</v>
      </c>
      <c r="F130" s="155"/>
      <c r="G130" s="155"/>
    </row>
    <row r="131" spans="1:8">
      <c r="A131" s="151" t="s">
        <v>201</v>
      </c>
      <c r="B131" s="152" t="s">
        <v>333</v>
      </c>
      <c r="C131" s="152" t="s">
        <v>1131</v>
      </c>
      <c r="D131" s="152" t="s">
        <v>340</v>
      </c>
      <c r="E131" s="154" t="s">
        <v>200</v>
      </c>
      <c r="F131" s="155"/>
      <c r="G131" s="155"/>
    </row>
    <row r="132" spans="1:8">
      <c r="A132" s="151" t="s">
        <v>1132</v>
      </c>
      <c r="B132" s="152" t="s">
        <v>333</v>
      </c>
      <c r="C132" s="152" t="s">
        <v>1133</v>
      </c>
      <c r="D132" s="152" t="s">
        <v>341</v>
      </c>
      <c r="E132" s="154" t="s">
        <v>200</v>
      </c>
      <c r="F132" s="155"/>
      <c r="G132" s="155"/>
    </row>
    <row r="133" spans="1:8">
      <c r="A133" s="151" t="s">
        <v>1134</v>
      </c>
      <c r="B133" s="152" t="s">
        <v>333</v>
      </c>
      <c r="C133" s="152" t="s">
        <v>1135</v>
      </c>
      <c r="D133" s="152" t="s">
        <v>342</v>
      </c>
      <c r="E133" s="154" t="s">
        <v>200</v>
      </c>
      <c r="F133" s="155"/>
      <c r="G133" s="155"/>
    </row>
    <row r="134" spans="1:8">
      <c r="A134" s="151" t="s">
        <v>1136</v>
      </c>
      <c r="B134" s="152" t="s">
        <v>333</v>
      </c>
      <c r="C134" s="152" t="s">
        <v>1137</v>
      </c>
      <c r="D134" s="152" t="s">
        <v>343</v>
      </c>
      <c r="E134" s="154" t="s">
        <v>200</v>
      </c>
      <c r="F134" s="155"/>
      <c r="G134" s="155"/>
    </row>
    <row r="135" spans="1:8">
      <c r="A135" s="151" t="s">
        <v>1138</v>
      </c>
      <c r="B135" s="152" t="s">
        <v>333</v>
      </c>
      <c r="C135" s="152" t="s">
        <v>1139</v>
      </c>
      <c r="D135" s="152" t="s">
        <v>344</v>
      </c>
      <c r="E135" s="154" t="s">
        <v>200</v>
      </c>
      <c r="F135" s="155"/>
      <c r="G135" s="155"/>
    </row>
    <row r="136" spans="1:8">
      <c r="A136" s="151" t="s">
        <v>201</v>
      </c>
      <c r="B136" s="152" t="s">
        <v>333</v>
      </c>
      <c r="C136" s="152" t="s">
        <v>1140</v>
      </c>
      <c r="D136" s="152" t="s">
        <v>345</v>
      </c>
      <c r="E136" s="154" t="s">
        <v>200</v>
      </c>
      <c r="F136" s="155"/>
      <c r="G136" s="155"/>
    </row>
    <row r="137" spans="1:8">
      <c r="A137" s="151" t="s">
        <v>1141</v>
      </c>
      <c r="B137" s="152" t="s">
        <v>346</v>
      </c>
      <c r="C137" s="152" t="s">
        <v>1142</v>
      </c>
      <c r="D137" s="152" t="s">
        <v>347</v>
      </c>
      <c r="E137" s="154" t="s">
        <v>195</v>
      </c>
      <c r="F137" s="162"/>
      <c r="G137" s="162"/>
      <c r="H137" s="206"/>
    </row>
    <row r="138" spans="1:8">
      <c r="A138" s="151" t="s">
        <v>1143</v>
      </c>
      <c r="B138" s="152" t="s">
        <v>346</v>
      </c>
      <c r="C138" s="152" t="s">
        <v>1144</v>
      </c>
      <c r="D138" s="152" t="s">
        <v>348</v>
      </c>
      <c r="E138" s="154" t="s">
        <v>204</v>
      </c>
      <c r="F138" s="162"/>
      <c r="G138" s="162"/>
    </row>
    <row r="139" spans="1:8">
      <c r="A139" s="151" t="s">
        <v>1145</v>
      </c>
      <c r="B139" s="152" t="s">
        <v>349</v>
      </c>
      <c r="C139" s="152" t="s">
        <v>1146</v>
      </c>
      <c r="D139" s="152" t="s">
        <v>350</v>
      </c>
      <c r="E139" s="154" t="s">
        <v>200</v>
      </c>
      <c r="F139" s="155"/>
      <c r="G139" s="155"/>
    </row>
    <row r="140" spans="1:8">
      <c r="A140" s="151" t="s">
        <v>1147</v>
      </c>
      <c r="B140" s="152" t="s">
        <v>349</v>
      </c>
      <c r="C140" s="152" t="s">
        <v>1148</v>
      </c>
      <c r="D140" s="152" t="s">
        <v>351</v>
      </c>
      <c r="E140" s="154" t="s">
        <v>200</v>
      </c>
      <c r="F140" s="155"/>
      <c r="G140" s="155"/>
    </row>
    <row r="141" spans="1:8">
      <c r="A141" s="151" t="s">
        <v>1149</v>
      </c>
      <c r="B141" s="152" t="s">
        <v>349</v>
      </c>
      <c r="C141" s="152" t="s">
        <v>1150</v>
      </c>
      <c r="D141" s="152" t="s">
        <v>352</v>
      </c>
      <c r="E141" s="154" t="s">
        <v>200</v>
      </c>
      <c r="F141" s="155"/>
      <c r="G141" s="155"/>
    </row>
    <row r="142" spans="1:8">
      <c r="A142" s="151" t="s">
        <v>1151</v>
      </c>
      <c r="B142" s="152" t="s">
        <v>349</v>
      </c>
      <c r="C142" s="152" t="s">
        <v>1152</v>
      </c>
      <c r="D142" s="152" t="s">
        <v>353</v>
      </c>
      <c r="E142" s="154" t="s">
        <v>195</v>
      </c>
      <c r="F142" s="162"/>
      <c r="G142" s="162"/>
    </row>
    <row r="143" spans="1:8">
      <c r="A143" s="151">
        <v>113</v>
      </c>
      <c r="B143" s="152" t="s">
        <v>349</v>
      </c>
      <c r="C143" s="152" t="s">
        <v>1153</v>
      </c>
      <c r="D143" s="152" t="s">
        <v>1292</v>
      </c>
      <c r="E143" s="154" t="s">
        <v>195</v>
      </c>
      <c r="F143" s="155"/>
      <c r="G143" s="155"/>
    </row>
    <row r="144" spans="1:8">
      <c r="A144" s="151" t="s">
        <v>1155</v>
      </c>
      <c r="B144" s="152" t="s">
        <v>349</v>
      </c>
      <c r="C144" s="152" t="s">
        <v>1156</v>
      </c>
      <c r="D144" s="152" t="s">
        <v>355</v>
      </c>
      <c r="E144" s="154" t="s">
        <v>195</v>
      </c>
      <c r="F144" s="155"/>
      <c r="G144" s="155"/>
    </row>
    <row r="145" spans="1:7">
      <c r="A145" s="151">
        <v>107</v>
      </c>
      <c r="B145" s="152" t="s">
        <v>349</v>
      </c>
      <c r="C145" s="152" t="s">
        <v>1157</v>
      </c>
      <c r="D145" s="152" t="s">
        <v>356</v>
      </c>
      <c r="E145" s="154" t="s">
        <v>190</v>
      </c>
      <c r="F145" s="155"/>
      <c r="G145" s="155"/>
    </row>
    <row r="146" spans="1:7">
      <c r="A146" s="151">
        <v>108</v>
      </c>
      <c r="B146" s="152" t="s">
        <v>349</v>
      </c>
      <c r="C146" s="152" t="s">
        <v>1158</v>
      </c>
      <c r="D146" s="152" t="s">
        <v>357</v>
      </c>
      <c r="E146" s="154" t="s">
        <v>190</v>
      </c>
      <c r="F146" s="155"/>
      <c r="G146" s="155"/>
    </row>
    <row r="147" spans="1:7">
      <c r="A147" s="151" t="s">
        <v>201</v>
      </c>
      <c r="B147" s="152" t="s">
        <v>358</v>
      </c>
      <c r="C147" s="152" t="s">
        <v>1159</v>
      </c>
      <c r="D147" s="152" t="s">
        <v>359</v>
      </c>
      <c r="E147" s="154" t="s">
        <v>200</v>
      </c>
      <c r="F147" s="155"/>
      <c r="G147" s="155"/>
    </row>
    <row r="148" spans="1:7">
      <c r="A148" s="151" t="s">
        <v>1160</v>
      </c>
      <c r="B148" s="152" t="s">
        <v>360</v>
      </c>
      <c r="C148" s="152" t="s">
        <v>1161</v>
      </c>
      <c r="D148" s="152" t="s">
        <v>361</v>
      </c>
      <c r="E148" s="154" t="s">
        <v>200</v>
      </c>
      <c r="F148" s="155"/>
      <c r="G148" s="155"/>
    </row>
    <row r="149" spans="1:7">
      <c r="A149" s="151" t="s">
        <v>1162</v>
      </c>
      <c r="B149" s="152" t="s">
        <v>362</v>
      </c>
      <c r="C149" s="152" t="s">
        <v>1163</v>
      </c>
      <c r="D149" s="152" t="s">
        <v>363</v>
      </c>
      <c r="E149" s="154" t="s">
        <v>200</v>
      </c>
      <c r="F149" s="155"/>
      <c r="G149" s="155"/>
    </row>
    <row r="150" spans="1:7">
      <c r="A150" s="151" t="s">
        <v>201</v>
      </c>
      <c r="B150" s="152" t="s">
        <v>362</v>
      </c>
      <c r="C150" s="152" t="s">
        <v>1164</v>
      </c>
      <c r="D150" s="152" t="s">
        <v>364</v>
      </c>
      <c r="E150" s="154" t="s">
        <v>200</v>
      </c>
      <c r="F150" s="155"/>
      <c r="G150" s="155"/>
    </row>
    <row r="151" spans="1:7">
      <c r="A151" s="151" t="s">
        <v>201</v>
      </c>
      <c r="B151" s="152" t="s">
        <v>362</v>
      </c>
      <c r="C151" s="152" t="s">
        <v>1165</v>
      </c>
      <c r="D151" s="152" t="s">
        <v>366</v>
      </c>
      <c r="E151" s="154" t="s">
        <v>195</v>
      </c>
      <c r="F151" s="155"/>
      <c r="G151" s="155"/>
    </row>
    <row r="152" spans="1:7">
      <c r="A152" s="151">
        <v>116</v>
      </c>
      <c r="B152" s="152" t="s">
        <v>362</v>
      </c>
      <c r="C152" s="152" t="s">
        <v>1166</v>
      </c>
      <c r="D152" s="152" t="s">
        <v>367</v>
      </c>
      <c r="E152" s="154" t="s">
        <v>242</v>
      </c>
      <c r="F152" s="155"/>
      <c r="G152" s="155"/>
    </row>
    <row r="153" spans="1:7">
      <c r="A153" s="151" t="s">
        <v>1167</v>
      </c>
      <c r="B153" s="152" t="s">
        <v>362</v>
      </c>
      <c r="C153" s="152" t="s">
        <v>1168</v>
      </c>
      <c r="D153" s="152" t="s">
        <v>368</v>
      </c>
      <c r="E153" s="154" t="s">
        <v>195</v>
      </c>
      <c r="F153" s="155"/>
      <c r="G153" s="155"/>
    </row>
    <row r="154" spans="1:7">
      <c r="A154" s="151" t="s">
        <v>201</v>
      </c>
      <c r="B154" s="152" t="s">
        <v>362</v>
      </c>
      <c r="C154" s="152" t="s">
        <v>1169</v>
      </c>
      <c r="D154" s="152" t="s">
        <v>369</v>
      </c>
      <c r="E154" s="154" t="s">
        <v>195</v>
      </c>
      <c r="F154" s="162"/>
      <c r="G154" s="155"/>
    </row>
    <row r="155" spans="1:7">
      <c r="A155" s="151">
        <v>119</v>
      </c>
      <c r="B155" s="152" t="s">
        <v>362</v>
      </c>
      <c r="C155" s="152" t="s">
        <v>1170</v>
      </c>
      <c r="D155" s="152" t="s">
        <v>370</v>
      </c>
      <c r="E155" s="154" t="s">
        <v>190</v>
      </c>
      <c r="F155" s="161"/>
      <c r="G155" s="155"/>
    </row>
    <row r="156" spans="1:7">
      <c r="A156" s="151" t="s">
        <v>1171</v>
      </c>
      <c r="B156" s="152" t="s">
        <v>362</v>
      </c>
      <c r="C156" s="152" t="s">
        <v>1172</v>
      </c>
      <c r="D156" s="152" t="s">
        <v>1297</v>
      </c>
      <c r="E156" s="154" t="s">
        <v>200</v>
      </c>
      <c r="F156" s="161"/>
      <c r="G156" s="155"/>
    </row>
    <row r="157" spans="1:7">
      <c r="A157" s="151" t="s">
        <v>1174</v>
      </c>
      <c r="B157" s="152" t="s">
        <v>362</v>
      </c>
      <c r="C157" s="153" t="s">
        <v>1175</v>
      </c>
      <c r="D157" s="153" t="s">
        <v>372</v>
      </c>
      <c r="E157" s="154" t="s">
        <v>242</v>
      </c>
      <c r="F157" s="161"/>
      <c r="G157" s="155"/>
    </row>
    <row r="158" spans="1:7">
      <c r="A158" s="151" t="s">
        <v>1176</v>
      </c>
      <c r="B158" s="152" t="s">
        <v>373</v>
      </c>
      <c r="C158" s="152" t="s">
        <v>1177</v>
      </c>
      <c r="D158" s="152" t="s">
        <v>374</v>
      </c>
      <c r="E158" s="154" t="s">
        <v>200</v>
      </c>
      <c r="F158" s="161"/>
      <c r="G158" s="155"/>
    </row>
    <row r="159" spans="1:7">
      <c r="A159" s="151" t="s">
        <v>1178</v>
      </c>
      <c r="B159" s="152" t="s">
        <v>373</v>
      </c>
      <c r="C159" s="152" t="s">
        <v>1179</v>
      </c>
      <c r="D159" s="152" t="s">
        <v>375</v>
      </c>
      <c r="E159" s="154" t="s">
        <v>200</v>
      </c>
      <c r="F159" s="155"/>
      <c r="G159" s="155"/>
    </row>
    <row r="160" spans="1:7">
      <c r="A160" s="151" t="s">
        <v>201</v>
      </c>
      <c r="B160" s="152" t="s">
        <v>373</v>
      </c>
      <c r="C160" s="152" t="s">
        <v>1180</v>
      </c>
      <c r="D160" s="152" t="s">
        <v>376</v>
      </c>
      <c r="E160" s="154" t="s">
        <v>200</v>
      </c>
      <c r="F160" s="155"/>
      <c r="G160" s="155"/>
    </row>
    <row r="161" spans="1:7">
      <c r="A161" s="151" t="s">
        <v>201</v>
      </c>
      <c r="B161" s="152" t="s">
        <v>373</v>
      </c>
      <c r="C161" s="152" t="s">
        <v>1181</v>
      </c>
      <c r="D161" s="152" t="s">
        <v>377</v>
      </c>
      <c r="E161" s="154" t="s">
        <v>200</v>
      </c>
      <c r="F161" s="155"/>
      <c r="G161" s="155"/>
    </row>
    <row r="162" spans="1:7">
      <c r="A162" s="151" t="s">
        <v>1182</v>
      </c>
      <c r="B162" s="152" t="s">
        <v>373</v>
      </c>
      <c r="C162" s="152" t="s">
        <v>1183</v>
      </c>
      <c r="D162" s="152" t="s">
        <v>378</v>
      </c>
      <c r="E162" s="154" t="s">
        <v>200</v>
      </c>
      <c r="F162" s="155"/>
      <c r="G162" s="155"/>
    </row>
    <row r="163" spans="1:7">
      <c r="A163" s="151" t="s">
        <v>201</v>
      </c>
      <c r="B163" s="152" t="s">
        <v>373</v>
      </c>
      <c r="C163" s="152" t="s">
        <v>1184</v>
      </c>
      <c r="D163" s="152" t="s">
        <v>379</v>
      </c>
      <c r="E163" s="154" t="s">
        <v>200</v>
      </c>
      <c r="F163" s="161"/>
      <c r="G163" s="155"/>
    </row>
    <row r="164" spans="1:7">
      <c r="A164" s="151" t="s">
        <v>201</v>
      </c>
      <c r="B164" s="152" t="s">
        <v>373</v>
      </c>
      <c r="C164" s="152" t="s">
        <v>1185</v>
      </c>
      <c r="D164" s="152" t="s">
        <v>380</v>
      </c>
      <c r="E164" s="154" t="s">
        <v>190</v>
      </c>
      <c r="F164" s="155"/>
      <c r="G164" s="155"/>
    </row>
    <row r="165" spans="1:7">
      <c r="A165" s="151" t="s">
        <v>201</v>
      </c>
      <c r="B165" s="152" t="s">
        <v>381</v>
      </c>
      <c r="C165" s="152" t="s">
        <v>1186</v>
      </c>
      <c r="D165" s="152" t="s">
        <v>382</v>
      </c>
      <c r="E165" s="154" t="s">
        <v>200</v>
      </c>
      <c r="F165" s="155"/>
      <c r="G165" s="155"/>
    </row>
    <row r="166" spans="1:7">
      <c r="A166" s="151" t="s">
        <v>201</v>
      </c>
      <c r="B166" s="152" t="s">
        <v>381</v>
      </c>
      <c r="C166" s="152" t="s">
        <v>1187</v>
      </c>
      <c r="D166" s="152" t="s">
        <v>383</v>
      </c>
      <c r="E166" s="154" t="s">
        <v>190</v>
      </c>
      <c r="F166" s="155"/>
      <c r="G166" s="155"/>
    </row>
    <row r="167" spans="1:7">
      <c r="A167" s="151" t="s">
        <v>201</v>
      </c>
      <c r="B167" s="152" t="s">
        <v>384</v>
      </c>
      <c r="C167" s="152" t="s">
        <v>1188</v>
      </c>
      <c r="D167" s="152" t="s">
        <v>385</v>
      </c>
      <c r="E167" s="154" t="s">
        <v>200</v>
      </c>
      <c r="F167" s="155"/>
      <c r="G167" s="155"/>
    </row>
    <row r="168" spans="1:7">
      <c r="A168" s="151" t="s">
        <v>1189</v>
      </c>
      <c r="B168" s="152" t="s">
        <v>386</v>
      </c>
      <c r="C168" s="152" t="s">
        <v>1190</v>
      </c>
      <c r="D168" s="152" t="s">
        <v>387</v>
      </c>
      <c r="E168" s="154" t="s">
        <v>200</v>
      </c>
      <c r="F168" s="155"/>
      <c r="G168" s="155"/>
    </row>
    <row r="169" spans="1:7">
      <c r="A169" s="151" t="s">
        <v>201</v>
      </c>
      <c r="B169" s="152" t="s">
        <v>386</v>
      </c>
      <c r="C169" s="152" t="s">
        <v>1191</v>
      </c>
      <c r="D169" s="152" t="s">
        <v>388</v>
      </c>
      <c r="E169" s="154" t="s">
        <v>200</v>
      </c>
      <c r="F169" s="155"/>
      <c r="G169" s="155"/>
    </row>
    <row r="170" spans="1:7">
      <c r="A170" s="151" t="s">
        <v>201</v>
      </c>
      <c r="B170" s="152" t="s">
        <v>386</v>
      </c>
      <c r="C170" s="152" t="s">
        <v>1192</v>
      </c>
      <c r="D170" s="152" t="s">
        <v>389</v>
      </c>
      <c r="E170" s="154" t="s">
        <v>200</v>
      </c>
      <c r="F170" s="155"/>
      <c r="G170" s="155"/>
    </row>
    <row r="171" spans="1:7">
      <c r="A171" s="151" t="s">
        <v>201</v>
      </c>
      <c r="B171" s="152" t="s">
        <v>386</v>
      </c>
      <c r="C171" s="152" t="s">
        <v>1193</v>
      </c>
      <c r="D171" s="152" t="s">
        <v>390</v>
      </c>
      <c r="E171" s="154" t="s">
        <v>200</v>
      </c>
      <c r="F171" s="155"/>
      <c r="G171" s="155"/>
    </row>
    <row r="172" spans="1:7">
      <c r="A172" s="151" t="s">
        <v>201</v>
      </c>
      <c r="B172" s="152" t="s">
        <v>386</v>
      </c>
      <c r="C172" s="152" t="s">
        <v>1194</v>
      </c>
      <c r="D172" s="152" t="s">
        <v>391</v>
      </c>
      <c r="E172" s="154" t="s">
        <v>200</v>
      </c>
      <c r="F172" s="155"/>
      <c r="G172" s="155"/>
    </row>
    <row r="173" spans="1:7">
      <c r="A173" s="151" t="s">
        <v>201</v>
      </c>
      <c r="B173" s="152" t="s">
        <v>386</v>
      </c>
      <c r="C173" s="152" t="s">
        <v>1195</v>
      </c>
      <c r="D173" s="152" t="s">
        <v>392</v>
      </c>
      <c r="E173" s="154" t="s">
        <v>200</v>
      </c>
      <c r="F173" s="161"/>
      <c r="G173" s="155"/>
    </row>
    <row r="174" spans="1:7">
      <c r="A174" s="151" t="s">
        <v>201</v>
      </c>
      <c r="B174" s="152" t="s">
        <v>386</v>
      </c>
      <c r="C174" s="152" t="s">
        <v>1196</v>
      </c>
      <c r="D174" s="152" t="s">
        <v>393</v>
      </c>
      <c r="E174" s="154" t="s">
        <v>200</v>
      </c>
      <c r="F174" s="155"/>
      <c r="G174" s="155"/>
    </row>
    <row r="175" spans="1:7">
      <c r="A175" s="151" t="s">
        <v>201</v>
      </c>
      <c r="B175" s="152" t="s">
        <v>386</v>
      </c>
      <c r="C175" s="152" t="s">
        <v>1197</v>
      </c>
      <c r="D175" s="152" t="s">
        <v>394</v>
      </c>
      <c r="E175" s="154" t="s">
        <v>200</v>
      </c>
      <c r="F175" s="155"/>
      <c r="G175" s="155"/>
    </row>
    <row r="176" spans="1:7">
      <c r="A176" s="151" t="s">
        <v>201</v>
      </c>
      <c r="B176" s="152" t="s">
        <v>386</v>
      </c>
      <c r="C176" s="152" t="s">
        <v>1198</v>
      </c>
      <c r="D176" s="152" t="s">
        <v>395</v>
      </c>
      <c r="E176" s="154" t="s">
        <v>200</v>
      </c>
      <c r="F176" s="161"/>
      <c r="G176" s="155"/>
    </row>
    <row r="177" spans="1:8">
      <c r="A177" s="151" t="s">
        <v>1199</v>
      </c>
      <c r="B177" s="152" t="s">
        <v>396</v>
      </c>
      <c r="C177" s="152" t="s">
        <v>1200</v>
      </c>
      <c r="D177" s="152" t="s">
        <v>397</v>
      </c>
      <c r="E177" s="154" t="s">
        <v>195</v>
      </c>
      <c r="F177" s="162"/>
      <c r="G177" s="162"/>
      <c r="H177" s="206"/>
    </row>
    <row r="178" spans="1:8">
      <c r="A178" s="151" t="s">
        <v>1201</v>
      </c>
      <c r="B178" s="152" t="s">
        <v>396</v>
      </c>
      <c r="C178" s="152" t="s">
        <v>1202</v>
      </c>
      <c r="D178" s="152" t="s">
        <v>398</v>
      </c>
      <c r="E178" s="154" t="s">
        <v>195</v>
      </c>
      <c r="F178" s="162"/>
      <c r="G178" s="162"/>
      <c r="H178" s="206"/>
    </row>
    <row r="179" spans="1:8">
      <c r="A179" s="151" t="s">
        <v>201</v>
      </c>
      <c r="B179" s="152" t="s">
        <v>396</v>
      </c>
      <c r="C179" s="152" t="s">
        <v>1203</v>
      </c>
      <c r="D179" s="152" t="s">
        <v>399</v>
      </c>
      <c r="E179" s="154" t="s">
        <v>195</v>
      </c>
      <c r="F179" s="162"/>
      <c r="G179" s="162"/>
      <c r="H179" s="206"/>
    </row>
    <row r="180" spans="1:8">
      <c r="A180" s="151" t="s">
        <v>1204</v>
      </c>
      <c r="B180" s="152" t="s">
        <v>396</v>
      </c>
      <c r="C180" s="152" t="s">
        <v>1205</v>
      </c>
      <c r="D180" s="152" t="s">
        <v>400</v>
      </c>
      <c r="E180" s="154" t="s">
        <v>190</v>
      </c>
      <c r="F180" s="155"/>
      <c r="G180" s="155"/>
    </row>
    <row r="181" spans="1:8">
      <c r="A181" s="151" t="s">
        <v>201</v>
      </c>
      <c r="B181" s="152" t="s">
        <v>396</v>
      </c>
      <c r="C181" s="152" t="s">
        <v>1206</v>
      </c>
      <c r="D181" s="152" t="s">
        <v>401</v>
      </c>
      <c r="E181" s="154" t="s">
        <v>195</v>
      </c>
      <c r="F181" s="162"/>
      <c r="G181" s="162"/>
      <c r="H181" s="206"/>
    </row>
    <row r="182" spans="1:8">
      <c r="A182" s="151" t="s">
        <v>1207</v>
      </c>
      <c r="B182" s="152" t="s">
        <v>396</v>
      </c>
      <c r="C182" s="152" t="s">
        <v>1208</v>
      </c>
      <c r="D182" s="152" t="s">
        <v>402</v>
      </c>
      <c r="E182" s="154" t="s">
        <v>195</v>
      </c>
      <c r="F182" s="162"/>
      <c r="G182" s="162"/>
      <c r="H182" s="206"/>
    </row>
    <row r="183" spans="1:8">
      <c r="A183" s="151" t="s">
        <v>201</v>
      </c>
      <c r="B183" s="152" t="s">
        <v>396</v>
      </c>
      <c r="C183" s="152" t="s">
        <v>1209</v>
      </c>
      <c r="D183" s="152" t="s">
        <v>403</v>
      </c>
      <c r="E183" s="154" t="s">
        <v>195</v>
      </c>
      <c r="F183" s="162"/>
      <c r="G183" s="162"/>
      <c r="H183" s="206"/>
    </row>
    <row r="184" spans="1:8">
      <c r="A184" s="151" t="s">
        <v>1210</v>
      </c>
      <c r="B184" s="152" t="s">
        <v>404</v>
      </c>
      <c r="C184" s="153" t="s">
        <v>1211</v>
      </c>
      <c r="D184" s="153" t="s">
        <v>405</v>
      </c>
      <c r="E184" s="154" t="s">
        <v>200</v>
      </c>
      <c r="F184" s="155"/>
      <c r="G184" s="155"/>
    </row>
    <row r="185" spans="1:8">
      <c r="A185" s="151" t="s">
        <v>201</v>
      </c>
      <c r="B185" s="152" t="s">
        <v>404</v>
      </c>
      <c r="C185" s="153" t="s">
        <v>1212</v>
      </c>
      <c r="D185" s="153" t="s">
        <v>406</v>
      </c>
      <c r="E185" s="154" t="s">
        <v>204</v>
      </c>
      <c r="F185" s="155"/>
      <c r="G185" s="155"/>
    </row>
    <row r="186" spans="1:8">
      <c r="A186" s="151" t="s">
        <v>201</v>
      </c>
      <c r="B186" s="152" t="s">
        <v>404</v>
      </c>
      <c r="C186" s="153" t="s">
        <v>1213</v>
      </c>
      <c r="D186" s="153" t="s">
        <v>407</v>
      </c>
      <c r="E186" s="154" t="s">
        <v>408</v>
      </c>
      <c r="F186" s="155"/>
      <c r="G186" s="155"/>
    </row>
    <row r="187" spans="1:8">
      <c r="A187" s="151" t="s">
        <v>201</v>
      </c>
      <c r="B187" s="152" t="s">
        <v>404</v>
      </c>
      <c r="C187" s="153" t="s">
        <v>1214</v>
      </c>
      <c r="D187" s="153" t="s">
        <v>409</v>
      </c>
      <c r="E187" s="154" t="s">
        <v>204</v>
      </c>
      <c r="F187" s="155"/>
      <c r="G187" s="155"/>
    </row>
    <row r="188" spans="1:8">
      <c r="A188" s="151" t="s">
        <v>201</v>
      </c>
      <c r="B188" s="152" t="s">
        <v>404</v>
      </c>
      <c r="C188" s="153" t="s">
        <v>1215</v>
      </c>
      <c r="D188" s="153" t="s">
        <v>410</v>
      </c>
      <c r="E188" s="154" t="s">
        <v>195</v>
      </c>
      <c r="F188" s="162"/>
      <c r="G188" s="162"/>
      <c r="H188" s="206"/>
    </row>
    <row r="189" spans="1:8">
      <c r="A189" s="151" t="s">
        <v>201</v>
      </c>
      <c r="B189" s="152" t="s">
        <v>404</v>
      </c>
      <c r="C189" s="153" t="s">
        <v>1216</v>
      </c>
      <c r="D189" s="153" t="s">
        <v>411</v>
      </c>
      <c r="E189" s="154" t="s">
        <v>200</v>
      </c>
      <c r="F189" s="155"/>
      <c r="G189" s="155"/>
    </row>
    <row r="190" spans="1:8">
      <c r="A190" s="151" t="s">
        <v>201</v>
      </c>
      <c r="B190" s="152" t="s">
        <v>404</v>
      </c>
      <c r="C190" s="153" t="s">
        <v>1217</v>
      </c>
      <c r="D190" s="153" t="s">
        <v>412</v>
      </c>
      <c r="E190" s="154" t="s">
        <v>204</v>
      </c>
      <c r="F190" s="155"/>
      <c r="G190" s="155"/>
    </row>
    <row r="191" spans="1:8">
      <c r="A191" s="151" t="s">
        <v>201</v>
      </c>
      <c r="B191" s="152" t="s">
        <v>404</v>
      </c>
      <c r="C191" s="153" t="s">
        <v>1218</v>
      </c>
      <c r="D191" s="153" t="s">
        <v>413</v>
      </c>
      <c r="E191" s="154" t="s">
        <v>200</v>
      </c>
      <c r="F191" s="155"/>
      <c r="G191" s="155"/>
    </row>
    <row r="192" spans="1:8">
      <c r="A192" s="151" t="s">
        <v>201</v>
      </c>
      <c r="B192" s="152" t="s">
        <v>404</v>
      </c>
      <c r="C192" s="153" t="s">
        <v>1219</v>
      </c>
      <c r="D192" s="153" t="s">
        <v>414</v>
      </c>
      <c r="E192" s="154" t="s">
        <v>204</v>
      </c>
      <c r="F192" s="155"/>
      <c r="G192" s="155"/>
    </row>
    <row r="193" spans="1:8">
      <c r="A193" s="151" t="s">
        <v>201</v>
      </c>
      <c r="B193" s="152" t="s">
        <v>404</v>
      </c>
      <c r="C193" s="153" t="s">
        <v>1220</v>
      </c>
      <c r="D193" s="153" t="s">
        <v>415</v>
      </c>
      <c r="E193" s="154" t="s">
        <v>204</v>
      </c>
      <c r="F193" s="155"/>
      <c r="G193" s="155"/>
    </row>
    <row r="194" spans="1:8">
      <c r="A194" s="151" t="s">
        <v>201</v>
      </c>
      <c r="B194" s="152" t="s">
        <v>404</v>
      </c>
      <c r="C194" s="153" t="s">
        <v>1221</v>
      </c>
      <c r="D194" s="153" t="s">
        <v>416</v>
      </c>
      <c r="E194" s="154" t="s">
        <v>200</v>
      </c>
      <c r="F194" s="155"/>
      <c r="G194" s="155"/>
    </row>
    <row r="195" spans="1:8">
      <c r="A195" s="151" t="s">
        <v>201</v>
      </c>
      <c r="B195" s="152" t="s">
        <v>404</v>
      </c>
      <c r="C195" s="153" t="s">
        <v>1222</v>
      </c>
      <c r="D195" s="153" t="s">
        <v>417</v>
      </c>
      <c r="E195" s="154" t="s">
        <v>204</v>
      </c>
      <c r="F195" s="155"/>
      <c r="G195" s="155"/>
    </row>
    <row r="196" spans="1:8">
      <c r="A196" s="151" t="s">
        <v>201</v>
      </c>
      <c r="B196" s="152" t="s">
        <v>404</v>
      </c>
      <c r="C196" s="153" t="s">
        <v>1223</v>
      </c>
      <c r="D196" s="153" t="s">
        <v>418</v>
      </c>
      <c r="E196" s="154" t="s">
        <v>200</v>
      </c>
      <c r="F196" s="155"/>
      <c r="G196" s="155"/>
    </row>
    <row r="197" spans="1:8">
      <c r="A197" s="151" t="s">
        <v>1224</v>
      </c>
      <c r="B197" s="152" t="s">
        <v>404</v>
      </c>
      <c r="C197" s="153" t="s">
        <v>1225</v>
      </c>
      <c r="D197" s="153" t="s">
        <v>419</v>
      </c>
      <c r="E197" s="154" t="s">
        <v>195</v>
      </c>
      <c r="F197" s="155"/>
      <c r="G197" s="155"/>
    </row>
    <row r="198" spans="1:8">
      <c r="A198" s="151" t="s">
        <v>201</v>
      </c>
      <c r="B198" s="152" t="s">
        <v>404</v>
      </c>
      <c r="C198" s="153" t="s">
        <v>1226</v>
      </c>
      <c r="D198" s="153" t="s">
        <v>420</v>
      </c>
      <c r="E198" s="154" t="s">
        <v>195</v>
      </c>
      <c r="F198" s="162"/>
      <c r="G198" s="162"/>
      <c r="H198" s="206"/>
    </row>
    <row r="199" spans="1:8">
      <c r="A199" s="151" t="s">
        <v>201</v>
      </c>
      <c r="B199" s="152" t="s">
        <v>404</v>
      </c>
      <c r="C199" s="152" t="s">
        <v>1227</v>
      </c>
      <c r="D199" s="152" t="s">
        <v>421</v>
      </c>
      <c r="E199" s="154" t="s">
        <v>200</v>
      </c>
      <c r="F199" s="155"/>
      <c r="G199" s="155"/>
    </row>
    <row r="200" spans="1:8">
      <c r="A200" s="151" t="s">
        <v>201</v>
      </c>
      <c r="B200" s="152" t="s">
        <v>404</v>
      </c>
      <c r="C200" s="152" t="s">
        <v>1228</v>
      </c>
      <c r="D200" s="152" t="s">
        <v>422</v>
      </c>
      <c r="E200" s="154" t="s">
        <v>195</v>
      </c>
      <c r="F200" s="162"/>
      <c r="G200" s="162"/>
      <c r="H200" s="206"/>
    </row>
    <row r="201" spans="1:8">
      <c r="A201" s="151" t="s">
        <v>201</v>
      </c>
      <c r="B201" s="152" t="s">
        <v>404</v>
      </c>
      <c r="C201" s="152" t="s">
        <v>1229</v>
      </c>
      <c r="D201" s="152" t="s">
        <v>423</v>
      </c>
      <c r="E201" s="154" t="s">
        <v>195</v>
      </c>
      <c r="F201" s="162"/>
      <c r="G201" s="162"/>
      <c r="H201" s="206"/>
    </row>
    <row r="202" spans="1:8">
      <c r="A202" s="151" t="s">
        <v>201</v>
      </c>
      <c r="B202" s="152" t="s">
        <v>404</v>
      </c>
      <c r="C202" s="152" t="s">
        <v>1230</v>
      </c>
      <c r="D202" s="152" t="s">
        <v>424</v>
      </c>
      <c r="E202" s="154" t="s">
        <v>200</v>
      </c>
      <c r="F202" s="155"/>
      <c r="G202" s="155"/>
    </row>
    <row r="203" spans="1:8">
      <c r="A203" s="151" t="s">
        <v>201</v>
      </c>
      <c r="B203" s="152" t="s">
        <v>404</v>
      </c>
      <c r="C203" s="152" t="s">
        <v>1231</v>
      </c>
      <c r="D203" s="152" t="s">
        <v>425</v>
      </c>
      <c r="E203" s="154" t="s">
        <v>200</v>
      </c>
      <c r="F203" s="155"/>
      <c r="G203" s="155"/>
    </row>
    <row r="204" spans="1:8">
      <c r="A204" s="151" t="s">
        <v>201</v>
      </c>
      <c r="B204" s="152" t="s">
        <v>404</v>
      </c>
      <c r="C204" s="152" t="s">
        <v>1232</v>
      </c>
      <c r="D204" s="152" t="s">
        <v>426</v>
      </c>
      <c r="E204" s="154" t="s">
        <v>200</v>
      </c>
      <c r="F204" s="155"/>
      <c r="G204" s="155"/>
    </row>
    <row r="205" spans="1:8">
      <c r="A205" s="151" t="s">
        <v>201</v>
      </c>
      <c r="B205" s="152" t="s">
        <v>404</v>
      </c>
      <c r="C205" s="152" t="s">
        <v>1233</v>
      </c>
      <c r="D205" s="152" t="s">
        <v>427</v>
      </c>
      <c r="E205" s="154" t="s">
        <v>195</v>
      </c>
      <c r="F205" s="162"/>
      <c r="G205" s="162"/>
      <c r="H205" s="206"/>
    </row>
    <row r="206" spans="1:8">
      <c r="A206" s="151" t="s">
        <v>201</v>
      </c>
      <c r="B206" s="152" t="s">
        <v>404</v>
      </c>
      <c r="C206" s="152" t="s">
        <v>1234</v>
      </c>
      <c r="D206" s="152" t="s">
        <v>428</v>
      </c>
      <c r="E206" s="154" t="s">
        <v>232</v>
      </c>
      <c r="F206" s="155"/>
      <c r="G206" s="155"/>
    </row>
    <row r="207" spans="1:8">
      <c r="A207" s="151" t="s">
        <v>1235</v>
      </c>
      <c r="B207" s="152" t="s">
        <v>429</v>
      </c>
      <c r="C207" s="152" t="s">
        <v>1236</v>
      </c>
      <c r="D207" s="152" t="s">
        <v>430</v>
      </c>
      <c r="E207" s="154" t="s">
        <v>200</v>
      </c>
      <c r="F207" s="155"/>
      <c r="G207" s="155"/>
    </row>
    <row r="208" spans="1:8">
      <c r="A208" s="151" t="s">
        <v>201</v>
      </c>
      <c r="B208" s="152" t="s">
        <v>429</v>
      </c>
      <c r="C208" s="152" t="s">
        <v>1237</v>
      </c>
      <c r="D208" s="152" t="s">
        <v>431</v>
      </c>
      <c r="E208" s="154" t="s">
        <v>200</v>
      </c>
      <c r="F208" s="155"/>
      <c r="G208" s="155"/>
    </row>
    <row r="209" spans="1:7">
      <c r="A209" s="151" t="s">
        <v>201</v>
      </c>
      <c r="B209" s="152" t="s">
        <v>429</v>
      </c>
      <c r="C209" s="152" t="s">
        <v>1238</v>
      </c>
      <c r="D209" s="152" t="s">
        <v>432</v>
      </c>
      <c r="E209" s="154" t="s">
        <v>200</v>
      </c>
      <c r="F209" s="155"/>
      <c r="G209" s="155"/>
    </row>
    <row r="210" spans="1:7">
      <c r="A210" s="151" t="s">
        <v>201</v>
      </c>
      <c r="B210" s="152" t="s">
        <v>429</v>
      </c>
      <c r="C210" s="152" t="s">
        <v>1239</v>
      </c>
      <c r="D210" s="152" t="s">
        <v>433</v>
      </c>
      <c r="E210" s="154" t="s">
        <v>200</v>
      </c>
      <c r="F210" s="155"/>
      <c r="G210" s="155"/>
    </row>
    <row r="211" spans="1:7">
      <c r="A211" s="151" t="s">
        <v>1240</v>
      </c>
      <c r="B211" s="152" t="s">
        <v>429</v>
      </c>
      <c r="C211" s="152" t="s">
        <v>1241</v>
      </c>
      <c r="D211" s="152" t="s">
        <v>434</v>
      </c>
      <c r="E211" s="154" t="s">
        <v>190</v>
      </c>
      <c r="F211" s="155"/>
      <c r="G211" s="155"/>
    </row>
    <row r="212" spans="1:7">
      <c r="A212" s="151" t="s">
        <v>201</v>
      </c>
      <c r="B212" s="152" t="s">
        <v>429</v>
      </c>
      <c r="C212" s="152" t="s">
        <v>1242</v>
      </c>
      <c r="D212" s="152" t="s">
        <v>435</v>
      </c>
      <c r="E212" s="154" t="s">
        <v>195</v>
      </c>
      <c r="F212" s="155"/>
      <c r="G212" s="155"/>
    </row>
    <row r="213" spans="1:7">
      <c r="A213" s="151" t="s">
        <v>201</v>
      </c>
      <c r="B213" s="152" t="s">
        <v>429</v>
      </c>
      <c r="C213" s="152" t="s">
        <v>1243</v>
      </c>
      <c r="D213" s="152" t="s">
        <v>436</v>
      </c>
      <c r="E213" s="154" t="s">
        <v>200</v>
      </c>
      <c r="F213" s="155"/>
      <c r="G213" s="155"/>
    </row>
    <row r="214" spans="1:7">
      <c r="A214" s="151" t="s">
        <v>201</v>
      </c>
      <c r="B214" s="152" t="s">
        <v>429</v>
      </c>
      <c r="C214" s="152" t="s">
        <v>1244</v>
      </c>
      <c r="D214" s="152" t="s">
        <v>437</v>
      </c>
      <c r="E214" s="154" t="s">
        <v>200</v>
      </c>
      <c r="F214" s="155"/>
      <c r="G214" s="155"/>
    </row>
    <row r="215" spans="1:7">
      <c r="A215" s="151" t="s">
        <v>1245</v>
      </c>
      <c r="B215" s="152" t="s">
        <v>429</v>
      </c>
      <c r="C215" s="152" t="s">
        <v>1246</v>
      </c>
      <c r="D215" s="152" t="s">
        <v>438</v>
      </c>
      <c r="E215" s="154" t="s">
        <v>200</v>
      </c>
      <c r="F215" s="155"/>
      <c r="G215" s="155"/>
    </row>
    <row r="216" spans="1:7">
      <c r="A216" s="151" t="s">
        <v>201</v>
      </c>
      <c r="B216" s="152" t="s">
        <v>429</v>
      </c>
      <c r="C216" s="152" t="s">
        <v>1247</v>
      </c>
      <c r="D216" s="152" t="s">
        <v>439</v>
      </c>
      <c r="E216" s="154" t="s">
        <v>204</v>
      </c>
      <c r="F216" s="155"/>
      <c r="G216" s="155"/>
    </row>
    <row r="217" spans="1:7">
      <c r="A217" s="151" t="s">
        <v>201</v>
      </c>
      <c r="B217" s="152" t="s">
        <v>429</v>
      </c>
      <c r="C217" s="152" t="s">
        <v>1248</v>
      </c>
      <c r="D217" s="152" t="s">
        <v>440</v>
      </c>
      <c r="E217" s="154" t="s">
        <v>200</v>
      </c>
      <c r="F217" s="155"/>
      <c r="G217" s="155"/>
    </row>
    <row r="218" spans="1:7">
      <c r="A218" s="151" t="s">
        <v>201</v>
      </c>
      <c r="B218" s="152" t="s">
        <v>429</v>
      </c>
      <c r="C218" s="152" t="s">
        <v>1249</v>
      </c>
      <c r="D218" s="152" t="s">
        <v>441</v>
      </c>
      <c r="E218" s="154" t="s">
        <v>242</v>
      </c>
      <c r="F218" s="155"/>
      <c r="G218" s="155"/>
    </row>
  </sheetData>
  <autoFilter ref="A3:I218" xr:uid="{1EF0E8BA-F7A5-4921-9587-D83C52F5BD6E}"/>
  <mergeCells count="1">
    <mergeCell ref="F2:G2"/>
  </mergeCells>
  <phoneticPr fontId="1"/>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0E8BA-F7A5-4921-9587-D83C52F5BD6E}">
  <sheetPr codeName="Sheet18">
    <tabColor theme="1" tint="0.499984740745262"/>
  </sheetPr>
  <dimension ref="A1:K218"/>
  <sheetViews>
    <sheetView zoomScaleNormal="90" workbookViewId="0">
      <pane ySplit="3" topLeftCell="A51" activePane="bottomLeft" state="frozen"/>
      <selection pane="bottomLeft" activeCell="A76" sqref="A76"/>
    </sheetView>
  </sheetViews>
  <sheetFormatPr defaultColWidth="9" defaultRowHeight="15" outlineLevelCol="1"/>
  <cols>
    <col min="1" max="1" width="8" style="145" bestFit="1" customWidth="1"/>
    <col min="2" max="2" width="26.25" style="145" bestFit="1" customWidth="1"/>
    <col min="3" max="3" width="8" style="145" bestFit="1" customWidth="1"/>
    <col min="4" max="4" width="46" style="145" bestFit="1" customWidth="1"/>
    <col min="5" max="5" width="36.5" style="145" hidden="1" customWidth="1" outlineLevel="1"/>
    <col min="6" max="6" width="36.5" style="145" hidden="1" customWidth="1" outlineLevel="1" collapsed="1"/>
    <col min="7" max="7" width="36.5" style="145" customWidth="1" collapsed="1"/>
    <col min="8" max="8" width="52.75" style="163" customWidth="1"/>
    <col min="9" max="9" width="54.25" style="163" customWidth="1"/>
    <col min="10" max="10" width="11.5" style="112" bestFit="1" customWidth="1"/>
    <col min="11" max="11" width="14.58203125" style="112" bestFit="1" customWidth="1"/>
    <col min="12" max="16384" width="9" style="145"/>
  </cols>
  <sheetData>
    <row r="1" spans="1:11">
      <c r="E1" s="146" t="s">
        <v>172</v>
      </c>
      <c r="F1" s="146" t="s">
        <v>1353</v>
      </c>
      <c r="G1" s="146" t="s">
        <v>1385</v>
      </c>
    </row>
    <row r="2" spans="1:11" s="146" customFormat="1" ht="27">
      <c r="A2" s="147" t="s">
        <v>173</v>
      </c>
      <c r="B2" s="147" t="s">
        <v>174</v>
      </c>
      <c r="C2" s="147" t="s">
        <v>175</v>
      </c>
      <c r="D2" s="147" t="s">
        <v>176</v>
      </c>
      <c r="E2" s="148" t="s">
        <v>177</v>
      </c>
      <c r="F2" s="148" t="s">
        <v>177</v>
      </c>
      <c r="G2" s="148" t="s">
        <v>177</v>
      </c>
      <c r="H2" s="262" t="s">
        <v>178</v>
      </c>
      <c r="I2" s="263"/>
      <c r="J2" s="139"/>
      <c r="K2" s="139"/>
    </row>
    <row r="3" spans="1:11">
      <c r="A3" s="149"/>
      <c r="B3" s="149"/>
      <c r="C3" s="149"/>
      <c r="D3" s="149"/>
      <c r="E3" s="150" t="s">
        <v>179</v>
      </c>
      <c r="F3" s="150" t="s">
        <v>179</v>
      </c>
      <c r="G3" s="150" t="s">
        <v>179</v>
      </c>
      <c r="H3" s="160" t="s">
        <v>178</v>
      </c>
      <c r="I3" s="160" t="s">
        <v>1404</v>
      </c>
      <c r="J3" s="112" t="s">
        <v>917</v>
      </c>
      <c r="K3" s="112" t="s">
        <v>1355</v>
      </c>
    </row>
    <row r="4" spans="1:11">
      <c r="A4" s="151">
        <v>47</v>
      </c>
      <c r="B4" s="152" t="s">
        <v>188</v>
      </c>
      <c r="C4" s="153">
        <v>0</v>
      </c>
      <c r="D4" s="153" t="s">
        <v>189</v>
      </c>
      <c r="E4" s="154" t="s">
        <v>190</v>
      </c>
      <c r="F4" s="154" t="s">
        <v>200</v>
      </c>
      <c r="G4" s="154" t="s">
        <v>200</v>
      </c>
      <c r="H4" s="155"/>
      <c r="I4" s="155"/>
      <c r="J4" s="145"/>
      <c r="K4" s="145"/>
    </row>
    <row r="5" spans="1:11">
      <c r="A5" s="151">
        <v>46</v>
      </c>
      <c r="B5" s="152" t="s">
        <v>191</v>
      </c>
      <c r="C5" s="153">
        <v>10100</v>
      </c>
      <c r="D5" s="153" t="s">
        <v>192</v>
      </c>
      <c r="E5" s="154" t="s">
        <v>193</v>
      </c>
      <c r="F5" s="154" t="s">
        <v>193</v>
      </c>
      <c r="G5" s="154" t="s">
        <v>193</v>
      </c>
      <c r="H5" s="155"/>
      <c r="I5" s="155"/>
      <c r="J5" s="145"/>
      <c r="K5" s="145"/>
    </row>
    <row r="6" spans="1:11">
      <c r="A6" s="151">
        <v>6</v>
      </c>
      <c r="B6" s="152" t="s">
        <v>191</v>
      </c>
      <c r="C6" s="153">
        <v>10200</v>
      </c>
      <c r="D6" s="153" t="s">
        <v>194</v>
      </c>
      <c r="E6" s="154" t="s">
        <v>195</v>
      </c>
      <c r="F6" s="154" t="s">
        <v>195</v>
      </c>
      <c r="G6" s="154" t="s">
        <v>195</v>
      </c>
      <c r="H6" s="162" t="s">
        <v>1416</v>
      </c>
      <c r="I6" s="162" t="s">
        <v>1417</v>
      </c>
      <c r="J6" s="211">
        <v>46139</v>
      </c>
      <c r="K6" s="112" t="s">
        <v>1324</v>
      </c>
    </row>
    <row r="7" spans="1:11">
      <c r="A7" s="151">
        <v>41</v>
      </c>
      <c r="B7" s="152" t="s">
        <v>191</v>
      </c>
      <c r="C7" s="153">
        <v>10300</v>
      </c>
      <c r="D7" s="153" t="s">
        <v>196</v>
      </c>
      <c r="E7" s="154" t="s">
        <v>195</v>
      </c>
      <c r="F7" s="154" t="s">
        <v>195</v>
      </c>
      <c r="G7" s="154" t="s">
        <v>195</v>
      </c>
      <c r="H7" s="162" t="s">
        <v>1416</v>
      </c>
      <c r="I7" s="162" t="s">
        <v>1417</v>
      </c>
      <c r="J7" s="211">
        <v>46139</v>
      </c>
      <c r="K7" s="112" t="s">
        <v>1324</v>
      </c>
    </row>
    <row r="8" spans="1:11">
      <c r="A8" s="151">
        <v>28</v>
      </c>
      <c r="B8" s="152" t="s">
        <v>191</v>
      </c>
      <c r="C8" s="153">
        <v>10600</v>
      </c>
      <c r="D8" s="153" t="s">
        <v>197</v>
      </c>
      <c r="E8" s="154" t="s">
        <v>195</v>
      </c>
      <c r="F8" s="154" t="s">
        <v>195</v>
      </c>
      <c r="G8" s="154" t="s">
        <v>195</v>
      </c>
      <c r="H8" s="162" t="s">
        <v>1416</v>
      </c>
      <c r="I8" s="162" t="s">
        <v>1417</v>
      </c>
      <c r="J8" s="211">
        <v>46139</v>
      </c>
      <c r="K8" s="112" t="s">
        <v>1324</v>
      </c>
    </row>
    <row r="9" spans="1:11">
      <c r="A9" s="151">
        <v>92</v>
      </c>
      <c r="B9" s="152" t="s">
        <v>191</v>
      </c>
      <c r="C9" s="153">
        <v>10601</v>
      </c>
      <c r="D9" s="153" t="s">
        <v>198</v>
      </c>
      <c r="E9" s="154" t="s">
        <v>195</v>
      </c>
      <c r="F9" s="154" t="s">
        <v>195</v>
      </c>
      <c r="G9" s="154" t="s">
        <v>195</v>
      </c>
      <c r="H9" s="162" t="s">
        <v>1418</v>
      </c>
      <c r="I9" s="162"/>
      <c r="J9" s="211">
        <v>46139</v>
      </c>
      <c r="K9" s="112" t="s">
        <v>1324</v>
      </c>
    </row>
    <row r="10" spans="1:11" ht="67.5">
      <c r="A10" s="151">
        <v>15</v>
      </c>
      <c r="B10" s="152" t="s">
        <v>191</v>
      </c>
      <c r="C10" s="153">
        <v>10602</v>
      </c>
      <c r="D10" s="153" t="s">
        <v>199</v>
      </c>
      <c r="E10" s="154" t="s">
        <v>200</v>
      </c>
      <c r="F10" s="154" t="s">
        <v>195</v>
      </c>
      <c r="G10" s="154" t="s">
        <v>195</v>
      </c>
      <c r="H10" s="162" t="s">
        <v>1419</v>
      </c>
      <c r="I10" s="162" t="s">
        <v>1420</v>
      </c>
      <c r="J10" s="211">
        <v>46139</v>
      </c>
      <c r="K10" s="112" t="s">
        <v>1324</v>
      </c>
    </row>
    <row r="11" spans="1:11">
      <c r="A11" s="151" t="s">
        <v>201</v>
      </c>
      <c r="B11" s="152" t="s">
        <v>191</v>
      </c>
      <c r="C11" s="153">
        <v>10603</v>
      </c>
      <c r="D11" s="156" t="s">
        <v>202</v>
      </c>
      <c r="E11" s="154" t="s">
        <v>190</v>
      </c>
      <c r="F11" s="154" t="s">
        <v>190</v>
      </c>
      <c r="G11" s="154" t="s">
        <v>190</v>
      </c>
      <c r="H11" s="155"/>
      <c r="I11" s="155"/>
      <c r="J11" s="145"/>
      <c r="K11" s="145"/>
    </row>
    <row r="12" spans="1:11">
      <c r="A12" s="151" t="s">
        <v>201</v>
      </c>
      <c r="B12" s="152" t="s">
        <v>191</v>
      </c>
      <c r="C12" s="153">
        <v>10604</v>
      </c>
      <c r="D12" s="153" t="s">
        <v>203</v>
      </c>
      <c r="E12" s="154" t="s">
        <v>204</v>
      </c>
      <c r="F12" s="154" t="s">
        <v>204</v>
      </c>
      <c r="G12" s="154" t="s">
        <v>204</v>
      </c>
      <c r="H12" s="155"/>
      <c r="I12" s="155"/>
      <c r="J12" s="145"/>
      <c r="K12" s="145"/>
    </row>
    <row r="13" spans="1:11">
      <c r="A13" s="151">
        <v>34</v>
      </c>
      <c r="B13" s="152" t="s">
        <v>191</v>
      </c>
      <c r="C13" s="153">
        <v>10700</v>
      </c>
      <c r="D13" s="153" t="s">
        <v>205</v>
      </c>
      <c r="E13" s="154" t="s">
        <v>195</v>
      </c>
      <c r="F13" s="154" t="s">
        <v>195</v>
      </c>
      <c r="G13" s="154" t="s">
        <v>195</v>
      </c>
      <c r="H13" s="162" t="s">
        <v>1416</v>
      </c>
      <c r="I13" s="162" t="s">
        <v>1417</v>
      </c>
      <c r="J13" s="211">
        <v>46139</v>
      </c>
      <c r="K13" s="112" t="s">
        <v>1324</v>
      </c>
    </row>
    <row r="14" spans="1:11" ht="40.5">
      <c r="A14" s="151">
        <v>30</v>
      </c>
      <c r="B14" s="152" t="s">
        <v>191</v>
      </c>
      <c r="C14" s="153">
        <v>10800</v>
      </c>
      <c r="D14" s="153" t="s">
        <v>206</v>
      </c>
      <c r="E14" s="154" t="s">
        <v>195</v>
      </c>
      <c r="F14" s="154" t="s">
        <v>195</v>
      </c>
      <c r="G14" s="154" t="s">
        <v>195</v>
      </c>
      <c r="H14" s="162" t="s">
        <v>1421</v>
      </c>
      <c r="I14" s="162" t="s">
        <v>1422</v>
      </c>
      <c r="J14" s="211">
        <v>46139</v>
      </c>
      <c r="K14" s="112" t="s">
        <v>1324</v>
      </c>
    </row>
    <row r="15" spans="1:11">
      <c r="A15" s="151">
        <v>43</v>
      </c>
      <c r="B15" s="152" t="s">
        <v>191</v>
      </c>
      <c r="C15" s="153">
        <v>10900</v>
      </c>
      <c r="D15" s="156" t="s">
        <v>207</v>
      </c>
      <c r="E15" s="154" t="s">
        <v>195</v>
      </c>
      <c r="F15" s="154" t="s">
        <v>195</v>
      </c>
      <c r="G15" s="154" t="s">
        <v>195</v>
      </c>
      <c r="H15" s="162" t="s">
        <v>1416</v>
      </c>
      <c r="I15" s="162" t="s">
        <v>1417</v>
      </c>
      <c r="J15" s="211">
        <v>46139</v>
      </c>
      <c r="K15" s="112" t="s">
        <v>1324</v>
      </c>
    </row>
    <row r="16" spans="1:11">
      <c r="A16" s="151" t="s">
        <v>201</v>
      </c>
      <c r="B16" s="152" t="s">
        <v>191</v>
      </c>
      <c r="C16" s="153">
        <v>10901</v>
      </c>
      <c r="D16" s="153" t="s">
        <v>208</v>
      </c>
      <c r="E16" s="154" t="s">
        <v>204</v>
      </c>
      <c r="F16" s="154" t="s">
        <v>204</v>
      </c>
      <c r="G16" s="154" t="s">
        <v>204</v>
      </c>
      <c r="H16" s="155"/>
      <c r="I16" s="155"/>
      <c r="J16" s="145"/>
      <c r="K16" s="145"/>
    </row>
    <row r="17" spans="1:9" s="145" customFormat="1" ht="16">
      <c r="A17" s="151">
        <v>112</v>
      </c>
      <c r="B17" s="152" t="s">
        <v>191</v>
      </c>
      <c r="C17" s="152">
        <v>10902</v>
      </c>
      <c r="D17" s="157" t="s">
        <v>209</v>
      </c>
      <c r="E17" s="154" t="s">
        <v>190</v>
      </c>
      <c r="F17" s="154" t="s">
        <v>190</v>
      </c>
      <c r="G17" s="154" t="s">
        <v>190</v>
      </c>
      <c r="H17" s="155"/>
      <c r="I17" s="155"/>
    </row>
    <row r="18" spans="1:9" s="145" customFormat="1">
      <c r="A18" s="151" t="s">
        <v>201</v>
      </c>
      <c r="B18" s="152" t="s">
        <v>191</v>
      </c>
      <c r="C18" s="152">
        <v>10903</v>
      </c>
      <c r="D18" s="157" t="s">
        <v>210</v>
      </c>
      <c r="E18" s="154" t="s">
        <v>190</v>
      </c>
      <c r="F18" s="154" t="s">
        <v>190</v>
      </c>
      <c r="G18" s="154" t="s">
        <v>190</v>
      </c>
      <c r="H18" s="155"/>
      <c r="I18" s="155"/>
    </row>
    <row r="19" spans="1:9" s="145" customFormat="1" ht="16">
      <c r="A19" s="151" t="s">
        <v>201</v>
      </c>
      <c r="B19" s="152" t="s">
        <v>191</v>
      </c>
      <c r="C19" s="152">
        <v>10904</v>
      </c>
      <c r="D19" s="157" t="s">
        <v>211</v>
      </c>
      <c r="E19" s="154" t="s">
        <v>190</v>
      </c>
      <c r="F19" s="154" t="s">
        <v>190</v>
      </c>
      <c r="G19" s="154" t="s">
        <v>190</v>
      </c>
      <c r="H19" s="155"/>
      <c r="I19" s="155"/>
    </row>
    <row r="20" spans="1:9" s="145" customFormat="1">
      <c r="A20" s="151">
        <v>98</v>
      </c>
      <c r="B20" s="152" t="s">
        <v>212</v>
      </c>
      <c r="C20" s="152">
        <v>20100</v>
      </c>
      <c r="D20" s="152" t="s">
        <v>213</v>
      </c>
      <c r="E20" s="154" t="s">
        <v>190</v>
      </c>
      <c r="F20" s="154" t="s">
        <v>232</v>
      </c>
      <c r="G20" s="154" t="s">
        <v>232</v>
      </c>
      <c r="H20" s="155"/>
      <c r="I20" s="155"/>
    </row>
    <row r="21" spans="1:9" s="145" customFormat="1">
      <c r="A21" s="151">
        <v>55</v>
      </c>
      <c r="B21" s="152" t="s">
        <v>212</v>
      </c>
      <c r="C21" s="152">
        <v>20200</v>
      </c>
      <c r="D21" s="152" t="s">
        <v>214</v>
      </c>
      <c r="E21" s="154" t="s">
        <v>200</v>
      </c>
      <c r="F21" s="154" t="s">
        <v>200</v>
      </c>
      <c r="G21" s="154" t="s">
        <v>200</v>
      </c>
      <c r="H21" s="155"/>
      <c r="I21" s="155"/>
    </row>
    <row r="22" spans="1:9" s="145" customFormat="1" ht="54">
      <c r="A22" s="151" t="s">
        <v>201</v>
      </c>
      <c r="B22" s="152" t="s">
        <v>212</v>
      </c>
      <c r="C22" s="152">
        <v>20201</v>
      </c>
      <c r="D22" s="152" t="s">
        <v>215</v>
      </c>
      <c r="E22" s="154" t="s">
        <v>195</v>
      </c>
      <c r="F22" s="154" t="s">
        <v>232</v>
      </c>
      <c r="G22" s="154" t="s">
        <v>232</v>
      </c>
      <c r="H22" s="176" t="s">
        <v>1423</v>
      </c>
      <c r="I22" s="176" t="s">
        <v>1424</v>
      </c>
    </row>
    <row r="23" spans="1:9" s="145" customFormat="1" ht="27">
      <c r="A23" s="151" t="s">
        <v>201</v>
      </c>
      <c r="B23" s="152" t="s">
        <v>212</v>
      </c>
      <c r="C23" s="152">
        <v>20202</v>
      </c>
      <c r="D23" s="152" t="s">
        <v>216</v>
      </c>
      <c r="E23" s="154" t="s">
        <v>195</v>
      </c>
      <c r="F23" s="154" t="s">
        <v>232</v>
      </c>
      <c r="G23" s="154" t="s">
        <v>232</v>
      </c>
      <c r="H23" s="176" t="s">
        <v>1425</v>
      </c>
      <c r="I23" s="176" t="s">
        <v>1424</v>
      </c>
    </row>
    <row r="24" spans="1:9" s="145" customFormat="1">
      <c r="A24" s="151" t="s">
        <v>201</v>
      </c>
      <c r="B24" s="152" t="s">
        <v>212</v>
      </c>
      <c r="C24" s="152">
        <v>20203</v>
      </c>
      <c r="D24" s="152" t="s">
        <v>217</v>
      </c>
      <c r="E24" s="154" t="s">
        <v>195</v>
      </c>
      <c r="F24" s="154" t="s">
        <v>232</v>
      </c>
      <c r="G24" s="154" t="s">
        <v>232</v>
      </c>
      <c r="H24" s="176" t="s">
        <v>1416</v>
      </c>
      <c r="I24" s="176" t="s">
        <v>1426</v>
      </c>
    </row>
    <row r="25" spans="1:9" s="145" customFormat="1" ht="27">
      <c r="A25" s="151" t="s">
        <v>201</v>
      </c>
      <c r="B25" s="152" t="s">
        <v>212</v>
      </c>
      <c r="C25" s="152">
        <v>20204</v>
      </c>
      <c r="D25" s="152" t="s">
        <v>218</v>
      </c>
      <c r="E25" s="154" t="s">
        <v>195</v>
      </c>
      <c r="F25" s="154" t="s">
        <v>232</v>
      </c>
      <c r="G25" s="154" t="s">
        <v>232</v>
      </c>
      <c r="H25" s="176" t="s">
        <v>1425</v>
      </c>
      <c r="I25" s="176" t="s">
        <v>1424</v>
      </c>
    </row>
    <row r="26" spans="1:9" s="145" customFormat="1">
      <c r="A26" s="151" t="s">
        <v>201</v>
      </c>
      <c r="B26" s="152" t="s">
        <v>212</v>
      </c>
      <c r="C26" s="152">
        <v>20205</v>
      </c>
      <c r="D26" s="152" t="s">
        <v>219</v>
      </c>
      <c r="E26" s="154" t="s">
        <v>190</v>
      </c>
      <c r="F26" s="154" t="s">
        <v>200</v>
      </c>
      <c r="G26" s="154" t="s">
        <v>200</v>
      </c>
      <c r="H26" s="155"/>
      <c r="I26" s="155"/>
    </row>
    <row r="27" spans="1:9" s="145" customFormat="1">
      <c r="A27" s="151">
        <v>9</v>
      </c>
      <c r="B27" s="152" t="s">
        <v>212</v>
      </c>
      <c r="C27" s="152">
        <v>20300</v>
      </c>
      <c r="D27" s="152" t="s">
        <v>220</v>
      </c>
      <c r="E27" s="154" t="s">
        <v>200</v>
      </c>
      <c r="F27" s="154" t="s">
        <v>200</v>
      </c>
      <c r="G27" s="154" t="s">
        <v>200</v>
      </c>
      <c r="H27" s="155"/>
      <c r="I27" s="155"/>
    </row>
    <row r="28" spans="1:9" s="145" customFormat="1">
      <c r="A28" s="151" t="s">
        <v>201</v>
      </c>
      <c r="B28" s="152" t="s">
        <v>212</v>
      </c>
      <c r="C28" s="152">
        <v>20400</v>
      </c>
      <c r="D28" s="152" t="s">
        <v>221</v>
      </c>
      <c r="E28" s="154" t="s">
        <v>190</v>
      </c>
      <c r="F28" s="154" t="s">
        <v>200</v>
      </c>
      <c r="G28" s="154" t="s">
        <v>200</v>
      </c>
      <c r="H28" s="155"/>
      <c r="I28" s="155"/>
    </row>
    <row r="29" spans="1:9" s="145" customFormat="1">
      <c r="A29" s="151" t="s">
        <v>201</v>
      </c>
      <c r="B29" s="152" t="s">
        <v>212</v>
      </c>
      <c r="C29" s="152">
        <v>20500</v>
      </c>
      <c r="D29" s="152" t="s">
        <v>222</v>
      </c>
      <c r="E29" s="154" t="s">
        <v>200</v>
      </c>
      <c r="F29" s="154" t="s">
        <v>200</v>
      </c>
      <c r="G29" s="154" t="s">
        <v>200</v>
      </c>
      <c r="H29" s="155"/>
      <c r="I29" s="155"/>
    </row>
    <row r="30" spans="1:9" s="145" customFormat="1">
      <c r="A30" s="151">
        <v>54</v>
      </c>
      <c r="B30" s="152" t="s">
        <v>212</v>
      </c>
      <c r="C30" s="152">
        <v>20600</v>
      </c>
      <c r="D30" s="152" t="s">
        <v>223</v>
      </c>
      <c r="E30" s="154" t="s">
        <v>190</v>
      </c>
      <c r="F30" s="154" t="s">
        <v>200</v>
      </c>
      <c r="G30" s="154" t="s">
        <v>200</v>
      </c>
      <c r="H30" s="155"/>
      <c r="I30" s="155"/>
    </row>
    <row r="31" spans="1:9" s="145" customFormat="1">
      <c r="A31" s="151" t="s">
        <v>201</v>
      </c>
      <c r="B31" s="152" t="s">
        <v>212</v>
      </c>
      <c r="C31" s="152">
        <v>20700</v>
      </c>
      <c r="D31" s="152" t="s">
        <v>224</v>
      </c>
      <c r="E31" s="154" t="s">
        <v>190</v>
      </c>
      <c r="F31" s="154" t="s">
        <v>200</v>
      </c>
      <c r="G31" s="154" t="s">
        <v>200</v>
      </c>
      <c r="H31" s="155"/>
      <c r="I31" s="155"/>
    </row>
    <row r="32" spans="1:9" s="145" customFormat="1">
      <c r="A32" s="151">
        <v>7</v>
      </c>
      <c r="B32" s="152" t="s">
        <v>212</v>
      </c>
      <c r="C32" s="152">
        <v>20800</v>
      </c>
      <c r="D32" s="152" t="s">
        <v>225</v>
      </c>
      <c r="E32" s="154" t="s">
        <v>190</v>
      </c>
      <c r="F32" s="154" t="s">
        <v>190</v>
      </c>
      <c r="G32" s="154" t="s">
        <v>190</v>
      </c>
      <c r="H32" s="155"/>
      <c r="I32" s="155"/>
    </row>
    <row r="33" spans="1:11">
      <c r="A33" s="151">
        <v>56</v>
      </c>
      <c r="B33" s="152" t="s">
        <v>226</v>
      </c>
      <c r="C33" s="152">
        <v>30100</v>
      </c>
      <c r="D33" s="152" t="s">
        <v>227</v>
      </c>
      <c r="E33" s="154" t="s">
        <v>200</v>
      </c>
      <c r="F33" s="154" t="s">
        <v>200</v>
      </c>
      <c r="G33" s="154" t="s">
        <v>200</v>
      </c>
      <c r="H33" s="155"/>
      <c r="I33" s="155"/>
      <c r="J33" s="145"/>
      <c r="K33" s="145"/>
    </row>
    <row r="34" spans="1:11">
      <c r="A34" s="151" t="s">
        <v>201</v>
      </c>
      <c r="B34" s="152" t="s">
        <v>226</v>
      </c>
      <c r="C34" s="152">
        <v>30101</v>
      </c>
      <c r="D34" s="152" t="s">
        <v>228</v>
      </c>
      <c r="E34" s="154" t="s">
        <v>200</v>
      </c>
      <c r="F34" s="154" t="s">
        <v>200</v>
      </c>
      <c r="G34" s="154" t="s">
        <v>200</v>
      </c>
      <c r="H34" s="155"/>
      <c r="I34" s="155"/>
      <c r="J34" s="145"/>
      <c r="K34" s="145"/>
    </row>
    <row r="35" spans="1:11" ht="40.5">
      <c r="A35" s="151">
        <v>52</v>
      </c>
      <c r="B35" s="152" t="s">
        <v>229</v>
      </c>
      <c r="C35" s="152">
        <v>40100</v>
      </c>
      <c r="D35" s="152" t="s">
        <v>230</v>
      </c>
      <c r="E35" s="154" t="s">
        <v>195</v>
      </c>
      <c r="F35" s="154" t="s">
        <v>195</v>
      </c>
      <c r="G35" s="154" t="s">
        <v>195</v>
      </c>
      <c r="H35" s="162" t="s">
        <v>1427</v>
      </c>
      <c r="I35" s="162" t="s">
        <v>1428</v>
      </c>
      <c r="J35" s="211">
        <v>46139</v>
      </c>
      <c r="K35" s="112" t="s">
        <v>1324</v>
      </c>
    </row>
    <row r="36" spans="1:11">
      <c r="A36" s="151">
        <v>60</v>
      </c>
      <c r="B36" s="152" t="s">
        <v>229</v>
      </c>
      <c r="C36" s="152">
        <v>40200</v>
      </c>
      <c r="D36" s="152" t="s">
        <v>231</v>
      </c>
      <c r="E36" s="154" t="s">
        <v>232</v>
      </c>
      <c r="F36" s="154" t="s">
        <v>232</v>
      </c>
      <c r="G36" s="154" t="s">
        <v>232</v>
      </c>
      <c r="H36" s="155"/>
      <c r="I36" s="155"/>
      <c r="J36" s="145"/>
      <c r="K36" s="145"/>
    </row>
    <row r="37" spans="1:11">
      <c r="A37" s="151">
        <v>75</v>
      </c>
      <c r="B37" s="152" t="s">
        <v>229</v>
      </c>
      <c r="C37" s="152">
        <v>40300</v>
      </c>
      <c r="D37" s="152" t="s">
        <v>233</v>
      </c>
      <c r="E37" s="154" t="s">
        <v>195</v>
      </c>
      <c r="F37" s="154" t="s">
        <v>195</v>
      </c>
      <c r="G37" s="154" t="s">
        <v>195</v>
      </c>
      <c r="H37" s="162" t="s">
        <v>1416</v>
      </c>
      <c r="I37" s="162" t="s">
        <v>1417</v>
      </c>
      <c r="J37" s="211">
        <v>46139</v>
      </c>
      <c r="K37" s="112" t="s">
        <v>1324</v>
      </c>
    </row>
    <row r="38" spans="1:11">
      <c r="A38" s="151">
        <v>62</v>
      </c>
      <c r="B38" s="152" t="s">
        <v>229</v>
      </c>
      <c r="C38" s="152">
        <v>40400</v>
      </c>
      <c r="D38" s="152" t="s">
        <v>234</v>
      </c>
      <c r="E38" s="154" t="s">
        <v>200</v>
      </c>
      <c r="F38" s="154" t="s">
        <v>200</v>
      </c>
      <c r="G38" s="154" t="s">
        <v>200</v>
      </c>
      <c r="H38" s="155"/>
      <c r="I38" s="155"/>
      <c r="J38" s="145"/>
      <c r="K38" s="145"/>
    </row>
    <row r="39" spans="1:11">
      <c r="A39" s="151">
        <v>63</v>
      </c>
      <c r="B39" s="152" t="s">
        <v>229</v>
      </c>
      <c r="C39" s="152">
        <v>40401</v>
      </c>
      <c r="D39" s="152" t="s">
        <v>235</v>
      </c>
      <c r="E39" s="154" t="s">
        <v>200</v>
      </c>
      <c r="F39" s="154" t="s">
        <v>200</v>
      </c>
      <c r="G39" s="154" t="s">
        <v>200</v>
      </c>
      <c r="H39" s="155"/>
      <c r="I39" s="155"/>
      <c r="J39" s="145"/>
      <c r="K39" s="145"/>
    </row>
    <row r="40" spans="1:11">
      <c r="A40" s="151">
        <v>64</v>
      </c>
      <c r="B40" s="152" t="s">
        <v>229</v>
      </c>
      <c r="C40" s="152">
        <v>40402</v>
      </c>
      <c r="D40" s="152" t="s">
        <v>236</v>
      </c>
      <c r="E40" s="154" t="s">
        <v>200</v>
      </c>
      <c r="F40" s="154" t="s">
        <v>200</v>
      </c>
      <c r="G40" s="154" t="s">
        <v>200</v>
      </c>
      <c r="H40" s="155"/>
      <c r="I40" s="155"/>
      <c r="J40" s="145"/>
      <c r="K40" s="145"/>
    </row>
    <row r="41" spans="1:11">
      <c r="A41" s="151">
        <v>67</v>
      </c>
      <c r="B41" s="152" t="s">
        <v>229</v>
      </c>
      <c r="C41" s="152">
        <v>40403</v>
      </c>
      <c r="D41" s="152" t="s">
        <v>237</v>
      </c>
      <c r="E41" s="154" t="s">
        <v>200</v>
      </c>
      <c r="F41" s="154" t="s">
        <v>200</v>
      </c>
      <c r="G41" s="154" t="s">
        <v>200</v>
      </c>
      <c r="H41" s="155"/>
      <c r="I41" s="155"/>
      <c r="J41" s="145"/>
      <c r="K41" s="145"/>
    </row>
    <row r="42" spans="1:11">
      <c r="A42" s="151" t="s">
        <v>201</v>
      </c>
      <c r="B42" s="152" t="s">
        <v>229</v>
      </c>
      <c r="C42" s="152">
        <v>40404</v>
      </c>
      <c r="D42" s="152" t="s">
        <v>238</v>
      </c>
      <c r="E42" s="154" t="s">
        <v>190</v>
      </c>
      <c r="F42" s="154" t="s">
        <v>204</v>
      </c>
      <c r="G42" s="154" t="s">
        <v>204</v>
      </c>
      <c r="H42" s="155"/>
      <c r="I42" s="155"/>
      <c r="J42" s="145"/>
      <c r="K42" s="145"/>
    </row>
    <row r="43" spans="1:11">
      <c r="A43" s="151">
        <v>68</v>
      </c>
      <c r="B43" s="152" t="s">
        <v>229</v>
      </c>
      <c r="C43" s="152">
        <v>40405</v>
      </c>
      <c r="D43" s="152" t="s">
        <v>239</v>
      </c>
      <c r="E43" s="154" t="s">
        <v>200</v>
      </c>
      <c r="F43" s="154" t="s">
        <v>200</v>
      </c>
      <c r="G43" s="154" t="s">
        <v>200</v>
      </c>
      <c r="H43" s="155"/>
      <c r="I43" s="155"/>
      <c r="J43" s="145"/>
      <c r="K43" s="145"/>
    </row>
    <row r="44" spans="1:11">
      <c r="A44" s="151" t="s">
        <v>201</v>
      </c>
      <c r="B44" s="152" t="s">
        <v>229</v>
      </c>
      <c r="C44" s="152">
        <v>40406</v>
      </c>
      <c r="D44" s="152" t="s">
        <v>240</v>
      </c>
      <c r="E44" s="154" t="s">
        <v>204</v>
      </c>
      <c r="F44" s="154" t="s">
        <v>204</v>
      </c>
      <c r="G44" s="154" t="s">
        <v>204</v>
      </c>
      <c r="H44" s="155"/>
      <c r="I44" s="155"/>
      <c r="J44" s="145"/>
      <c r="K44" s="145"/>
    </row>
    <row r="45" spans="1:11">
      <c r="A45" s="151">
        <v>66</v>
      </c>
      <c r="B45" s="152" t="s">
        <v>229</v>
      </c>
      <c r="C45" s="152">
        <v>40407</v>
      </c>
      <c r="D45" s="152" t="s">
        <v>241</v>
      </c>
      <c r="E45" s="154" t="s">
        <v>242</v>
      </c>
      <c r="F45" s="154" t="s">
        <v>242</v>
      </c>
      <c r="G45" s="154" t="s">
        <v>242</v>
      </c>
      <c r="H45" s="155"/>
      <c r="I45" s="155"/>
      <c r="J45" s="145"/>
      <c r="K45" s="145"/>
    </row>
    <row r="46" spans="1:11">
      <c r="A46" s="151">
        <v>65</v>
      </c>
      <c r="B46" s="152" t="s">
        <v>229</v>
      </c>
      <c r="C46" s="152">
        <v>40408</v>
      </c>
      <c r="D46" s="152" t="s">
        <v>243</v>
      </c>
      <c r="E46" s="154" t="s">
        <v>242</v>
      </c>
      <c r="F46" s="154" t="s">
        <v>242</v>
      </c>
      <c r="G46" s="154" t="s">
        <v>242</v>
      </c>
      <c r="H46" s="155"/>
      <c r="I46" s="155"/>
      <c r="J46" s="145"/>
      <c r="K46" s="145"/>
    </row>
    <row r="47" spans="1:11">
      <c r="A47" s="151">
        <v>61</v>
      </c>
      <c r="B47" s="152" t="s">
        <v>229</v>
      </c>
      <c r="C47" s="152">
        <v>40500</v>
      </c>
      <c r="D47" s="152" t="s">
        <v>244</v>
      </c>
      <c r="E47" s="154" t="s">
        <v>190</v>
      </c>
      <c r="F47" s="154" t="s">
        <v>242</v>
      </c>
      <c r="G47" s="154" t="s">
        <v>242</v>
      </c>
      <c r="H47" s="155"/>
      <c r="I47" s="155"/>
      <c r="J47" s="145"/>
      <c r="K47" s="145"/>
    </row>
    <row r="48" spans="1:11">
      <c r="A48" s="158" t="s">
        <v>201</v>
      </c>
      <c r="B48" s="159" t="s">
        <v>229</v>
      </c>
      <c r="C48" s="159">
        <v>40501</v>
      </c>
      <c r="D48" s="159" t="s">
        <v>245</v>
      </c>
      <c r="E48" s="154" t="s">
        <v>242</v>
      </c>
      <c r="F48" s="154" t="s">
        <v>242</v>
      </c>
      <c r="G48" s="154" t="s">
        <v>204</v>
      </c>
      <c r="H48" s="155"/>
      <c r="I48" s="155"/>
      <c r="J48" s="145"/>
      <c r="K48" s="145"/>
    </row>
    <row r="49" spans="1:9" s="145" customFormat="1">
      <c r="A49" s="158" t="s">
        <v>201</v>
      </c>
      <c r="B49" s="159" t="s">
        <v>229</v>
      </c>
      <c r="C49" s="159">
        <v>40502</v>
      </c>
      <c r="D49" s="159" t="s">
        <v>246</v>
      </c>
      <c r="E49" s="154" t="s">
        <v>242</v>
      </c>
      <c r="F49" s="154" t="s">
        <v>242</v>
      </c>
      <c r="G49" s="154" t="s">
        <v>204</v>
      </c>
      <c r="H49" s="155"/>
      <c r="I49" s="155"/>
    </row>
    <row r="50" spans="1:9" s="145" customFormat="1">
      <c r="A50" s="158" t="s">
        <v>201</v>
      </c>
      <c r="B50" s="159" t="s">
        <v>229</v>
      </c>
      <c r="C50" s="159">
        <v>40503</v>
      </c>
      <c r="D50" s="159" t="s">
        <v>247</v>
      </c>
      <c r="E50" s="154" t="s">
        <v>242</v>
      </c>
      <c r="F50" s="154" t="s">
        <v>242</v>
      </c>
      <c r="G50" s="154" t="s">
        <v>204</v>
      </c>
      <c r="H50" s="155"/>
      <c r="I50" s="155"/>
    </row>
    <row r="51" spans="1:9" s="145" customFormat="1">
      <c r="A51" s="158" t="s">
        <v>201</v>
      </c>
      <c r="B51" s="159" t="s">
        <v>229</v>
      </c>
      <c r="C51" s="159">
        <v>40504</v>
      </c>
      <c r="D51" s="159" t="s">
        <v>248</v>
      </c>
      <c r="E51" s="154" t="s">
        <v>242</v>
      </c>
      <c r="F51" s="154" t="s">
        <v>242</v>
      </c>
      <c r="G51" s="154" t="s">
        <v>204</v>
      </c>
      <c r="H51" s="155"/>
      <c r="I51" s="155"/>
    </row>
    <row r="52" spans="1:9" s="145" customFormat="1">
      <c r="A52" s="158" t="s">
        <v>201</v>
      </c>
      <c r="B52" s="159" t="s">
        <v>229</v>
      </c>
      <c r="C52" s="159">
        <v>40505</v>
      </c>
      <c r="D52" s="159" t="s">
        <v>249</v>
      </c>
      <c r="E52" s="154" t="s">
        <v>242</v>
      </c>
      <c r="F52" s="154" t="s">
        <v>242</v>
      </c>
      <c r="G52" s="154" t="s">
        <v>204</v>
      </c>
      <c r="H52" s="155"/>
      <c r="I52" s="155"/>
    </row>
    <row r="53" spans="1:9" s="145" customFormat="1">
      <c r="A53" s="158" t="s">
        <v>201</v>
      </c>
      <c r="B53" s="159" t="s">
        <v>229</v>
      </c>
      <c r="C53" s="159">
        <v>40506</v>
      </c>
      <c r="D53" s="159" t="s">
        <v>246</v>
      </c>
      <c r="E53" s="154" t="s">
        <v>242</v>
      </c>
      <c r="F53" s="154" t="s">
        <v>242</v>
      </c>
      <c r="G53" s="154" t="s">
        <v>204</v>
      </c>
      <c r="H53" s="155"/>
      <c r="I53" s="155"/>
    </row>
    <row r="54" spans="1:9" s="145" customFormat="1">
      <c r="A54" s="158" t="s">
        <v>201</v>
      </c>
      <c r="B54" s="159" t="s">
        <v>229</v>
      </c>
      <c r="C54" s="159">
        <v>40507</v>
      </c>
      <c r="D54" s="159" t="s">
        <v>250</v>
      </c>
      <c r="E54" s="154" t="s">
        <v>242</v>
      </c>
      <c r="F54" s="154" t="s">
        <v>242</v>
      </c>
      <c r="G54" s="154" t="s">
        <v>204</v>
      </c>
      <c r="H54" s="155"/>
      <c r="I54" s="155"/>
    </row>
    <row r="55" spans="1:9" s="145" customFormat="1">
      <c r="A55" s="158" t="s">
        <v>201</v>
      </c>
      <c r="B55" s="159" t="s">
        <v>229</v>
      </c>
      <c r="C55" s="159">
        <v>40508</v>
      </c>
      <c r="D55" s="159" t="s">
        <v>251</v>
      </c>
      <c r="E55" s="154" t="s">
        <v>242</v>
      </c>
      <c r="F55" s="154" t="s">
        <v>242</v>
      </c>
      <c r="G55" s="154" t="s">
        <v>204</v>
      </c>
      <c r="H55" s="155"/>
      <c r="I55" s="155"/>
    </row>
    <row r="56" spans="1:9" s="145" customFormat="1">
      <c r="A56" s="158" t="s">
        <v>201</v>
      </c>
      <c r="B56" s="159" t="s">
        <v>229</v>
      </c>
      <c r="C56" s="159">
        <v>40509</v>
      </c>
      <c r="D56" s="159" t="s">
        <v>252</v>
      </c>
      <c r="E56" s="154" t="s">
        <v>242</v>
      </c>
      <c r="F56" s="154" t="s">
        <v>242</v>
      </c>
      <c r="G56" s="154" t="s">
        <v>204</v>
      </c>
      <c r="H56" s="155"/>
      <c r="I56" s="155"/>
    </row>
    <row r="57" spans="1:9" s="145" customFormat="1">
      <c r="A57" s="158" t="s">
        <v>201</v>
      </c>
      <c r="B57" s="159" t="s">
        <v>229</v>
      </c>
      <c r="C57" s="159">
        <v>40510</v>
      </c>
      <c r="D57" s="159" t="s">
        <v>253</v>
      </c>
      <c r="E57" s="154" t="s">
        <v>242</v>
      </c>
      <c r="F57" s="154" t="s">
        <v>242</v>
      </c>
      <c r="G57" s="154" t="s">
        <v>204</v>
      </c>
      <c r="H57" s="155"/>
      <c r="I57" s="155"/>
    </row>
    <row r="58" spans="1:9" s="145" customFormat="1">
      <c r="A58" s="158" t="s">
        <v>201</v>
      </c>
      <c r="B58" s="159" t="s">
        <v>229</v>
      </c>
      <c r="C58" s="159">
        <v>40511</v>
      </c>
      <c r="D58" s="159" t="s">
        <v>254</v>
      </c>
      <c r="E58" s="154" t="s">
        <v>242</v>
      </c>
      <c r="F58" s="154" t="s">
        <v>242</v>
      </c>
      <c r="G58" s="154" t="s">
        <v>204</v>
      </c>
      <c r="H58" s="155"/>
      <c r="I58" s="155"/>
    </row>
    <row r="59" spans="1:9" s="145" customFormat="1">
      <c r="A59" s="158" t="s">
        <v>201</v>
      </c>
      <c r="B59" s="159" t="s">
        <v>229</v>
      </c>
      <c r="C59" s="159">
        <v>40512</v>
      </c>
      <c r="D59" s="159" t="s">
        <v>255</v>
      </c>
      <c r="E59" s="154" t="s">
        <v>242</v>
      </c>
      <c r="F59" s="154" t="s">
        <v>242</v>
      </c>
      <c r="G59" s="154" t="s">
        <v>204</v>
      </c>
      <c r="H59" s="155"/>
      <c r="I59" s="155"/>
    </row>
    <row r="60" spans="1:9" s="145" customFormat="1">
      <c r="A60" s="151">
        <v>70</v>
      </c>
      <c r="B60" s="152" t="s">
        <v>229</v>
      </c>
      <c r="C60" s="152">
        <v>40600</v>
      </c>
      <c r="D60" s="152" t="s">
        <v>256</v>
      </c>
      <c r="E60" s="154" t="s">
        <v>204</v>
      </c>
      <c r="F60" s="154" t="s">
        <v>204</v>
      </c>
      <c r="G60" s="154" t="s">
        <v>204</v>
      </c>
      <c r="H60" s="155"/>
      <c r="I60" s="155"/>
    </row>
    <row r="61" spans="1:9" s="145" customFormat="1">
      <c r="A61" s="158" t="s">
        <v>201</v>
      </c>
      <c r="B61" s="159" t="s">
        <v>229</v>
      </c>
      <c r="C61" s="159">
        <v>40601</v>
      </c>
      <c r="D61" s="159" t="s">
        <v>257</v>
      </c>
      <c r="E61" s="154" t="s">
        <v>258</v>
      </c>
      <c r="F61" s="154" t="s">
        <v>258</v>
      </c>
      <c r="G61" s="154" t="s">
        <v>258</v>
      </c>
      <c r="H61" s="155"/>
      <c r="I61" s="155"/>
    </row>
    <row r="62" spans="1:9" s="145" customFormat="1">
      <c r="A62" s="158" t="s">
        <v>201</v>
      </c>
      <c r="B62" s="159" t="s">
        <v>229</v>
      </c>
      <c r="C62" s="159">
        <v>40602</v>
      </c>
      <c r="D62" s="159" t="s">
        <v>259</v>
      </c>
      <c r="E62" s="154" t="s">
        <v>258</v>
      </c>
      <c r="F62" s="154" t="s">
        <v>258</v>
      </c>
      <c r="G62" s="154" t="s">
        <v>258</v>
      </c>
      <c r="H62" s="155"/>
      <c r="I62" s="155"/>
    </row>
    <row r="63" spans="1:9" s="145" customFormat="1">
      <c r="A63" s="158" t="s">
        <v>201</v>
      </c>
      <c r="B63" s="159" t="s">
        <v>229</v>
      </c>
      <c r="C63" s="159">
        <v>40603</v>
      </c>
      <c r="D63" s="159" t="s">
        <v>260</v>
      </c>
      <c r="E63" s="154" t="s">
        <v>258</v>
      </c>
      <c r="F63" s="154" t="s">
        <v>258</v>
      </c>
      <c r="G63" s="154" t="s">
        <v>258</v>
      </c>
      <c r="H63" s="155"/>
      <c r="I63" s="155"/>
    </row>
    <row r="64" spans="1:9" s="145" customFormat="1">
      <c r="A64" s="158" t="s">
        <v>201</v>
      </c>
      <c r="B64" s="159" t="s">
        <v>229</v>
      </c>
      <c r="C64" s="159">
        <v>40604</v>
      </c>
      <c r="D64" s="159" t="s">
        <v>261</v>
      </c>
      <c r="E64" s="154" t="s">
        <v>258</v>
      </c>
      <c r="F64" s="154" t="s">
        <v>258</v>
      </c>
      <c r="G64" s="154" t="s">
        <v>258</v>
      </c>
      <c r="H64" s="155"/>
      <c r="I64" s="155"/>
    </row>
    <row r="65" spans="1:11">
      <c r="A65" s="158" t="s">
        <v>201</v>
      </c>
      <c r="B65" s="159" t="s">
        <v>229</v>
      </c>
      <c r="C65" s="159">
        <v>40605</v>
      </c>
      <c r="D65" s="159" t="s">
        <v>262</v>
      </c>
      <c r="E65" s="154" t="s">
        <v>258</v>
      </c>
      <c r="F65" s="154" t="s">
        <v>258</v>
      </c>
      <c r="G65" s="154" t="s">
        <v>258</v>
      </c>
      <c r="H65" s="155"/>
      <c r="I65" s="155"/>
      <c r="J65" s="145"/>
      <c r="K65" s="145"/>
    </row>
    <row r="66" spans="1:11">
      <c r="A66" s="158" t="s">
        <v>201</v>
      </c>
      <c r="B66" s="159" t="s">
        <v>229</v>
      </c>
      <c r="C66" s="159">
        <v>40606</v>
      </c>
      <c r="D66" s="159" t="s">
        <v>263</v>
      </c>
      <c r="E66" s="154" t="s">
        <v>258</v>
      </c>
      <c r="F66" s="154" t="s">
        <v>258</v>
      </c>
      <c r="G66" s="154" t="s">
        <v>258</v>
      </c>
      <c r="H66" s="155"/>
      <c r="I66" s="155"/>
      <c r="J66" s="145"/>
      <c r="K66" s="145"/>
    </row>
    <row r="67" spans="1:11">
      <c r="A67" s="151">
        <v>115</v>
      </c>
      <c r="B67" s="152" t="s">
        <v>229</v>
      </c>
      <c r="C67" s="152">
        <v>40700</v>
      </c>
      <c r="D67" s="152" t="s">
        <v>264</v>
      </c>
      <c r="E67" s="154" t="s">
        <v>190</v>
      </c>
      <c r="F67" s="154" t="s">
        <v>204</v>
      </c>
      <c r="G67" s="154" t="s">
        <v>204</v>
      </c>
      <c r="H67" s="155"/>
      <c r="I67" s="155"/>
      <c r="J67" s="145"/>
      <c r="K67" s="145"/>
    </row>
    <row r="68" spans="1:11">
      <c r="A68" s="151" t="s">
        <v>201</v>
      </c>
      <c r="B68" s="152" t="s">
        <v>229</v>
      </c>
      <c r="C68" s="152">
        <v>40701</v>
      </c>
      <c r="D68" s="152" t="s">
        <v>265</v>
      </c>
      <c r="E68" s="154" t="s">
        <v>242</v>
      </c>
      <c r="F68" s="154" t="s">
        <v>242</v>
      </c>
      <c r="G68" s="154" t="s">
        <v>242</v>
      </c>
      <c r="H68" s="155"/>
      <c r="I68" s="155"/>
      <c r="J68" s="145"/>
      <c r="K68" s="145"/>
    </row>
    <row r="69" spans="1:11" ht="40.5">
      <c r="A69" s="151">
        <v>72</v>
      </c>
      <c r="B69" s="152" t="s">
        <v>229</v>
      </c>
      <c r="C69" s="152">
        <v>40800</v>
      </c>
      <c r="D69" s="152" t="s">
        <v>266</v>
      </c>
      <c r="E69" s="154" t="s">
        <v>232</v>
      </c>
      <c r="F69" s="154" t="s">
        <v>195</v>
      </c>
      <c r="G69" s="154" t="s">
        <v>195</v>
      </c>
      <c r="H69" s="162" t="s">
        <v>1427</v>
      </c>
      <c r="I69" s="162" t="s">
        <v>1428</v>
      </c>
      <c r="J69" s="211">
        <v>46140</v>
      </c>
    </row>
    <row r="70" spans="1:11" ht="16">
      <c r="A70" s="151" t="s">
        <v>201</v>
      </c>
      <c r="B70" s="152" t="s">
        <v>229</v>
      </c>
      <c r="C70" s="152">
        <v>40900</v>
      </c>
      <c r="D70" s="152" t="s">
        <v>267</v>
      </c>
      <c r="E70" s="154" t="s">
        <v>232</v>
      </c>
      <c r="F70" s="154" t="s">
        <v>232</v>
      </c>
      <c r="G70" s="154" t="s">
        <v>232</v>
      </c>
      <c r="H70" s="155"/>
      <c r="I70" s="155"/>
      <c r="J70" s="145"/>
      <c r="K70" s="145"/>
    </row>
    <row r="71" spans="1:11">
      <c r="A71" s="151">
        <v>76</v>
      </c>
      <c r="B71" s="152" t="s">
        <v>268</v>
      </c>
      <c r="C71" s="152">
        <v>50100</v>
      </c>
      <c r="D71" s="152" t="s">
        <v>269</v>
      </c>
      <c r="E71" s="154" t="s">
        <v>195</v>
      </c>
      <c r="F71" s="154" t="s">
        <v>195</v>
      </c>
      <c r="G71" s="154" t="s">
        <v>195</v>
      </c>
      <c r="H71" s="162" t="s">
        <v>1418</v>
      </c>
      <c r="I71" s="162"/>
      <c r="J71" s="211">
        <v>46139</v>
      </c>
      <c r="K71" s="112" t="s">
        <v>1324</v>
      </c>
    </row>
    <row r="72" spans="1:11">
      <c r="A72" s="151">
        <v>11</v>
      </c>
      <c r="B72" s="152" t="s">
        <v>270</v>
      </c>
      <c r="C72" s="152">
        <v>60200</v>
      </c>
      <c r="D72" s="152" t="s">
        <v>271</v>
      </c>
      <c r="E72" s="154" t="s">
        <v>190</v>
      </c>
      <c r="F72" s="154" t="s">
        <v>200</v>
      </c>
      <c r="G72" s="154" t="s">
        <v>200</v>
      </c>
      <c r="H72" s="155"/>
      <c r="I72" s="155"/>
      <c r="J72" s="145"/>
      <c r="K72" s="145"/>
    </row>
    <row r="73" spans="1:11">
      <c r="A73" s="151" t="s">
        <v>201</v>
      </c>
      <c r="B73" s="152" t="s">
        <v>270</v>
      </c>
      <c r="C73" s="152">
        <v>60201</v>
      </c>
      <c r="D73" s="152" t="s">
        <v>272</v>
      </c>
      <c r="E73" s="154" t="s">
        <v>190</v>
      </c>
      <c r="F73" s="154" t="s">
        <v>204</v>
      </c>
      <c r="G73" s="154" t="s">
        <v>204</v>
      </c>
      <c r="H73" s="155"/>
      <c r="I73" s="155"/>
      <c r="J73" s="145"/>
      <c r="K73" s="145"/>
    </row>
    <row r="74" spans="1:11">
      <c r="A74" s="151" t="s">
        <v>201</v>
      </c>
      <c r="B74" s="152" t="s">
        <v>270</v>
      </c>
      <c r="C74" s="152">
        <v>60203</v>
      </c>
      <c r="D74" s="152" t="s">
        <v>273</v>
      </c>
      <c r="E74" s="154" t="s">
        <v>190</v>
      </c>
      <c r="F74" s="154" t="s">
        <v>204</v>
      </c>
      <c r="G74" s="154" t="s">
        <v>204</v>
      </c>
      <c r="H74" s="155"/>
      <c r="I74" s="155"/>
      <c r="J74" s="145"/>
      <c r="K74" s="145"/>
    </row>
    <row r="75" spans="1:11">
      <c r="A75" s="151">
        <v>29</v>
      </c>
      <c r="B75" s="152" t="s">
        <v>274</v>
      </c>
      <c r="C75" s="152">
        <v>70100</v>
      </c>
      <c r="D75" s="152" t="s">
        <v>275</v>
      </c>
      <c r="E75" s="154" t="s">
        <v>190</v>
      </c>
      <c r="F75" s="154" t="s">
        <v>190</v>
      </c>
      <c r="G75" s="154" t="s">
        <v>190</v>
      </c>
      <c r="H75" s="155"/>
      <c r="I75" s="155"/>
      <c r="J75" s="145"/>
      <c r="K75" s="145"/>
    </row>
    <row r="76" spans="1:11" ht="81">
      <c r="A76" s="151">
        <v>49</v>
      </c>
      <c r="B76" s="152" t="s">
        <v>274</v>
      </c>
      <c r="C76" s="152">
        <v>70200</v>
      </c>
      <c r="D76" s="152" t="s">
        <v>276</v>
      </c>
      <c r="E76" s="154" t="s">
        <v>190</v>
      </c>
      <c r="F76" s="154" t="s">
        <v>195</v>
      </c>
      <c r="G76" s="154" t="s">
        <v>195</v>
      </c>
      <c r="H76" s="127" t="s">
        <v>1429</v>
      </c>
      <c r="I76" s="127" t="s">
        <v>1430</v>
      </c>
      <c r="J76" s="211">
        <v>46140</v>
      </c>
    </row>
    <row r="77" spans="1:11" ht="16">
      <c r="A77" s="151" t="s">
        <v>201</v>
      </c>
      <c r="B77" s="152" t="s">
        <v>274</v>
      </c>
      <c r="C77" s="152">
        <v>70201</v>
      </c>
      <c r="D77" s="152" t="s">
        <v>277</v>
      </c>
      <c r="E77" s="154" t="s">
        <v>190</v>
      </c>
      <c r="F77" s="154" t="s">
        <v>190</v>
      </c>
      <c r="G77" s="154" t="s">
        <v>190</v>
      </c>
      <c r="H77" s="155"/>
      <c r="I77" s="155"/>
      <c r="J77" s="145"/>
      <c r="K77" s="145"/>
    </row>
    <row r="78" spans="1:11">
      <c r="A78" s="151" t="s">
        <v>201</v>
      </c>
      <c r="B78" s="152" t="s">
        <v>274</v>
      </c>
      <c r="C78" s="152">
        <v>70202</v>
      </c>
      <c r="D78" s="152" t="s">
        <v>278</v>
      </c>
      <c r="E78" s="154" t="s">
        <v>190</v>
      </c>
      <c r="F78" s="154" t="s">
        <v>190</v>
      </c>
      <c r="G78" s="154" t="s">
        <v>190</v>
      </c>
      <c r="H78" s="155"/>
      <c r="I78" s="155"/>
      <c r="J78" s="145"/>
      <c r="K78" s="145"/>
    </row>
    <row r="79" spans="1:11">
      <c r="A79" s="151" t="s">
        <v>201</v>
      </c>
      <c r="B79" s="152" t="s">
        <v>274</v>
      </c>
      <c r="C79" s="152">
        <v>70203</v>
      </c>
      <c r="D79" s="152" t="s">
        <v>279</v>
      </c>
      <c r="E79" s="154" t="s">
        <v>193</v>
      </c>
      <c r="F79" s="154" t="s">
        <v>193</v>
      </c>
      <c r="G79" s="154" t="s">
        <v>193</v>
      </c>
      <c r="H79" s="155"/>
      <c r="I79" s="155"/>
      <c r="J79" s="145"/>
      <c r="K79" s="145"/>
    </row>
    <row r="80" spans="1:11">
      <c r="A80" s="151" t="s">
        <v>201</v>
      </c>
      <c r="B80" s="152" t="s">
        <v>274</v>
      </c>
      <c r="C80" s="152">
        <v>70204</v>
      </c>
      <c r="D80" s="152" t="s">
        <v>280</v>
      </c>
      <c r="E80" s="154" t="s">
        <v>190</v>
      </c>
      <c r="F80" s="154" t="s">
        <v>190</v>
      </c>
      <c r="G80" s="154" t="s">
        <v>190</v>
      </c>
      <c r="H80" s="155"/>
      <c r="I80" s="155"/>
      <c r="J80" s="145"/>
      <c r="K80" s="145"/>
    </row>
    <row r="81" spans="1:11">
      <c r="A81" s="151">
        <v>32</v>
      </c>
      <c r="B81" s="152" t="s">
        <v>281</v>
      </c>
      <c r="C81" s="152">
        <v>80100</v>
      </c>
      <c r="D81" s="152" t="s">
        <v>282</v>
      </c>
      <c r="E81" s="154" t="s">
        <v>200</v>
      </c>
      <c r="F81" s="154" t="s">
        <v>195</v>
      </c>
      <c r="G81" s="154" t="s">
        <v>195</v>
      </c>
      <c r="H81" s="127" t="s">
        <v>1431</v>
      </c>
      <c r="I81" s="127" t="s">
        <v>1432</v>
      </c>
    </row>
    <row r="82" spans="1:11">
      <c r="A82" s="151">
        <v>27</v>
      </c>
      <c r="B82" s="152" t="s">
        <v>281</v>
      </c>
      <c r="C82" s="152">
        <v>80200</v>
      </c>
      <c r="D82" s="152" t="s">
        <v>283</v>
      </c>
      <c r="E82" s="154" t="s">
        <v>195</v>
      </c>
      <c r="F82" s="154" t="s">
        <v>195</v>
      </c>
      <c r="G82" s="154" t="s">
        <v>195</v>
      </c>
      <c r="H82" s="162" t="s">
        <v>1418</v>
      </c>
      <c r="I82" s="162"/>
      <c r="J82" s="211"/>
    </row>
    <row r="83" spans="1:11">
      <c r="A83" s="151">
        <v>48</v>
      </c>
      <c r="B83" s="152" t="s">
        <v>281</v>
      </c>
      <c r="C83" s="152">
        <v>80300</v>
      </c>
      <c r="D83" s="152" t="s">
        <v>284</v>
      </c>
      <c r="E83" s="154" t="s">
        <v>195</v>
      </c>
      <c r="F83" s="154" t="s">
        <v>195</v>
      </c>
      <c r="G83" s="154" t="s">
        <v>195</v>
      </c>
      <c r="H83" s="162" t="s">
        <v>1418</v>
      </c>
      <c r="I83" s="162"/>
      <c r="J83" s="211"/>
    </row>
    <row r="84" spans="1:11">
      <c r="A84" s="151">
        <v>93</v>
      </c>
      <c r="B84" s="152" t="s">
        <v>281</v>
      </c>
      <c r="C84" s="152">
        <v>80400</v>
      </c>
      <c r="D84" s="152" t="s">
        <v>285</v>
      </c>
      <c r="E84" s="154" t="s">
        <v>195</v>
      </c>
      <c r="F84" s="154" t="s">
        <v>195</v>
      </c>
      <c r="G84" s="154" t="s">
        <v>195</v>
      </c>
      <c r="H84" s="162" t="s">
        <v>1416</v>
      </c>
      <c r="I84" s="162" t="s">
        <v>1417</v>
      </c>
      <c r="J84" s="211">
        <v>46139</v>
      </c>
      <c r="K84" s="112" t="s">
        <v>1324</v>
      </c>
    </row>
    <row r="85" spans="1:11">
      <c r="A85" s="151">
        <v>120</v>
      </c>
      <c r="B85" s="152" t="s">
        <v>281</v>
      </c>
      <c r="C85" s="152">
        <v>80500</v>
      </c>
      <c r="D85" s="152" t="s">
        <v>286</v>
      </c>
      <c r="E85" s="154" t="s">
        <v>242</v>
      </c>
      <c r="F85" s="154" t="s">
        <v>242</v>
      </c>
      <c r="G85" s="154" t="s">
        <v>242</v>
      </c>
      <c r="H85" s="155"/>
      <c r="I85" s="155"/>
      <c r="J85" s="145"/>
      <c r="K85" s="145"/>
    </row>
    <row r="86" spans="1:11">
      <c r="A86" s="151" t="s">
        <v>201</v>
      </c>
      <c r="B86" s="152" t="s">
        <v>281</v>
      </c>
      <c r="C86" s="152">
        <v>80600</v>
      </c>
      <c r="D86" s="152" t="s">
        <v>287</v>
      </c>
      <c r="E86" s="154" t="s">
        <v>204</v>
      </c>
      <c r="F86" s="154" t="s">
        <v>204</v>
      </c>
      <c r="G86" s="154" t="s">
        <v>204</v>
      </c>
      <c r="H86" s="155"/>
      <c r="I86" s="155"/>
      <c r="J86" s="145"/>
      <c r="K86" s="145"/>
    </row>
    <row r="87" spans="1:11" ht="54">
      <c r="A87" s="151" t="s">
        <v>201</v>
      </c>
      <c r="B87" s="152" t="s">
        <v>281</v>
      </c>
      <c r="C87" s="152">
        <v>80700</v>
      </c>
      <c r="D87" s="152" t="s">
        <v>288</v>
      </c>
      <c r="E87" s="154" t="s">
        <v>195</v>
      </c>
      <c r="F87" s="154" t="s">
        <v>195</v>
      </c>
      <c r="G87" s="154" t="s">
        <v>195</v>
      </c>
      <c r="H87" s="162" t="s">
        <v>1433</v>
      </c>
      <c r="I87" s="162" t="s">
        <v>1434</v>
      </c>
      <c r="J87" s="211">
        <v>46139</v>
      </c>
      <c r="K87" s="112" t="s">
        <v>1324</v>
      </c>
    </row>
    <row r="88" spans="1:11">
      <c r="A88" s="151" t="s">
        <v>201</v>
      </c>
      <c r="B88" s="152" t="s">
        <v>281</v>
      </c>
      <c r="C88" s="152">
        <v>80800</v>
      </c>
      <c r="D88" s="152" t="s">
        <v>289</v>
      </c>
      <c r="E88" s="154" t="s">
        <v>190</v>
      </c>
      <c r="F88" s="154" t="s">
        <v>195</v>
      </c>
      <c r="G88" s="154" t="s">
        <v>195</v>
      </c>
      <c r="H88" s="203" t="s">
        <v>1418</v>
      </c>
      <c r="I88" s="161"/>
    </row>
    <row r="89" spans="1:11">
      <c r="A89" s="151" t="s">
        <v>201</v>
      </c>
      <c r="B89" s="152" t="s">
        <v>281</v>
      </c>
      <c r="C89" s="152">
        <v>80900</v>
      </c>
      <c r="D89" s="152" t="s">
        <v>290</v>
      </c>
      <c r="E89" s="154" t="s">
        <v>200</v>
      </c>
      <c r="F89" s="154" t="s">
        <v>195</v>
      </c>
      <c r="G89" s="154" t="s">
        <v>195</v>
      </c>
      <c r="H89" s="162" t="s">
        <v>1435</v>
      </c>
      <c r="I89" s="162"/>
    </row>
    <row r="90" spans="1:11" ht="67.5">
      <c r="A90" s="151">
        <v>33</v>
      </c>
      <c r="B90" s="152" t="s">
        <v>281</v>
      </c>
      <c r="C90" s="152">
        <v>100100</v>
      </c>
      <c r="D90" s="152" t="s">
        <v>291</v>
      </c>
      <c r="E90" s="154" t="s">
        <v>200</v>
      </c>
      <c r="F90" s="154" t="s">
        <v>195</v>
      </c>
      <c r="G90" s="154" t="s">
        <v>195</v>
      </c>
      <c r="H90" s="127" t="s">
        <v>1436</v>
      </c>
      <c r="I90" s="162" t="s">
        <v>1437</v>
      </c>
      <c r="J90" s="212">
        <v>46140</v>
      </c>
    </row>
    <row r="91" spans="1:11" ht="67.5">
      <c r="A91" s="151">
        <v>26</v>
      </c>
      <c r="B91" s="152" t="s">
        <v>281</v>
      </c>
      <c r="C91" s="152">
        <v>220400</v>
      </c>
      <c r="D91" s="152" t="s">
        <v>292</v>
      </c>
      <c r="E91" s="154" t="s">
        <v>195</v>
      </c>
      <c r="F91" s="154" t="s">
        <v>195</v>
      </c>
      <c r="G91" s="154" t="s">
        <v>195</v>
      </c>
      <c r="H91" s="161" t="s">
        <v>1436</v>
      </c>
      <c r="I91" s="162" t="s">
        <v>1437</v>
      </c>
      <c r="J91" s="212">
        <v>46140</v>
      </c>
    </row>
    <row r="92" spans="1:11">
      <c r="A92" s="151">
        <v>51</v>
      </c>
      <c r="B92" s="152" t="s">
        <v>293</v>
      </c>
      <c r="C92" s="152">
        <v>90100</v>
      </c>
      <c r="D92" s="152" t="s">
        <v>294</v>
      </c>
      <c r="E92" s="154" t="s">
        <v>200</v>
      </c>
      <c r="F92" s="154" t="s">
        <v>200</v>
      </c>
      <c r="G92" s="154" t="s">
        <v>200</v>
      </c>
      <c r="H92" s="155"/>
      <c r="I92" s="155"/>
      <c r="J92" s="145"/>
      <c r="K92" s="145"/>
    </row>
    <row r="93" spans="1:11">
      <c r="A93" s="151" t="s">
        <v>201</v>
      </c>
      <c r="B93" s="152" t="s">
        <v>293</v>
      </c>
      <c r="C93" s="152">
        <v>90101</v>
      </c>
      <c r="D93" s="152" t="s">
        <v>295</v>
      </c>
      <c r="E93" s="154" t="s">
        <v>200</v>
      </c>
      <c r="F93" s="154" t="s">
        <v>200</v>
      </c>
      <c r="G93" s="154" t="s">
        <v>200</v>
      </c>
      <c r="H93" s="155"/>
      <c r="I93" s="155"/>
      <c r="J93" s="145"/>
      <c r="K93" s="145"/>
    </row>
    <row r="94" spans="1:11">
      <c r="A94" s="151">
        <v>31</v>
      </c>
      <c r="B94" s="152" t="s">
        <v>293</v>
      </c>
      <c r="C94" s="152">
        <v>90200</v>
      </c>
      <c r="D94" s="152" t="s">
        <v>296</v>
      </c>
      <c r="E94" s="154" t="s">
        <v>200</v>
      </c>
      <c r="F94" s="154" t="s">
        <v>200</v>
      </c>
      <c r="G94" s="154" t="s">
        <v>200</v>
      </c>
      <c r="H94" s="155"/>
      <c r="I94" s="155"/>
      <c r="J94" s="145"/>
      <c r="K94" s="145"/>
    </row>
    <row r="95" spans="1:11">
      <c r="A95" s="151">
        <v>71</v>
      </c>
      <c r="B95" s="152" t="s">
        <v>293</v>
      </c>
      <c r="C95" s="152">
        <v>90300</v>
      </c>
      <c r="D95" s="152" t="s">
        <v>297</v>
      </c>
      <c r="E95" s="154" t="s">
        <v>200</v>
      </c>
      <c r="F95" s="154" t="s">
        <v>195</v>
      </c>
      <c r="G95" s="154" t="s">
        <v>195</v>
      </c>
      <c r="H95" s="113" t="s">
        <v>1438</v>
      </c>
      <c r="I95" s="113" t="s">
        <v>1417</v>
      </c>
      <c r="J95" s="212">
        <v>46140</v>
      </c>
    </row>
    <row r="96" spans="1:11">
      <c r="A96" s="151" t="s">
        <v>201</v>
      </c>
      <c r="B96" s="152" t="s">
        <v>293</v>
      </c>
      <c r="C96" s="152">
        <v>90400</v>
      </c>
      <c r="D96" s="152" t="s">
        <v>298</v>
      </c>
      <c r="E96" s="154" t="s">
        <v>242</v>
      </c>
      <c r="F96" s="154" t="s">
        <v>200</v>
      </c>
      <c r="G96" s="154" t="s">
        <v>200</v>
      </c>
      <c r="H96" s="155"/>
      <c r="I96" s="155"/>
      <c r="J96" s="145"/>
      <c r="K96" s="145"/>
    </row>
    <row r="97" spans="1:11">
      <c r="A97" s="151" t="s">
        <v>201</v>
      </c>
      <c r="B97" s="152" t="s">
        <v>299</v>
      </c>
      <c r="C97" s="152">
        <v>100101</v>
      </c>
      <c r="D97" s="152" t="s">
        <v>300</v>
      </c>
      <c r="E97" s="154" t="s">
        <v>242</v>
      </c>
      <c r="F97" s="154" t="s">
        <v>242</v>
      </c>
      <c r="G97" s="154" t="s">
        <v>242</v>
      </c>
      <c r="H97" s="155"/>
      <c r="I97" s="155"/>
      <c r="J97" s="145"/>
      <c r="K97" s="145"/>
    </row>
    <row r="98" spans="1:11">
      <c r="A98" s="151">
        <v>57</v>
      </c>
      <c r="B98" s="152" t="s">
        <v>299</v>
      </c>
      <c r="C98" s="152">
        <v>100200</v>
      </c>
      <c r="D98" s="152" t="s">
        <v>301</v>
      </c>
      <c r="E98" s="154" t="s">
        <v>190</v>
      </c>
      <c r="F98" s="154" t="s">
        <v>190</v>
      </c>
      <c r="G98" s="154" t="s">
        <v>190</v>
      </c>
      <c r="H98" s="155"/>
      <c r="I98" s="155"/>
      <c r="J98" s="145"/>
      <c r="K98" s="145"/>
    </row>
    <row r="99" spans="1:11">
      <c r="A99" s="151" t="s">
        <v>201</v>
      </c>
      <c r="B99" s="152" t="s">
        <v>299</v>
      </c>
      <c r="C99" s="152">
        <v>100201</v>
      </c>
      <c r="D99" s="152" t="s">
        <v>302</v>
      </c>
      <c r="E99" s="154" t="s">
        <v>190</v>
      </c>
      <c r="F99" s="154" t="s">
        <v>190</v>
      </c>
      <c r="G99" s="154" t="s">
        <v>190</v>
      </c>
      <c r="H99" s="155"/>
      <c r="I99" s="155"/>
      <c r="J99" s="145"/>
      <c r="K99" s="145"/>
    </row>
    <row r="100" spans="1:11">
      <c r="A100" s="151" t="s">
        <v>201</v>
      </c>
      <c r="B100" s="152" t="s">
        <v>299</v>
      </c>
      <c r="C100" s="152">
        <v>100202</v>
      </c>
      <c r="D100" s="152" t="s">
        <v>303</v>
      </c>
      <c r="E100" s="154" t="s">
        <v>190</v>
      </c>
      <c r="F100" s="154" t="s">
        <v>190</v>
      </c>
      <c r="G100" s="154" t="s">
        <v>190</v>
      </c>
      <c r="H100" s="155"/>
      <c r="I100" s="155"/>
      <c r="J100" s="145"/>
      <c r="K100" s="145"/>
    </row>
    <row r="101" spans="1:11">
      <c r="A101" s="151" t="s">
        <v>201</v>
      </c>
      <c r="B101" s="152" t="s">
        <v>299</v>
      </c>
      <c r="C101" s="152">
        <v>100203</v>
      </c>
      <c r="D101" s="152" t="s">
        <v>304</v>
      </c>
      <c r="E101" s="154" t="s">
        <v>190</v>
      </c>
      <c r="F101" s="154" t="s">
        <v>204</v>
      </c>
      <c r="G101" s="154" t="s">
        <v>204</v>
      </c>
      <c r="H101" s="155"/>
      <c r="I101" s="155"/>
      <c r="J101" s="145"/>
      <c r="K101" s="145"/>
    </row>
    <row r="102" spans="1:11">
      <c r="A102" s="151" t="s">
        <v>201</v>
      </c>
      <c r="B102" s="152" t="s">
        <v>299</v>
      </c>
      <c r="C102" s="152">
        <v>100204</v>
      </c>
      <c r="D102" s="152" t="s">
        <v>305</v>
      </c>
      <c r="E102" s="154" t="s">
        <v>190</v>
      </c>
      <c r="F102" s="154" t="s">
        <v>190</v>
      </c>
      <c r="G102" s="154" t="s">
        <v>190</v>
      </c>
      <c r="H102" s="155"/>
      <c r="I102" s="155"/>
      <c r="J102" s="145"/>
      <c r="K102" s="145"/>
    </row>
    <row r="103" spans="1:11">
      <c r="A103" s="151" t="s">
        <v>201</v>
      </c>
      <c r="B103" s="152" t="s">
        <v>299</v>
      </c>
      <c r="C103" s="152">
        <v>100205</v>
      </c>
      <c r="D103" s="152" t="s">
        <v>306</v>
      </c>
      <c r="E103" s="154" t="s">
        <v>190</v>
      </c>
      <c r="F103" s="154" t="s">
        <v>242</v>
      </c>
      <c r="G103" s="154" t="s">
        <v>242</v>
      </c>
      <c r="H103" s="155"/>
      <c r="I103" s="155"/>
      <c r="J103" s="145"/>
      <c r="K103" s="145"/>
    </row>
    <row r="104" spans="1:11">
      <c r="A104" s="151">
        <v>58</v>
      </c>
      <c r="B104" s="152" t="s">
        <v>299</v>
      </c>
      <c r="C104" s="152">
        <v>100206</v>
      </c>
      <c r="D104" s="152" t="s">
        <v>307</v>
      </c>
      <c r="E104" s="154" t="s">
        <v>195</v>
      </c>
      <c r="F104" s="154" t="s">
        <v>195</v>
      </c>
      <c r="G104" s="154" t="s">
        <v>195</v>
      </c>
      <c r="H104" s="162" t="s">
        <v>1416</v>
      </c>
      <c r="I104" s="162" t="s">
        <v>1417</v>
      </c>
      <c r="J104" s="211">
        <v>46139</v>
      </c>
      <c r="K104" s="112" t="s">
        <v>1324</v>
      </c>
    </row>
    <row r="105" spans="1:11">
      <c r="A105" s="151">
        <v>97</v>
      </c>
      <c r="B105" s="152" t="s">
        <v>299</v>
      </c>
      <c r="C105" s="152">
        <v>100207</v>
      </c>
      <c r="D105" s="152" t="s">
        <v>308</v>
      </c>
      <c r="E105" s="154" t="s">
        <v>200</v>
      </c>
      <c r="F105" s="154" t="s">
        <v>200</v>
      </c>
      <c r="G105" s="154" t="s">
        <v>200</v>
      </c>
      <c r="H105" s="155"/>
      <c r="I105" s="155"/>
      <c r="J105" s="145"/>
      <c r="K105" s="145"/>
    </row>
    <row r="106" spans="1:11">
      <c r="A106" s="151" t="s">
        <v>201</v>
      </c>
      <c r="B106" s="152" t="s">
        <v>299</v>
      </c>
      <c r="C106" s="153">
        <v>100208</v>
      </c>
      <c r="D106" s="153" t="s">
        <v>309</v>
      </c>
      <c r="E106" s="154" t="s">
        <v>195</v>
      </c>
      <c r="F106" s="154" t="s">
        <v>195</v>
      </c>
      <c r="G106" s="154" t="s">
        <v>195</v>
      </c>
      <c r="H106" s="162" t="s">
        <v>1416</v>
      </c>
      <c r="I106" s="162" t="s">
        <v>1417</v>
      </c>
      <c r="J106" s="211">
        <v>46139</v>
      </c>
      <c r="K106" s="112" t="s">
        <v>1324</v>
      </c>
    </row>
    <row r="107" spans="1:11">
      <c r="A107" s="151" t="s">
        <v>201</v>
      </c>
      <c r="B107" s="152" t="s">
        <v>299</v>
      </c>
      <c r="C107" s="153">
        <v>100209</v>
      </c>
      <c r="D107" s="153" t="s">
        <v>310</v>
      </c>
      <c r="E107" s="154" t="s">
        <v>200</v>
      </c>
      <c r="F107" s="154" t="s">
        <v>200</v>
      </c>
      <c r="G107" s="154" t="s">
        <v>200</v>
      </c>
      <c r="H107" s="155"/>
      <c r="I107" s="155"/>
      <c r="J107" s="145"/>
      <c r="K107" s="145"/>
    </row>
    <row r="108" spans="1:11">
      <c r="A108" s="151" t="s">
        <v>201</v>
      </c>
      <c r="B108" s="152" t="s">
        <v>299</v>
      </c>
      <c r="C108" s="153">
        <v>100210</v>
      </c>
      <c r="D108" s="153" t="s">
        <v>311</v>
      </c>
      <c r="E108" s="154" t="s">
        <v>200</v>
      </c>
      <c r="F108" s="154" t="s">
        <v>200</v>
      </c>
      <c r="G108" s="154" t="s">
        <v>200</v>
      </c>
      <c r="H108" s="155"/>
      <c r="I108" s="155"/>
      <c r="J108" s="145"/>
      <c r="K108" s="145"/>
    </row>
    <row r="109" spans="1:11">
      <c r="A109" s="151" t="s">
        <v>201</v>
      </c>
      <c r="B109" s="152" t="s">
        <v>299</v>
      </c>
      <c r="C109" s="153">
        <v>100211</v>
      </c>
      <c r="D109" s="153" t="s">
        <v>312</v>
      </c>
      <c r="E109" s="154" t="s">
        <v>190</v>
      </c>
      <c r="F109" s="154" t="s">
        <v>204</v>
      </c>
      <c r="G109" s="154" t="s">
        <v>204</v>
      </c>
      <c r="H109" s="155"/>
      <c r="I109" s="155"/>
      <c r="J109" s="145"/>
      <c r="K109" s="145"/>
    </row>
    <row r="110" spans="1:11" ht="40.5">
      <c r="A110" s="151">
        <v>59</v>
      </c>
      <c r="B110" s="152" t="s">
        <v>299</v>
      </c>
      <c r="C110" s="153">
        <v>100212</v>
      </c>
      <c r="D110" s="153" t="s">
        <v>313</v>
      </c>
      <c r="E110" s="154" t="s">
        <v>195</v>
      </c>
      <c r="F110" s="154" t="s">
        <v>195</v>
      </c>
      <c r="G110" s="154" t="s">
        <v>195</v>
      </c>
      <c r="H110" s="162" t="s">
        <v>1439</v>
      </c>
      <c r="I110" s="162" t="s">
        <v>1428</v>
      </c>
      <c r="J110" s="211">
        <v>46139</v>
      </c>
      <c r="K110" s="112" t="s">
        <v>1324</v>
      </c>
    </row>
    <row r="111" spans="1:11">
      <c r="A111" s="151" t="s">
        <v>201</v>
      </c>
      <c r="B111" s="152" t="s">
        <v>299</v>
      </c>
      <c r="C111" s="153">
        <v>100213</v>
      </c>
      <c r="D111" s="153" t="s">
        <v>314</v>
      </c>
      <c r="E111" s="154" t="s">
        <v>190</v>
      </c>
      <c r="F111" s="154" t="s">
        <v>190</v>
      </c>
      <c r="G111" s="154" t="s">
        <v>190</v>
      </c>
      <c r="H111" s="155"/>
      <c r="I111" s="155"/>
      <c r="J111" s="145"/>
      <c r="K111" s="145"/>
    </row>
    <row r="112" spans="1:11">
      <c r="A112" s="151" t="s">
        <v>201</v>
      </c>
      <c r="B112" s="152" t="s">
        <v>299</v>
      </c>
      <c r="C112" s="153">
        <v>100214</v>
      </c>
      <c r="D112" s="153" t="s">
        <v>315</v>
      </c>
      <c r="E112" s="154" t="s">
        <v>190</v>
      </c>
      <c r="F112" s="154" t="s">
        <v>190</v>
      </c>
      <c r="G112" s="154" t="s">
        <v>190</v>
      </c>
      <c r="H112" s="155"/>
      <c r="I112" s="155"/>
      <c r="J112" s="145"/>
      <c r="K112" s="145"/>
    </row>
    <row r="113" spans="1:11">
      <c r="A113" s="151" t="s">
        <v>201</v>
      </c>
      <c r="B113" s="152" t="s">
        <v>299</v>
      </c>
      <c r="C113" s="153">
        <v>100215</v>
      </c>
      <c r="D113" s="153" t="s">
        <v>316</v>
      </c>
      <c r="E113" s="154" t="s">
        <v>190</v>
      </c>
      <c r="F113" s="154" t="s">
        <v>190</v>
      </c>
      <c r="G113" s="154" t="s">
        <v>190</v>
      </c>
      <c r="H113" s="155"/>
      <c r="I113" s="155"/>
      <c r="J113" s="145"/>
      <c r="K113" s="145"/>
    </row>
    <row r="114" spans="1:11">
      <c r="A114" s="151" t="s">
        <v>201</v>
      </c>
      <c r="B114" s="152" t="s">
        <v>299</v>
      </c>
      <c r="C114" s="153">
        <v>100216</v>
      </c>
      <c r="D114" s="153" t="s">
        <v>317</v>
      </c>
      <c r="E114" s="154" t="s">
        <v>200</v>
      </c>
      <c r="F114" s="154" t="s">
        <v>200</v>
      </c>
      <c r="G114" s="154" t="s">
        <v>200</v>
      </c>
      <c r="H114" s="155"/>
      <c r="I114" s="155"/>
      <c r="J114" s="145"/>
      <c r="K114" s="145"/>
    </row>
    <row r="115" spans="1:11">
      <c r="A115" s="151" t="s">
        <v>201</v>
      </c>
      <c r="B115" s="152" t="s">
        <v>299</v>
      </c>
      <c r="C115" s="153">
        <v>100217</v>
      </c>
      <c r="D115" s="153" t="s">
        <v>318</v>
      </c>
      <c r="E115" s="154" t="s">
        <v>200</v>
      </c>
      <c r="F115" s="154" t="s">
        <v>200</v>
      </c>
      <c r="G115" s="154" t="s">
        <v>200</v>
      </c>
      <c r="H115" s="155"/>
      <c r="I115" s="155"/>
      <c r="J115" s="145"/>
      <c r="K115" s="145"/>
    </row>
    <row r="116" spans="1:11" ht="27">
      <c r="A116" s="151" t="s">
        <v>201</v>
      </c>
      <c r="B116" s="152" t="s">
        <v>299</v>
      </c>
      <c r="C116" s="153">
        <v>100218</v>
      </c>
      <c r="D116" s="153" t="s">
        <v>319</v>
      </c>
      <c r="E116" s="154" t="s">
        <v>190</v>
      </c>
      <c r="F116" s="154" t="s">
        <v>195</v>
      </c>
      <c r="G116" s="154" t="s">
        <v>195</v>
      </c>
      <c r="H116" s="162" t="s">
        <v>1440</v>
      </c>
      <c r="I116" s="155"/>
    </row>
    <row r="117" spans="1:11" ht="27">
      <c r="A117" s="151">
        <v>5</v>
      </c>
      <c r="B117" s="152" t="s">
        <v>320</v>
      </c>
      <c r="C117" s="153">
        <v>110100</v>
      </c>
      <c r="D117" s="153" t="s">
        <v>321</v>
      </c>
      <c r="E117" s="154" t="s">
        <v>195</v>
      </c>
      <c r="F117" s="154" t="s">
        <v>195</v>
      </c>
      <c r="G117" s="154" t="s">
        <v>195</v>
      </c>
      <c r="H117" s="162" t="s">
        <v>1441</v>
      </c>
      <c r="I117" s="162" t="s">
        <v>1442</v>
      </c>
      <c r="J117" s="211">
        <v>46139</v>
      </c>
      <c r="K117" s="112" t="s">
        <v>1324</v>
      </c>
    </row>
    <row r="118" spans="1:11">
      <c r="A118" s="151">
        <v>35</v>
      </c>
      <c r="B118" s="152" t="s">
        <v>320</v>
      </c>
      <c r="C118" s="153">
        <v>110101</v>
      </c>
      <c r="D118" s="153" t="s">
        <v>326</v>
      </c>
      <c r="E118" s="154" t="s">
        <v>195</v>
      </c>
      <c r="F118" s="154" t="s">
        <v>195</v>
      </c>
      <c r="G118" s="154" t="s">
        <v>195</v>
      </c>
      <c r="H118" s="162" t="s">
        <v>1438</v>
      </c>
      <c r="I118" s="162" t="s">
        <v>1417</v>
      </c>
      <c r="J118" s="211">
        <v>46139</v>
      </c>
      <c r="K118" s="112" t="s">
        <v>1324</v>
      </c>
    </row>
    <row r="119" spans="1:11" ht="54">
      <c r="A119" s="151" t="s">
        <v>201</v>
      </c>
      <c r="B119" s="152" t="s">
        <v>320</v>
      </c>
      <c r="C119" s="153">
        <v>110102</v>
      </c>
      <c r="D119" s="153" t="s">
        <v>327</v>
      </c>
      <c r="E119" s="154" t="s">
        <v>200</v>
      </c>
      <c r="F119" s="154" t="s">
        <v>195</v>
      </c>
      <c r="G119" s="154" t="s">
        <v>195</v>
      </c>
      <c r="H119" s="204" t="s">
        <v>1443</v>
      </c>
      <c r="I119" s="127" t="s">
        <v>1444</v>
      </c>
      <c r="J119" s="212">
        <v>46140</v>
      </c>
    </row>
    <row r="120" spans="1:11" ht="54">
      <c r="A120" s="151">
        <v>77</v>
      </c>
      <c r="B120" s="152" t="s">
        <v>320</v>
      </c>
      <c r="C120" s="152">
        <v>110103</v>
      </c>
      <c r="D120" s="152" t="s">
        <v>328</v>
      </c>
      <c r="E120" s="154" t="s">
        <v>200</v>
      </c>
      <c r="F120" s="154" t="s">
        <v>195</v>
      </c>
      <c r="G120" s="154" t="s">
        <v>195</v>
      </c>
      <c r="H120" s="204" t="s">
        <v>1443</v>
      </c>
      <c r="I120" s="127" t="s">
        <v>1444</v>
      </c>
      <c r="J120" s="212">
        <v>46140</v>
      </c>
    </row>
    <row r="121" spans="1:11" ht="67.5">
      <c r="A121" s="151">
        <v>8</v>
      </c>
      <c r="B121" s="152" t="s">
        <v>320</v>
      </c>
      <c r="C121" s="152">
        <v>110200</v>
      </c>
      <c r="D121" s="152" t="s">
        <v>329</v>
      </c>
      <c r="E121" s="154" t="s">
        <v>195</v>
      </c>
      <c r="F121" s="154" t="s">
        <v>195</v>
      </c>
      <c r="G121" s="154" t="s">
        <v>195</v>
      </c>
      <c r="H121" s="162" t="s">
        <v>1445</v>
      </c>
      <c r="I121" s="162" t="s">
        <v>1437</v>
      </c>
      <c r="J121" s="211">
        <v>46139</v>
      </c>
      <c r="K121" s="112" t="s">
        <v>1324</v>
      </c>
    </row>
    <row r="122" spans="1:11" ht="54">
      <c r="A122" s="151">
        <v>1</v>
      </c>
      <c r="B122" s="152" t="s">
        <v>320</v>
      </c>
      <c r="C122" s="152">
        <v>110201</v>
      </c>
      <c r="D122" s="152" t="s">
        <v>330</v>
      </c>
      <c r="E122" s="154" t="s">
        <v>195</v>
      </c>
      <c r="F122" s="154" t="s">
        <v>195</v>
      </c>
      <c r="G122" s="154" t="s">
        <v>195</v>
      </c>
      <c r="H122" s="162" t="s">
        <v>1446</v>
      </c>
      <c r="I122" s="162" t="s">
        <v>1434</v>
      </c>
      <c r="J122" s="211">
        <v>46139</v>
      </c>
      <c r="K122" s="112" t="s">
        <v>1324</v>
      </c>
    </row>
    <row r="123" spans="1:11">
      <c r="A123" s="151" t="s">
        <v>201</v>
      </c>
      <c r="B123" s="152" t="s">
        <v>320</v>
      </c>
      <c r="C123" s="152">
        <v>110202</v>
      </c>
      <c r="D123" s="152" t="s">
        <v>331</v>
      </c>
      <c r="E123" s="154" t="s">
        <v>195</v>
      </c>
      <c r="F123" s="154" t="s">
        <v>195</v>
      </c>
      <c r="G123" s="154" t="s">
        <v>195</v>
      </c>
      <c r="H123" s="162" t="s">
        <v>1447</v>
      </c>
      <c r="I123" s="162"/>
    </row>
    <row r="124" spans="1:11">
      <c r="A124" s="151" t="s">
        <v>201</v>
      </c>
      <c r="B124" s="152" t="s">
        <v>320</v>
      </c>
      <c r="C124" s="152">
        <v>110203</v>
      </c>
      <c r="D124" s="152" t="s">
        <v>332</v>
      </c>
      <c r="E124" s="154" t="s">
        <v>195</v>
      </c>
      <c r="F124" s="154" t="s">
        <v>195</v>
      </c>
      <c r="G124" s="154" t="s">
        <v>195</v>
      </c>
      <c r="H124" s="162" t="s">
        <v>1447</v>
      </c>
      <c r="I124" s="162"/>
    </row>
    <row r="125" spans="1:11">
      <c r="A125" s="151">
        <v>17</v>
      </c>
      <c r="B125" s="152" t="s">
        <v>333</v>
      </c>
      <c r="C125" s="152">
        <v>120100</v>
      </c>
      <c r="D125" s="152" t="s">
        <v>334</v>
      </c>
      <c r="E125" s="154" t="s">
        <v>200</v>
      </c>
      <c r="F125" s="154" t="s">
        <v>200</v>
      </c>
      <c r="G125" s="154" t="s">
        <v>200</v>
      </c>
      <c r="H125" s="155"/>
      <c r="I125" s="155"/>
      <c r="J125" s="145"/>
      <c r="K125" s="145"/>
    </row>
    <row r="126" spans="1:11">
      <c r="A126" s="151" t="s">
        <v>201</v>
      </c>
      <c r="B126" s="152" t="s">
        <v>333</v>
      </c>
      <c r="C126" s="152">
        <v>120101</v>
      </c>
      <c r="D126" s="152" t="s">
        <v>335</v>
      </c>
      <c r="E126" s="154" t="s">
        <v>200</v>
      </c>
      <c r="F126" s="154" t="s">
        <v>200</v>
      </c>
      <c r="G126" s="154" t="s">
        <v>200</v>
      </c>
      <c r="H126" s="155"/>
      <c r="I126" s="155"/>
      <c r="J126" s="145"/>
      <c r="K126" s="145"/>
    </row>
    <row r="127" spans="1:11">
      <c r="A127" s="151">
        <v>21</v>
      </c>
      <c r="B127" s="152" t="s">
        <v>333</v>
      </c>
      <c r="C127" s="152">
        <v>120200</v>
      </c>
      <c r="D127" s="152" t="s">
        <v>336</v>
      </c>
      <c r="E127" s="154" t="s">
        <v>200</v>
      </c>
      <c r="F127" s="154" t="s">
        <v>200</v>
      </c>
      <c r="G127" s="154" t="s">
        <v>200</v>
      </c>
      <c r="H127" s="155"/>
      <c r="I127" s="155"/>
      <c r="J127" s="145"/>
      <c r="K127" s="145"/>
    </row>
    <row r="128" spans="1:11">
      <c r="A128" s="151" t="s">
        <v>201</v>
      </c>
      <c r="B128" s="152" t="s">
        <v>333</v>
      </c>
      <c r="C128" s="152">
        <v>120201</v>
      </c>
      <c r="D128" s="152" t="s">
        <v>337</v>
      </c>
      <c r="E128" s="154" t="s">
        <v>200</v>
      </c>
      <c r="F128" s="154" t="s">
        <v>200</v>
      </c>
      <c r="G128" s="154" t="s">
        <v>200</v>
      </c>
      <c r="H128" s="155"/>
      <c r="I128" s="155"/>
      <c r="J128" s="145"/>
      <c r="K128" s="145"/>
    </row>
    <row r="129" spans="1:11">
      <c r="A129" s="151">
        <v>96</v>
      </c>
      <c r="B129" s="152" t="s">
        <v>333</v>
      </c>
      <c r="C129" s="152">
        <v>120300</v>
      </c>
      <c r="D129" s="152" t="s">
        <v>338</v>
      </c>
      <c r="E129" s="154" t="s">
        <v>200</v>
      </c>
      <c r="F129" s="154" t="s">
        <v>200</v>
      </c>
      <c r="G129" s="154" t="s">
        <v>200</v>
      </c>
      <c r="H129" s="155"/>
      <c r="I129" s="155"/>
      <c r="J129" s="145"/>
      <c r="K129" s="145"/>
    </row>
    <row r="130" spans="1:11">
      <c r="A130" s="151">
        <v>25</v>
      </c>
      <c r="B130" s="152" t="s">
        <v>333</v>
      </c>
      <c r="C130" s="152">
        <v>120301</v>
      </c>
      <c r="D130" s="152" t="s">
        <v>339</v>
      </c>
      <c r="E130" s="154" t="s">
        <v>200</v>
      </c>
      <c r="F130" s="154" t="s">
        <v>200</v>
      </c>
      <c r="G130" s="154" t="s">
        <v>200</v>
      </c>
      <c r="H130" s="155"/>
      <c r="I130" s="155"/>
      <c r="J130" s="145"/>
      <c r="K130" s="145"/>
    </row>
    <row r="131" spans="1:11">
      <c r="A131" s="151" t="s">
        <v>201</v>
      </c>
      <c r="B131" s="152" t="s">
        <v>333</v>
      </c>
      <c r="C131" s="152">
        <v>120302</v>
      </c>
      <c r="D131" s="152" t="s">
        <v>340</v>
      </c>
      <c r="E131" s="154" t="s">
        <v>200</v>
      </c>
      <c r="F131" s="154" t="s">
        <v>200</v>
      </c>
      <c r="G131" s="154" t="s">
        <v>200</v>
      </c>
      <c r="H131" s="155"/>
      <c r="I131" s="155"/>
      <c r="J131" s="145"/>
      <c r="K131" s="145"/>
    </row>
    <row r="132" spans="1:11">
      <c r="A132" s="151">
        <v>42</v>
      </c>
      <c r="B132" s="152" t="s">
        <v>333</v>
      </c>
      <c r="C132" s="152">
        <v>120400</v>
      </c>
      <c r="D132" s="152" t="s">
        <v>341</v>
      </c>
      <c r="E132" s="154" t="s">
        <v>200</v>
      </c>
      <c r="F132" s="154" t="s">
        <v>200</v>
      </c>
      <c r="G132" s="154" t="s">
        <v>200</v>
      </c>
      <c r="H132" s="155"/>
      <c r="I132" s="155"/>
      <c r="J132" s="145"/>
      <c r="K132" s="145"/>
    </row>
    <row r="133" spans="1:11">
      <c r="A133" s="151">
        <v>2</v>
      </c>
      <c r="B133" s="152" t="s">
        <v>333</v>
      </c>
      <c r="C133" s="152">
        <v>120500</v>
      </c>
      <c r="D133" s="152" t="s">
        <v>342</v>
      </c>
      <c r="E133" s="154" t="s">
        <v>200</v>
      </c>
      <c r="F133" s="154" t="s">
        <v>200</v>
      </c>
      <c r="G133" s="154" t="s">
        <v>200</v>
      </c>
      <c r="H133" s="155"/>
      <c r="I133" s="155"/>
      <c r="J133" s="145"/>
      <c r="K133" s="145"/>
    </row>
    <row r="134" spans="1:11">
      <c r="A134" s="151">
        <v>40</v>
      </c>
      <c r="B134" s="152" t="s">
        <v>333</v>
      </c>
      <c r="C134" s="152">
        <v>120600</v>
      </c>
      <c r="D134" s="152" t="s">
        <v>343</v>
      </c>
      <c r="E134" s="154" t="s">
        <v>200</v>
      </c>
      <c r="F134" s="154" t="s">
        <v>200</v>
      </c>
      <c r="G134" s="154" t="s">
        <v>200</v>
      </c>
      <c r="H134" s="155"/>
      <c r="I134" s="155"/>
      <c r="J134" s="145"/>
      <c r="K134" s="145"/>
    </row>
    <row r="135" spans="1:11">
      <c r="A135" s="151">
        <v>36</v>
      </c>
      <c r="B135" s="152" t="s">
        <v>333</v>
      </c>
      <c r="C135" s="152">
        <v>120700</v>
      </c>
      <c r="D135" s="152" t="s">
        <v>344</v>
      </c>
      <c r="E135" s="154" t="s">
        <v>200</v>
      </c>
      <c r="F135" s="154" t="s">
        <v>200</v>
      </c>
      <c r="G135" s="154" t="s">
        <v>200</v>
      </c>
      <c r="H135" s="155"/>
      <c r="I135" s="155"/>
      <c r="J135" s="145"/>
      <c r="K135" s="145"/>
    </row>
    <row r="136" spans="1:11">
      <c r="A136" s="151" t="s">
        <v>201</v>
      </c>
      <c r="B136" s="152" t="s">
        <v>333</v>
      </c>
      <c r="C136" s="152">
        <v>120900</v>
      </c>
      <c r="D136" s="152" t="s">
        <v>345</v>
      </c>
      <c r="E136" s="154" t="s">
        <v>200</v>
      </c>
      <c r="F136" s="154" t="s">
        <v>200</v>
      </c>
      <c r="G136" s="154" t="s">
        <v>200</v>
      </c>
      <c r="H136" s="155"/>
      <c r="I136" s="155"/>
      <c r="J136" s="145"/>
      <c r="K136" s="145"/>
    </row>
    <row r="137" spans="1:11">
      <c r="A137" s="151">
        <v>16</v>
      </c>
      <c r="B137" s="152" t="s">
        <v>346</v>
      </c>
      <c r="C137" s="152">
        <v>130100</v>
      </c>
      <c r="D137" s="152" t="s">
        <v>347</v>
      </c>
      <c r="E137" s="154" t="s">
        <v>195</v>
      </c>
      <c r="F137" s="154" t="s">
        <v>195</v>
      </c>
      <c r="G137" s="154" t="s">
        <v>195</v>
      </c>
      <c r="H137" s="162" t="s">
        <v>1438</v>
      </c>
      <c r="I137" s="162" t="s">
        <v>1417</v>
      </c>
      <c r="J137" s="211">
        <v>46139</v>
      </c>
      <c r="K137" s="112" t="s">
        <v>1324</v>
      </c>
    </row>
    <row r="138" spans="1:11">
      <c r="A138" s="151">
        <v>91</v>
      </c>
      <c r="B138" s="152" t="s">
        <v>346</v>
      </c>
      <c r="C138" s="152">
        <v>130101</v>
      </c>
      <c r="D138" s="152" t="s">
        <v>348</v>
      </c>
      <c r="E138" s="154" t="s">
        <v>195</v>
      </c>
      <c r="F138" s="154" t="s">
        <v>195</v>
      </c>
      <c r="G138" s="154" t="s">
        <v>195</v>
      </c>
      <c r="H138" s="162" t="s">
        <v>1418</v>
      </c>
      <c r="I138" s="162"/>
    </row>
    <row r="139" spans="1:11">
      <c r="A139" s="151">
        <v>12</v>
      </c>
      <c r="B139" s="152" t="s">
        <v>349</v>
      </c>
      <c r="C139" s="152">
        <v>140100</v>
      </c>
      <c r="D139" s="152" t="s">
        <v>350</v>
      </c>
      <c r="E139" s="154" t="s">
        <v>200</v>
      </c>
      <c r="F139" s="154" t="s">
        <v>200</v>
      </c>
      <c r="G139" s="154" t="s">
        <v>200</v>
      </c>
      <c r="H139" s="155"/>
      <c r="I139" s="155"/>
      <c r="J139" s="145"/>
      <c r="K139" s="145"/>
    </row>
    <row r="140" spans="1:11">
      <c r="A140" s="151">
        <v>39</v>
      </c>
      <c r="B140" s="152" t="s">
        <v>349</v>
      </c>
      <c r="C140" s="152">
        <v>140101</v>
      </c>
      <c r="D140" s="152" t="s">
        <v>351</v>
      </c>
      <c r="E140" s="154" t="s">
        <v>200</v>
      </c>
      <c r="F140" s="154" t="s">
        <v>200</v>
      </c>
      <c r="G140" s="154" t="s">
        <v>200</v>
      </c>
      <c r="H140" s="155"/>
      <c r="I140" s="155"/>
      <c r="J140" s="145"/>
      <c r="K140" s="145"/>
    </row>
    <row r="141" spans="1:11">
      <c r="A141" s="151">
        <v>14</v>
      </c>
      <c r="B141" s="152" t="s">
        <v>349</v>
      </c>
      <c r="C141" s="152">
        <v>140102</v>
      </c>
      <c r="D141" s="157" t="s">
        <v>352</v>
      </c>
      <c r="E141" s="154" t="s">
        <v>200</v>
      </c>
      <c r="F141" s="154" t="s">
        <v>200</v>
      </c>
      <c r="G141" s="154" t="s">
        <v>200</v>
      </c>
      <c r="H141" s="155"/>
      <c r="I141" s="155"/>
      <c r="J141" s="145"/>
      <c r="K141" s="145"/>
    </row>
    <row r="142" spans="1:11">
      <c r="A142" s="151">
        <v>53</v>
      </c>
      <c r="B142" s="152" t="s">
        <v>349</v>
      </c>
      <c r="C142" s="152">
        <v>140200</v>
      </c>
      <c r="D142" s="152" t="s">
        <v>353</v>
      </c>
      <c r="E142" s="154" t="s">
        <v>200</v>
      </c>
      <c r="F142" s="154" t="s">
        <v>195</v>
      </c>
      <c r="G142" s="154" t="s">
        <v>195</v>
      </c>
      <c r="H142" s="162" t="s">
        <v>1438</v>
      </c>
      <c r="I142" s="162" t="s">
        <v>1417</v>
      </c>
      <c r="J142" s="212">
        <v>46140</v>
      </c>
    </row>
    <row r="143" spans="1:11" ht="16">
      <c r="A143" s="151">
        <v>113</v>
      </c>
      <c r="B143" s="152" t="s">
        <v>349</v>
      </c>
      <c r="C143" s="152">
        <v>140201</v>
      </c>
      <c r="D143" s="152" t="s">
        <v>354</v>
      </c>
      <c r="E143" s="154" t="s">
        <v>200</v>
      </c>
      <c r="F143" s="154" t="s">
        <v>200</v>
      </c>
      <c r="G143" s="154" t="s">
        <v>200</v>
      </c>
      <c r="H143" s="155"/>
      <c r="I143" s="155"/>
      <c r="J143" s="145"/>
      <c r="K143" s="145"/>
    </row>
    <row r="144" spans="1:11">
      <c r="A144" s="151">
        <v>78</v>
      </c>
      <c r="B144" s="152" t="s">
        <v>349</v>
      </c>
      <c r="C144" s="152">
        <v>140202</v>
      </c>
      <c r="D144" s="152" t="s">
        <v>355</v>
      </c>
      <c r="E144" s="154" t="s">
        <v>200</v>
      </c>
      <c r="F144" s="154" t="s">
        <v>195</v>
      </c>
      <c r="G144" s="154" t="s">
        <v>195</v>
      </c>
      <c r="H144" s="155" t="s">
        <v>1418</v>
      </c>
      <c r="I144" s="155"/>
    </row>
    <row r="145" spans="1:11">
      <c r="A145" s="151">
        <v>107</v>
      </c>
      <c r="B145" s="152" t="s">
        <v>349</v>
      </c>
      <c r="C145" s="152">
        <v>140203</v>
      </c>
      <c r="D145" s="157" t="s">
        <v>356</v>
      </c>
      <c r="E145" s="154" t="s">
        <v>190</v>
      </c>
      <c r="F145" s="154" t="s">
        <v>190</v>
      </c>
      <c r="G145" s="154" t="s">
        <v>190</v>
      </c>
      <c r="H145" s="155"/>
      <c r="I145" s="155"/>
      <c r="J145" s="145"/>
      <c r="K145" s="145"/>
    </row>
    <row r="146" spans="1:11">
      <c r="A146" s="151">
        <v>108</v>
      </c>
      <c r="B146" s="152" t="s">
        <v>349</v>
      </c>
      <c r="C146" s="152">
        <v>140204</v>
      </c>
      <c r="D146" s="157" t="s">
        <v>357</v>
      </c>
      <c r="E146" s="154" t="s">
        <v>190</v>
      </c>
      <c r="F146" s="154" t="s">
        <v>190</v>
      </c>
      <c r="G146" s="154" t="s">
        <v>190</v>
      </c>
      <c r="H146" s="155"/>
      <c r="I146" s="155"/>
      <c r="J146" s="145"/>
      <c r="K146" s="145"/>
    </row>
    <row r="147" spans="1:11">
      <c r="A147" s="151" t="s">
        <v>201</v>
      </c>
      <c r="B147" s="152" t="s">
        <v>358</v>
      </c>
      <c r="C147" s="152">
        <v>150100</v>
      </c>
      <c r="D147" s="152" t="s">
        <v>359</v>
      </c>
      <c r="E147" s="154" t="s">
        <v>200</v>
      </c>
      <c r="F147" s="154" t="s">
        <v>200</v>
      </c>
      <c r="G147" s="154" t="s">
        <v>200</v>
      </c>
      <c r="H147" s="155"/>
      <c r="I147" s="155"/>
      <c r="J147" s="145"/>
      <c r="K147" s="145"/>
    </row>
    <row r="148" spans="1:11">
      <c r="A148" s="151">
        <v>13</v>
      </c>
      <c r="B148" s="152" t="s">
        <v>360</v>
      </c>
      <c r="C148" s="152">
        <v>160100</v>
      </c>
      <c r="D148" s="152" t="s">
        <v>361</v>
      </c>
      <c r="E148" s="154" t="s">
        <v>190</v>
      </c>
      <c r="F148" s="154" t="s">
        <v>200</v>
      </c>
      <c r="G148" s="154" t="s">
        <v>200</v>
      </c>
      <c r="H148" s="155"/>
      <c r="I148" s="155"/>
      <c r="J148" s="145"/>
      <c r="K148" s="145"/>
    </row>
    <row r="149" spans="1:11">
      <c r="A149" s="151">
        <v>10</v>
      </c>
      <c r="B149" s="152" t="s">
        <v>362</v>
      </c>
      <c r="C149" s="152">
        <v>170100</v>
      </c>
      <c r="D149" s="152" t="s">
        <v>363</v>
      </c>
      <c r="E149" s="154" t="s">
        <v>200</v>
      </c>
      <c r="F149" s="154" t="s">
        <v>200</v>
      </c>
      <c r="G149" s="154" t="s">
        <v>200</v>
      </c>
      <c r="H149" s="155"/>
      <c r="I149" s="155"/>
      <c r="J149" s="145"/>
      <c r="K149" s="145"/>
    </row>
    <row r="150" spans="1:11">
      <c r="A150" s="151" t="s">
        <v>201</v>
      </c>
      <c r="B150" s="152" t="s">
        <v>362</v>
      </c>
      <c r="C150" s="152">
        <v>170101</v>
      </c>
      <c r="D150" s="152" t="s">
        <v>364</v>
      </c>
      <c r="E150" s="154" t="s">
        <v>365</v>
      </c>
      <c r="F150" s="154" t="s">
        <v>200</v>
      </c>
      <c r="G150" s="154" t="s">
        <v>200</v>
      </c>
      <c r="H150" s="155"/>
      <c r="I150" s="155"/>
      <c r="J150" s="145"/>
      <c r="K150" s="145"/>
    </row>
    <row r="151" spans="1:11">
      <c r="A151" s="151" t="s">
        <v>201</v>
      </c>
      <c r="B151" s="152" t="s">
        <v>362</v>
      </c>
      <c r="C151" s="152">
        <v>170102</v>
      </c>
      <c r="D151" s="152" t="s">
        <v>366</v>
      </c>
      <c r="E151" s="154" t="s">
        <v>365</v>
      </c>
      <c r="F151" s="154" t="s">
        <v>200</v>
      </c>
      <c r="G151" s="154" t="s">
        <v>200</v>
      </c>
      <c r="H151" s="155"/>
      <c r="I151" s="155"/>
      <c r="J151" s="145"/>
      <c r="K151" s="145"/>
    </row>
    <row r="152" spans="1:11">
      <c r="A152" s="151">
        <v>116</v>
      </c>
      <c r="B152" s="152" t="s">
        <v>362</v>
      </c>
      <c r="C152" s="152">
        <v>170103</v>
      </c>
      <c r="D152" s="152" t="s">
        <v>367</v>
      </c>
      <c r="E152" s="154" t="s">
        <v>365</v>
      </c>
      <c r="F152" s="154" t="s">
        <v>242</v>
      </c>
      <c r="G152" s="154" t="s">
        <v>242</v>
      </c>
      <c r="H152" s="155"/>
      <c r="I152" s="155"/>
      <c r="J152" s="145"/>
      <c r="K152" s="145"/>
    </row>
    <row r="153" spans="1:11">
      <c r="A153" s="151">
        <v>73</v>
      </c>
      <c r="B153" s="152" t="s">
        <v>362</v>
      </c>
      <c r="C153" s="152">
        <v>170104</v>
      </c>
      <c r="D153" s="152" t="s">
        <v>368</v>
      </c>
      <c r="E153" s="154" t="s">
        <v>365</v>
      </c>
      <c r="F153" s="154" t="s">
        <v>200</v>
      </c>
      <c r="G153" s="154" t="s">
        <v>200</v>
      </c>
      <c r="H153" s="155"/>
      <c r="I153" s="155"/>
      <c r="J153" s="145"/>
      <c r="K153" s="145"/>
    </row>
    <row r="154" spans="1:11">
      <c r="A154" s="151" t="s">
        <v>201</v>
      </c>
      <c r="B154" s="152" t="s">
        <v>362</v>
      </c>
      <c r="C154" s="152">
        <v>170107</v>
      </c>
      <c r="D154" s="152" t="s">
        <v>369</v>
      </c>
      <c r="E154" s="154" t="s">
        <v>204</v>
      </c>
      <c r="F154" s="154" t="s">
        <v>195</v>
      </c>
      <c r="G154" s="154" t="s">
        <v>195</v>
      </c>
      <c r="H154" s="162" t="s">
        <v>1448</v>
      </c>
      <c r="I154" s="155"/>
    </row>
    <row r="155" spans="1:11">
      <c r="A155" s="151">
        <v>119</v>
      </c>
      <c r="B155" s="152" t="s">
        <v>362</v>
      </c>
      <c r="C155" s="152">
        <v>170108</v>
      </c>
      <c r="D155" s="152" t="s">
        <v>370</v>
      </c>
      <c r="E155" s="154" t="s">
        <v>190</v>
      </c>
      <c r="F155" s="154" t="s">
        <v>190</v>
      </c>
      <c r="G155" s="154" t="s">
        <v>190</v>
      </c>
      <c r="H155" s="161"/>
      <c r="I155" s="155"/>
      <c r="J155" s="145"/>
      <c r="K155" s="145"/>
    </row>
    <row r="156" spans="1:11" ht="16">
      <c r="A156" s="151">
        <v>74</v>
      </c>
      <c r="B156" s="152" t="s">
        <v>362</v>
      </c>
      <c r="C156" s="152">
        <v>170200</v>
      </c>
      <c r="D156" s="152" t="s">
        <v>371</v>
      </c>
      <c r="E156" s="154" t="s">
        <v>190</v>
      </c>
      <c r="F156" s="154" t="s">
        <v>190</v>
      </c>
      <c r="G156" s="154" t="s">
        <v>190</v>
      </c>
      <c r="H156" s="161"/>
      <c r="I156" s="155"/>
      <c r="J156" s="145"/>
      <c r="K156" s="145"/>
    </row>
    <row r="157" spans="1:11">
      <c r="A157" s="151">
        <v>69</v>
      </c>
      <c r="B157" s="152" t="s">
        <v>362</v>
      </c>
      <c r="C157" s="153">
        <v>10400</v>
      </c>
      <c r="D157" s="153" t="s">
        <v>372</v>
      </c>
      <c r="E157" s="154" t="s">
        <v>200</v>
      </c>
      <c r="F157" s="154" t="s">
        <v>200</v>
      </c>
      <c r="G157" s="154" t="s">
        <v>200</v>
      </c>
      <c r="H157" s="161"/>
      <c r="I157" s="155"/>
      <c r="J157" s="145"/>
      <c r="K157" s="145"/>
    </row>
    <row r="158" spans="1:11">
      <c r="A158" s="151">
        <v>18</v>
      </c>
      <c r="B158" s="152" t="s">
        <v>373</v>
      </c>
      <c r="C158" s="152">
        <v>180100</v>
      </c>
      <c r="D158" s="152" t="s">
        <v>374</v>
      </c>
      <c r="E158" s="154" t="s">
        <v>190</v>
      </c>
      <c r="F158" s="154" t="s">
        <v>200</v>
      </c>
      <c r="G158" s="154" t="s">
        <v>200</v>
      </c>
      <c r="H158" s="161"/>
      <c r="I158" s="155"/>
      <c r="J158" s="145"/>
      <c r="K158" s="145"/>
    </row>
    <row r="159" spans="1:11">
      <c r="A159" s="151">
        <v>45</v>
      </c>
      <c r="B159" s="152" t="s">
        <v>373</v>
      </c>
      <c r="C159" s="152">
        <v>180101</v>
      </c>
      <c r="D159" s="152" t="s">
        <v>375</v>
      </c>
      <c r="E159" s="154" t="s">
        <v>200</v>
      </c>
      <c r="F159" s="154" t="s">
        <v>200</v>
      </c>
      <c r="G159" s="154" t="s">
        <v>200</v>
      </c>
      <c r="H159" s="155"/>
      <c r="I159" s="155"/>
      <c r="J159" s="145"/>
      <c r="K159" s="145"/>
    </row>
    <row r="160" spans="1:11">
      <c r="A160" s="151" t="s">
        <v>201</v>
      </c>
      <c r="B160" s="152" t="s">
        <v>373</v>
      </c>
      <c r="C160" s="152">
        <v>180102</v>
      </c>
      <c r="D160" s="152" t="s">
        <v>376</v>
      </c>
      <c r="E160" s="154" t="s">
        <v>200</v>
      </c>
      <c r="F160" s="154" t="s">
        <v>200</v>
      </c>
      <c r="G160" s="154" t="s">
        <v>200</v>
      </c>
      <c r="H160" s="155"/>
      <c r="I160" s="155"/>
      <c r="J160" s="145"/>
      <c r="K160" s="145"/>
    </row>
    <row r="161" spans="1:9" s="145" customFormat="1">
      <c r="A161" s="151" t="s">
        <v>201</v>
      </c>
      <c r="B161" s="152" t="s">
        <v>373</v>
      </c>
      <c r="C161" s="152">
        <v>180103</v>
      </c>
      <c r="D161" s="152" t="s">
        <v>377</v>
      </c>
      <c r="E161" s="154" t="s">
        <v>204</v>
      </c>
      <c r="F161" s="154" t="s">
        <v>204</v>
      </c>
      <c r="G161" s="154" t="s">
        <v>204</v>
      </c>
      <c r="H161" s="155"/>
      <c r="I161" s="155"/>
    </row>
    <row r="162" spans="1:9" s="145" customFormat="1">
      <c r="A162" s="151">
        <v>24</v>
      </c>
      <c r="B162" s="152" t="s">
        <v>373</v>
      </c>
      <c r="C162" s="152">
        <v>180104</v>
      </c>
      <c r="D162" s="152" t="s">
        <v>378</v>
      </c>
      <c r="E162" s="154" t="s">
        <v>200</v>
      </c>
      <c r="F162" s="154" t="s">
        <v>200</v>
      </c>
      <c r="G162" s="154" t="s">
        <v>200</v>
      </c>
      <c r="H162" s="155"/>
      <c r="I162" s="155"/>
    </row>
    <row r="163" spans="1:9" s="145" customFormat="1">
      <c r="A163" s="151" t="s">
        <v>201</v>
      </c>
      <c r="B163" s="152" t="s">
        <v>373</v>
      </c>
      <c r="C163" s="152">
        <v>180105</v>
      </c>
      <c r="D163" s="152" t="s">
        <v>379</v>
      </c>
      <c r="E163" s="154" t="s">
        <v>200</v>
      </c>
      <c r="F163" s="154" t="s">
        <v>200</v>
      </c>
      <c r="G163" s="154" t="s">
        <v>200</v>
      </c>
      <c r="H163" s="161"/>
      <c r="I163" s="155"/>
    </row>
    <row r="164" spans="1:9" s="145" customFormat="1">
      <c r="A164" s="151" t="s">
        <v>201</v>
      </c>
      <c r="B164" s="152" t="s">
        <v>373</v>
      </c>
      <c r="C164" s="152">
        <v>180106</v>
      </c>
      <c r="D164" s="152" t="s">
        <v>380</v>
      </c>
      <c r="E164" s="154" t="s">
        <v>204</v>
      </c>
      <c r="F164" s="154" t="s">
        <v>204</v>
      </c>
      <c r="G164" s="154" t="s">
        <v>204</v>
      </c>
      <c r="H164" s="155"/>
      <c r="I164" s="155"/>
    </row>
    <row r="165" spans="1:9" s="145" customFormat="1">
      <c r="A165" s="151" t="s">
        <v>201</v>
      </c>
      <c r="B165" s="152" t="s">
        <v>381</v>
      </c>
      <c r="C165" s="152">
        <v>190100</v>
      </c>
      <c r="D165" s="152" t="s">
        <v>382</v>
      </c>
      <c r="E165" s="154" t="s">
        <v>190</v>
      </c>
      <c r="F165" s="154" t="s">
        <v>190</v>
      </c>
      <c r="G165" s="154" t="s">
        <v>190</v>
      </c>
      <c r="H165" s="155"/>
      <c r="I165" s="155"/>
    </row>
    <row r="166" spans="1:9" s="145" customFormat="1">
      <c r="A166" s="151" t="s">
        <v>201</v>
      </c>
      <c r="B166" s="152" t="s">
        <v>381</v>
      </c>
      <c r="C166" s="152">
        <v>190200</v>
      </c>
      <c r="D166" s="152" t="s">
        <v>383</v>
      </c>
      <c r="E166" s="154" t="s">
        <v>190</v>
      </c>
      <c r="F166" s="154" t="s">
        <v>190</v>
      </c>
      <c r="G166" s="154" t="s">
        <v>190</v>
      </c>
      <c r="H166" s="155"/>
      <c r="I166" s="155"/>
    </row>
    <row r="167" spans="1:9" s="145" customFormat="1">
      <c r="A167" s="151" t="s">
        <v>201</v>
      </c>
      <c r="B167" s="152" t="s">
        <v>384</v>
      </c>
      <c r="C167" s="152">
        <v>200100</v>
      </c>
      <c r="D167" s="152" t="s">
        <v>385</v>
      </c>
      <c r="E167" s="154" t="s">
        <v>200</v>
      </c>
      <c r="F167" s="154" t="s">
        <v>200</v>
      </c>
      <c r="G167" s="154" t="s">
        <v>200</v>
      </c>
      <c r="H167" s="155"/>
      <c r="I167" s="155"/>
    </row>
    <row r="168" spans="1:9" s="145" customFormat="1">
      <c r="A168" s="151">
        <v>37</v>
      </c>
      <c r="B168" s="152" t="s">
        <v>386</v>
      </c>
      <c r="C168" s="152">
        <v>210100</v>
      </c>
      <c r="D168" s="152" t="s">
        <v>387</v>
      </c>
      <c r="E168" s="154" t="s">
        <v>200</v>
      </c>
      <c r="F168" s="154" t="s">
        <v>200</v>
      </c>
      <c r="G168" s="154" t="s">
        <v>200</v>
      </c>
      <c r="H168" s="155"/>
      <c r="I168" s="155"/>
    </row>
    <row r="169" spans="1:9" s="145" customFormat="1">
      <c r="A169" s="151" t="s">
        <v>201</v>
      </c>
      <c r="B169" s="152" t="s">
        <v>386</v>
      </c>
      <c r="C169" s="152">
        <v>210101</v>
      </c>
      <c r="D169" s="152" t="s">
        <v>388</v>
      </c>
      <c r="E169" s="154" t="s">
        <v>200</v>
      </c>
      <c r="F169" s="154" t="s">
        <v>200</v>
      </c>
      <c r="G169" s="154" t="s">
        <v>200</v>
      </c>
      <c r="H169" s="155"/>
      <c r="I169" s="155"/>
    </row>
    <row r="170" spans="1:9" s="145" customFormat="1">
      <c r="A170" s="151" t="s">
        <v>201</v>
      </c>
      <c r="B170" s="152" t="s">
        <v>386</v>
      </c>
      <c r="C170" s="152">
        <v>210102</v>
      </c>
      <c r="D170" s="152" t="s">
        <v>389</v>
      </c>
      <c r="E170" s="154" t="s">
        <v>200</v>
      </c>
      <c r="F170" s="154" t="s">
        <v>200</v>
      </c>
      <c r="G170" s="154" t="s">
        <v>200</v>
      </c>
      <c r="H170" s="155"/>
      <c r="I170" s="155"/>
    </row>
    <row r="171" spans="1:9" s="145" customFormat="1">
      <c r="A171" s="151" t="s">
        <v>201</v>
      </c>
      <c r="B171" s="152" t="s">
        <v>386</v>
      </c>
      <c r="C171" s="152">
        <v>210103</v>
      </c>
      <c r="D171" s="152" t="s">
        <v>390</v>
      </c>
      <c r="E171" s="154" t="s">
        <v>200</v>
      </c>
      <c r="F171" s="154" t="s">
        <v>200</v>
      </c>
      <c r="G171" s="154" t="s">
        <v>200</v>
      </c>
      <c r="H171" s="155"/>
      <c r="I171" s="155"/>
    </row>
    <row r="172" spans="1:9" s="145" customFormat="1">
      <c r="A172" s="151" t="s">
        <v>201</v>
      </c>
      <c r="B172" s="152" t="s">
        <v>386</v>
      </c>
      <c r="C172" s="152">
        <v>210104</v>
      </c>
      <c r="D172" s="152" t="s">
        <v>391</v>
      </c>
      <c r="E172" s="154" t="s">
        <v>200</v>
      </c>
      <c r="F172" s="154" t="s">
        <v>200</v>
      </c>
      <c r="G172" s="154" t="s">
        <v>200</v>
      </c>
      <c r="H172" s="155"/>
      <c r="I172" s="155"/>
    </row>
    <row r="173" spans="1:9" s="145" customFormat="1">
      <c r="A173" s="151" t="s">
        <v>201</v>
      </c>
      <c r="B173" s="152" t="s">
        <v>386</v>
      </c>
      <c r="C173" s="152">
        <v>210105</v>
      </c>
      <c r="D173" s="152" t="s">
        <v>392</v>
      </c>
      <c r="E173" s="154" t="s">
        <v>200</v>
      </c>
      <c r="F173" s="154" t="s">
        <v>200</v>
      </c>
      <c r="G173" s="154" t="s">
        <v>200</v>
      </c>
      <c r="H173" s="161"/>
      <c r="I173" s="155"/>
    </row>
    <row r="174" spans="1:9" s="145" customFormat="1">
      <c r="A174" s="151" t="s">
        <v>201</v>
      </c>
      <c r="B174" s="152" t="s">
        <v>386</v>
      </c>
      <c r="C174" s="152">
        <v>210106</v>
      </c>
      <c r="D174" s="152" t="s">
        <v>393</v>
      </c>
      <c r="E174" s="154" t="s">
        <v>200</v>
      </c>
      <c r="F174" s="154" t="s">
        <v>200</v>
      </c>
      <c r="G174" s="154" t="s">
        <v>200</v>
      </c>
      <c r="H174" s="155"/>
      <c r="I174" s="155"/>
    </row>
    <row r="175" spans="1:9" s="145" customFormat="1">
      <c r="A175" s="151" t="s">
        <v>201</v>
      </c>
      <c r="B175" s="152" t="s">
        <v>386</v>
      </c>
      <c r="C175" s="152">
        <v>210107</v>
      </c>
      <c r="D175" s="152" t="s">
        <v>394</v>
      </c>
      <c r="E175" s="154" t="s">
        <v>200</v>
      </c>
      <c r="F175" s="154" t="s">
        <v>200</v>
      </c>
      <c r="G175" s="154" t="s">
        <v>200</v>
      </c>
      <c r="H175" s="155"/>
      <c r="I175" s="155"/>
    </row>
    <row r="176" spans="1:9" s="145" customFormat="1">
      <c r="A176" s="151" t="s">
        <v>201</v>
      </c>
      <c r="B176" s="152" t="s">
        <v>386</v>
      </c>
      <c r="C176" s="152">
        <v>210108</v>
      </c>
      <c r="D176" s="152" t="s">
        <v>395</v>
      </c>
      <c r="E176" s="154" t="s">
        <v>200</v>
      </c>
      <c r="F176" s="154" t="s">
        <v>200</v>
      </c>
      <c r="G176" s="154" t="s">
        <v>200</v>
      </c>
      <c r="H176" s="161"/>
      <c r="I176" s="155"/>
    </row>
    <row r="177" spans="1:11">
      <c r="A177" s="151">
        <v>23</v>
      </c>
      <c r="B177" s="152" t="s">
        <v>396</v>
      </c>
      <c r="C177" s="152">
        <v>220000</v>
      </c>
      <c r="D177" s="152" t="s">
        <v>397</v>
      </c>
      <c r="E177" s="154" t="s">
        <v>195</v>
      </c>
      <c r="F177" s="154" t="s">
        <v>195</v>
      </c>
      <c r="G177" s="154" t="s">
        <v>195</v>
      </c>
      <c r="H177" s="162" t="s">
        <v>1449</v>
      </c>
      <c r="I177" s="162"/>
      <c r="J177" s="211"/>
    </row>
    <row r="178" spans="1:11">
      <c r="A178" s="151">
        <v>20</v>
      </c>
      <c r="B178" s="152" t="s">
        <v>396</v>
      </c>
      <c r="C178" s="152">
        <v>220100</v>
      </c>
      <c r="D178" s="152" t="s">
        <v>398</v>
      </c>
      <c r="E178" s="154" t="s">
        <v>195</v>
      </c>
      <c r="F178" s="154" t="s">
        <v>195</v>
      </c>
      <c r="G178" s="154" t="s">
        <v>195</v>
      </c>
      <c r="H178" s="162" t="s">
        <v>1418</v>
      </c>
      <c r="I178" s="162"/>
      <c r="J178" s="211"/>
    </row>
    <row r="179" spans="1:11" ht="27">
      <c r="A179" s="151" t="s">
        <v>201</v>
      </c>
      <c r="B179" s="152" t="s">
        <v>396</v>
      </c>
      <c r="C179" s="152">
        <v>220101</v>
      </c>
      <c r="D179" s="152" t="s">
        <v>399</v>
      </c>
      <c r="E179" s="154" t="s">
        <v>195</v>
      </c>
      <c r="F179" s="154" t="s">
        <v>195</v>
      </c>
      <c r="G179" s="154" t="s">
        <v>195</v>
      </c>
      <c r="H179" s="162" t="s">
        <v>1450</v>
      </c>
      <c r="I179" s="162" t="s">
        <v>1451</v>
      </c>
      <c r="J179" s="211">
        <v>46139</v>
      </c>
      <c r="K179" s="112" t="s">
        <v>1324</v>
      </c>
    </row>
    <row r="180" spans="1:11">
      <c r="A180" s="151">
        <v>19</v>
      </c>
      <c r="B180" s="152" t="s">
        <v>396</v>
      </c>
      <c r="C180" s="152">
        <v>220200</v>
      </c>
      <c r="D180" s="152" t="s">
        <v>400</v>
      </c>
      <c r="E180" s="154" t="s">
        <v>200</v>
      </c>
      <c r="F180" s="154" t="s">
        <v>200</v>
      </c>
      <c r="G180" s="154" t="s">
        <v>200</v>
      </c>
      <c r="H180" s="155"/>
      <c r="I180" s="155"/>
      <c r="J180" s="145"/>
      <c r="K180" s="145"/>
    </row>
    <row r="181" spans="1:11" ht="54">
      <c r="A181" s="151" t="s">
        <v>201</v>
      </c>
      <c r="B181" s="152" t="s">
        <v>396</v>
      </c>
      <c r="C181" s="152">
        <v>220300</v>
      </c>
      <c r="D181" s="152" t="s">
        <v>401</v>
      </c>
      <c r="E181" s="154" t="s">
        <v>195</v>
      </c>
      <c r="F181" s="154" t="s">
        <v>195</v>
      </c>
      <c r="G181" s="154" t="s">
        <v>195</v>
      </c>
      <c r="H181" s="162" t="s">
        <v>1439</v>
      </c>
      <c r="I181" s="162" t="s">
        <v>1434</v>
      </c>
      <c r="J181" s="211">
        <v>46139</v>
      </c>
      <c r="K181" s="112" t="s">
        <v>1324</v>
      </c>
    </row>
    <row r="182" spans="1:11">
      <c r="A182" s="151">
        <v>22</v>
      </c>
      <c r="B182" s="152" t="s">
        <v>396</v>
      </c>
      <c r="C182" s="152">
        <v>220500</v>
      </c>
      <c r="D182" s="152" t="s">
        <v>402</v>
      </c>
      <c r="E182" s="154" t="s">
        <v>195</v>
      </c>
      <c r="F182" s="154" t="s">
        <v>195</v>
      </c>
      <c r="G182" s="154" t="s">
        <v>195</v>
      </c>
      <c r="H182" s="162" t="s">
        <v>1438</v>
      </c>
      <c r="I182" s="162" t="s">
        <v>1417</v>
      </c>
      <c r="J182" s="211">
        <v>46139</v>
      </c>
      <c r="K182" s="112" t="s">
        <v>1324</v>
      </c>
    </row>
    <row r="183" spans="1:11">
      <c r="A183" s="151" t="s">
        <v>201</v>
      </c>
      <c r="B183" s="152" t="s">
        <v>396</v>
      </c>
      <c r="C183" s="152">
        <v>220600</v>
      </c>
      <c r="D183" s="152" t="s">
        <v>403</v>
      </c>
      <c r="E183" s="154" t="s">
        <v>195</v>
      </c>
      <c r="F183" s="154" t="s">
        <v>195</v>
      </c>
      <c r="G183" s="154" t="s">
        <v>195</v>
      </c>
      <c r="H183" s="162" t="s">
        <v>1438</v>
      </c>
      <c r="I183" s="162" t="s">
        <v>1417</v>
      </c>
      <c r="J183" s="211">
        <v>46139</v>
      </c>
      <c r="K183" s="112" t="s">
        <v>1324</v>
      </c>
    </row>
    <row r="184" spans="1:11">
      <c r="A184" s="151">
        <v>4</v>
      </c>
      <c r="B184" s="152" t="s">
        <v>404</v>
      </c>
      <c r="C184" s="153">
        <v>230000</v>
      </c>
      <c r="D184" s="153" t="s">
        <v>405</v>
      </c>
      <c r="E184" s="154" t="s">
        <v>200</v>
      </c>
      <c r="F184" s="154" t="s">
        <v>200</v>
      </c>
      <c r="G184" s="154" t="s">
        <v>200</v>
      </c>
      <c r="H184" s="155"/>
      <c r="I184" s="155"/>
      <c r="J184" s="145"/>
      <c r="K184" s="145"/>
    </row>
    <row r="185" spans="1:11">
      <c r="A185" s="151" t="s">
        <v>201</v>
      </c>
      <c r="B185" s="152" t="s">
        <v>404</v>
      </c>
      <c r="C185" s="153">
        <v>230100</v>
      </c>
      <c r="D185" s="153" t="s">
        <v>406</v>
      </c>
      <c r="E185" s="154" t="s">
        <v>204</v>
      </c>
      <c r="F185" s="154" t="s">
        <v>204</v>
      </c>
      <c r="G185" s="154" t="s">
        <v>204</v>
      </c>
      <c r="H185" s="155"/>
      <c r="I185" s="155"/>
      <c r="J185" s="145"/>
      <c r="K185" s="145"/>
    </row>
    <row r="186" spans="1:11">
      <c r="A186" s="151" t="s">
        <v>201</v>
      </c>
      <c r="B186" s="152" t="s">
        <v>404</v>
      </c>
      <c r="C186" s="153">
        <v>230101</v>
      </c>
      <c r="D186" s="153" t="s">
        <v>407</v>
      </c>
      <c r="E186" s="154" t="s">
        <v>408</v>
      </c>
      <c r="F186" s="154" t="s">
        <v>408</v>
      </c>
      <c r="G186" s="154" t="s">
        <v>408</v>
      </c>
      <c r="H186" s="155"/>
      <c r="I186" s="155"/>
      <c r="J186" s="145"/>
      <c r="K186" s="145"/>
    </row>
    <row r="187" spans="1:11">
      <c r="A187" s="151" t="s">
        <v>201</v>
      </c>
      <c r="B187" s="152" t="s">
        <v>404</v>
      </c>
      <c r="C187" s="153">
        <v>230102</v>
      </c>
      <c r="D187" s="153" t="s">
        <v>409</v>
      </c>
      <c r="E187" s="154" t="s">
        <v>200</v>
      </c>
      <c r="F187" s="154" t="s">
        <v>200</v>
      </c>
      <c r="G187" s="154" t="s">
        <v>200</v>
      </c>
      <c r="H187" s="155"/>
      <c r="I187" s="155"/>
      <c r="J187" s="145"/>
      <c r="K187" s="145"/>
    </row>
    <row r="188" spans="1:11">
      <c r="A188" s="151" t="s">
        <v>201</v>
      </c>
      <c r="B188" s="152" t="s">
        <v>404</v>
      </c>
      <c r="C188" s="153">
        <v>230103</v>
      </c>
      <c r="D188" s="153" t="s">
        <v>410</v>
      </c>
      <c r="E188" s="154" t="s">
        <v>195</v>
      </c>
      <c r="F188" s="154" t="s">
        <v>195</v>
      </c>
      <c r="G188" s="154" t="s">
        <v>195</v>
      </c>
      <c r="H188" s="162" t="s">
        <v>1431</v>
      </c>
      <c r="I188" s="162" t="s">
        <v>1432</v>
      </c>
      <c r="J188" s="211">
        <v>46139</v>
      </c>
      <c r="K188" s="112" t="s">
        <v>1324</v>
      </c>
    </row>
    <row r="189" spans="1:11">
      <c r="A189" s="151" t="s">
        <v>201</v>
      </c>
      <c r="B189" s="152" t="s">
        <v>404</v>
      </c>
      <c r="C189" s="153">
        <v>230104</v>
      </c>
      <c r="D189" s="153" t="s">
        <v>411</v>
      </c>
      <c r="E189" s="154" t="s">
        <v>200</v>
      </c>
      <c r="F189" s="154" t="s">
        <v>200</v>
      </c>
      <c r="G189" s="154" t="s">
        <v>200</v>
      </c>
      <c r="H189" s="155"/>
      <c r="I189" s="155"/>
      <c r="J189" s="145"/>
      <c r="K189" s="145"/>
    </row>
    <row r="190" spans="1:11">
      <c r="A190" s="151" t="s">
        <v>201</v>
      </c>
      <c r="B190" s="152" t="s">
        <v>404</v>
      </c>
      <c r="C190" s="153">
        <v>230105</v>
      </c>
      <c r="D190" s="153" t="s">
        <v>412</v>
      </c>
      <c r="E190" s="154" t="s">
        <v>200</v>
      </c>
      <c r="F190" s="154" t="s">
        <v>200</v>
      </c>
      <c r="G190" s="154" t="s">
        <v>200</v>
      </c>
      <c r="H190" s="155"/>
      <c r="I190" s="155"/>
      <c r="J190" s="145"/>
      <c r="K190" s="145"/>
    </row>
    <row r="191" spans="1:11">
      <c r="A191" s="151" t="s">
        <v>201</v>
      </c>
      <c r="B191" s="152" t="s">
        <v>404</v>
      </c>
      <c r="C191" s="153">
        <v>230106</v>
      </c>
      <c r="D191" s="153" t="s">
        <v>413</v>
      </c>
      <c r="E191" s="154" t="s">
        <v>190</v>
      </c>
      <c r="F191" s="154" t="s">
        <v>190</v>
      </c>
      <c r="G191" s="154" t="s">
        <v>190</v>
      </c>
      <c r="H191" s="155"/>
      <c r="I191" s="155"/>
      <c r="J191" s="145"/>
      <c r="K191" s="145"/>
    </row>
    <row r="192" spans="1:11">
      <c r="A192" s="151" t="s">
        <v>201</v>
      </c>
      <c r="B192" s="152" t="s">
        <v>404</v>
      </c>
      <c r="C192" s="153">
        <v>230107</v>
      </c>
      <c r="D192" s="153" t="s">
        <v>414</v>
      </c>
      <c r="E192" s="154" t="s">
        <v>200</v>
      </c>
      <c r="F192" s="154" t="s">
        <v>200</v>
      </c>
      <c r="G192" s="154" t="s">
        <v>200</v>
      </c>
      <c r="H192" s="155"/>
      <c r="I192" s="155"/>
      <c r="J192" s="145"/>
      <c r="K192" s="145"/>
    </row>
    <row r="193" spans="1:11">
      <c r="A193" s="151" t="s">
        <v>201</v>
      </c>
      <c r="B193" s="152" t="s">
        <v>404</v>
      </c>
      <c r="C193" s="153">
        <v>230200</v>
      </c>
      <c r="D193" s="153" t="s">
        <v>415</v>
      </c>
      <c r="E193" s="154" t="s">
        <v>190</v>
      </c>
      <c r="F193" s="154" t="s">
        <v>242</v>
      </c>
      <c r="G193" s="154" t="s">
        <v>242</v>
      </c>
      <c r="H193" s="155"/>
      <c r="I193" s="155"/>
      <c r="J193" s="145"/>
      <c r="K193" s="145"/>
    </row>
    <row r="194" spans="1:11">
      <c r="A194" s="151" t="s">
        <v>201</v>
      </c>
      <c r="B194" s="152" t="s">
        <v>404</v>
      </c>
      <c r="C194" s="153">
        <v>230300</v>
      </c>
      <c r="D194" s="153" t="s">
        <v>416</v>
      </c>
      <c r="E194" s="154" t="s">
        <v>200</v>
      </c>
      <c r="F194" s="154" t="s">
        <v>200</v>
      </c>
      <c r="G194" s="154" t="s">
        <v>200</v>
      </c>
      <c r="H194" s="155"/>
      <c r="I194" s="155"/>
      <c r="J194" s="145"/>
      <c r="K194" s="145"/>
    </row>
    <row r="195" spans="1:11">
      <c r="A195" s="151" t="s">
        <v>201</v>
      </c>
      <c r="B195" s="152" t="s">
        <v>404</v>
      </c>
      <c r="C195" s="153">
        <v>230400</v>
      </c>
      <c r="D195" s="153" t="s">
        <v>417</v>
      </c>
      <c r="E195" s="154" t="s">
        <v>204</v>
      </c>
      <c r="F195" s="154" t="s">
        <v>204</v>
      </c>
      <c r="G195" s="154" t="s">
        <v>204</v>
      </c>
      <c r="H195" s="155"/>
      <c r="I195" s="155"/>
      <c r="J195" s="145"/>
      <c r="K195" s="145"/>
    </row>
    <row r="196" spans="1:11">
      <c r="A196" s="151" t="s">
        <v>201</v>
      </c>
      <c r="B196" s="152" t="s">
        <v>404</v>
      </c>
      <c r="C196" s="153">
        <v>230500</v>
      </c>
      <c r="D196" s="153" t="s">
        <v>418</v>
      </c>
      <c r="E196" s="154" t="s">
        <v>242</v>
      </c>
      <c r="F196" s="154" t="s">
        <v>200</v>
      </c>
      <c r="G196" s="154" t="s">
        <v>200</v>
      </c>
      <c r="H196" s="155"/>
      <c r="I196" s="155"/>
      <c r="J196" s="145"/>
      <c r="K196" s="145"/>
    </row>
    <row r="197" spans="1:11">
      <c r="A197" s="151">
        <v>44</v>
      </c>
      <c r="B197" s="152" t="s">
        <v>404</v>
      </c>
      <c r="C197" s="153">
        <v>230600</v>
      </c>
      <c r="D197" s="153" t="s">
        <v>419</v>
      </c>
      <c r="E197" s="154" t="s">
        <v>200</v>
      </c>
      <c r="F197" s="154" t="s">
        <v>200</v>
      </c>
      <c r="G197" s="154" t="s">
        <v>200</v>
      </c>
      <c r="H197" s="155"/>
      <c r="I197" s="155"/>
      <c r="J197" s="145"/>
      <c r="K197" s="145"/>
    </row>
    <row r="198" spans="1:11">
      <c r="A198" s="151" t="s">
        <v>201</v>
      </c>
      <c r="B198" s="152" t="s">
        <v>404</v>
      </c>
      <c r="C198" s="153">
        <v>230700</v>
      </c>
      <c r="D198" s="153" t="s">
        <v>420</v>
      </c>
      <c r="E198" s="154" t="s">
        <v>195</v>
      </c>
      <c r="F198" s="154" t="s">
        <v>195</v>
      </c>
      <c r="G198" s="154" t="s">
        <v>195</v>
      </c>
      <c r="H198" s="162" t="s">
        <v>1431</v>
      </c>
      <c r="I198" s="162" t="s">
        <v>1432</v>
      </c>
      <c r="J198" s="211">
        <v>46139</v>
      </c>
      <c r="K198" s="112" t="s">
        <v>1324</v>
      </c>
    </row>
    <row r="199" spans="1:11">
      <c r="A199" s="151" t="s">
        <v>201</v>
      </c>
      <c r="B199" s="152" t="s">
        <v>404</v>
      </c>
      <c r="C199" s="152">
        <v>230800</v>
      </c>
      <c r="D199" s="152" t="s">
        <v>421</v>
      </c>
      <c r="E199" s="154" t="s">
        <v>200</v>
      </c>
      <c r="F199" s="154" t="s">
        <v>200</v>
      </c>
      <c r="G199" s="154" t="s">
        <v>200</v>
      </c>
      <c r="H199" s="155"/>
      <c r="I199" s="155"/>
      <c r="J199" s="145"/>
      <c r="K199" s="145"/>
    </row>
    <row r="200" spans="1:11">
      <c r="A200" s="151" t="s">
        <v>201</v>
      </c>
      <c r="B200" s="152" t="s">
        <v>404</v>
      </c>
      <c r="C200" s="152">
        <v>230900</v>
      </c>
      <c r="D200" s="152" t="s">
        <v>422</v>
      </c>
      <c r="E200" s="154" t="s">
        <v>195</v>
      </c>
      <c r="F200" s="154" t="s">
        <v>195</v>
      </c>
      <c r="G200" s="154" t="s">
        <v>195</v>
      </c>
      <c r="H200" s="162" t="s">
        <v>1431</v>
      </c>
      <c r="I200" s="162" t="s">
        <v>1432</v>
      </c>
      <c r="J200" s="211">
        <v>46139</v>
      </c>
      <c r="K200" s="112" t="s">
        <v>1324</v>
      </c>
    </row>
    <row r="201" spans="1:11">
      <c r="A201" s="151" t="s">
        <v>201</v>
      </c>
      <c r="B201" s="152" t="s">
        <v>404</v>
      </c>
      <c r="C201" s="152">
        <v>231000</v>
      </c>
      <c r="D201" s="152" t="s">
        <v>423</v>
      </c>
      <c r="E201" s="154" t="s">
        <v>195</v>
      </c>
      <c r="F201" s="154" t="s">
        <v>195</v>
      </c>
      <c r="G201" s="154" t="s">
        <v>195</v>
      </c>
      <c r="H201" s="162" t="s">
        <v>1431</v>
      </c>
      <c r="I201" s="162" t="s">
        <v>1432</v>
      </c>
      <c r="J201" s="211">
        <v>46139</v>
      </c>
      <c r="K201" s="112" t="s">
        <v>1324</v>
      </c>
    </row>
    <row r="202" spans="1:11">
      <c r="A202" s="151" t="s">
        <v>201</v>
      </c>
      <c r="B202" s="152" t="s">
        <v>404</v>
      </c>
      <c r="C202" s="152">
        <v>231100</v>
      </c>
      <c r="D202" s="152" t="s">
        <v>424</v>
      </c>
      <c r="E202" s="154" t="s">
        <v>232</v>
      </c>
      <c r="F202" s="154" t="s">
        <v>232</v>
      </c>
      <c r="G202" s="154" t="s">
        <v>232</v>
      </c>
      <c r="H202" s="155"/>
      <c r="I202" s="155"/>
      <c r="J202" s="145"/>
      <c r="K202" s="145"/>
    </row>
    <row r="203" spans="1:11">
      <c r="A203" s="151" t="s">
        <v>201</v>
      </c>
      <c r="B203" s="152" t="s">
        <v>404</v>
      </c>
      <c r="C203" s="152">
        <v>231200</v>
      </c>
      <c r="D203" s="152" t="s">
        <v>425</v>
      </c>
      <c r="E203" s="154" t="s">
        <v>190</v>
      </c>
      <c r="F203" s="154" t="s">
        <v>200</v>
      </c>
      <c r="G203" s="154" t="s">
        <v>200</v>
      </c>
      <c r="H203" s="155"/>
      <c r="I203" s="155"/>
      <c r="J203" s="145"/>
      <c r="K203" s="145"/>
    </row>
    <row r="204" spans="1:11">
      <c r="A204" s="151" t="s">
        <v>201</v>
      </c>
      <c r="B204" s="152" t="s">
        <v>404</v>
      </c>
      <c r="C204" s="152">
        <v>231300</v>
      </c>
      <c r="D204" s="152" t="s">
        <v>426</v>
      </c>
      <c r="E204" s="154" t="s">
        <v>190</v>
      </c>
      <c r="F204" s="154" t="s">
        <v>200</v>
      </c>
      <c r="G204" s="154" t="s">
        <v>200</v>
      </c>
      <c r="H204" s="155"/>
      <c r="I204" s="155"/>
      <c r="J204" s="145"/>
      <c r="K204" s="145"/>
    </row>
    <row r="205" spans="1:11" ht="27">
      <c r="A205" s="151" t="s">
        <v>201</v>
      </c>
      <c r="B205" s="152" t="s">
        <v>404</v>
      </c>
      <c r="C205" s="152">
        <v>231400</v>
      </c>
      <c r="D205" s="152" t="s">
        <v>427</v>
      </c>
      <c r="E205" s="154" t="s">
        <v>195</v>
      </c>
      <c r="F205" s="154" t="s">
        <v>195</v>
      </c>
      <c r="G205" s="154" t="s">
        <v>195</v>
      </c>
      <c r="H205" s="162" t="s">
        <v>1450</v>
      </c>
      <c r="I205" s="162" t="s">
        <v>1451</v>
      </c>
      <c r="J205" s="211">
        <v>46139</v>
      </c>
      <c r="K205" s="112" t="s">
        <v>1324</v>
      </c>
    </row>
    <row r="206" spans="1:11">
      <c r="A206" s="151" t="s">
        <v>201</v>
      </c>
      <c r="B206" s="152" t="s">
        <v>404</v>
      </c>
      <c r="C206" s="152">
        <v>231500</v>
      </c>
      <c r="D206" s="152" t="s">
        <v>428</v>
      </c>
      <c r="E206" s="154" t="s">
        <v>190</v>
      </c>
      <c r="F206" s="154" t="s">
        <v>200</v>
      </c>
      <c r="G206" s="154" t="s">
        <v>200</v>
      </c>
      <c r="H206" s="155"/>
      <c r="I206" s="155"/>
      <c r="J206" s="145"/>
      <c r="K206" s="145"/>
    </row>
    <row r="207" spans="1:11">
      <c r="A207" s="151">
        <v>50</v>
      </c>
      <c r="B207" s="152" t="s">
        <v>429</v>
      </c>
      <c r="C207" s="152">
        <v>240000</v>
      </c>
      <c r="D207" s="152" t="s">
        <v>430</v>
      </c>
      <c r="E207" s="154" t="s">
        <v>242</v>
      </c>
      <c r="F207" s="154" t="s">
        <v>200</v>
      </c>
      <c r="G207" s="154" t="s">
        <v>200</v>
      </c>
      <c r="H207" s="155"/>
      <c r="I207" s="155"/>
      <c r="J207" s="145"/>
      <c r="K207" s="145"/>
    </row>
    <row r="208" spans="1:11">
      <c r="A208" s="151" t="s">
        <v>201</v>
      </c>
      <c r="B208" s="152" t="s">
        <v>429</v>
      </c>
      <c r="C208" s="152">
        <v>240100</v>
      </c>
      <c r="D208" s="152" t="s">
        <v>431</v>
      </c>
      <c r="E208" s="154" t="s">
        <v>190</v>
      </c>
      <c r="F208" s="154" t="s">
        <v>200</v>
      </c>
      <c r="G208" s="154" t="s">
        <v>200</v>
      </c>
      <c r="H208" s="155"/>
      <c r="I208" s="155"/>
      <c r="J208" s="145"/>
      <c r="K208" s="145"/>
    </row>
    <row r="209" spans="1:9" s="145" customFormat="1">
      <c r="A209" s="151" t="s">
        <v>201</v>
      </c>
      <c r="B209" s="152" t="s">
        <v>429</v>
      </c>
      <c r="C209" s="152">
        <v>240200</v>
      </c>
      <c r="D209" s="152" t="s">
        <v>432</v>
      </c>
      <c r="E209" s="154" t="s">
        <v>200</v>
      </c>
      <c r="F209" s="154" t="s">
        <v>200</v>
      </c>
      <c r="G209" s="154" t="s">
        <v>200</v>
      </c>
      <c r="H209" s="155"/>
      <c r="I209" s="155"/>
    </row>
    <row r="210" spans="1:9" s="145" customFormat="1">
      <c r="A210" s="151" t="s">
        <v>201</v>
      </c>
      <c r="B210" s="152" t="s">
        <v>429</v>
      </c>
      <c r="C210" s="152">
        <v>240300</v>
      </c>
      <c r="D210" s="152" t="s">
        <v>433</v>
      </c>
      <c r="E210" s="154" t="s">
        <v>190</v>
      </c>
      <c r="F210" s="154" t="s">
        <v>190</v>
      </c>
      <c r="G210" s="154" t="s">
        <v>190</v>
      </c>
      <c r="H210" s="155"/>
      <c r="I210" s="155"/>
    </row>
    <row r="211" spans="1:9" s="145" customFormat="1">
      <c r="A211" s="151">
        <v>3</v>
      </c>
      <c r="B211" s="152" t="s">
        <v>429</v>
      </c>
      <c r="C211" s="152">
        <v>240400</v>
      </c>
      <c r="D211" s="152" t="s">
        <v>434</v>
      </c>
      <c r="E211" s="154" t="s">
        <v>190</v>
      </c>
      <c r="F211" s="154" t="s">
        <v>190</v>
      </c>
      <c r="G211" s="154" t="s">
        <v>190</v>
      </c>
      <c r="H211" s="155"/>
      <c r="I211" s="155"/>
    </row>
    <row r="212" spans="1:9" s="145" customFormat="1">
      <c r="A212" s="151" t="s">
        <v>201</v>
      </c>
      <c r="B212" s="152" t="s">
        <v>429</v>
      </c>
      <c r="C212" s="152">
        <v>240500</v>
      </c>
      <c r="D212" s="152" t="s">
        <v>435</v>
      </c>
      <c r="E212" s="154" t="s">
        <v>200</v>
      </c>
      <c r="F212" s="154" t="s">
        <v>200</v>
      </c>
      <c r="G212" s="154" t="s">
        <v>200</v>
      </c>
      <c r="H212" s="155"/>
      <c r="I212" s="155"/>
    </row>
    <row r="213" spans="1:9" s="145" customFormat="1">
      <c r="A213" s="151" t="s">
        <v>201</v>
      </c>
      <c r="B213" s="152" t="s">
        <v>429</v>
      </c>
      <c r="C213" s="152">
        <v>240600</v>
      </c>
      <c r="D213" s="152" t="s">
        <v>436</v>
      </c>
      <c r="E213" s="154" t="s">
        <v>190</v>
      </c>
      <c r="F213" s="154" t="s">
        <v>190</v>
      </c>
      <c r="G213" s="154" t="s">
        <v>190</v>
      </c>
      <c r="H213" s="155"/>
      <c r="I213" s="155"/>
    </row>
    <row r="214" spans="1:9" s="145" customFormat="1">
      <c r="A214" s="151" t="s">
        <v>201</v>
      </c>
      <c r="B214" s="152" t="s">
        <v>429</v>
      </c>
      <c r="C214" s="152">
        <v>240700</v>
      </c>
      <c r="D214" s="152" t="s">
        <v>437</v>
      </c>
      <c r="E214" s="154" t="s">
        <v>190</v>
      </c>
      <c r="F214" s="154" t="s">
        <v>190</v>
      </c>
      <c r="G214" s="154" t="s">
        <v>190</v>
      </c>
      <c r="H214" s="155"/>
      <c r="I214" s="155"/>
    </row>
    <row r="215" spans="1:9" s="145" customFormat="1">
      <c r="A215" s="151">
        <v>38</v>
      </c>
      <c r="B215" s="152" t="s">
        <v>429</v>
      </c>
      <c r="C215" s="152">
        <v>240800</v>
      </c>
      <c r="D215" s="152" t="s">
        <v>438</v>
      </c>
      <c r="E215" s="154" t="s">
        <v>200</v>
      </c>
      <c r="F215" s="154" t="s">
        <v>200</v>
      </c>
      <c r="G215" s="154" t="s">
        <v>200</v>
      </c>
      <c r="H215" s="155"/>
      <c r="I215" s="155"/>
    </row>
    <row r="216" spans="1:9" s="145" customFormat="1">
      <c r="A216" s="151" t="s">
        <v>201</v>
      </c>
      <c r="B216" s="152" t="s">
        <v>429</v>
      </c>
      <c r="C216" s="152">
        <v>240900</v>
      </c>
      <c r="D216" s="152" t="s">
        <v>439</v>
      </c>
      <c r="E216" s="154" t="s">
        <v>204</v>
      </c>
      <c r="F216" s="154" t="s">
        <v>204</v>
      </c>
      <c r="G216" s="154" t="s">
        <v>204</v>
      </c>
      <c r="H216" s="155"/>
      <c r="I216" s="155"/>
    </row>
    <row r="217" spans="1:9" s="145" customFormat="1">
      <c r="A217" s="151" t="s">
        <v>201</v>
      </c>
      <c r="B217" s="152" t="s">
        <v>429</v>
      </c>
      <c r="C217" s="152">
        <v>241000</v>
      </c>
      <c r="D217" s="152" t="s">
        <v>440</v>
      </c>
      <c r="E217" s="154" t="s">
        <v>190</v>
      </c>
      <c r="F217" s="154" t="s">
        <v>190</v>
      </c>
      <c r="G217" s="154" t="s">
        <v>190</v>
      </c>
      <c r="H217" s="155"/>
      <c r="I217" s="155"/>
    </row>
    <row r="218" spans="1:9" s="145" customFormat="1">
      <c r="A218" s="151" t="s">
        <v>201</v>
      </c>
      <c r="B218" s="152" t="s">
        <v>429</v>
      </c>
      <c r="C218" s="152">
        <v>241100</v>
      </c>
      <c r="D218" s="152" t="s">
        <v>441</v>
      </c>
      <c r="E218" s="154" t="s">
        <v>190</v>
      </c>
      <c r="F218" s="154" t="s">
        <v>190</v>
      </c>
      <c r="G218" s="154" t="s">
        <v>190</v>
      </c>
      <c r="H218" s="155"/>
      <c r="I218" s="155"/>
    </row>
  </sheetData>
  <autoFilter ref="A3:K218" xr:uid="{1EF0E8BA-F7A5-4921-9587-D83C52F5BD6E}"/>
  <mergeCells count="1">
    <mergeCell ref="H2:I2"/>
  </mergeCells>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157576a-8bed-45a3-9211-3b1b9cce86bd" xsi:nil="true"/>
    <lcf76f155ced4ddcb4097134ff3c332f xmlns="aff63769-175c-4041-a28c-2015e22fa207">
      <Terms xmlns="http://schemas.microsoft.com/office/infopath/2007/PartnerControls"/>
    </lcf76f155ced4ddcb4097134ff3c332f>
    <_Flow_SignoffStatus xmlns="aff63769-175c-4041-a28c-2015e22fa20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3790AF259E9EC4DB46FA7BE1FEBB4D8" ma:contentTypeVersion="13" ma:contentTypeDescription="新しいドキュメントを作成します。" ma:contentTypeScope="" ma:versionID="5bb84b5d66d03bfd4726ababaf6c2ceb">
  <xsd:schema xmlns:xsd="http://www.w3.org/2001/XMLSchema" xmlns:xs="http://www.w3.org/2001/XMLSchema" xmlns:p="http://schemas.microsoft.com/office/2006/metadata/properties" xmlns:ns2="aff63769-175c-4041-a28c-2015e22fa207" xmlns:ns3="f157576a-8bed-45a3-9211-3b1b9cce86bd" targetNamespace="http://schemas.microsoft.com/office/2006/metadata/properties" ma:root="true" ma:fieldsID="7d49fc375ba65b6fd4cd3547362ae479" ns2:_="" ns3:_="">
    <xsd:import namespace="aff63769-175c-4041-a28c-2015e22fa207"/>
    <xsd:import namespace="f157576a-8bed-45a3-9211-3b1b9cce86b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f63769-175c-4041-a28c-2015e22fa2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dee80fd1-017a-45e6-97ba-972e3774951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_Flow_SignoffStatus" ma:index="20" nillable="true" ma:displayName="承認の状態"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57576a-8bed-45a3-9211-3b1b9cce86b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9ac11e-669f-444e-9bbf-9697356292dc}" ma:internalName="TaxCatchAll" ma:showField="CatchAllData" ma:web="f157576a-8bed-45a3-9211-3b1b9cce86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3A6D3B-2420-4E86-A087-E2989BFB06AC}">
  <ds:schemaRefs>
    <ds:schemaRef ds:uri="http://schemas.openxmlformats.org/package/2006/metadata/core-properties"/>
    <ds:schemaRef ds:uri="http://www.w3.org/XML/1998/namespace"/>
    <ds:schemaRef ds:uri="http://purl.org/dc/elements/1.1/"/>
    <ds:schemaRef ds:uri="http://schemas.microsoft.com/office/2006/documentManagement/types"/>
    <ds:schemaRef ds:uri="f157576a-8bed-45a3-9211-3b1b9cce86bd"/>
    <ds:schemaRef ds:uri="http://schemas.microsoft.com/office/2006/metadata/properties"/>
    <ds:schemaRef ds:uri="http://purl.org/dc/terms/"/>
    <ds:schemaRef ds:uri="http://schemas.microsoft.com/office/infopath/2007/PartnerControls"/>
    <ds:schemaRef ds:uri="aff63769-175c-4041-a28c-2015e22fa207"/>
    <ds:schemaRef ds:uri="http://purl.org/dc/dcmitype/"/>
  </ds:schemaRefs>
</ds:datastoreItem>
</file>

<file path=customXml/itemProps2.xml><?xml version="1.0" encoding="utf-8"?>
<ds:datastoreItem xmlns:ds="http://schemas.openxmlformats.org/officeDocument/2006/customXml" ds:itemID="{5D819FEA-72C2-49E2-AEB1-B7D8ADCB0440}">
  <ds:schemaRefs>
    <ds:schemaRef ds:uri="http://schemas.microsoft.com/sharepoint/v3/contenttype/forms"/>
  </ds:schemaRefs>
</ds:datastoreItem>
</file>

<file path=customXml/itemProps3.xml><?xml version="1.0" encoding="utf-8"?>
<ds:datastoreItem xmlns:ds="http://schemas.openxmlformats.org/officeDocument/2006/customXml" ds:itemID="{A43031BB-62D6-4F0F-8000-EE377EF28B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f63769-175c-4041-a28c-2015e22fa207"/>
    <ds:schemaRef ds:uri="f157576a-8bed-45a3-9211-3b1b9cce86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55</vt:i4>
      </vt:variant>
      <vt:variant>
        <vt:lpstr>名前付き一覧</vt:lpstr>
      </vt:variant>
      <vt:variant>
        <vt:i4>1</vt:i4>
      </vt:variant>
    </vt:vector>
  </HeadingPairs>
  <TitlesOfParts>
    <vt:vector size="56" baseType="lpstr">
      <vt:lpstr>レビュー項目⇒</vt:lpstr>
      <vt:lpstr>Sheet2</vt:lpstr>
      <vt:lpstr>No.4_指針</vt:lpstr>
      <vt:lpstr>No.5_指針</vt:lpstr>
      <vt:lpstr>No.6_指針</vt:lpstr>
      <vt:lpstr>No.8_指針</vt:lpstr>
      <vt:lpstr>No.9_指針</vt:lpstr>
      <vt:lpstr>No.10_指針</vt:lpstr>
      <vt:lpstr>No.11_指針</vt:lpstr>
      <vt:lpstr>No.12_指針</vt:lpstr>
      <vt:lpstr>No.13_指針</vt:lpstr>
      <vt:lpstr>No.14_指針</vt:lpstr>
      <vt:lpstr>No.15_指針</vt:lpstr>
      <vt:lpstr>No.18_指針</vt:lpstr>
      <vt:lpstr>No.19_指針</vt:lpstr>
      <vt:lpstr>No.20_指針</vt:lpstr>
      <vt:lpstr>No.21_指針</vt:lpstr>
      <vt:lpstr>No.22_指針</vt:lpstr>
      <vt:lpstr>統合</vt:lpstr>
      <vt:lpstr>No.23_指針</vt:lpstr>
      <vt:lpstr>No.25_指針</vt:lpstr>
      <vt:lpstr>No.26_指針</vt:lpstr>
      <vt:lpstr>No.26_作業用（2）</vt:lpstr>
      <vt:lpstr>成果物イメージ⇒</vt:lpstr>
      <vt:lpstr>No.4</vt:lpstr>
      <vt:lpstr>No.5</vt:lpstr>
      <vt:lpstr>No.6</vt:lpstr>
      <vt:lpstr>No.8</vt:lpstr>
      <vt:lpstr>No.9</vt:lpstr>
      <vt:lpstr>No.10</vt:lpstr>
      <vt:lpstr>No.11-1</vt:lpstr>
      <vt:lpstr>No.11-2</vt:lpstr>
      <vt:lpstr>No.12</vt:lpstr>
      <vt:lpstr>No.13</vt:lpstr>
      <vt:lpstr>No.14</vt:lpstr>
      <vt:lpstr>No.15</vt:lpstr>
      <vt:lpstr>No.18</vt:lpstr>
      <vt:lpstr>No.19</vt:lpstr>
      <vt:lpstr>No.21</vt:lpstr>
      <vt:lpstr>No.22</vt:lpstr>
      <vt:lpstr>No.23</vt:lpstr>
      <vt:lpstr>No.25</vt:lpstr>
      <vt:lpstr>No.26</vt:lpstr>
      <vt:lpstr>使用しない⇒</vt:lpstr>
      <vt:lpstr>進捗管理</vt:lpstr>
      <vt:lpstr>No.4_作業用</vt:lpstr>
      <vt:lpstr>No.5_作業用</vt:lpstr>
      <vt:lpstr>No.6_作業用</vt:lpstr>
      <vt:lpstr>No.8_作業用</vt:lpstr>
      <vt:lpstr>No.9_作業用</vt:lpstr>
      <vt:lpstr>No.10_作業用</vt:lpstr>
      <vt:lpstr>No.15_作業用</vt:lpstr>
      <vt:lpstr>No.18_作業用</vt:lpstr>
      <vt:lpstr>No.20_作業用</vt:lpstr>
      <vt:lpstr>No.26_作業用</vt:lpstr>
      <vt:lpstr>No.25!Print_Area</vt:lpstr>
    </vt:vector>
  </TitlesOfParts>
  <Manager/>
  <Company>Deloitte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Hayashi, Yoshiyuki 4</dc:creator>
  <cp:keywords/>
  <dc:description/>
  <cp:lastModifiedBy>大仁 皓平</cp:lastModifiedBy>
  <cp:revision/>
  <dcterms:created xsi:type="dcterms:W3CDTF">2026-04-06T09:40:36Z</dcterms:created>
  <dcterms:modified xsi:type="dcterms:W3CDTF">2026-06-02T10:35:00Z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0x01010003790AF259E9EC4DB46FA7BE1FEBB4D8</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ies>
</file>