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holasmckinney/Desktop/UCB Bootcamp2022/01_Module 1/"/>
    </mc:Choice>
  </mc:AlternateContent>
  <xr:revisionPtr revIDLastSave="0" documentId="13_ncr:1_{030266AD-68A6-FF47-B58B-846517043175}" xr6:coauthVersionLast="47" xr6:coauthVersionMax="47" xr10:uidLastSave="{00000000-0000-0000-0000-000000000000}"/>
  <bookViews>
    <workbookView xWindow="28800" yWindow="500" windowWidth="25760" windowHeight="1842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4" r:id="rId8"/>
    <sheet name="GB musical Goal.Pledged" sheetId="10" r:id="rId9"/>
  </sheets>
  <definedNames>
    <definedName name="_xlnm._FilterDatabase" localSheetId="2" hidden="1">'Failed US Kickstarters'!$A$1:$T$251</definedName>
    <definedName name="_xlnm._FilterDatabase" localSheetId="0" hidden="1">Kickstarter!$A$1:$T$4115</definedName>
    <definedName name="_xlnm._FilterDatabase" localSheetId="1" hidden="1">'Successful US Kickstarters'!$A$1:$T$413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65" r:id="rId10"/>
    <pivotCache cacheId="7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9" l="1"/>
  <c r="B7" i="9"/>
  <c r="C13" i="9"/>
  <c r="B13" i="9"/>
  <c r="C12" i="9"/>
  <c r="C14" i="9" s="1"/>
  <c r="B12" i="9"/>
  <c r="B14" i="9" s="1"/>
  <c r="C11" i="9"/>
  <c r="C6" i="9"/>
  <c r="C5" i="9"/>
  <c r="C7" i="9" s="1"/>
  <c r="C4" i="9"/>
  <c r="B10" i="9"/>
  <c r="B9" i="9"/>
  <c r="B6" i="9"/>
  <c r="B5" i="9"/>
  <c r="B4" i="9"/>
  <c r="B3" i="9"/>
  <c r="B2" i="9"/>
  <c r="C3" i="9"/>
  <c r="C2" i="9"/>
  <c r="C10" i="9"/>
  <c r="C9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4048" i="1"/>
  <c r="T4048" i="1"/>
  <c r="S2846" i="1"/>
  <c r="T2846" i="1"/>
  <c r="S3848" i="1"/>
  <c r="T3848" i="1"/>
  <c r="S3746" i="1"/>
  <c r="T3746" i="1"/>
  <c r="S4001" i="1"/>
  <c r="T4001" i="1"/>
  <c r="S2869" i="1"/>
  <c r="T2869" i="1"/>
  <c r="S2851" i="1"/>
  <c r="T2851" i="1"/>
  <c r="S3747" i="1"/>
  <c r="T3747" i="1"/>
  <c r="S2853" i="1"/>
  <c r="T2853" i="1"/>
  <c r="S3898" i="1"/>
  <c r="T3898" i="1"/>
  <c r="S2855" i="1"/>
  <c r="T2855" i="1"/>
  <c r="S2856" i="1"/>
  <c r="T2856" i="1"/>
  <c r="S4088" i="1"/>
  <c r="T4088" i="1"/>
  <c r="S3959" i="1"/>
  <c r="T3959" i="1"/>
  <c r="S2859" i="1"/>
  <c r="T2859" i="1"/>
  <c r="S2860" i="1"/>
  <c r="T2860" i="1"/>
  <c r="S2861" i="1"/>
  <c r="T2861" i="1"/>
  <c r="S3943" i="1"/>
  <c r="T3943" i="1"/>
  <c r="S2863" i="1"/>
  <c r="T2863" i="1"/>
  <c r="S2900" i="1"/>
  <c r="T2900" i="1"/>
  <c r="S2858" i="1"/>
  <c r="T2858" i="1"/>
  <c r="S2866" i="1"/>
  <c r="T2866" i="1"/>
  <c r="S3980" i="1"/>
  <c r="T3980" i="1"/>
  <c r="S3901" i="1"/>
  <c r="T3901" i="1"/>
  <c r="S3985" i="1"/>
  <c r="T3985" i="1"/>
  <c r="S2887" i="1"/>
  <c r="T2887" i="1"/>
  <c r="S2875" i="1"/>
  <c r="T2875" i="1"/>
  <c r="S3902" i="1"/>
  <c r="T3902" i="1"/>
  <c r="S2909" i="1"/>
  <c r="T2909" i="1"/>
  <c r="S3960" i="1"/>
  <c r="T3960" i="1"/>
  <c r="S3987" i="1"/>
  <c r="T3987" i="1"/>
  <c r="S3903" i="1"/>
  <c r="T3903" i="1"/>
  <c r="S2876" i="1"/>
  <c r="T2876" i="1"/>
  <c r="S2847" i="1"/>
  <c r="T2847" i="1"/>
  <c r="S3862" i="1"/>
  <c r="T3862" i="1"/>
  <c r="S2880" i="1"/>
  <c r="T2880" i="1"/>
  <c r="S2904" i="1"/>
  <c r="T2904" i="1"/>
  <c r="S2901" i="1"/>
  <c r="T2901" i="1"/>
  <c r="S3892" i="1"/>
  <c r="T3892" i="1"/>
  <c r="S4078" i="1"/>
  <c r="T4078" i="1"/>
  <c r="S2910" i="1"/>
  <c r="T2910" i="1"/>
  <c r="S2867" i="1"/>
  <c r="T2867" i="1"/>
  <c r="S4105" i="1"/>
  <c r="T4105" i="1"/>
  <c r="S4109" i="1"/>
  <c r="T4109" i="1"/>
  <c r="S3961" i="1"/>
  <c r="T3961" i="1"/>
  <c r="S2870" i="1"/>
  <c r="T2870" i="1"/>
  <c r="S3962" i="1"/>
  <c r="T3962" i="1"/>
  <c r="S4002" i="1"/>
  <c r="T4002" i="1"/>
  <c r="S2911" i="1"/>
  <c r="T2911" i="1"/>
  <c r="S3893" i="1"/>
  <c r="T3893" i="1"/>
  <c r="S3905" i="1"/>
  <c r="T3905" i="1"/>
  <c r="S2862" i="1"/>
  <c r="T2862" i="1"/>
  <c r="S4096" i="1"/>
  <c r="T4096" i="1"/>
  <c r="S3966" i="1"/>
  <c r="T3966" i="1"/>
  <c r="S2902" i="1"/>
  <c r="T2902" i="1"/>
  <c r="S3849" i="1"/>
  <c r="T3849" i="1"/>
  <c r="S2913" i="1"/>
  <c r="T2913" i="1"/>
  <c r="S3894" i="1"/>
  <c r="T3894" i="1"/>
  <c r="S4079" i="1"/>
  <c r="T4079" i="1"/>
  <c r="S2848" i="1"/>
  <c r="T2848" i="1"/>
  <c r="S3906" i="1"/>
  <c r="T3906" i="1"/>
  <c r="S2906" i="1"/>
  <c r="T2906" i="1"/>
  <c r="S3948" i="1"/>
  <c r="T3948" i="1"/>
  <c r="S3863" i="1"/>
  <c r="T3863" i="1"/>
  <c r="S3990" i="1"/>
  <c r="T3990" i="1"/>
  <c r="S3739" i="1"/>
  <c r="T3739" i="1"/>
  <c r="S2845" i="1"/>
  <c r="T2845" i="1"/>
  <c r="S2912" i="1"/>
  <c r="T2912" i="1"/>
  <c r="S4029" i="1"/>
  <c r="T4029" i="1"/>
  <c r="S2896" i="1"/>
  <c r="T2896" i="1"/>
  <c r="S2914" i="1"/>
  <c r="T2914" i="1"/>
  <c r="S2916" i="1"/>
  <c r="T2916" i="1"/>
  <c r="S2917" i="1"/>
  <c r="T2917" i="1"/>
  <c r="S2918" i="1"/>
  <c r="T2918" i="1"/>
  <c r="S4004" i="1"/>
  <c r="T4004" i="1"/>
  <c r="S3909" i="1"/>
  <c r="T3909" i="1"/>
  <c r="S4089" i="1"/>
  <c r="T4089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2877" i="1"/>
  <c r="T2877" i="1"/>
  <c r="S3910" i="1"/>
  <c r="T3910" i="1"/>
  <c r="S4053" i="1"/>
  <c r="T4053" i="1"/>
  <c r="S3895" i="1"/>
  <c r="T3895" i="1"/>
  <c r="S3734" i="1"/>
  <c r="T3734" i="1"/>
  <c r="S4034" i="1"/>
  <c r="T4034" i="1"/>
  <c r="S4036" i="1"/>
  <c r="T4036" i="1"/>
  <c r="S3737" i="1"/>
  <c r="T3737" i="1"/>
  <c r="S3738" i="1"/>
  <c r="T3738" i="1"/>
  <c r="S4083" i="1"/>
  <c r="T4083" i="1"/>
  <c r="S3740" i="1"/>
  <c r="T3740" i="1"/>
  <c r="S3741" i="1"/>
  <c r="T3741" i="1"/>
  <c r="S4005" i="1"/>
  <c r="T4005" i="1"/>
  <c r="S2878" i="1"/>
  <c r="T2878" i="1"/>
  <c r="S3911" i="1"/>
  <c r="T3911" i="1"/>
  <c r="S4000" i="1"/>
  <c r="T4000" i="1"/>
  <c r="S4049" i="1"/>
  <c r="T4049" i="1"/>
  <c r="S4115" i="1"/>
  <c r="T4115" i="1"/>
  <c r="S3745" i="1"/>
  <c r="T3745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2915" i="1"/>
  <c r="T2915" i="1"/>
  <c r="S3844" i="1"/>
  <c r="T3844" i="1"/>
  <c r="S3912" i="1"/>
  <c r="T3912" i="1"/>
  <c r="S3736" i="1"/>
  <c r="T3736" i="1"/>
  <c r="S2868" i="1"/>
  <c r="T2868" i="1"/>
  <c r="S3855" i="1"/>
  <c r="T3855" i="1"/>
  <c r="S2908" i="1"/>
  <c r="T2908" i="1"/>
  <c r="S2899" i="1"/>
  <c r="T2899" i="1"/>
  <c r="S3851" i="1"/>
  <c r="T3851" i="1"/>
  <c r="S4054" i="1"/>
  <c r="T4054" i="1"/>
  <c r="S3853" i="1"/>
  <c r="T3853" i="1"/>
  <c r="S2919" i="1"/>
  <c r="T2919" i="1"/>
  <c r="S2850" i="1"/>
  <c r="T2850" i="1"/>
  <c r="S2907" i="1"/>
  <c r="T2907" i="1"/>
  <c r="S4056" i="1"/>
  <c r="T4056" i="1"/>
  <c r="S3913" i="1"/>
  <c r="T3913" i="1"/>
  <c r="S3914" i="1"/>
  <c r="T3914" i="1"/>
  <c r="S3860" i="1"/>
  <c r="T3860" i="1"/>
  <c r="S3991" i="1"/>
  <c r="T3991" i="1"/>
  <c r="S3864" i="1"/>
  <c r="T3864" i="1"/>
  <c r="S4006" i="1"/>
  <c r="T4006" i="1"/>
  <c r="S3850" i="1"/>
  <c r="T3850" i="1"/>
  <c r="S3865" i="1"/>
  <c r="T3865" i="1"/>
  <c r="S3915" i="1"/>
  <c r="T3915" i="1"/>
  <c r="S3867" i="1"/>
  <c r="T3867" i="1"/>
  <c r="S4007" i="1"/>
  <c r="T4007" i="1"/>
  <c r="S4008" i="1"/>
  <c r="T4008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748" i="1"/>
  <c r="T3748" i="1"/>
  <c r="S2888" i="1"/>
  <c r="T2888" i="1"/>
  <c r="S4072" i="1"/>
  <c r="T4072" i="1"/>
  <c r="S4058" i="1"/>
  <c r="T4058" i="1"/>
  <c r="S2864" i="1"/>
  <c r="T2864" i="1"/>
  <c r="S2889" i="1"/>
  <c r="T2889" i="1"/>
  <c r="S4060" i="1"/>
  <c r="T4060" i="1"/>
  <c r="S4032" i="1"/>
  <c r="T4032" i="1"/>
  <c r="S3899" i="1"/>
  <c r="T3899" i="1"/>
  <c r="S3900" i="1"/>
  <c r="T3900" i="1"/>
  <c r="S2920" i="1"/>
  <c r="T2920" i="1"/>
  <c r="S3993" i="1"/>
  <c r="T3993" i="1"/>
  <c r="S3967" i="1"/>
  <c r="T3967" i="1"/>
  <c r="S3904" i="1"/>
  <c r="T3904" i="1"/>
  <c r="S4037" i="1"/>
  <c r="T4037" i="1"/>
  <c r="S2921" i="1"/>
  <c r="T2921" i="1"/>
  <c r="S3907" i="1"/>
  <c r="T3907" i="1"/>
  <c r="S3908" i="1"/>
  <c r="T3908" i="1"/>
  <c r="S4063" i="1"/>
  <c r="T4063" i="1"/>
  <c r="S4081" i="1"/>
  <c r="T4081" i="1"/>
  <c r="S2857" i="1"/>
  <c r="T2857" i="1"/>
  <c r="S3866" i="1"/>
  <c r="T3866" i="1"/>
  <c r="S3843" i="1"/>
  <c r="T3843" i="1"/>
  <c r="S2890" i="1"/>
  <c r="T2890" i="1"/>
  <c r="S3730" i="1"/>
  <c r="T3730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4082" i="1"/>
  <c r="T4082" i="1"/>
  <c r="S3925" i="1"/>
  <c r="T3925" i="1"/>
  <c r="S2891" i="1"/>
  <c r="T2891" i="1"/>
  <c r="S4110" i="1"/>
  <c r="T4110" i="1"/>
  <c r="S3928" i="1"/>
  <c r="T3928" i="1"/>
  <c r="S3929" i="1"/>
  <c r="T3929" i="1"/>
  <c r="S3924" i="1"/>
  <c r="T3924" i="1"/>
  <c r="S2879" i="1"/>
  <c r="T2879" i="1"/>
  <c r="S3932" i="1"/>
  <c r="T3932" i="1"/>
  <c r="S3845" i="1"/>
  <c r="T3845" i="1"/>
  <c r="S2903" i="1"/>
  <c r="T2903" i="1"/>
  <c r="S3856" i="1"/>
  <c r="T3856" i="1"/>
  <c r="S3926" i="1"/>
  <c r="T3926" i="1"/>
  <c r="S3937" i="1"/>
  <c r="T3937" i="1"/>
  <c r="S2881" i="1"/>
  <c r="T2881" i="1"/>
  <c r="S3982" i="1"/>
  <c r="T3982" i="1"/>
  <c r="S3958" i="1"/>
  <c r="T3958" i="1"/>
  <c r="S3941" i="1"/>
  <c r="T3941" i="1"/>
  <c r="S3927" i="1"/>
  <c r="T3927" i="1"/>
  <c r="S3896" i="1"/>
  <c r="T3896" i="1"/>
  <c r="S4051" i="1"/>
  <c r="T4051" i="1"/>
  <c r="S3930" i="1"/>
  <c r="T3930" i="1"/>
  <c r="S3931" i="1"/>
  <c r="T3931" i="1"/>
  <c r="S4009" i="1"/>
  <c r="T4009" i="1"/>
  <c r="S3868" i="1"/>
  <c r="T3868" i="1"/>
  <c r="S3968" i="1"/>
  <c r="T3968" i="1"/>
  <c r="S3950" i="1"/>
  <c r="T3950" i="1"/>
  <c r="S3951" i="1"/>
  <c r="T3951" i="1"/>
  <c r="S3944" i="1"/>
  <c r="T3944" i="1"/>
  <c r="S3953" i="1"/>
  <c r="T3953" i="1"/>
  <c r="S2874" i="1"/>
  <c r="T2874" i="1"/>
  <c r="S2886" i="1"/>
  <c r="T2886" i="1"/>
  <c r="S3956" i="1"/>
  <c r="T3956" i="1"/>
  <c r="S4030" i="1"/>
  <c r="T4030" i="1"/>
  <c r="S3897" i="1"/>
  <c r="T3897" i="1"/>
  <c r="S2873" i="1"/>
  <c r="T2873" i="1"/>
  <c r="S4012" i="1"/>
  <c r="T4012" i="1"/>
  <c r="S4052" i="1"/>
  <c r="T4052" i="1"/>
  <c r="S3969" i="1"/>
  <c r="T3969" i="1"/>
  <c r="S3963" i="1"/>
  <c r="T3963" i="1"/>
  <c r="S3964" i="1"/>
  <c r="T3964" i="1"/>
  <c r="S3965" i="1"/>
  <c r="T3965" i="1"/>
  <c r="S4015" i="1"/>
  <c r="T4015" i="1"/>
  <c r="S4016" i="1"/>
  <c r="T4016" i="1"/>
  <c r="S3852" i="1"/>
  <c r="T3852" i="1"/>
  <c r="S4031" i="1"/>
  <c r="T4031" i="1"/>
  <c r="S3933" i="1"/>
  <c r="T3933" i="1"/>
  <c r="S3983" i="1"/>
  <c r="T3983" i="1"/>
  <c r="S2892" i="1"/>
  <c r="T2892" i="1"/>
  <c r="S2897" i="1"/>
  <c r="T2897" i="1"/>
  <c r="S4064" i="1"/>
  <c r="T4064" i="1"/>
  <c r="S3934" i="1"/>
  <c r="T3934" i="1"/>
  <c r="S3976" i="1"/>
  <c r="T3976" i="1"/>
  <c r="S4087" i="1"/>
  <c r="T4087" i="1"/>
  <c r="S4042" i="1"/>
  <c r="T4042" i="1"/>
  <c r="S2852" i="1"/>
  <c r="T2852" i="1"/>
  <c r="S4017" i="1"/>
  <c r="T4017" i="1"/>
  <c r="S3981" i="1"/>
  <c r="T3981" i="1"/>
  <c r="S3994" i="1"/>
  <c r="T3994" i="1"/>
  <c r="S2871" i="1"/>
  <c r="T2871" i="1"/>
  <c r="S3984" i="1"/>
  <c r="T3984" i="1"/>
  <c r="S2905" i="1"/>
  <c r="T2905" i="1"/>
  <c r="S3986" i="1"/>
  <c r="T3986" i="1"/>
  <c r="S4019" i="1"/>
  <c r="T4019" i="1"/>
  <c r="S3988" i="1"/>
  <c r="T3988" i="1"/>
  <c r="S3989" i="1"/>
  <c r="T3989" i="1"/>
  <c r="S4038" i="1"/>
  <c r="T4038" i="1"/>
  <c r="S3970" i="1"/>
  <c r="T3970" i="1"/>
  <c r="S3992" i="1"/>
  <c r="T3992" i="1"/>
  <c r="S4100" i="1"/>
  <c r="T4100" i="1"/>
  <c r="S3731" i="1"/>
  <c r="T3731" i="1"/>
  <c r="S2865" i="1"/>
  <c r="T2865" i="1"/>
  <c r="S4021" i="1"/>
  <c r="T4021" i="1"/>
  <c r="S3997" i="1"/>
  <c r="T3997" i="1"/>
  <c r="S3971" i="1"/>
  <c r="T3971" i="1"/>
  <c r="S3999" i="1"/>
  <c r="T3999" i="1"/>
  <c r="S4044" i="1"/>
  <c r="T4044" i="1"/>
  <c r="S3857" i="1"/>
  <c r="T3857" i="1"/>
  <c r="S3846" i="1"/>
  <c r="T3846" i="1"/>
  <c r="S4003" i="1"/>
  <c r="T4003" i="1"/>
  <c r="S4046" i="1"/>
  <c r="T4046" i="1"/>
  <c r="S4022" i="1"/>
  <c r="T4022" i="1"/>
  <c r="S4101" i="1"/>
  <c r="T4101" i="1"/>
  <c r="S3972" i="1"/>
  <c r="T3972" i="1"/>
  <c r="S2872" i="1"/>
  <c r="T2872" i="1"/>
  <c r="S4023" i="1"/>
  <c r="T4023" i="1"/>
  <c r="S4010" i="1"/>
  <c r="T4010" i="1"/>
  <c r="S4011" i="1"/>
  <c r="T4011" i="1"/>
  <c r="S3854" i="1"/>
  <c r="T3854" i="1"/>
  <c r="S4013" i="1"/>
  <c r="T4013" i="1"/>
  <c r="S4014" i="1"/>
  <c r="T4014" i="1"/>
  <c r="S4024" i="1"/>
  <c r="T4024" i="1"/>
  <c r="S3743" i="1"/>
  <c r="T3743" i="1"/>
  <c r="S3858" i="1"/>
  <c r="T3858" i="1"/>
  <c r="S4018" i="1"/>
  <c r="T4018" i="1"/>
  <c r="S3732" i="1"/>
  <c r="T3732" i="1"/>
  <c r="S4020" i="1"/>
  <c r="T4020" i="1"/>
  <c r="S3949" i="1"/>
  <c r="T3949" i="1"/>
  <c r="S4091" i="1"/>
  <c r="T4091" i="1"/>
  <c r="S2893" i="1"/>
  <c r="T2893" i="1"/>
  <c r="S2885" i="1"/>
  <c r="T2885" i="1"/>
  <c r="S3859" i="1"/>
  <c r="T3859" i="1"/>
  <c r="S4075" i="1"/>
  <c r="T4075" i="1"/>
  <c r="S4027" i="1"/>
  <c r="T4027" i="1"/>
  <c r="S3945" i="1"/>
  <c r="T3945" i="1"/>
  <c r="S3973" i="1"/>
  <c r="T3973" i="1"/>
  <c r="S4025" i="1"/>
  <c r="T4025" i="1"/>
  <c r="S2882" i="1"/>
  <c r="T2882" i="1"/>
  <c r="S3995" i="1"/>
  <c r="T3995" i="1"/>
  <c r="S3935" i="1"/>
  <c r="T3935" i="1"/>
  <c r="S3861" i="1"/>
  <c r="T3861" i="1"/>
  <c r="S4035" i="1"/>
  <c r="T4035" i="1"/>
  <c r="S2898" i="1"/>
  <c r="T2898" i="1"/>
  <c r="S3733" i="1"/>
  <c r="T3733" i="1"/>
  <c r="S3869" i="1"/>
  <c r="T3869" i="1"/>
  <c r="S4084" i="1"/>
  <c r="T4084" i="1"/>
  <c r="S3996" i="1"/>
  <c r="T3996" i="1"/>
  <c r="S4102" i="1"/>
  <c r="T4102" i="1"/>
  <c r="S3847" i="1"/>
  <c r="T3847" i="1"/>
  <c r="S4043" i="1"/>
  <c r="T4043" i="1"/>
  <c r="S3735" i="1"/>
  <c r="T3735" i="1"/>
  <c r="S4045" i="1"/>
  <c r="T4045" i="1"/>
  <c r="S4092" i="1"/>
  <c r="T4092" i="1"/>
  <c r="S4047" i="1"/>
  <c r="T4047" i="1"/>
  <c r="S3891" i="1"/>
  <c r="T3891" i="1"/>
  <c r="S3936" i="1"/>
  <c r="T3936" i="1"/>
  <c r="S4050" i="1"/>
  <c r="T4050" i="1"/>
  <c r="S2883" i="1"/>
  <c r="T2883" i="1"/>
  <c r="S4039" i="1"/>
  <c r="T4039" i="1"/>
  <c r="S4103" i="1"/>
  <c r="T4103" i="1"/>
  <c r="S3974" i="1"/>
  <c r="T3974" i="1"/>
  <c r="S4055" i="1"/>
  <c r="T4055" i="1"/>
  <c r="S3744" i="1"/>
  <c r="T3744" i="1"/>
  <c r="S4057" i="1"/>
  <c r="T4057" i="1"/>
  <c r="S4040" i="1"/>
  <c r="T4040" i="1"/>
  <c r="S4059" i="1"/>
  <c r="T4059" i="1"/>
  <c r="S3947" i="1"/>
  <c r="T3947" i="1"/>
  <c r="S4061" i="1"/>
  <c r="T4061" i="1"/>
  <c r="S4062" i="1"/>
  <c r="T4062" i="1"/>
  <c r="S4094" i="1"/>
  <c r="T4094" i="1"/>
  <c r="S2884" i="1"/>
  <c r="T2884" i="1"/>
  <c r="S4065" i="1"/>
  <c r="T4065" i="1"/>
  <c r="S4066" i="1"/>
  <c r="T4066" i="1"/>
  <c r="S3946" i="1"/>
  <c r="T3946" i="1"/>
  <c r="S2894" i="1"/>
  <c r="T2894" i="1"/>
  <c r="S3938" i="1"/>
  <c r="T3938" i="1"/>
  <c r="S3957" i="1"/>
  <c r="T3957" i="1"/>
  <c r="S4071" i="1"/>
  <c r="T4071" i="1"/>
  <c r="S4067" i="1"/>
  <c r="T4067" i="1"/>
  <c r="S4073" i="1"/>
  <c r="T4073" i="1"/>
  <c r="S4074" i="1"/>
  <c r="T4074" i="1"/>
  <c r="S3952" i="1"/>
  <c r="T3952" i="1"/>
  <c r="S4076" i="1"/>
  <c r="T4076" i="1"/>
  <c r="S4077" i="1"/>
  <c r="T4077" i="1"/>
  <c r="S4085" i="1"/>
  <c r="T4085" i="1"/>
  <c r="S2895" i="1"/>
  <c r="T2895" i="1"/>
  <c r="S4080" i="1"/>
  <c r="T4080" i="1"/>
  <c r="S3975" i="1"/>
  <c r="T3975" i="1"/>
  <c r="S3977" i="1"/>
  <c r="T3977" i="1"/>
  <c r="S3998" i="1"/>
  <c r="T3998" i="1"/>
  <c r="S4113" i="1"/>
  <c r="T4113" i="1"/>
  <c r="S3954" i="1"/>
  <c r="T3954" i="1"/>
  <c r="S4086" i="1"/>
  <c r="T4086" i="1"/>
  <c r="S3955" i="1"/>
  <c r="T3955" i="1"/>
  <c r="S4068" i="1"/>
  <c r="T4068" i="1"/>
  <c r="S3742" i="1"/>
  <c r="T3742" i="1"/>
  <c r="S4090" i="1"/>
  <c r="T4090" i="1"/>
  <c r="S3939" i="1"/>
  <c r="T3939" i="1"/>
  <c r="S4069" i="1"/>
  <c r="T4069" i="1"/>
  <c r="S4033" i="1"/>
  <c r="T4033" i="1"/>
  <c r="S2849" i="1"/>
  <c r="T2849" i="1"/>
  <c r="S4095" i="1"/>
  <c r="T4095" i="1"/>
  <c r="S4026" i="1"/>
  <c r="T4026" i="1"/>
  <c r="S4097" i="1"/>
  <c r="T4097" i="1"/>
  <c r="S4098" i="1"/>
  <c r="T4098" i="1"/>
  <c r="S4099" i="1"/>
  <c r="T4099" i="1"/>
  <c r="S2854" i="1"/>
  <c r="T2854" i="1"/>
  <c r="S3942" i="1"/>
  <c r="T3942" i="1"/>
  <c r="S4108" i="1"/>
  <c r="T4108" i="1"/>
  <c r="S4093" i="1"/>
  <c r="T4093" i="1"/>
  <c r="S4104" i="1"/>
  <c r="T4104" i="1"/>
  <c r="S4070" i="1"/>
  <c r="T4070" i="1"/>
  <c r="S4106" i="1"/>
  <c r="T4106" i="1"/>
  <c r="S4107" i="1"/>
  <c r="T4107" i="1"/>
  <c r="S3940" i="1"/>
  <c r="T3940" i="1"/>
  <c r="S4028" i="1"/>
  <c r="T4028" i="1"/>
  <c r="S3978" i="1"/>
  <c r="T3978" i="1"/>
  <c r="S4111" i="1"/>
  <c r="T4111" i="1"/>
  <c r="S4112" i="1"/>
  <c r="T4112" i="1"/>
  <c r="S3979" i="1"/>
  <c r="T3979" i="1"/>
  <c r="S4114" i="1"/>
  <c r="T4114" i="1"/>
  <c r="S4041" i="1"/>
  <c r="T4041" i="1"/>
  <c r="T2" i="1"/>
  <c r="S2" i="1"/>
  <c r="P4048" i="1"/>
  <c r="P2846" i="1"/>
  <c r="P3848" i="1"/>
  <c r="P3746" i="1"/>
  <c r="P4001" i="1"/>
  <c r="P2869" i="1"/>
  <c r="P2851" i="1"/>
  <c r="P3747" i="1"/>
  <c r="P2853" i="1"/>
  <c r="P3898" i="1"/>
  <c r="P2855" i="1"/>
  <c r="P2856" i="1"/>
  <c r="P4088" i="1"/>
  <c r="P3959" i="1"/>
  <c r="P2859" i="1"/>
  <c r="P2860" i="1"/>
  <c r="P2861" i="1"/>
  <c r="P3943" i="1"/>
  <c r="P2863" i="1"/>
  <c r="P2900" i="1"/>
  <c r="P2858" i="1"/>
  <c r="P2866" i="1"/>
  <c r="P3980" i="1"/>
  <c r="P3901" i="1"/>
  <c r="P3985" i="1"/>
  <c r="P2887" i="1"/>
  <c r="P2875" i="1"/>
  <c r="P3902" i="1"/>
  <c r="P2909" i="1"/>
  <c r="P3960" i="1"/>
  <c r="P3987" i="1"/>
  <c r="P3903" i="1"/>
  <c r="P2876" i="1"/>
  <c r="P2847" i="1"/>
  <c r="P3862" i="1"/>
  <c r="P2880" i="1"/>
  <c r="P2904" i="1"/>
  <c r="P2901" i="1"/>
  <c r="P3892" i="1"/>
  <c r="P4078" i="1"/>
  <c r="P2910" i="1"/>
  <c r="P2867" i="1"/>
  <c r="P4105" i="1"/>
  <c r="P4109" i="1"/>
  <c r="P3961" i="1"/>
  <c r="P2870" i="1"/>
  <c r="P3962" i="1"/>
  <c r="P4002" i="1"/>
  <c r="P2911" i="1"/>
  <c r="P3893" i="1"/>
  <c r="P3905" i="1"/>
  <c r="P2862" i="1"/>
  <c r="P4096" i="1"/>
  <c r="P3966" i="1"/>
  <c r="P2902" i="1"/>
  <c r="P3849" i="1"/>
  <c r="P2913" i="1"/>
  <c r="P3894" i="1"/>
  <c r="P4079" i="1"/>
  <c r="P2848" i="1"/>
  <c r="P3906" i="1"/>
  <c r="P2906" i="1"/>
  <c r="P3948" i="1"/>
  <c r="P3863" i="1"/>
  <c r="P3990" i="1"/>
  <c r="P3739" i="1"/>
  <c r="P2845" i="1"/>
  <c r="P2912" i="1"/>
  <c r="P4029" i="1"/>
  <c r="P2896" i="1"/>
  <c r="P2914" i="1"/>
  <c r="P2916" i="1"/>
  <c r="P2917" i="1"/>
  <c r="P2918" i="1"/>
  <c r="P4004" i="1"/>
  <c r="P3909" i="1"/>
  <c r="P408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7" i="1"/>
  <c r="P3910" i="1"/>
  <c r="P4053" i="1"/>
  <c r="P3895" i="1"/>
  <c r="P3734" i="1"/>
  <c r="P4034" i="1"/>
  <c r="P4036" i="1"/>
  <c r="P3737" i="1"/>
  <c r="P3738" i="1"/>
  <c r="P4083" i="1"/>
  <c r="P3740" i="1"/>
  <c r="P3741" i="1"/>
  <c r="P4005" i="1"/>
  <c r="P2878" i="1"/>
  <c r="P3911" i="1"/>
  <c r="P4000" i="1"/>
  <c r="P4049" i="1"/>
  <c r="P4115" i="1"/>
  <c r="P374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5" i="1"/>
  <c r="P3844" i="1"/>
  <c r="P3912" i="1"/>
  <c r="P3736" i="1"/>
  <c r="P2868" i="1"/>
  <c r="P3855" i="1"/>
  <c r="P2908" i="1"/>
  <c r="P2899" i="1"/>
  <c r="P3851" i="1"/>
  <c r="P4054" i="1"/>
  <c r="P3853" i="1"/>
  <c r="P2919" i="1"/>
  <c r="P2850" i="1"/>
  <c r="P2907" i="1"/>
  <c r="P4056" i="1"/>
  <c r="P3913" i="1"/>
  <c r="P3914" i="1"/>
  <c r="P3860" i="1"/>
  <c r="P3991" i="1"/>
  <c r="P3864" i="1"/>
  <c r="P4006" i="1"/>
  <c r="P3850" i="1"/>
  <c r="P3865" i="1"/>
  <c r="P3915" i="1"/>
  <c r="P3867" i="1"/>
  <c r="P4007" i="1"/>
  <c r="P400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748" i="1"/>
  <c r="P2888" i="1"/>
  <c r="P4072" i="1"/>
  <c r="P4058" i="1"/>
  <c r="P2864" i="1"/>
  <c r="P2889" i="1"/>
  <c r="P4060" i="1"/>
  <c r="P4032" i="1"/>
  <c r="P3899" i="1"/>
  <c r="P3900" i="1"/>
  <c r="P2920" i="1"/>
  <c r="P3993" i="1"/>
  <c r="P3967" i="1"/>
  <c r="P3904" i="1"/>
  <c r="P4037" i="1"/>
  <c r="P2921" i="1"/>
  <c r="P3907" i="1"/>
  <c r="P3908" i="1"/>
  <c r="P4063" i="1"/>
  <c r="P4081" i="1"/>
  <c r="P2857" i="1"/>
  <c r="P3866" i="1"/>
  <c r="P3843" i="1"/>
  <c r="P2890" i="1"/>
  <c r="P3730" i="1"/>
  <c r="P3916" i="1"/>
  <c r="P3917" i="1"/>
  <c r="P3918" i="1"/>
  <c r="P3919" i="1"/>
  <c r="P3920" i="1"/>
  <c r="P3921" i="1"/>
  <c r="P3922" i="1"/>
  <c r="P3923" i="1"/>
  <c r="P4082" i="1"/>
  <c r="P3925" i="1"/>
  <c r="P2891" i="1"/>
  <c r="P4110" i="1"/>
  <c r="P3928" i="1"/>
  <c r="P3929" i="1"/>
  <c r="P3924" i="1"/>
  <c r="P2879" i="1"/>
  <c r="P3932" i="1"/>
  <c r="P3845" i="1"/>
  <c r="P2903" i="1"/>
  <c r="P3856" i="1"/>
  <c r="P3926" i="1"/>
  <c r="P3937" i="1"/>
  <c r="P2881" i="1"/>
  <c r="P3982" i="1"/>
  <c r="P3958" i="1"/>
  <c r="P3941" i="1"/>
  <c r="P3927" i="1"/>
  <c r="P3896" i="1"/>
  <c r="P4051" i="1"/>
  <c r="P3930" i="1"/>
  <c r="P3931" i="1"/>
  <c r="P4009" i="1"/>
  <c r="P3868" i="1"/>
  <c r="P3968" i="1"/>
  <c r="P3950" i="1"/>
  <c r="P3951" i="1"/>
  <c r="P3944" i="1"/>
  <c r="P3953" i="1"/>
  <c r="P2874" i="1"/>
  <c r="P2886" i="1"/>
  <c r="P3956" i="1"/>
  <c r="P4030" i="1"/>
  <c r="P3897" i="1"/>
  <c r="P2873" i="1"/>
  <c r="P4012" i="1"/>
  <c r="P4052" i="1"/>
  <c r="P3969" i="1"/>
  <c r="P3963" i="1"/>
  <c r="P3964" i="1"/>
  <c r="P3965" i="1"/>
  <c r="P4015" i="1"/>
  <c r="P4016" i="1"/>
  <c r="P3852" i="1"/>
  <c r="P4031" i="1"/>
  <c r="P3933" i="1"/>
  <c r="P3983" i="1"/>
  <c r="P2892" i="1"/>
  <c r="P2897" i="1"/>
  <c r="P4064" i="1"/>
  <c r="P3934" i="1"/>
  <c r="P3976" i="1"/>
  <c r="P4087" i="1"/>
  <c r="P4042" i="1"/>
  <c r="P2852" i="1"/>
  <c r="P4017" i="1"/>
  <c r="P3981" i="1"/>
  <c r="P3994" i="1"/>
  <c r="P2871" i="1"/>
  <c r="P3984" i="1"/>
  <c r="P2905" i="1"/>
  <c r="P3986" i="1"/>
  <c r="P4019" i="1"/>
  <c r="P3988" i="1"/>
  <c r="P3989" i="1"/>
  <c r="P4038" i="1"/>
  <c r="P3970" i="1"/>
  <c r="P3992" i="1"/>
  <c r="P4100" i="1"/>
  <c r="P3731" i="1"/>
  <c r="P2865" i="1"/>
  <c r="P4021" i="1"/>
  <c r="P3997" i="1"/>
  <c r="P3971" i="1"/>
  <c r="P3999" i="1"/>
  <c r="P4044" i="1"/>
  <c r="P3857" i="1"/>
  <c r="P3846" i="1"/>
  <c r="P4003" i="1"/>
  <c r="P4046" i="1"/>
  <c r="P4022" i="1"/>
  <c r="P4101" i="1"/>
  <c r="P3972" i="1"/>
  <c r="P2872" i="1"/>
  <c r="P4023" i="1"/>
  <c r="P4010" i="1"/>
  <c r="P4011" i="1"/>
  <c r="P3854" i="1"/>
  <c r="P4013" i="1"/>
  <c r="P4014" i="1"/>
  <c r="P4024" i="1"/>
  <c r="P3743" i="1"/>
  <c r="P3858" i="1"/>
  <c r="P4018" i="1"/>
  <c r="P3732" i="1"/>
  <c r="P4020" i="1"/>
  <c r="P3949" i="1"/>
  <c r="P4091" i="1"/>
  <c r="P2893" i="1"/>
  <c r="P2885" i="1"/>
  <c r="P3859" i="1"/>
  <c r="P4075" i="1"/>
  <c r="P4027" i="1"/>
  <c r="P3945" i="1"/>
  <c r="P3973" i="1"/>
  <c r="P4025" i="1"/>
  <c r="P2882" i="1"/>
  <c r="P3995" i="1"/>
  <c r="P3935" i="1"/>
  <c r="P3861" i="1"/>
  <c r="P4035" i="1"/>
  <c r="P2898" i="1"/>
  <c r="P3733" i="1"/>
  <c r="P3869" i="1"/>
  <c r="P4084" i="1"/>
  <c r="P3996" i="1"/>
  <c r="P4102" i="1"/>
  <c r="P3847" i="1"/>
  <c r="P4043" i="1"/>
  <c r="P3735" i="1"/>
  <c r="P4045" i="1"/>
  <c r="P4092" i="1"/>
  <c r="P4047" i="1"/>
  <c r="P3891" i="1"/>
  <c r="P3936" i="1"/>
  <c r="P4050" i="1"/>
  <c r="P2883" i="1"/>
  <c r="P4039" i="1"/>
  <c r="P4103" i="1"/>
  <c r="P3974" i="1"/>
  <c r="P4055" i="1"/>
  <c r="P3744" i="1"/>
  <c r="P4057" i="1"/>
  <c r="P4040" i="1"/>
  <c r="P4059" i="1"/>
  <c r="P3947" i="1"/>
  <c r="P4061" i="1"/>
  <c r="P4062" i="1"/>
  <c r="P4094" i="1"/>
  <c r="P2884" i="1"/>
  <c r="P4065" i="1"/>
  <c r="P4066" i="1"/>
  <c r="P3946" i="1"/>
  <c r="P2894" i="1"/>
  <c r="P3938" i="1"/>
  <c r="P3957" i="1"/>
  <c r="P4071" i="1"/>
  <c r="P4067" i="1"/>
  <c r="P4073" i="1"/>
  <c r="P4074" i="1"/>
  <c r="P3952" i="1"/>
  <c r="P4076" i="1"/>
  <c r="P4077" i="1"/>
  <c r="P4085" i="1"/>
  <c r="P2895" i="1"/>
  <c r="P4080" i="1"/>
  <c r="P3975" i="1"/>
  <c r="P3977" i="1"/>
  <c r="P3998" i="1"/>
  <c r="P4113" i="1"/>
  <c r="P3954" i="1"/>
  <c r="P4086" i="1"/>
  <c r="P3955" i="1"/>
  <c r="P4068" i="1"/>
  <c r="P3742" i="1"/>
  <c r="P4090" i="1"/>
  <c r="P3939" i="1"/>
  <c r="P4069" i="1"/>
  <c r="P4033" i="1"/>
  <c r="P2849" i="1"/>
  <c r="P4095" i="1"/>
  <c r="P4026" i="1"/>
  <c r="P4097" i="1"/>
  <c r="P4098" i="1"/>
  <c r="P4099" i="1"/>
  <c r="P2854" i="1"/>
  <c r="P3942" i="1"/>
  <c r="P4108" i="1"/>
  <c r="P4093" i="1"/>
  <c r="P4104" i="1"/>
  <c r="P4070" i="1"/>
  <c r="P4106" i="1"/>
  <c r="P4107" i="1"/>
  <c r="P3940" i="1"/>
  <c r="P4028" i="1"/>
  <c r="P3978" i="1"/>
  <c r="P4111" i="1"/>
  <c r="P4112" i="1"/>
  <c r="P3979" i="1"/>
  <c r="P4114" i="1"/>
  <c r="P4041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4048" i="1"/>
  <c r="O2846" i="1"/>
  <c r="O3848" i="1"/>
  <c r="O3746" i="1"/>
  <c r="O4001" i="1"/>
  <c r="O2869" i="1"/>
  <c r="O2851" i="1"/>
  <c r="O3747" i="1"/>
  <c r="O2853" i="1"/>
  <c r="O3898" i="1"/>
  <c r="O2855" i="1"/>
  <c r="O2856" i="1"/>
  <c r="O4088" i="1"/>
  <c r="O3959" i="1"/>
  <c r="O2859" i="1"/>
  <c r="O2860" i="1"/>
  <c r="O2861" i="1"/>
  <c r="O3943" i="1"/>
  <c r="O2863" i="1"/>
  <c r="O2900" i="1"/>
  <c r="O2858" i="1"/>
  <c r="O2866" i="1"/>
  <c r="O3980" i="1"/>
  <c r="O3901" i="1"/>
  <c r="O3985" i="1"/>
  <c r="O2887" i="1"/>
  <c r="O2875" i="1"/>
  <c r="O3902" i="1"/>
  <c r="O2909" i="1"/>
  <c r="O3960" i="1"/>
  <c r="O3987" i="1"/>
  <c r="O3903" i="1"/>
  <c r="O2876" i="1"/>
  <c r="O2847" i="1"/>
  <c r="O3862" i="1"/>
  <c r="O2880" i="1"/>
  <c r="O2904" i="1"/>
  <c r="O2901" i="1"/>
  <c r="O3892" i="1"/>
  <c r="O4078" i="1"/>
  <c r="O2910" i="1"/>
  <c r="O2867" i="1"/>
  <c r="O4105" i="1"/>
  <c r="O4109" i="1"/>
  <c r="O3961" i="1"/>
  <c r="O2870" i="1"/>
  <c r="O3962" i="1"/>
  <c r="O4002" i="1"/>
  <c r="O2911" i="1"/>
  <c r="O3893" i="1"/>
  <c r="O3905" i="1"/>
  <c r="O2862" i="1"/>
  <c r="O4096" i="1"/>
  <c r="O3966" i="1"/>
  <c r="O2902" i="1"/>
  <c r="O3849" i="1"/>
  <c r="O2913" i="1"/>
  <c r="O3894" i="1"/>
  <c r="O4079" i="1"/>
  <c r="O2848" i="1"/>
  <c r="O3906" i="1"/>
  <c r="O2906" i="1"/>
  <c r="O3948" i="1"/>
  <c r="O3863" i="1"/>
  <c r="O3990" i="1"/>
  <c r="O3739" i="1"/>
  <c r="O2845" i="1"/>
  <c r="O2912" i="1"/>
  <c r="O4029" i="1"/>
  <c r="O2896" i="1"/>
  <c r="O2914" i="1"/>
  <c r="O2916" i="1"/>
  <c r="O2917" i="1"/>
  <c r="O2918" i="1"/>
  <c r="O4004" i="1"/>
  <c r="O3909" i="1"/>
  <c r="O4089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877" i="1"/>
  <c r="O3910" i="1"/>
  <c r="O4053" i="1"/>
  <c r="O3895" i="1"/>
  <c r="O3734" i="1"/>
  <c r="O4034" i="1"/>
  <c r="O4036" i="1"/>
  <c r="O3737" i="1"/>
  <c r="O3738" i="1"/>
  <c r="O4083" i="1"/>
  <c r="O3740" i="1"/>
  <c r="O3741" i="1"/>
  <c r="O4005" i="1"/>
  <c r="O2878" i="1"/>
  <c r="O3911" i="1"/>
  <c r="O4000" i="1"/>
  <c r="O4049" i="1"/>
  <c r="O4115" i="1"/>
  <c r="O3745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2915" i="1"/>
  <c r="O3844" i="1"/>
  <c r="O3912" i="1"/>
  <c r="O3736" i="1"/>
  <c r="O2868" i="1"/>
  <c r="O3855" i="1"/>
  <c r="O2908" i="1"/>
  <c r="O2899" i="1"/>
  <c r="O3851" i="1"/>
  <c r="O4054" i="1"/>
  <c r="O3853" i="1"/>
  <c r="O2919" i="1"/>
  <c r="O2850" i="1"/>
  <c r="O2907" i="1"/>
  <c r="O4056" i="1"/>
  <c r="O3913" i="1"/>
  <c r="O3914" i="1"/>
  <c r="O3860" i="1"/>
  <c r="O3991" i="1"/>
  <c r="O3864" i="1"/>
  <c r="O4006" i="1"/>
  <c r="O3850" i="1"/>
  <c r="O3865" i="1"/>
  <c r="O3915" i="1"/>
  <c r="O3867" i="1"/>
  <c r="O4007" i="1"/>
  <c r="O400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748" i="1"/>
  <c r="O2888" i="1"/>
  <c r="O4072" i="1"/>
  <c r="O4058" i="1"/>
  <c r="O2864" i="1"/>
  <c r="O2889" i="1"/>
  <c r="O4060" i="1"/>
  <c r="O4032" i="1"/>
  <c r="O3899" i="1"/>
  <c r="O3900" i="1"/>
  <c r="O2920" i="1"/>
  <c r="O3993" i="1"/>
  <c r="O3967" i="1"/>
  <c r="O3904" i="1"/>
  <c r="O4037" i="1"/>
  <c r="O2921" i="1"/>
  <c r="O3907" i="1"/>
  <c r="O3908" i="1"/>
  <c r="O4063" i="1"/>
  <c r="O4081" i="1"/>
  <c r="O2857" i="1"/>
  <c r="O3866" i="1"/>
  <c r="O3843" i="1"/>
  <c r="O2890" i="1"/>
  <c r="O3730" i="1"/>
  <c r="O3916" i="1"/>
  <c r="O3917" i="1"/>
  <c r="O3918" i="1"/>
  <c r="O3919" i="1"/>
  <c r="O3920" i="1"/>
  <c r="O3921" i="1"/>
  <c r="O3922" i="1"/>
  <c r="O3923" i="1"/>
  <c r="O4082" i="1"/>
  <c r="O3925" i="1"/>
  <c r="O2891" i="1"/>
  <c r="O4110" i="1"/>
  <c r="O3928" i="1"/>
  <c r="O3929" i="1"/>
  <c r="O3924" i="1"/>
  <c r="O2879" i="1"/>
  <c r="O3932" i="1"/>
  <c r="O3845" i="1"/>
  <c r="O2903" i="1"/>
  <c r="O3856" i="1"/>
  <c r="O3926" i="1"/>
  <c r="O3937" i="1"/>
  <c r="O2881" i="1"/>
  <c r="O3982" i="1"/>
  <c r="O3958" i="1"/>
  <c r="O3941" i="1"/>
  <c r="O3927" i="1"/>
  <c r="O3896" i="1"/>
  <c r="O4051" i="1"/>
  <c r="O3930" i="1"/>
  <c r="O3931" i="1"/>
  <c r="O4009" i="1"/>
  <c r="O3868" i="1"/>
  <c r="O3968" i="1"/>
  <c r="O3950" i="1"/>
  <c r="O3951" i="1"/>
  <c r="O3944" i="1"/>
  <c r="O3953" i="1"/>
  <c r="O2874" i="1"/>
  <c r="O2886" i="1"/>
  <c r="O3956" i="1"/>
  <c r="O4030" i="1"/>
  <c r="O3897" i="1"/>
  <c r="O2873" i="1"/>
  <c r="O4012" i="1"/>
  <c r="O4052" i="1"/>
  <c r="O3969" i="1"/>
  <c r="O3963" i="1"/>
  <c r="O3964" i="1"/>
  <c r="O3965" i="1"/>
  <c r="O4015" i="1"/>
  <c r="O4016" i="1"/>
  <c r="O3852" i="1"/>
  <c r="O4031" i="1"/>
  <c r="O3933" i="1"/>
  <c r="O3983" i="1"/>
  <c r="O2892" i="1"/>
  <c r="O2897" i="1"/>
  <c r="O4064" i="1"/>
  <c r="O3934" i="1"/>
  <c r="O3976" i="1"/>
  <c r="O4087" i="1"/>
  <c r="O4042" i="1"/>
  <c r="O2852" i="1"/>
  <c r="O4017" i="1"/>
  <c r="O3981" i="1"/>
  <c r="O3994" i="1"/>
  <c r="O2871" i="1"/>
  <c r="O3984" i="1"/>
  <c r="O2905" i="1"/>
  <c r="O3986" i="1"/>
  <c r="O4019" i="1"/>
  <c r="O3988" i="1"/>
  <c r="O3989" i="1"/>
  <c r="O4038" i="1"/>
  <c r="O3970" i="1"/>
  <c r="O3992" i="1"/>
  <c r="O4100" i="1"/>
  <c r="O3731" i="1"/>
  <c r="O2865" i="1"/>
  <c r="O4021" i="1"/>
  <c r="O3997" i="1"/>
  <c r="O3971" i="1"/>
  <c r="O3999" i="1"/>
  <c r="O4044" i="1"/>
  <c r="O3857" i="1"/>
  <c r="O3846" i="1"/>
  <c r="O4003" i="1"/>
  <c r="O4046" i="1"/>
  <c r="O4022" i="1"/>
  <c r="O4101" i="1"/>
  <c r="O3972" i="1"/>
  <c r="O2872" i="1"/>
  <c r="O4023" i="1"/>
  <c r="O4010" i="1"/>
  <c r="O4011" i="1"/>
  <c r="O3854" i="1"/>
  <c r="O4013" i="1"/>
  <c r="O4014" i="1"/>
  <c r="O4024" i="1"/>
  <c r="O3743" i="1"/>
  <c r="O3858" i="1"/>
  <c r="O4018" i="1"/>
  <c r="O3732" i="1"/>
  <c r="O4020" i="1"/>
  <c r="O3949" i="1"/>
  <c r="O4091" i="1"/>
  <c r="O2893" i="1"/>
  <c r="O2885" i="1"/>
  <c r="O3859" i="1"/>
  <c r="O4075" i="1"/>
  <c r="O4027" i="1"/>
  <c r="O3945" i="1"/>
  <c r="O3973" i="1"/>
  <c r="O4025" i="1"/>
  <c r="O2882" i="1"/>
  <c r="O3995" i="1"/>
  <c r="O3935" i="1"/>
  <c r="O3861" i="1"/>
  <c r="O4035" i="1"/>
  <c r="O2898" i="1"/>
  <c r="O3733" i="1"/>
  <c r="O3869" i="1"/>
  <c r="O4084" i="1"/>
  <c r="O3996" i="1"/>
  <c r="O4102" i="1"/>
  <c r="O3847" i="1"/>
  <c r="O4043" i="1"/>
  <c r="O3735" i="1"/>
  <c r="O4045" i="1"/>
  <c r="O4092" i="1"/>
  <c r="O4047" i="1"/>
  <c r="O3891" i="1"/>
  <c r="O3936" i="1"/>
  <c r="O4050" i="1"/>
  <c r="O2883" i="1"/>
  <c r="O4039" i="1"/>
  <c r="O4103" i="1"/>
  <c r="O3974" i="1"/>
  <c r="O4055" i="1"/>
  <c r="O3744" i="1"/>
  <c r="O4057" i="1"/>
  <c r="O4040" i="1"/>
  <c r="O4059" i="1"/>
  <c r="O3947" i="1"/>
  <c r="O4061" i="1"/>
  <c r="O4062" i="1"/>
  <c r="O4094" i="1"/>
  <c r="O2884" i="1"/>
  <c r="O4065" i="1"/>
  <c r="O4066" i="1"/>
  <c r="O3946" i="1"/>
  <c r="O2894" i="1"/>
  <c r="O3938" i="1"/>
  <c r="O3957" i="1"/>
  <c r="O4071" i="1"/>
  <c r="O4067" i="1"/>
  <c r="O4073" i="1"/>
  <c r="O4074" i="1"/>
  <c r="O3952" i="1"/>
  <c r="O4076" i="1"/>
  <c r="O4077" i="1"/>
  <c r="O4085" i="1"/>
  <c r="O2895" i="1"/>
  <c r="O4080" i="1"/>
  <c r="O3975" i="1"/>
  <c r="O3977" i="1"/>
  <c r="O3998" i="1"/>
  <c r="O4113" i="1"/>
  <c r="O3954" i="1"/>
  <c r="O4086" i="1"/>
  <c r="O3955" i="1"/>
  <c r="O4068" i="1"/>
  <c r="O3742" i="1"/>
  <c r="O4090" i="1"/>
  <c r="O3939" i="1"/>
  <c r="O4069" i="1"/>
  <c r="O4033" i="1"/>
  <c r="O2849" i="1"/>
  <c r="O4095" i="1"/>
  <c r="O4026" i="1"/>
  <c r="O4097" i="1"/>
  <c r="O4098" i="1"/>
  <c r="O4099" i="1"/>
  <c r="O2854" i="1"/>
  <c r="O3942" i="1"/>
  <c r="O4108" i="1"/>
  <c r="O4093" i="1"/>
  <c r="O4104" i="1"/>
  <c r="O4070" i="1"/>
  <c r="O4106" i="1"/>
  <c r="O4107" i="1"/>
  <c r="O3940" i="1"/>
  <c r="O4028" i="1"/>
  <c r="O3978" i="1"/>
  <c r="O4111" i="1"/>
  <c r="O4112" i="1"/>
  <c r="O3979" i="1"/>
  <c r="O4114" i="1"/>
  <c r="O4041" i="1"/>
  <c r="O2" i="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<sst xmlns="http://schemas.openxmlformats.org/spreadsheetml/2006/main" count="38343" uniqueCount="8399">
  <si>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</si>
  <si>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</si>
  <si>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</si>
  <si>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</si>
  <si>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</si>
  <si>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</si>
  <si>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</si>
  <si>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</si>
  <si>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</si>
  <si>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</si>
  <si>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</si>
  <si>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</si>
  <si>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</si>
  <si>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</si>
  <si>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</si>
  <si>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</si>
  <si>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</si>
  <si>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</si>
  <si>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</si>
  <si>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</si>
  <si>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</si>
  <si>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</si>
  <si>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</si>
  <si>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</si>
  <si>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</si>
  <si>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</si>
  <si>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</si>
  <si>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</si>
  <si>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</si>
  <si>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</si>
  <si>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</si>
  <si>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</si>
  <si>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</si>
  <si>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</si>
  <si>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</si>
  <si>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</si>
  <si>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</si>
  <si>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</si>
  <si>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</si>
  <si>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</si>
  <si>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</si>
  <si>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</si>
  <si>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</si>
  <si>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</si>
  <si>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</si>
  <si>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</si>
  <si>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</si>
  <si>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</si>
  <si>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</si>
  <si>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</si>
  <si>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</si>
  <si>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</si>
  <si>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</si>
  <si>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</si>
  <si>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</si>
  <si>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</si>
  <si>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</si>
  <si>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</si>
  <si>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</si>
  <si>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</si>
  <si>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</si>
  <si>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</si>
  <si>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</si>
  <si>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</si>
  <si>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</si>
  <si>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</si>
  <si>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</si>
  <si>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</si>
  <si>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</si>
  <si>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</si>
  <si>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</si>
  <si>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</si>
  <si>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</si>
  <si>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</si>
  <si>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</si>
  <si>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</si>
  <si>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</si>
  <si>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</si>
  <si>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</si>
  <si>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</si>
  <si>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</si>
  <si>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</si>
  <si>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</si>
  <si>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</si>
  <si>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</si>
  <si>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</si>
  <si>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</si>
  <si>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</si>
  <si>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</si>
  <si>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</si>
  <si>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</si>
  <si>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</si>
  <si>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</si>
  <si>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</si>
  <si>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</si>
  <si>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</si>
  <si>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</si>
  <si>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</si>
  <si>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</si>
  <si>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</si>
  <si>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</si>
  <si>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</si>
  <si>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</si>
  <si>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</si>
  <si>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</si>
  <si>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</si>
  <si>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</si>
  <si>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</si>
  <si>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</si>
  <si>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</si>
  <si>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</si>
  <si>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</si>
  <si>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</si>
  <si>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</si>
  <si>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</si>
  <si>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</si>
  <si>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</si>
  <si>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</si>
  <si>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</si>
  <si>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</si>
  <si>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</si>
  <si>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</si>
  <si>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</si>
  <si>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</si>
  <si>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</si>
  <si>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</si>
  <si>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</si>
  <si>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</si>
  <si>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</si>
  <si>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</si>
  <si>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</si>
  <si>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</si>
  <si>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</si>
  <si>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</si>
  <si>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</si>
  <si>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</si>
  <si>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</si>
  <si>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</si>
  <si>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</si>
  <si>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</si>
  <si>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</si>
  <si>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</si>
  <si>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</si>
  <si>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</si>
  <si>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</si>
  <si>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</si>
  <si>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</si>
  <si>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</si>
  <si>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</si>
  <si>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</si>
  <si>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</si>
  <si>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</si>
  <si>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</si>
  <si>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</si>
  <si>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</si>
  <si>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</si>
  <si>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</si>
  <si>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</si>
  <si>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</si>
  <si>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</si>
  <si>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</si>
  <si>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</si>
  <si>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</si>
  <si>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</si>
  <si>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</si>
  <si>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</si>
  <si>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</si>
  <si>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</si>
  <si>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</si>
  <si>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</si>
  <si>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</si>
  <si>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</si>
  <si>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</si>
  <si>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</si>
  <si>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</si>
  <si>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</si>
  <si>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</si>
  <si>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</si>
  <si>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</si>
  <si>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</si>
  <si>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</si>
  <si>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</si>
  <si>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</si>
  <si>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</si>
  <si>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</si>
  <si>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</si>
  <si>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</si>
  <si>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</si>
  <si>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</si>
  <si>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</si>
  <si>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</si>
  <si>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</si>
  <si>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</si>
  <si>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</si>
  <si>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</si>
  <si>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</si>
  <si>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</si>
  <si>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</si>
  <si>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</si>
  <si>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</si>
  <si>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</si>
  <si>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</si>
  <si>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</si>
  <si>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</si>
  <si>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</si>
  <si>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</si>
  <si>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</si>
  <si>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</si>
  <si>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</si>
  <si>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</si>
  <si>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</si>
  <si>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</si>
  <si>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</si>
  <si>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</si>
  <si>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</si>
  <si>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</si>
  <si>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</si>
  <si>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</si>
  <si>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</si>
  <si>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</si>
  <si>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</si>
  <si>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</si>
  <si>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</si>
  <si>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</si>
  <si>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</si>
  <si>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</si>
  <si>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</si>
  <si>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</si>
  <si>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</si>
  <si>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</si>
  <si>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</si>
  <si>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</si>
  <si>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</si>
  <si>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</si>
  <si>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</si>
  <si>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</si>
  <si>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</si>
  <si>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</si>
  <si>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</si>
  <si>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</si>
  <si>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</si>
  <si>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</si>
  <si>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</si>
  <si>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</si>
  <si>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</si>
  <si>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</si>
  <si>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</si>
  <si>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</si>
  <si>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</si>
  <si>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</si>
  <si>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</si>
  <si>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</si>
  <si>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</si>
  <si>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</si>
  <si>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</si>
  <si>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</si>
  <si>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</si>
  <si>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</si>
  <si>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</si>
  <si>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</si>
  <si>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</si>
  <si>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</si>
  <si>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</si>
  <si>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</si>
  <si>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</si>
  <si>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</si>
  <si>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</si>
  <si>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</si>
  <si>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</si>
  <si>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</si>
  <si>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</si>
  <si>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</si>
  <si>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</si>
  <si>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</si>
  <si>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</si>
  <si>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</si>
  <si>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</si>
  <si>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</si>
  <si>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</si>
  <si>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</si>
  <si>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</si>
  <si>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</si>
  <si>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</si>
  <si>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</si>
  <si>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</si>
  <si>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</si>
  <si>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</si>
  <si>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</si>
  <si>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</si>
  <si>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</si>
  <si>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</si>
  <si>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</si>
  <si>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</si>
  <si>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</si>
  <si>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</si>
  <si>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</si>
  <si>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</si>
  <si>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</si>
  <si>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</si>
  <si>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</si>
  <si>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</si>
  <si>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</si>
  <si>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</si>
  <si>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</si>
  <si>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</si>
  <si>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</si>
  <si>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</si>
  <si>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</si>
  <si>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</si>
  <si>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</si>
  <si>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</si>
  <si>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</si>
  <si>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</si>
  <si>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</si>
  <si>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</si>
  <si>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</si>
  <si>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</si>
  <si>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</si>
  <si>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</si>
  <si>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</si>
  <si>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</si>
  <si>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</si>
  <si>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</si>
  <si>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</si>
  <si>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</si>
  <si>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</si>
  <si>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</si>
  <si>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</si>
  <si>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</si>
  <si>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</si>
  <si>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</si>
  <si>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</si>
  <si>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</si>
  <si>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</si>
  <si>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</si>
  <si>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</si>
  <si>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</si>
  <si>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</si>
  <si>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</si>
  <si>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</si>
  <si>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</si>
  <si>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</si>
  <si>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</si>
  <si>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</si>
  <si>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</si>
  <si>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</si>
  <si>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</si>
  <si>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</si>
  <si>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</si>
  <si>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</si>
  <si>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</si>
  <si>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</si>
  <si>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</si>
  <si>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</si>
  <si>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</si>
  <si>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</si>
  <si>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</si>
  <si>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</si>
  <si>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</si>
  <si>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</si>
  <si>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</si>
  <si>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</si>
  <si>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</si>
  <si>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</si>
  <si>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</si>
  <si>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</si>
  <si>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</si>
  <si>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</si>
  <si>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</si>
  <si>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</si>
  <si>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</si>
  <si>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</si>
  <si>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</si>
  <si>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</si>
  <si>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</si>
  <si>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</si>
  <si>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</si>
  <si>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</si>
  <si>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</si>
  <si>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</si>
  <si>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</si>
  <si>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</si>
  <si>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</si>
  <si>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</si>
  <si>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</si>
  <si>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</si>
  <si>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</si>
  <si>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</si>
  <si>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</si>
  <si>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</si>
  <si>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</si>
  <si>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</si>
  <si>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</si>
  <si>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</si>
  <si>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</si>
  <si>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</si>
  <si>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</si>
  <si>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</si>
  <si>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</si>
  <si>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</si>
  <si>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</si>
  <si>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</si>
  <si>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</si>
  <si>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</si>
  <si>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</si>
  <si>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</si>
  <si>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</si>
  <si>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</si>
  <si>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</si>
  <si>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</si>
  <si>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</si>
  <si>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</si>
  <si>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</si>
  <si>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</si>
  <si>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</si>
  <si>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</si>
  <si>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</si>
  <si>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</si>
  <si>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</si>
  <si>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</si>
  <si>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</si>
  <si>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</si>
  <si>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</si>
  <si>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</si>
  <si>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</si>
  <si>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</si>
  <si>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</si>
  <si>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</si>
  <si>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</si>
  <si>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</si>
  <si>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</si>
  <si>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</si>
  <si>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</si>
  <si>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</si>
  <si>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</si>
  <si>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</si>
  <si>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</si>
  <si>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</si>
  <si>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</si>
  <si>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</si>
  <si>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</si>
  <si>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</si>
  <si>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</si>
  <si>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</si>
  <si>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</si>
  <si>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</si>
  <si>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</si>
  <si>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</si>
  <si>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</si>
  <si>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</si>
  <si>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</si>
  <si>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</si>
  <si>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</si>
  <si>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</si>
  <si>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</si>
  <si>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</si>
  <si>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</si>
  <si>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</si>
  <si>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</si>
  <si>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</si>
  <si>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</si>
  <si>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</si>
  <si>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</si>
  <si>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</si>
  <si>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</si>
  <si>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</si>
  <si>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</si>
  <si>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</si>
  <si>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</si>
  <si>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</si>
  <si>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</si>
  <si>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</si>
  <si>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</si>
  <si>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</si>
  <si>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</si>
  <si>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</si>
  <si>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</si>
  <si>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</si>
  <si>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</si>
  <si>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</si>
  <si>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</si>
  <si>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</si>
  <si>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</si>
  <si>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</si>
  <si>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</si>
  <si>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</si>
  <si>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</si>
  <si>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</si>
  <si>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</si>
  <si>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</si>
  <si>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</si>
  <si>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</si>
  <si>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</si>
  <si>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</si>
  <si>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</si>
  <si>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</si>
  <si>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</si>
  <si>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</si>
  <si>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</si>
  <si>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</si>
  <si>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</si>
  <si>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</si>
  <si>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</si>
  <si>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</si>
  <si>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</si>
  <si>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</si>
  <si>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</si>
  <si>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</si>
  <si>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</si>
  <si>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</si>
  <si>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</si>
  <si>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</si>
  <si>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</si>
  <si>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</si>
  <si>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</si>
  <si>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</si>
  <si>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</si>
  <si>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</si>
  <si>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</si>
  <si>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</si>
  <si>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</si>
  <si>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</si>
  <si>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</si>
  <si>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</si>
  <si>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</si>
  <si>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</si>
  <si>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</si>
  <si>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</si>
  <si>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</si>
  <si>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</si>
  <si>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</si>
  <si>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</si>
  <si>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</si>
  <si>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</si>
  <si>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</si>
  <si>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</si>
  <si>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</si>
  <si>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</si>
  <si>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</si>
  <si>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</si>
  <si>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</si>
  <si>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</si>
  <si>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</si>
  <si>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</si>
  <si>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</si>
  <si>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</si>
  <si>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</si>
  <si>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</si>
  <si>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</si>
  <si>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</si>
  <si>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</si>
  <si>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</si>
  <si>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</si>
  <si>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</si>
  <si>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</si>
  <si>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</si>
  <si>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</si>
  <si>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</si>
  <si>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</si>
  <si>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</si>
  <si>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</si>
  <si>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</si>
  <si>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</si>
  <si>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</si>
  <si>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</si>
  <si>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</si>
  <si>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</si>
  <si>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</si>
  <si>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</si>
  <si>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</si>
  <si>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</si>
  <si>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</si>
  <si>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</si>
  <si>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</si>
  <si>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</si>
  <si>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</si>
  <si>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</si>
  <si>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</si>
  <si>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</si>
  <si>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</si>
  <si>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</si>
  <si>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</si>
  <si>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</si>
  <si>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</si>
  <si>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</si>
  <si>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</si>
  <si>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</si>
  <si>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</si>
  <si>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</si>
  <si>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</si>
  <si>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</si>
  <si>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</si>
  <si>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</si>
  <si>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</si>
  <si>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</si>
  <si>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</si>
  <si>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</si>
  <si>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</si>
  <si>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</si>
  <si>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</si>
  <si>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</si>
  <si>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</si>
  <si>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</si>
  <si>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</si>
  <si>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</si>
  <si>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</si>
  <si>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</si>
  <si>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</si>
  <si>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</si>
  <si>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</si>
  <si>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</si>
  <si>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</si>
  <si>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</si>
  <si>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</si>
  <si>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</si>
  <si>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</si>
  <si>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</si>
  <si>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</si>
  <si>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</si>
  <si>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</si>
  <si>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</si>
  <si>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</si>
  <si>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</si>
  <si>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</si>
  <si>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</si>
  <si>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</si>
  <si>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</si>
  <si>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</si>
  <si>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</si>
  <si>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</si>
  <si>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</si>
  <si>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</si>
  <si>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</si>
  <si>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</si>
  <si>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</si>
  <si>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</si>
  <si>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</si>
  <si>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</si>
  <si>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</si>
  <si>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</si>
  <si>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</si>
  <si>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</si>
  <si>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</si>
  <si>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</si>
  <si>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</si>
  <si>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</si>
  <si>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</si>
  <si>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</si>
  <si>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</si>
  <si>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</si>
  <si>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</si>
  <si>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</si>
  <si>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</si>
  <si>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</si>
  <si>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</si>
  <si>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</si>
  <si>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</si>
  <si>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</si>
  <si>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</si>
  <si>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</si>
  <si>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</si>
  <si>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</si>
  <si>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</si>
  <si>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</si>
  <si>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</si>
  <si>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</si>
  <si>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</si>
  <si>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</si>
  <si>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</si>
  <si>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</si>
  <si>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</si>
  <si>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</si>
  <si>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</si>
  <si>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</si>
  <si>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</si>
  <si>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</si>
  <si>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</si>
  <si>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</si>
  <si>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</si>
  <si>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</si>
  <si>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</si>
  <si>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</si>
  <si>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</si>
  <si>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</si>
  <si>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</si>
  <si>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</si>
  <si>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</si>
  <si>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</si>
  <si>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</si>
  <si>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</si>
  <si>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</si>
  <si>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</si>
  <si>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</si>
  <si>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</si>
  <si>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</si>
  <si>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</si>
  <si>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</si>
  <si>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</si>
  <si>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</si>
  <si>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</si>
  <si>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</si>
  <si>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</si>
  <si>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</si>
  <si>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</si>
  <si>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</si>
  <si>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</si>
  <si>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</si>
  <si>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</si>
  <si>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</si>
  <si>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</si>
  <si>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</si>
  <si>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</si>
  <si>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</si>
  <si>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</si>
  <si>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</si>
  <si>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</si>
  <si>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</si>
  <si>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</si>
  <si>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</si>
  <si>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</si>
  <si>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</si>
  <si>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</si>
  <si>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</si>
  <si>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</si>
  <si>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</si>
  <si>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</si>
  <si>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</si>
  <si>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</si>
  <si>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</si>
  <si>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</si>
  <si>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</si>
  <si>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</si>
  <si>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</si>
  <si>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</si>
  <si>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</si>
  <si>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</si>
  <si>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</si>
  <si>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</si>
  <si>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</si>
  <si>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</si>
  <si>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</si>
  <si>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</si>
  <si>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</si>
  <si>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</si>
  <si>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</si>
  <si>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</si>
  <si>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</si>
  <si>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</si>
  <si>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</si>
  <si>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</si>
  <si>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</si>
  <si>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</si>
  <si>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</si>
  <si>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</si>
  <si>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</si>
  <si>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</si>
  <si>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</si>
  <si>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</si>
  <si>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</si>
  <si>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</si>
  <si>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</si>
  <si>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</si>
  <si>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</si>
  <si>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</si>
  <si>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</si>
  <si>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</si>
  <si>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</si>
  <si>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</si>
  <si>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</si>
  <si>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</si>
  <si>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</si>
  <si>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</si>
  <si>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</si>
  <si>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</si>
  <si>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</si>
  <si>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</si>
  <si>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</si>
  <si>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</si>
  <si>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</si>
  <si>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</si>
  <si>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</si>
  <si>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</si>
  <si>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</si>
  <si>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</si>
  <si>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</si>
  <si>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</si>
  <si>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</si>
  <si>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</si>
  <si>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</si>
  <si>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</si>
  <si>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</si>
  <si>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</si>
  <si>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</si>
  <si>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</si>
  <si>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</si>
  <si>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</si>
  <si>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</si>
  <si>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</si>
  <si>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</si>
  <si>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</si>
  <si>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</si>
  <si>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</si>
  <si>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</si>
  <si>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</si>
  <si>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</si>
  <si>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</si>
  <si>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</si>
  <si>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</si>
  <si>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</si>
  <si>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</si>
  <si>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</si>
  <si>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</si>
  <si>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</si>
  <si>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</si>
  <si>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</si>
  <si>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</si>
  <si>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</si>
  <si>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</si>
  <si>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</si>
  <si>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</si>
  <si>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</si>
  <si>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</si>
  <si>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</si>
  <si>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</si>
  <si>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</si>
  <si>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</si>
  <si>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</si>
  <si>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</si>
  <si>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</si>
  <si>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</si>
  <si>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</si>
  <si>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</si>
  <si>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</si>
  <si>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</si>
  <si>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</si>
  <si>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</si>
  <si>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</si>
  <si>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</si>
  <si>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</si>
  <si>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</si>
  <si>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</si>
  <si>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</si>
  <si>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</si>
  <si>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</si>
  <si>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</si>
  <si>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</si>
  <si>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</si>
  <si>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</si>
  <si>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</si>
  <si>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</si>
  <si>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</si>
  <si>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</si>
  <si>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</si>
  <si>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</si>
  <si>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</si>
  <si>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</si>
  <si>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</si>
  <si>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</si>
  <si>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</si>
  <si>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</si>
  <si>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</si>
  <si>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</si>
  <si>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</si>
  <si>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</si>
  <si>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</si>
  <si>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</si>
  <si>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</si>
  <si>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</si>
  <si>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</si>
  <si>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</si>
  <si>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</si>
  <si>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</si>
  <si>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</si>
  <si>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</si>
  <si>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</si>
  <si>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</si>
  <si>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</si>
  <si>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</si>
  <si>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</si>
  <si>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</si>
  <si>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</si>
  <si>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</si>
  <si>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</si>
  <si>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</si>
  <si>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</si>
  <si>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</si>
  <si>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</si>
  <si>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</si>
  <si>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</si>
  <si>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</si>
  <si>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</si>
  <si>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</si>
  <si>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</si>
  <si>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</si>
  <si>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</si>
  <si>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</si>
  <si>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</si>
  <si>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</si>
  <si>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</si>
  <si>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</si>
  <si>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</si>
  <si>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</si>
  <si>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</si>
  <si>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</si>
  <si>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</si>
  <si>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</si>
  <si>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</si>
  <si>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</si>
  <si>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</si>
  <si>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</si>
  <si>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</si>
  <si>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</si>
  <si>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</si>
  <si>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</si>
  <si>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</si>
  <si>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</si>
  <si>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</si>
  <si>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</si>
  <si>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</si>
  <si>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</si>
  <si>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</si>
  <si>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</si>
  <si>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</si>
  <si>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</si>
  <si>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</si>
  <si>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</si>
  <si>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</si>
  <si>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</si>
  <si>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</si>
  <si>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</si>
  <si>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</si>
  <si>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</si>
  <si>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</si>
  <si>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</si>
  <si>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</si>
  <si>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</si>
  <si>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</si>
  <si>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</si>
  <si>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</si>
  <si>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</si>
  <si>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</si>
  <si>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</si>
  <si>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</si>
  <si>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</si>
  <si>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</si>
  <si>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</si>
  <si>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</si>
  <si>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</si>
  <si>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</si>
  <si>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</si>
  <si>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</si>
  <si>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</si>
  <si>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</si>
  <si>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</si>
  <si>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</si>
  <si>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</si>
  <si>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</si>
  <si>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</si>
  <si>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</si>
  <si>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</si>
  <si>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</si>
  <si>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</si>
  <si>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</si>
  <si>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</si>
  <si>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</si>
  <si>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</si>
  <si>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</si>
  <si>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</si>
  <si>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</si>
  <si>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</si>
  <si>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</si>
  <si>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</si>
  <si>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</si>
  <si>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</si>
  <si>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</si>
  <si>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</si>
  <si>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</si>
  <si>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</si>
  <si>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</si>
  <si>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</si>
  <si>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</si>
  <si>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</si>
  <si>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</si>
  <si>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</si>
  <si>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</si>
  <si>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</si>
  <si>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</si>
  <si>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</si>
  <si>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</si>
  <si>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</si>
  <si>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</si>
  <si>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</si>
  <si>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</si>
  <si>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</si>
  <si>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</si>
  <si>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</si>
  <si>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</si>
  <si>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</si>
  <si>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</si>
  <si>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</si>
  <si>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</si>
  <si>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</si>
  <si>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</si>
  <si>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</si>
  <si>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</si>
  <si>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</si>
  <si>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</si>
  <si>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</si>
  <si>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</si>
  <si>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</si>
  <si>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</si>
  <si>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</si>
  <si>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</si>
  <si>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</si>
  <si>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</si>
  <si>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</si>
  <si>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</si>
  <si>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</si>
  <si>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</si>
  <si>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</si>
  <si>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</si>
  <si>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</si>
  <si>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</si>
  <si>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</si>
  <si>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</si>
  <si>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</si>
  <si>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</si>
  <si>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</si>
  <si>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</si>
  <si>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</si>
  <si>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</si>
  <si>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</si>
  <si>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</si>
  <si>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</si>
  <si>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</si>
  <si>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</si>
  <si>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</si>
  <si>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</si>
  <si>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</si>
  <si>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</si>
  <si>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</si>
  <si>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</si>
  <si>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</si>
  <si>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</si>
  <si>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</si>
  <si>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</si>
  <si>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</si>
  <si>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</si>
  <si>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</si>
  <si>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</si>
  <si>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</si>
  <si>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</si>
  <si>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</si>
  <si>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</si>
  <si>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</si>
  <si>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</si>
  <si>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</si>
  <si>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</si>
  <si>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</si>
  <si>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</si>
  <si>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</si>
  <si>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</si>
  <si>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</si>
  <si>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</si>
  <si>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</si>
  <si>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</si>
  <si>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</si>
  <si>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</si>
  <si>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</si>
  <si>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</si>
  <si>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</si>
  <si>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</si>
  <si>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</si>
  <si>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</si>
  <si>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</si>
  <si>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</si>
  <si>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</si>
  <si>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</si>
  <si>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</si>
  <si>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</si>
  <si>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</si>
  <si>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</si>
  <si>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</si>
  <si>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</si>
  <si>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</si>
  <si>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</si>
  <si>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</si>
  <si>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</si>
  <si>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</si>
  <si>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</si>
  <si>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</si>
  <si>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</si>
  <si>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</si>
  <si>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</si>
  <si>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</si>
  <si>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</si>
  <si>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</si>
  <si>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</si>
  <si>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</si>
  <si>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</si>
  <si>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</si>
  <si>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</si>
  <si>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</si>
  <si>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</si>
  <si>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</si>
  <si>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</si>
  <si>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</si>
  <si>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</si>
  <si>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</si>
  <si>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</si>
  <si>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</si>
  <si>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</si>
  <si>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</si>
  <si>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</si>
  <si>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</si>
  <si>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</si>
  <si>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</si>
  <si>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</si>
  <si>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</si>
  <si>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</si>
  <si>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</si>
  <si>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</si>
  <si>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</si>
  <si>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</si>
  <si>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</si>
  <si>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</si>
  <si>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</si>
  <si>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</si>
  <si>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</si>
  <si>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</si>
  <si>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</si>
  <si>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</si>
  <si>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</si>
  <si>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</si>
  <si>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</si>
  <si>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</si>
  <si>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</si>
  <si>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</si>
  <si>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</si>
  <si>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</si>
  <si>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</si>
  <si>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</si>
  <si>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</si>
  <si>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</si>
  <si>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</si>
  <si>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</si>
  <si>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</si>
  <si>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</si>
  <si>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</si>
  <si>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</si>
  <si>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</si>
  <si>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</si>
  <si>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</si>
  <si>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</si>
  <si>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</si>
  <si>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</si>
  <si>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</si>
  <si>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</si>
  <si>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</si>
  <si>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</si>
  <si>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</si>
  <si>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</si>
  <si>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</si>
  <si>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</si>
  <si>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</si>
  <si>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</si>
  <si>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</si>
  <si>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</si>
  <si>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</si>
  <si>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</si>
  <si>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</si>
  <si>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</si>
  <si>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</si>
  <si>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</si>
  <si>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</si>
  <si>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</si>
  <si>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</si>
  <si>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</si>
  <si>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</si>
  <si>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</si>
  <si>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</si>
  <si>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</si>
  <si>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</si>
  <si>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</si>
  <si>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</si>
  <si>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</si>
  <si>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</si>
  <si>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</si>
  <si>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</si>
  <si>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</si>
  <si>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</si>
  <si>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</si>
  <si>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</si>
  <si>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</si>
  <si>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</si>
  <si>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</si>
  <si>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</si>
  <si>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</si>
  <si>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</si>
  <si>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</si>
  <si>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</si>
  <si>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</si>
  <si>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</si>
  <si>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</si>
  <si>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</si>
  <si>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</si>
  <si>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</si>
  <si>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</si>
  <si>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</si>
  <si>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</si>
  <si>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</si>
  <si>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</si>
  <si>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</si>
  <si>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</si>
  <si>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</si>
  <si>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</si>
  <si>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</si>
  <si>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</si>
  <si>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</si>
  <si>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</si>
  <si>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</si>
  <si>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</si>
  <si>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</si>
  <si>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</si>
  <si>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</si>
  <si>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</si>
  <si>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</si>
  <si>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</si>
  <si>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</si>
  <si>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</si>
  <si>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</si>
  <si>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</si>
  <si>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</si>
  <si>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</si>
  <si>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</si>
  <si>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</si>
  <si>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</si>
  <si>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</si>
  <si>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</si>
  <si>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</si>
  <si>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</si>
  <si>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</si>
  <si>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</si>
  <si>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</si>
  <si>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</si>
  <si>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</si>
  <si>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</si>
  <si>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</si>
  <si>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</si>
  <si>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</si>
  <si>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</si>
  <si>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</si>
  <si>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</si>
  <si>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</si>
  <si>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</si>
  <si>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</si>
  <si>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</si>
  <si>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</si>
  <si>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</si>
  <si>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</si>
  <si>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</si>
  <si>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</si>
  <si>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</si>
  <si>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</si>
  <si>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</si>
  <si>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</si>
  <si>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</si>
  <si>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</si>
  <si>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</si>
  <si>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</si>
  <si>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</si>
  <si>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</si>
  <si>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</si>
  <si>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</si>
  <si>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</si>
  <si>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</si>
  <si>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</si>
  <si>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</si>
  <si>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</si>
  <si>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</si>
  <si>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</si>
  <si>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</si>
  <si>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</si>
  <si>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</si>
  <si>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</si>
  <si>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</si>
  <si>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</si>
  <si>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</si>
  <si>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</si>
  <si>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</si>
  <si>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</si>
  <si>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</si>
  <si>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</si>
  <si>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</si>
  <si>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</si>
  <si>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</si>
  <si>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</si>
  <si>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</si>
  <si>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</si>
  <si>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</si>
  <si>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</si>
  <si>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</si>
  <si>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</si>
  <si>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</si>
  <si>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</si>
  <si>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</si>
  <si>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</si>
  <si>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</si>
  <si>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</si>
  <si>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</si>
  <si>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</si>
  <si>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</si>
  <si>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</si>
  <si>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</si>
  <si>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</si>
  <si>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</si>
  <si>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</si>
  <si>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</si>
  <si>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</si>
  <si>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</si>
  <si>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</si>
  <si>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</si>
  <si>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</si>
  <si>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</si>
  <si>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</si>
  <si>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</si>
  <si>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</si>
  <si>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</si>
  <si>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</si>
  <si>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</si>
  <si>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</si>
  <si>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</si>
  <si>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</si>
  <si>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</si>
  <si>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</si>
  <si>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</si>
  <si>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</si>
  <si>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</si>
  <si>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</si>
  <si>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</si>
  <si>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</si>
  <si>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</si>
  <si>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</si>
  <si>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</si>
  <si>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</si>
  <si>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</si>
  <si>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</si>
  <si>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</si>
  <si>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</si>
  <si>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</si>
  <si>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</si>
  <si>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</si>
  <si>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</si>
  <si>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</si>
  <si>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</si>
  <si>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</si>
  <si>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</si>
  <si>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</si>
  <si>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</si>
  <si>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</si>
  <si>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</si>
  <si>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</si>
  <si>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</si>
  <si>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</si>
  <si>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</si>
  <si>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</si>
  <si>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</si>
  <si>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</si>
  <si>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</si>
  <si>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</si>
  <si>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</si>
  <si>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</si>
  <si>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</si>
  <si>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</si>
  <si>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</si>
  <si>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</si>
  <si>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</si>
  <si>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</si>
  <si>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</si>
  <si>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</si>
  <si>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</si>
  <si>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</si>
  <si>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</si>
  <si>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</si>
  <si>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</si>
  <si>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</si>
  <si>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</si>
  <si>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</si>
  <si>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</si>
  <si>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</si>
  <si>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</si>
  <si>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</si>
  <si>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</si>
  <si>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</si>
  <si>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</si>
  <si>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</si>
  <si>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</si>
  <si>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</si>
  <si>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</si>
  <si>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</si>
  <si>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</si>
  <si>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</si>
  <si>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</si>
  <si>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</si>
  <si>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</si>
  <si>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</si>
  <si>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</si>
  <si>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</si>
  <si>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</si>
  <si>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</si>
  <si>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</si>
  <si>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</si>
  <si>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</si>
  <si>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</si>
  <si>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</si>
  <si>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</si>
  <si>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</si>
  <si>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</si>
  <si>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</si>
  <si>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</si>
  <si>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</si>
  <si>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</si>
  <si>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</si>
  <si>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</si>
  <si>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</si>
  <si>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</si>
  <si>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</si>
  <si>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</si>
  <si>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</si>
  <si>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</si>
  <si>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</si>
  <si>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</si>
  <si>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</si>
  <si>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</si>
  <si>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</si>
  <si>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</si>
  <si>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</si>
  <si>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</si>
  <si>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</si>
  <si>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</si>
  <si>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</si>
  <si>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</si>
  <si>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</si>
  <si>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</si>
  <si>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</si>
  <si>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</si>
  <si>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</si>
  <si>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</si>
  <si>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</si>
  <si>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</si>
  <si>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</si>
  <si>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</si>
  <si>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</si>
  <si>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</si>
  <si>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</si>
  <si>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</si>
  <si>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</si>
  <si>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</si>
  <si>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</si>
  <si>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</si>
  <si>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</si>
  <si>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</si>
  <si>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</si>
  <si>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</si>
  <si>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</si>
  <si>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</si>
  <si>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</si>
  <si>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</si>
  <si>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</si>
  <si>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</si>
  <si>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</si>
  <si>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</si>
  <si>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</si>
  <si>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</si>
  <si>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</si>
  <si>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</si>
  <si>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</si>
  <si>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</si>
  <si>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</si>
  <si>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</si>
  <si>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</si>
  <si>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</si>
  <si>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</si>
  <si>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</si>
  <si>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</si>
  <si>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</si>
  <si>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</si>
  <si>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</si>
  <si>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</si>
  <si>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</si>
  <si>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</si>
  <si>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</si>
  <si>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</si>
  <si>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</si>
  <si>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</si>
  <si>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</si>
  <si>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</si>
  <si>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</si>
  <si>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</si>
  <si>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</si>
  <si>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</si>
  <si>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</si>
  <si>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</si>
  <si>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</si>
  <si>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</si>
  <si>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</si>
  <si>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</si>
  <si>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</si>
  <si>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</si>
  <si>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</si>
  <si>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</si>
  <si>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</si>
  <si>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</si>
  <si>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</si>
  <si>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</si>
  <si>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</si>
  <si>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</si>
  <si>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</si>
  <si>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</si>
  <si>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</si>
  <si>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</si>
  <si>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</si>
  <si>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</si>
  <si>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</si>
  <si>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</si>
  <si>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</si>
  <si>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</si>
  <si>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</si>
  <si>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</si>
  <si>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</si>
  <si>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</si>
  <si>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</si>
  <si>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</si>
  <si>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</si>
  <si>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</si>
  <si>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</si>
  <si>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</si>
  <si>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</si>
  <si>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</si>
  <si>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</si>
  <si>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</si>
  <si>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</si>
  <si>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</si>
  <si>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</si>
  <si>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</si>
  <si>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</si>
  <si>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</si>
  <si>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</si>
  <si>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</si>
  <si>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</si>
  <si>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</si>
  <si>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</si>
  <si>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</si>
  <si>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</si>
  <si>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</si>
  <si>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</si>
  <si>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</si>
  <si>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</si>
  <si>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</si>
  <si>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</si>
  <si>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</si>
  <si>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</si>
  <si>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</si>
  <si>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</si>
  <si>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</si>
  <si>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</si>
  <si>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</si>
  <si>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</si>
  <si>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</si>
  <si>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</si>
  <si>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</si>
  <si>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</si>
  <si>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</si>
  <si>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</si>
  <si>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</si>
  <si>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</si>
  <si>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</si>
  <si>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</si>
  <si>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</si>
  <si>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</si>
  <si>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</si>
  <si>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</si>
  <si>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</si>
  <si>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</si>
  <si>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</si>
  <si>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</si>
  <si>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</si>
  <si>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</si>
  <si>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</si>
  <si>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</si>
  <si>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</si>
  <si>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</si>
  <si>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</si>
  <si>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</si>
  <si>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</si>
  <si>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</si>
  <si>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</si>
  <si>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</si>
  <si>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</si>
  <si>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</si>
  <si>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</si>
  <si>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</si>
  <si>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</si>
  <si>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</si>
  <si>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</si>
  <si>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</si>
  <si>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</si>
  <si>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</si>
  <si>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</si>
  <si>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</si>
  <si>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</si>
  <si>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</si>
  <si>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</si>
  <si>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</si>
  <si>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</si>
  <si>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</si>
  <si>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</si>
  <si>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</si>
  <si>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</si>
  <si>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</si>
  <si>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</si>
  <si>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</si>
  <si>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</si>
  <si>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</si>
  <si>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</si>
  <si>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</si>
  <si>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</si>
  <si>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</si>
  <si>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</si>
  <si>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</si>
  <si>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</si>
  <si>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</si>
  <si>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</si>
  <si>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</si>
  <si>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</si>
  <si>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</si>
  <si>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</si>
  <si>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</si>
  <si>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</si>
  <si>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</si>
  <si>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</si>
  <si>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</si>
  <si>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</si>
  <si>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</si>
  <si>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</si>
  <si>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</si>
  <si>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</si>
  <si>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</si>
  <si>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</si>
  <si>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</si>
  <si>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</si>
  <si>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</si>
  <si>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</si>
  <si>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</si>
  <si>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</si>
  <si>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</si>
  <si>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</si>
  <si>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</si>
  <si>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</si>
  <si>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</si>
  <si>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</si>
  <si>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</si>
  <si>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</si>
  <si>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</si>
  <si>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</si>
  <si>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</si>
  <si>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</si>
  <si>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</si>
  <si>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</si>
  <si>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</si>
  <si>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</si>
  <si>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</si>
  <si>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</si>
  <si>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</si>
  <si>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</si>
  <si>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</si>
  <si>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</si>
  <si>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</si>
  <si>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</si>
  <si>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</si>
  <si>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</si>
  <si>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</si>
  <si>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</si>
  <si>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</si>
  <si>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</si>
  <si>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</si>
  <si>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</si>
  <si>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</si>
  <si>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</si>
  <si>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</si>
  <si>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</si>
  <si>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</si>
  <si>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</si>
  <si>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</si>
  <si>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</si>
  <si>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</si>
  <si>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</si>
  <si>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</si>
  <si>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</si>
  <si>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</si>
  <si>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</si>
  <si>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</si>
  <si>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</si>
  <si>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</si>
  <si>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</si>
  <si>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</si>
  <si>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</si>
  <si>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</si>
  <si>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</si>
  <si>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</si>
  <si>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</si>
  <si>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</si>
  <si>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</si>
  <si>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</si>
  <si>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</si>
  <si>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</si>
  <si>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</si>
  <si>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</si>
  <si>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</si>
  <si>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</si>
  <si>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</si>
  <si>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</si>
  <si>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</si>
  <si>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</si>
  <si>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</si>
  <si>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</si>
  <si>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</si>
  <si>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</si>
  <si>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</si>
  <si>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</si>
  <si>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</si>
  <si>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</si>
  <si>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</si>
  <si>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</si>
  <si>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</si>
  <si>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</si>
  <si>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</si>
  <si>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</si>
  <si>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</si>
  <si>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</si>
  <si>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</si>
  <si>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</si>
  <si>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</si>
  <si>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</si>
  <si>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</si>
  <si>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</si>
  <si>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</si>
  <si>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</si>
  <si>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</si>
  <si>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</si>
  <si>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</si>
  <si>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</si>
  <si>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</si>
  <si>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</si>
  <si>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</si>
  <si>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</si>
  <si>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</si>
  <si>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</si>
  <si>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</si>
  <si>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</si>
  <si>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</si>
  <si>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</si>
  <si>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</si>
  <si>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</si>
  <si>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</si>
  <si>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</si>
  <si>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</si>
  <si>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</si>
  <si>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</si>
  <si>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</si>
  <si>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</si>
  <si>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</si>
  <si>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</si>
  <si>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</si>
  <si>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</si>
  <si>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</si>
  <si>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</si>
  <si>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</si>
  <si>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</si>
  <si>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</si>
  <si>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</si>
  <si>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</si>
  <si>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</si>
  <si>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</si>
  <si>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</si>
  <si>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</si>
  <si>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</si>
  <si>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</si>
  <si>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</si>
  <si>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</si>
  <si>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</si>
  <si>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</si>
  <si>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</si>
  <si>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</si>
  <si>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</si>
  <si>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</si>
  <si>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</si>
  <si>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</si>
  <si>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</si>
  <si>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</si>
  <si>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</si>
  <si>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</si>
  <si>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</si>
  <si>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</si>
  <si>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</si>
  <si>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</si>
  <si>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</si>
  <si>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</si>
  <si>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</si>
  <si>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</si>
  <si>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</si>
  <si>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</si>
  <si>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</si>
  <si>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</si>
  <si>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</si>
  <si>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</si>
  <si>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</si>
  <si>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</si>
  <si>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</si>
  <si>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</si>
  <si>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</si>
  <si>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</si>
  <si>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</si>
  <si>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</si>
  <si>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</si>
  <si>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</si>
  <si>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</si>
  <si>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</si>
  <si>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</si>
  <si>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</si>
  <si>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</si>
  <si>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</si>
  <si>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</si>
  <si>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</si>
  <si>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</si>
  <si>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</si>
  <si>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</si>
  <si>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</si>
  <si>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</si>
  <si>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</si>
  <si>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</si>
  <si>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</si>
  <si>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</si>
  <si>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</si>
  <si>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</si>
  <si>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</si>
  <si>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</si>
  <si>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</si>
  <si>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</si>
  <si>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</si>
  <si>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</si>
  <si>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</si>
  <si>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</si>
  <si>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</si>
  <si>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</si>
  <si>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</si>
  <si>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</si>
  <si>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</si>
  <si>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</si>
  <si>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</si>
  <si>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</si>
  <si>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</si>
  <si>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</si>
  <si>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</si>
  <si>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</si>
  <si>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</si>
  <si>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</si>
  <si>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</si>
  <si>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</si>
  <si>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</si>
  <si>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</si>
  <si>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</si>
  <si>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</si>
  <si>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</si>
  <si>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</si>
  <si>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</si>
  <si>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</si>
  <si>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</si>
  <si>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</si>
  <si>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</si>
  <si>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</si>
  <si>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</si>
  <si>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</si>
  <si>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</si>
  <si>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</si>
  <si>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</si>
  <si>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</si>
  <si>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</si>
  <si>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</si>
  <si>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</si>
  <si>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</si>
  <si>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</si>
  <si>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</si>
  <si>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</si>
  <si>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</si>
  <si>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</si>
  <si>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</si>
  <si>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</si>
  <si>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</si>
  <si>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</si>
  <si>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</si>
  <si>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</si>
  <si>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</si>
  <si>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</si>
  <si>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</si>
  <si>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</si>
  <si>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</si>
  <si>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</si>
  <si>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</si>
  <si>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</si>
  <si>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</si>
  <si>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</si>
  <si>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</si>
  <si>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</si>
  <si>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</si>
  <si>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</si>
  <si>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</si>
  <si>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</si>
  <si>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</si>
  <si>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</si>
  <si>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</si>
  <si>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</si>
  <si>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</si>
  <si>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</si>
  <si>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</si>
  <si>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</si>
  <si>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</si>
  <si>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</si>
  <si>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</si>
  <si>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</si>
  <si>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</si>
  <si>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</si>
  <si>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</si>
  <si>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</si>
  <si>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</si>
  <si>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</si>
  <si>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</si>
  <si>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</si>
  <si>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</si>
  <si>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</si>
  <si>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</si>
  <si>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</si>
  <si>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</si>
  <si>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</si>
  <si>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</si>
  <si>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</si>
  <si>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</si>
  <si>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</si>
  <si>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</si>
  <si>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</si>
  <si>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</si>
  <si>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</si>
  <si>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</si>
  <si>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</si>
  <si>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</si>
  <si>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</si>
  <si>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</si>
  <si>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</si>
  <si>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</si>
  <si>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</si>
  <si>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</si>
  <si>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</si>
  <si>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</si>
  <si>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</si>
  <si>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</si>
  <si>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</si>
  <si>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</si>
  <si>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</si>
  <si>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</si>
  <si>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</si>
  <si>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</si>
  <si>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</si>
  <si>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</si>
  <si>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</si>
  <si>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</si>
  <si>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</si>
  <si>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</si>
  <si>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</si>
  <si>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</si>
  <si>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</si>
  <si>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</si>
  <si>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</si>
  <si>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</si>
  <si>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</si>
  <si>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</si>
  <si>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</si>
  <si>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</si>
  <si>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</si>
  <si>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</si>
  <si>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</si>
  <si>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</si>
  <si>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</si>
  <si>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</si>
  <si>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</si>
  <si>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</si>
  <si>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</si>
  <si>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</si>
  <si>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</si>
  <si>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</si>
  <si>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</si>
  <si>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</si>
  <si>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</si>
  <si>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</si>
  <si>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</si>
  <si>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</si>
  <si>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</si>
  <si>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</si>
  <si>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</si>
  <si>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</si>
  <si>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</si>
  <si>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</si>
  <si>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</si>
  <si>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</si>
  <si>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</si>
  <si>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</si>
  <si>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</si>
  <si>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</si>
  <si>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</si>
  <si>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</si>
  <si>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</si>
  <si>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</si>
  <si>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</si>
  <si>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</si>
  <si>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</si>
  <si>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</si>
  <si>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</si>
  <si>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</si>
  <si>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</si>
  <si>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</si>
  <si>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</si>
  <si>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</si>
  <si>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</si>
  <si>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</si>
  <si>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</si>
  <si>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</si>
  <si>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</si>
  <si>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</si>
  <si>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</si>
  <si>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</si>
  <si>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</si>
  <si>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</si>
  <si>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</si>
  <si>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</si>
  <si>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</si>
  <si>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</si>
  <si>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</si>
  <si>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</si>
  <si>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</si>
  <si>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</si>
  <si>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</si>
  <si>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</si>
  <si>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</si>
  <si>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</si>
  <si>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</si>
  <si>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</si>
  <si>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</si>
  <si>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</si>
  <si>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</si>
  <si>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</si>
  <si>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</si>
  <si>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</si>
  <si>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</si>
  <si>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</si>
  <si>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</si>
  <si>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</si>
  <si>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</si>
  <si>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</si>
  <si>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</si>
  <si>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</si>
  <si>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</si>
  <si>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</si>
  <si>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</si>
  <si>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</si>
  <si>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</si>
  <si>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</si>
  <si>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</si>
  <si>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</si>
  <si>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</si>
  <si>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</si>
  <si>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</si>
  <si>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</si>
  <si>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</si>
  <si>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</si>
  <si>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</si>
  <si>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</si>
  <si>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</si>
  <si>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</si>
  <si>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</si>
  <si>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</si>
  <si>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</si>
  <si>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</si>
  <si>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</si>
  <si>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</si>
  <si>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</si>
  <si>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</si>
  <si>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</si>
  <si>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</si>
  <si>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</si>
  <si>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</si>
  <si>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</si>
  <si>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</si>
  <si>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</si>
  <si>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</si>
  <si>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</si>
  <si>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</si>
  <si>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</si>
  <si>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</si>
  <si>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</si>
  <si>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</si>
  <si>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</si>
  <si>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</si>
  <si>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</si>
  <si>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</si>
  <si>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</si>
  <si>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</si>
  <si>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</si>
  <si>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</si>
  <si>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</si>
  <si>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</si>
  <si>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</si>
  <si>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</si>
  <si>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</si>
  <si>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</si>
  <si>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</si>
  <si>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</si>
  <si>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</si>
  <si>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</si>
  <si>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</si>
  <si>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</si>
  <si>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</si>
  <si>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</si>
  <si>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</si>
  <si>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</si>
  <si>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</si>
  <si>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</si>
  <si>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</si>
  <si>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</si>
  <si>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</si>
  <si>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</si>
  <si>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</si>
  <si>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</si>
  <si>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</si>
  <si>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</si>
  <si>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</si>
  <si>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</si>
  <si>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</si>
  <si>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</si>
  <si>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</si>
  <si>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</si>
  <si>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</si>
  <si>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</si>
  <si>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</si>
  <si>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</si>
  <si>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</si>
  <si>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</si>
  <si>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</si>
  <si>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</si>
  <si>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</si>
  <si>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</si>
  <si>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</si>
  <si>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</si>
  <si>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</si>
  <si>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</si>
  <si>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</si>
  <si>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</si>
  <si>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</si>
  <si>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</si>
  <si>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</si>
  <si>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</si>
  <si>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</si>
  <si>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</si>
  <si>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</si>
  <si>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</si>
  <si>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</si>
  <si>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</si>
  <si>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</si>
  <si>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</si>
  <si>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</si>
  <si>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</si>
  <si>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</si>
  <si>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</si>
  <si>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</si>
  <si>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</si>
  <si>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</si>
  <si>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</si>
  <si>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</si>
  <si>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</si>
  <si>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</si>
  <si>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</si>
  <si>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</si>
  <si>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</si>
  <si>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</si>
  <si>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</si>
  <si>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</si>
  <si>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</si>
  <si>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</si>
  <si>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</si>
  <si>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</si>
  <si>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</si>
  <si>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</si>
  <si>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</si>
  <si>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</si>
  <si>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</si>
  <si>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</si>
  <si>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</si>
  <si>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</si>
  <si>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</si>
  <si>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</si>
  <si>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</si>
  <si>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</si>
  <si>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</si>
  <si>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</si>
  <si>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</si>
  <si>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</si>
  <si>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</si>
  <si>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</si>
  <si>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</si>
  <si>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</si>
  <si>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</si>
  <si>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</si>
  <si>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</si>
  <si>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</si>
  <si>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</si>
  <si>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</si>
  <si>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</si>
  <si>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</si>
  <si>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</si>
  <si>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</si>
  <si>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</si>
  <si>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</si>
  <si>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</si>
  <si>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</si>
  <si>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</si>
  <si>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</si>
  <si>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</si>
  <si>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</si>
  <si>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</si>
  <si>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</si>
  <si>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</si>
  <si>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</si>
  <si>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</si>
  <si>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</si>
  <si>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</si>
  <si>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</si>
  <si>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</si>
  <si>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</si>
  <si>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</si>
  <si>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</si>
  <si>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</si>
  <si>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</si>
  <si>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</si>
  <si>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</si>
  <si>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</si>
  <si>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</si>
  <si>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</si>
  <si>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</si>
  <si>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</si>
  <si>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</si>
  <si>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</si>
  <si>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</si>
  <si>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</si>
  <si>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</si>
  <si>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</si>
  <si>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</si>
  <si>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</si>
  <si>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</si>
  <si>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</si>
  <si>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</si>
  <si>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</si>
  <si>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</si>
  <si>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</si>
  <si>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</si>
  <si>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</si>
  <si>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</si>
  <si>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</si>
  <si>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</si>
  <si>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</si>
  <si>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</si>
  <si>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</si>
  <si>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</si>
  <si>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</si>
  <si>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</si>
  <si>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</si>
  <si>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</si>
  <si>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</si>
  <si>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</si>
  <si>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</si>
  <si>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</si>
  <si>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</si>
  <si>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</si>
  <si>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</si>
  <si>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</si>
  <si>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</si>
  <si>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</si>
  <si>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</si>
  <si>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</si>
  <si>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</si>
  <si>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</si>
  <si>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</si>
  <si>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</si>
  <si>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</si>
  <si>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</si>
  <si>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</si>
  <si>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</si>
  <si>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</si>
  <si>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</si>
  <si>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</si>
  <si>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</si>
  <si>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</si>
  <si>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</si>
  <si>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</si>
  <si>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</si>
  <si>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</si>
  <si>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</si>
  <si>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</si>
  <si>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</si>
  <si>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</si>
  <si>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</si>
  <si>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</si>
  <si>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</si>
  <si>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</si>
  <si>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</si>
  <si>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</si>
  <si>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</si>
  <si>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</si>
  <si>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</si>
  <si>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</si>
  <si>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</si>
  <si>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</si>
  <si>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</si>
  <si>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</si>
  <si>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</si>
  <si>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</si>
  <si>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</si>
  <si>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</si>
  <si>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</si>
  <si>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</si>
  <si>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</si>
  <si>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</si>
  <si>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</si>
  <si>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</si>
  <si>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</si>
  <si>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</si>
  <si>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</si>
  <si>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</si>
  <si>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</si>
  <si>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</si>
  <si>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</si>
  <si>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</si>
  <si>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</si>
  <si>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</si>
  <si>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</si>
  <si>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</si>
  <si>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</si>
  <si>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</si>
  <si>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</si>
  <si>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</si>
  <si>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</si>
  <si>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</si>
  <si>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</si>
  <si>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</si>
  <si>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</si>
  <si>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</si>
  <si>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</si>
  <si>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</si>
  <si>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</si>
  <si>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</si>
  <si>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</si>
  <si>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</si>
  <si>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</si>
  <si>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</si>
  <si>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</si>
  <si>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</si>
  <si>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</si>
  <si>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</si>
  <si>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</si>
  <si>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</si>
  <si>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</si>
  <si>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</si>
  <si>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</si>
  <si>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</si>
  <si>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</si>
  <si>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</si>
  <si>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</si>
  <si>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</si>
  <si>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</si>
  <si>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</si>
  <si>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</si>
  <si>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</si>
  <si>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</si>
  <si>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</si>
  <si>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</si>
  <si>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</si>
  <si>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</si>
  <si>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</si>
  <si>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</si>
  <si>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</si>
  <si>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</si>
  <si>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</si>
  <si>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</si>
  <si>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</si>
  <si>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</si>
  <si>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</si>
  <si>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</si>
  <si>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</si>
  <si>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</si>
  <si>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</si>
  <si>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</si>
  <si>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</si>
  <si>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</si>
  <si>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</si>
  <si>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</si>
  <si>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</si>
  <si>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</si>
  <si>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</si>
  <si>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</si>
  <si>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</si>
  <si>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</si>
  <si>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</si>
  <si>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</si>
  <si>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</si>
  <si>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</si>
  <si>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</si>
  <si>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</si>
  <si>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</si>
  <si>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</si>
  <si>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</si>
  <si>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</si>
  <si>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</si>
  <si>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</si>
  <si>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</si>
  <si>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</si>
  <si>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</si>
  <si>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</si>
  <si>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</si>
  <si>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</si>
  <si>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</si>
  <si>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</si>
  <si>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</si>
  <si>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</si>
  <si>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</si>
  <si>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</si>
  <si>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</si>
  <si>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</si>
  <si>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</si>
  <si>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</si>
  <si>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</si>
  <si>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</si>
  <si>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</si>
  <si>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</si>
  <si>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</si>
  <si>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</si>
  <si>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</si>
  <si>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</si>
  <si>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</si>
  <si>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</si>
  <si>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</si>
  <si>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</si>
  <si>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</si>
  <si>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</si>
  <si>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</si>
  <si>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</si>
  <si>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</si>
  <si>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</si>
  <si>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</si>
  <si>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</si>
  <si>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</si>
  <si>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</si>
  <si>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</si>
  <si>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</si>
  <si>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</si>
  <si>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</si>
  <si>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</si>
  <si>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</si>
  <si>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</si>
  <si>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</si>
  <si>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</si>
  <si>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</si>
  <si>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</si>
  <si>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</si>
  <si>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</si>
  <si>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</si>
  <si>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</si>
  <si>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</si>
  <si>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</si>
  <si>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</si>
  <si>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</si>
  <si>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</si>
  <si>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</si>
  <si>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</si>
  <si>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</si>
  <si>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</si>
  <si>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</si>
  <si>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</si>
  <si>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</si>
  <si>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</si>
  <si>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</si>
  <si>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</si>
  <si>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</si>
  <si>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</si>
  <si>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</si>
  <si>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</si>
  <si>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</si>
  <si>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</si>
  <si>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</si>
  <si>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</si>
  <si>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</si>
  <si>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</si>
  <si>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</si>
  <si>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</si>
  <si>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</si>
  <si>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</si>
  <si>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</si>
  <si>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</si>
  <si>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</si>
  <si>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</si>
  <si>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</si>
  <si>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</si>
  <si>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</si>
  <si>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</si>
  <si>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</si>
  <si>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</si>
  <si>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</si>
  <si>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</si>
  <si>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</si>
  <si>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</si>
  <si>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</si>
  <si>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</si>
  <si>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</si>
  <si>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</si>
  <si>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</si>
  <si>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</si>
  <si>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</si>
  <si>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</si>
  <si>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</si>
  <si>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</si>
  <si>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</si>
  <si>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</si>
  <si>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</si>
  <si>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</si>
  <si>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</si>
  <si>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</si>
  <si>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</si>
  <si>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</si>
  <si>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</si>
  <si>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</si>
  <si>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</si>
  <si>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</si>
  <si>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</si>
  <si>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</si>
  <si>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</si>
  <si>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</si>
  <si>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</si>
  <si>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</si>
  <si>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</si>
  <si>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</si>
  <si>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</si>
  <si>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</si>
  <si>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</si>
  <si>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</si>
  <si>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</si>
  <si>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</si>
  <si>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</si>
  <si>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</si>
  <si>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</si>
  <si>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</si>
  <si>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</si>
  <si>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</si>
  <si>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</si>
  <si>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</si>
  <si>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</si>
  <si>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</si>
  <si>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</si>
  <si>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</si>
  <si>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</si>
  <si>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</si>
  <si>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</si>
  <si>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</si>
  <si>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</si>
  <si>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</si>
  <si>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</si>
  <si>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</si>
  <si>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</si>
  <si>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</si>
  <si>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</si>
  <si>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</si>
  <si>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</si>
  <si>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</si>
  <si>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</si>
  <si>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</si>
  <si>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</si>
  <si>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</si>
  <si>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</si>
  <si>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</si>
  <si>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</si>
  <si>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</si>
  <si>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</si>
  <si>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</si>
  <si>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</si>
  <si>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</si>
  <si>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</si>
  <si>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</si>
  <si>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</si>
  <si>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</si>
  <si>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</si>
  <si>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</si>
  <si>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</si>
  <si>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</si>
  <si>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</si>
  <si>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</si>
  <si>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</si>
  <si>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</si>
  <si>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</si>
  <si>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</si>
  <si>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</si>
  <si>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</si>
  <si>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</si>
  <si>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</si>
  <si>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</si>
  <si>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</si>
  <si>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</si>
  <si>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</si>
  <si>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</si>
  <si>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</si>
  <si>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</si>
  <si>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</si>
  <si>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</si>
  <si>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</si>
  <si>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</si>
  <si>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</si>
  <si>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</si>
  <si>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</si>
  <si>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</si>
  <si>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</si>
  <si>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</si>
  <si>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</si>
  <si>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</si>
  <si>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</si>
  <si>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</si>
  <si>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</si>
  <si>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</si>
  <si>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</si>
  <si>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</si>
  <si>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</si>
  <si>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</si>
  <si>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</si>
  <si>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</si>
  <si>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</si>
  <si>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</si>
  <si>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</si>
  <si>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</si>
  <si>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</si>
  <si>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</si>
  <si>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</si>
  <si>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</si>
  <si>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</si>
  <si>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</si>
  <si>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</si>
  <si>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</si>
  <si>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</si>
  <si>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</si>
  <si>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</si>
  <si>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</si>
  <si>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</si>
  <si>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</si>
  <si>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</si>
  <si>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</si>
  <si>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</si>
  <si>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</si>
  <si>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</si>
  <si>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</si>
  <si>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</si>
  <si>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</si>
  <si>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</si>
  <si>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</si>
  <si>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</si>
  <si>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</si>
  <si>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</si>
  <si>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</si>
  <si>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</si>
  <si>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</si>
  <si>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</si>
  <si>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</si>
  <si>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</si>
  <si>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</si>
  <si>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</si>
  <si>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</si>
  <si>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</si>
  <si>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</si>
  <si>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</si>
  <si>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</si>
  <si>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</si>
  <si>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</si>
  <si>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</si>
  <si>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</si>
  <si>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</si>
  <si>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</si>
  <si>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</si>
  <si>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</si>
  <si>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</si>
  <si>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</si>
  <si>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</si>
  <si>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</si>
  <si>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</si>
  <si>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</si>
  <si>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</si>
  <si>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</si>
  <si>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</si>
  <si>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</si>
  <si>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</si>
  <si>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</si>
  <si>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</si>
  <si>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</si>
  <si>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</si>
  <si>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</si>
  <si>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</si>
  <si>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</si>
  <si>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</si>
  <si>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</si>
  <si>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</si>
  <si>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</si>
  <si>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</si>
  <si>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</si>
  <si>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</si>
  <si>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</si>
  <si>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</si>
  <si>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</si>
  <si>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</si>
  <si>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</si>
  <si>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</si>
  <si>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</si>
  <si>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</si>
  <si>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</si>
  <si>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</si>
  <si>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</si>
  <si>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</si>
  <si>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</si>
  <si>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</si>
  <si>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</si>
  <si>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</si>
  <si>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</si>
  <si>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</si>
  <si>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</si>
  <si>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</si>
  <si>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</si>
  <si>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</si>
  <si>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</si>
  <si>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</si>
  <si>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</si>
  <si>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</si>
  <si>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</si>
  <si>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</si>
  <si>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</si>
  <si>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</si>
  <si>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</si>
  <si>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</si>
  <si>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</si>
  <si>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</si>
  <si>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</si>
  <si>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</si>
  <si>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</si>
  <si>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</si>
  <si>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</si>
  <si>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</si>
  <si>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</si>
  <si>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</si>
  <si>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</si>
  <si>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</si>
  <si>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</si>
  <si>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</si>
  <si>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</si>
  <si>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</si>
  <si>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</si>
  <si>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</si>
  <si>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</si>
  <si>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</si>
  <si>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</si>
  <si>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</si>
  <si>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</si>
  <si>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</si>
  <si>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</si>
  <si>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</si>
  <si>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</si>
  <si>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</si>
  <si>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</si>
  <si>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</si>
  <si>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</si>
  <si>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</si>
  <si>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</si>
  <si>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</si>
  <si>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</si>
  <si>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</si>
  <si>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</si>
  <si>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</si>
  <si>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</si>
  <si>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</si>
  <si>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</si>
  <si>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</si>
  <si>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</si>
  <si>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</si>
  <si>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</si>
  <si>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</si>
  <si>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</si>
  <si>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</si>
  <si>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</si>
  <si>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</si>
  <si>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</si>
  <si>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</si>
  <si>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</si>
  <si>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</si>
  <si>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</si>
  <si>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</si>
  <si>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</si>
  <si>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</si>
  <si>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</si>
  <si>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</si>
  <si>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</si>
  <si>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</si>
  <si>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</si>
  <si>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</si>
  <si>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</si>
  <si>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</si>
  <si>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</si>
  <si>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</si>
  <si>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</si>
  <si>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</si>
  <si>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</si>
  <si>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</si>
  <si>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</si>
  <si>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</si>
  <si>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</si>
  <si>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</si>
  <si>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</si>
  <si>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</si>
  <si>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</si>
  <si>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</si>
  <si>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</si>
  <si>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</si>
  <si>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</si>
  <si>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</si>
  <si>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</si>
  <si>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</si>
  <si>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</si>
  <si>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</si>
  <si>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</si>
  <si>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</si>
  <si>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</si>
  <si>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</si>
  <si>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</si>
  <si>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</si>
  <si>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</si>
  <si>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</si>
  <si>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</si>
  <si>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</si>
  <si>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</si>
  <si>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</si>
  <si>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</si>
  <si>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</si>
  <si>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</si>
  <si>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</si>
  <si>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</si>
  <si>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</si>
  <si>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</si>
  <si>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</si>
  <si>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</si>
  <si>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</si>
  <si>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</si>
  <si>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</si>
  <si>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</si>
  <si>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</si>
  <si>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</si>
  <si>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</si>
  <si>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</si>
  <si>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</si>
  <si>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</si>
  <si>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</si>
  <si>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</si>
  <si>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</si>
  <si>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</si>
  <si>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</si>
  <si>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</si>
  <si>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</si>
  <si>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</si>
  <si>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</si>
  <si>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</si>
  <si>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</si>
  <si>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</si>
  <si>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</si>
  <si>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</si>
  <si>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</si>
  <si>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</si>
  <si>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</si>
  <si>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</si>
  <si>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</si>
  <si>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</si>
  <si>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</si>
  <si>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</si>
  <si>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</si>
  <si>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</si>
  <si>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</si>
  <si>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</si>
  <si>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</si>
  <si>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</si>
  <si>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</si>
  <si>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</si>
  <si>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</si>
  <si>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</si>
  <si>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</si>
  <si>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</si>
  <si>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</si>
  <si>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</si>
  <si>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</si>
  <si>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</si>
  <si>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</si>
  <si>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</si>
  <si>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</si>
  <si>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</si>
  <si>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</si>
  <si>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</si>
  <si>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</si>
  <si>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</si>
  <si>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</si>
  <si>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</si>
  <si>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</si>
  <si>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</si>
  <si>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</si>
  <si>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</si>
  <si>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</si>
  <si>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</si>
  <si>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</si>
  <si>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</si>
  <si>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</si>
  <si>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</si>
  <si>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</si>
  <si>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</si>
  <si>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</si>
  <si>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</si>
  <si>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</si>
  <si>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</si>
  <si>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</si>
  <si>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</si>
  <si>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</si>
  <si>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</si>
  <si>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</si>
  <si>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</si>
  <si>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</si>
  <si>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</si>
  <si>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</si>
  <si>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</si>
  <si>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</si>
  <si>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</si>
  <si>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</si>
  <si>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</si>
  <si>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</si>
  <si>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</si>
  <si>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</si>
  <si>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</si>
  <si>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</si>
  <si>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</si>
  <si>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</si>
  <si>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</si>
  <si>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</si>
  <si>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</si>
  <si>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</si>
  <si>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</si>
  <si>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</si>
  <si>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</si>
  <si>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</si>
  <si>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</si>
  <si>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</si>
  <si>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</si>
  <si>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</si>
  <si>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</si>
  <si>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</si>
  <si>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</si>
  <si>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</si>
  <si>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</si>
  <si>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</si>
  <si>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</si>
  <si>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</si>
  <si>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</si>
  <si>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</si>
  <si>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</si>
  <si>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</si>
  <si>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</si>
  <si>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</si>
  <si>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</si>
  <si>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</si>
  <si>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</si>
  <si>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</si>
  <si>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</si>
  <si>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</si>
  <si>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</si>
  <si>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</si>
  <si>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</si>
  <si>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</si>
  <si>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</si>
  <si>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</si>
  <si>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</si>
  <si>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</si>
  <si>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</si>
  <si>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</si>
  <si>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</si>
  <si>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</si>
  <si>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</si>
  <si>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</si>
  <si>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</si>
  <si>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</si>
  <si>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</si>
  <si>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</si>
  <si>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</si>
  <si>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</si>
  <si>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</si>
  <si>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</si>
  <si>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</si>
  <si>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</si>
  <si>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</si>
  <si>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</si>
  <si>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</si>
  <si>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</si>
  <si>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</si>
  <si>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</si>
  <si>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</si>
  <si>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</si>
  <si>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</si>
  <si>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</si>
  <si>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</si>
  <si>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</si>
  <si>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</si>
  <si>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</si>
  <si>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</si>
  <si>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</si>
  <si>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</si>
  <si>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</si>
  <si>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</si>
  <si>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</si>
  <si>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</si>
  <si>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</si>
  <si>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</si>
  <si>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</si>
  <si>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</si>
  <si>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</si>
  <si>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</si>
  <si>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</si>
  <si>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</si>
  <si>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</si>
  <si>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</si>
  <si>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</si>
  <si>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</si>
  <si>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</si>
  <si>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</si>
  <si>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</si>
  <si>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</si>
  <si>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</si>
  <si>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</si>
  <si>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</si>
  <si>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</si>
  <si>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</si>
  <si>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</si>
  <si>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</si>
  <si>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</si>
  <si>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</si>
  <si>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</si>
  <si>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</si>
  <si>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</si>
  <si>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</si>
  <si>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</si>
  <si>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</si>
  <si>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</si>
  <si>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</si>
  <si>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</si>
  <si>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</si>
  <si>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</si>
  <si>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</si>
  <si>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</si>
  <si>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</si>
  <si>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</si>
  <si>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</si>
  <si>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</si>
  <si>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</si>
  <si>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</si>
  <si>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</si>
  <si>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</si>
  <si>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</si>
  <si>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</si>
  <si>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</si>
  <si>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</si>
  <si>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</si>
  <si>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</si>
  <si>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</si>
  <si>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</si>
  <si>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</si>
  <si>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</si>
  <si>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</si>
  <si>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</si>
  <si>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</si>
  <si>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</si>
  <si>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</si>
  <si>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</si>
  <si>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</si>
  <si>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</si>
  <si>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</si>
  <si>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</si>
  <si>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</si>
  <si>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</si>
  <si>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</si>
  <si>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</si>
  <si>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</si>
  <si>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</si>
  <si>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</si>
  <si>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</si>
  <si>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</si>
  <si>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</si>
  <si>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</si>
  <si>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</si>
  <si>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</si>
  <si>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</si>
  <si>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</si>
  <si>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</si>
  <si>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</si>
  <si>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</si>
  <si>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</si>
  <si>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</si>
  <si>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</si>
  <si>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</si>
  <si>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</si>
  <si>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</si>
  <si>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</si>
  <si>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</si>
  <si>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</si>
  <si>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</si>
  <si>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</si>
  <si>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</si>
  <si>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</si>
  <si>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</si>
  <si>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</si>
  <si>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</si>
  <si>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</si>
  <si>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</si>
  <si>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</si>
  <si>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</si>
  <si>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</si>
  <si>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</si>
  <si>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</si>
  <si>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</si>
  <si>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</si>
  <si>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</si>
  <si>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</si>
  <si>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</si>
  <si>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</si>
  <si>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</si>
  <si>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</si>
  <si>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</si>
  <si>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</si>
  <si>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</si>
  <si>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</si>
  <si>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</si>
  <si>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</si>
  <si>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</si>
  <si>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</si>
  <si>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</si>
  <si>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</si>
  <si>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</si>
  <si>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</si>
  <si>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</si>
  <si>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</si>
  <si>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</si>
  <si>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</si>
  <si>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</si>
  <si>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</si>
  <si>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</si>
  <si>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</si>
  <si>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</si>
  <si>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</si>
  <si>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</si>
  <si>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</si>
  <si>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</si>
  <si>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</si>
  <si>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</si>
  <si>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</si>
  <si>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</si>
  <si>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</si>
  <si>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</si>
  <si>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</si>
  <si>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</si>
  <si>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</si>
  <si>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</si>
  <si>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</si>
  <si>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</si>
  <si>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</si>
  <si>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</si>
  <si>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</si>
  <si>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</si>
  <si>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</si>
  <si>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</si>
  <si>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</si>
  <si>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</si>
  <si>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</si>
  <si>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</si>
  <si>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</si>
  <si>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</si>
  <si>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</si>
  <si>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</si>
  <si>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</si>
  <si>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</si>
  <si>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</si>
  <si>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</si>
  <si>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</si>
  <si>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</si>
  <si>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</si>
  <si>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</si>
  <si>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</si>
  <si>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</si>
  <si>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</si>
  <si>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</si>
  <si>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</si>
  <si>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</si>
  <si>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</si>
  <si>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</si>
  <si>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</si>
  <si>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</si>
  <si>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</si>
  <si>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</si>
  <si>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</si>
  <si>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</si>
  <si>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</si>
  <si>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</si>
  <si>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</si>
  <si>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</si>
  <si>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</si>
  <si>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</si>
  <si>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</si>
  <si>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</si>
  <si>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</si>
  <si>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</si>
  <si>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</si>
  <si>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</si>
  <si>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</si>
  <si>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</si>
  <si>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</si>
  <si>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</si>
  <si>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</si>
  <si>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</si>
  <si>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</si>
  <si>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</si>
  <si>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</si>
  <si>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</si>
  <si>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</si>
  <si>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</si>
  <si>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</si>
  <si>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</si>
  <si>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</si>
  <si>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</si>
  <si>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</si>
  <si>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</si>
  <si>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</si>
  <si>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</si>
  <si>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</si>
  <si>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</si>
  <si>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</si>
  <si>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</si>
  <si>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</si>
  <si>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</si>
  <si>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</si>
  <si>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</si>
  <si>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</si>
  <si>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</si>
  <si>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</si>
  <si>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</si>
  <si>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</si>
  <si>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</si>
  <si>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</si>
  <si>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</si>
  <si>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</si>
  <si>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</si>
  <si>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</si>
  <si>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</si>
  <si>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</si>
  <si>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</si>
  <si>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</si>
  <si>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</si>
  <si>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</si>
  <si>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</si>
  <si>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</si>
  <si>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</si>
  <si>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</si>
  <si>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</si>
  <si>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</si>
  <si>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</si>
  <si>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</si>
  <si>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</si>
  <si>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</si>
  <si>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</si>
  <si>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</si>
  <si>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</si>
  <si>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</si>
  <si>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</si>
  <si>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</si>
  <si>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</si>
  <si>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</si>
  <si>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</si>
  <si>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</si>
  <si>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</si>
  <si>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</si>
  <si>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</si>
  <si>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</si>
  <si>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</si>
  <si>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</si>
  <si>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</si>
  <si>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</si>
  <si>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</si>
  <si>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</si>
  <si>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</si>
  <si>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</si>
  <si>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</si>
  <si>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</si>
  <si>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</si>
  <si>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</si>
  <si>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</si>
  <si>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</si>
  <si>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</si>
  <si>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</si>
  <si>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</si>
  <si>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</si>
  <si>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</si>
  <si>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</si>
  <si>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</si>
  <si>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</si>
  <si>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</si>
  <si>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</si>
  <si>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</si>
  <si>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</si>
  <si>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</si>
  <si>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</si>
  <si>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</si>
  <si>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</si>
  <si>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</si>
  <si>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</si>
  <si>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</si>
  <si>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</si>
  <si>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</si>
  <si>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</si>
  <si>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</si>
  <si>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</si>
  <si>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</si>
  <si>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</si>
  <si>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</si>
  <si>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</si>
  <si>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</si>
  <si>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</si>
  <si>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</si>
  <si>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</si>
  <si>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</si>
  <si>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</si>
  <si>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</si>
  <si>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</si>
  <si>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</si>
  <si>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</si>
  <si>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</si>
  <si>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</si>
  <si>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</si>
  <si>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</si>
  <si>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</si>
  <si>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</si>
  <si>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</si>
  <si>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</si>
  <si>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</si>
  <si>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</si>
  <si>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</si>
  <si>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</si>
  <si>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</si>
  <si>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</si>
  <si>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</si>
  <si>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</si>
  <si>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</si>
  <si>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</si>
  <si>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</si>
  <si>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</si>
  <si>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</si>
  <si>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</si>
  <si>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</si>
  <si>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</si>
  <si>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</si>
  <si>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</si>
  <si>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</si>
  <si>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</si>
  <si>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</si>
  <si>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</si>
  <si>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</si>
  <si>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</si>
  <si>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</si>
  <si>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</si>
  <si>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</si>
  <si>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</si>
  <si>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</si>
  <si>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</si>
  <si>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</si>
  <si>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</si>
  <si>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</si>
  <si>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</si>
  <si>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</si>
  <si>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</si>
  <si>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</si>
  <si>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</si>
  <si>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</si>
  <si>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</si>
  <si>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</si>
  <si>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</si>
  <si>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</si>
  <si>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</si>
  <si>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</si>
  <si>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</si>
  <si>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</si>
  <si>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</si>
  <si>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</si>
  <si>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</si>
  <si>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</si>
  <si>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</si>
  <si>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</si>
  <si>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</si>
  <si>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</si>
  <si>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</si>
  <si>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</si>
  <si>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</si>
  <si>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</si>
  <si>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</si>
  <si>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</si>
  <si>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</si>
  <si>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</si>
  <si>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</si>
  <si>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</si>
  <si>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</si>
  <si>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</si>
  <si>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</si>
  <si>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</si>
  <si>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</si>
  <si>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</si>
  <si>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</si>
  <si>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</si>
  <si>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</si>
  <si>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</si>
  <si>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</si>
  <si>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</si>
  <si>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</si>
  <si>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</si>
  <si>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</si>
  <si>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</si>
  <si>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</si>
  <si>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</si>
  <si>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</si>
  <si>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</si>
  <si>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</si>
  <si>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</si>
  <si>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</si>
  <si>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</si>
  <si>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</si>
  <si>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</si>
  <si>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</si>
  <si>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</si>
  <si>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</si>
  <si>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</si>
  <si>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</si>
  <si>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</si>
  <si>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</si>
  <si>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</si>
  <si>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</si>
  <si>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</si>
  <si>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</si>
  <si>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</si>
  <si>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</si>
  <si>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</si>
  <si>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</si>
  <si>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</si>
  <si>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</si>
  <si>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</si>
  <si>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</si>
  <si>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</si>
  <si>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</si>
  <si>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</si>
  <si>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</si>
  <si>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</si>
  <si>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</si>
  <si>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</si>
  <si>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</si>
  <si>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</si>
  <si>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</si>
  <si>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</si>
  <si>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</si>
  <si>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</si>
  <si>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</si>
  <si>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</si>
  <si>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</si>
  <si>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</si>
  <si>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</si>
  <si>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</si>
  <si>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</si>
  <si>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</si>
  <si>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</si>
  <si>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</si>
  <si>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</si>
  <si>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</si>
  <si>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</si>
  <si>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</si>
  <si>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</si>
  <si>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</si>
  <si>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</si>
  <si>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</si>
  <si>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</si>
  <si>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</si>
  <si>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</si>
  <si>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</si>
  <si>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</si>
  <si>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</si>
  <si>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</si>
  <si>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</si>
  <si>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</si>
  <si>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</si>
  <si>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</si>
  <si>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</si>
  <si>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</si>
  <si>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</si>
  <si>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</si>
  <si>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</si>
  <si>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</si>
  <si>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</si>
  <si>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</si>
  <si>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</si>
  <si>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</si>
  <si>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</si>
  <si>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</si>
  <si>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</si>
  <si>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</si>
  <si>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</si>
  <si>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</si>
  <si>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</si>
  <si>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</si>
  <si>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</si>
  <si>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</si>
  <si>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</si>
  <si>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</si>
  <si>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</si>
  <si>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</si>
  <si>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</si>
  <si>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</si>
  <si>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</si>
  <si>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</si>
  <si>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</si>
  <si>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</si>
  <si>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</si>
  <si>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</si>
  <si>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</si>
  <si>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</si>
  <si>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</si>
  <si>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</si>
  <si>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</si>
  <si>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</si>
  <si>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</si>
  <si>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</si>
  <si>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</si>
  <si>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</si>
  <si>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</si>
  <si>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</si>
  <si>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</si>
  <si>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</si>
  <si>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</si>
  <si>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</si>
  <si>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</si>
  <si>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</si>
  <si>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</si>
  <si>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</si>
  <si>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</si>
  <si>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</si>
  <si>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</si>
  <si>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</si>
  <si>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</si>
  <si>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</si>
  <si>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</si>
  <si>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</si>
  <si>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</si>
  <si>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</si>
  <si>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</si>
  <si>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</si>
  <si>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</si>
  <si>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</si>
  <si>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</si>
  <si>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</si>
  <si>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</si>
  <si>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</si>
  <si>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</si>
  <si>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</si>
  <si>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</si>
  <si>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</si>
  <si>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</si>
  <si>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</si>
  <si>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</si>
  <si>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</si>
  <si>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</si>
  <si>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</si>
  <si>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</si>
  <si>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</si>
  <si>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</si>
  <si>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</si>
  <si>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</si>
  <si>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</si>
  <si>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</si>
  <si>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</si>
  <si>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</si>
  <si>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</si>
  <si>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</si>
  <si>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</si>
  <si>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</si>
  <si>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</si>
  <si>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</si>
  <si>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</si>
  <si>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</si>
  <si>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</si>
  <si>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</si>
  <si>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</si>
  <si>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</si>
  <si>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</si>
  <si>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</si>
  <si>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</si>
  <si>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</si>
  <si>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</si>
  <si>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</si>
  <si>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</si>
  <si>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</si>
  <si>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</si>
  <si>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</si>
  <si>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</si>
  <si>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</si>
  <si>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</si>
  <si>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</si>
  <si>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</si>
  <si>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</si>
  <si>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</si>
  <si>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</si>
  <si>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</si>
  <si>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</si>
  <si>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</si>
  <si>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</si>
  <si>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</si>
  <si>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</si>
  <si>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</si>
  <si>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</si>
  <si>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</si>
  <si>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</si>
  <si>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</si>
  <si>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</si>
  <si>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</si>
  <si>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</si>
  <si>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</si>
  <si>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</si>
  <si>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</si>
  <si>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</si>
  <si>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</si>
  <si>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</si>
  <si>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</si>
  <si>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</si>
  <si>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</si>
  <si>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</si>
  <si>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</si>
  <si>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</si>
  <si>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</si>
  <si>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</si>
  <si>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</si>
  <si>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</si>
  <si>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</si>
  <si>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</si>
  <si>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</si>
  <si>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</si>
  <si>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</si>
  <si>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</si>
  <si>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</si>
  <si>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</si>
  <si>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</si>
  <si>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</si>
  <si>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</si>
  <si>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</si>
  <si>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</si>
  <si>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</si>
  <si>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</si>
  <si>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</si>
  <si>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</si>
  <si>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</si>
  <si>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</si>
  <si>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</si>
  <si>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</si>
  <si>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</si>
  <si>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</si>
  <si>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</si>
  <si>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</si>
  <si>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</si>
  <si>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</si>
  <si>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</si>
  <si>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</si>
  <si>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</si>
  <si>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</si>
  <si>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</si>
  <si>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</si>
  <si>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</si>
  <si>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</si>
  <si>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</si>
  <si>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</si>
  <si>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</si>
  <si>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</si>
  <si>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</si>
  <si>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</si>
  <si>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</si>
  <si>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</si>
  <si>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</si>
  <si>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</si>
  <si>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</si>
  <si>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</si>
  <si>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</si>
  <si>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</si>
  <si>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</si>
  <si>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</si>
  <si>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</si>
  <si>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</si>
  <si>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</si>
  <si>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</si>
  <si>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</si>
  <si>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</si>
  <si>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</si>
  <si>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</si>
  <si>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</si>
  <si>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</si>
  <si>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</si>
  <si>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</si>
  <si>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</si>
  <si>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</si>
  <si>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</si>
  <si>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</si>
  <si>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</si>
  <si>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</si>
  <si>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</si>
  <si>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</si>
  <si>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</si>
  <si>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</si>
  <si>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</si>
  <si>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</si>
  <si>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</si>
  <si>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</si>
  <si>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</si>
  <si>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</si>
  <si>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</si>
  <si>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</si>
  <si>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</si>
  <si>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</si>
  <si>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</si>
  <si>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</si>
  <si>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</si>
  <si>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</si>
  <si>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</si>
  <si>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</si>
  <si>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</si>
  <si>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</si>
  <si>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</si>
  <si>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</si>
  <si>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</si>
  <si>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</si>
  <si>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</si>
  <si>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</si>
  <si>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</si>
  <si>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</si>
  <si>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</si>
  <si>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</si>
  <si>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</si>
  <si>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</si>
  <si>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</si>
  <si>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</si>
  <si>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</si>
  <si>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</si>
  <si>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</si>
  <si>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</si>
  <si>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</si>
  <si>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</si>
  <si>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</si>
  <si>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</si>
  <si>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</si>
  <si>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</si>
  <si>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</si>
  <si>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</si>
  <si>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</si>
  <si>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</si>
  <si>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</si>
  <si>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</si>
  <si>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</si>
  <si>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</si>
  <si>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</si>
  <si>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</si>
  <si>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</si>
  <si>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</si>
  <si>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</si>
  <si>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</si>
  <si>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</si>
  <si>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</si>
  <si>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</si>
  <si>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</si>
  <si>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</si>
  <si>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</si>
  <si>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</si>
  <si>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</si>
  <si>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</si>
  <si>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</si>
  <si>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</si>
  <si>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</si>
  <si>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</si>
  <si>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</si>
  <si>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</si>
  <si>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</si>
  <si>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</si>
  <si>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</si>
  <si>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</si>
  <si>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</si>
  <si>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</si>
  <si>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</si>
  <si>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</si>
  <si>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</si>
  <si>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</si>
  <si>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</si>
  <si>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</si>
  <si>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</si>
  <si>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</si>
  <si>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</si>
  <si>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</si>
  <si>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</si>
  <si>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</si>
  <si>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</si>
  <si>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</si>
  <si>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</si>
  <si>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</si>
  <si>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</si>
  <si>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</si>
  <si>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</si>
  <si>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</si>
  <si>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</si>
  <si>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</si>
  <si>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</si>
  <si>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</si>
  <si>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</si>
  <si>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</si>
  <si>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</si>
  <si>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</si>
  <si>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</si>
  <si>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</si>
  <si>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</si>
  <si>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</si>
  <si>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</si>
  <si>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</si>
  <si>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</si>
  <si>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</si>
  <si>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</si>
  <si>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</si>
  <si>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</si>
  <si>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</si>
  <si>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</si>
  <si>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</si>
  <si>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</si>
  <si>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</si>
  <si>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</si>
  <si>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</si>
  <si>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</si>
  <si>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</si>
  <si>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</si>
  <si>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</si>
  <si>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</si>
  <si>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</si>
  <si>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</si>
  <si>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</si>
  <si>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</si>
  <si>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</si>
  <si>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</si>
  <si>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</si>
  <si>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</si>
  <si>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</si>
  <si>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</si>
  <si>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</si>
  <si>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</si>
  <si>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</si>
  <si>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</si>
  <si>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</si>
  <si>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</si>
  <si>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</si>
  <si>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</si>
  <si>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</si>
  <si>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</si>
  <si>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</si>
  <si>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</si>
  <si>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</si>
  <si>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</si>
  <si>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</si>
  <si>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</si>
  <si>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</si>
  <si>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</si>
  <si>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</si>
  <si>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</si>
  <si>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</si>
  <si>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</si>
  <si>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</si>
  <si>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</si>
  <si>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</si>
  <si>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</si>
  <si>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</si>
  <si>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</si>
  <si>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</si>
  <si>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</si>
  <si>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</si>
  <si>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</si>
  <si>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</si>
  <si>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</si>
  <si>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</si>
  <si>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</si>
  <si>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</si>
  <si>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</si>
  <si>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</si>
  <si>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</si>
  <si>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</si>
  <si>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</si>
  <si>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</si>
  <si>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</si>
  <si>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</si>
  <si>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</si>
  <si>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</si>
  <si>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</si>
  <si>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</si>
  <si>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</si>
  <si>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</si>
  <si>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</si>
  <si>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</si>
  <si>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</si>
  <si>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</si>
  <si>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</si>
  <si>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</si>
  <si>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</si>
  <si>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</si>
  <si>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</si>
  <si>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</si>
  <si>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</si>
  <si>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</si>
  <si>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</si>
  <si>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</si>
  <si>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</si>
  <si>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</si>
  <si>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</si>
  <si>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</si>
  <si>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</si>
  <si>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</si>
  <si>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</si>
  <si>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</si>
  <si>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</si>
  <si>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</si>
  <si>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</si>
  <si>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</si>
  <si>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</si>
  <si>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</si>
  <si>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</si>
  <si>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</si>
  <si>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</si>
  <si>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</si>
  <si>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</si>
  <si>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</si>
  <si>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</si>
  <si>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</si>
  <si>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</si>
  <si>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</si>
  <si>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</si>
  <si>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</si>
  <si>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</si>
  <si>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</si>
  <si>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</si>
  <si>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</si>
  <si>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</si>
  <si>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</si>
  <si>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</si>
  <si>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</si>
  <si>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</si>
  <si>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</si>
  <si>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</si>
  <si>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</si>
  <si>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</si>
  <si>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</si>
  <si>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</si>
  <si>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</si>
  <si>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</si>
  <si>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</si>
  <si>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</si>
  <si>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</si>
  <si>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</si>
  <si>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</si>
  <si>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</si>
  <si>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</si>
  <si>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</si>
  <si>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</si>
  <si>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</si>
  <si>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</si>
  <si>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</si>
  <si>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</si>
  <si>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</si>
  <si>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</si>
  <si>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</si>
  <si>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</si>
  <si>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</si>
  <si>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</si>
  <si>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</si>
  <si>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</si>
  <si>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</si>
  <si>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</si>
  <si>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</si>
  <si>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</si>
  <si>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</si>
  <si>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</si>
  <si>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</si>
  <si>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</si>
  <si>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</si>
  <si>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</si>
  <si>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</si>
  <si>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</si>
  <si>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</si>
  <si>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</si>
  <si>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</si>
  <si>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</si>
  <si>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</si>
  <si>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</si>
  <si>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</si>
  <si>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</si>
  <si>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</si>
  <si>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</si>
  <si>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</si>
  <si>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</si>
  <si>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</si>
  <si>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</si>
  <si>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</si>
  <si>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</si>
  <si>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</si>
  <si>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</si>
  <si>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</si>
  <si>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</si>
  <si>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</si>
  <si>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</si>
  <si>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</si>
  <si>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</si>
  <si>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</si>
  <si>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</si>
  <si>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</si>
  <si>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</si>
  <si>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</si>
  <si>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</si>
  <si>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</si>
  <si>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</si>
  <si>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</si>
  <si>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</si>
  <si>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</si>
  <si>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</si>
  <si>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</si>
  <si>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</si>
  <si>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</si>
  <si>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</si>
  <si>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</si>
  <si>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</si>
  <si>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</si>
  <si>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</si>
  <si>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</si>
  <si>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</si>
  <si>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</si>
  <si>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</si>
  <si>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</si>
  <si>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</si>
  <si>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</si>
  <si>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</si>
  <si>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</si>
  <si>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</si>
  <si>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</si>
  <si>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</si>
  <si>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</si>
  <si>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</si>
  <si>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</si>
  <si>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</si>
  <si>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</si>
  <si>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</si>
  <si>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</si>
  <si>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</si>
  <si>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</si>
  <si>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</si>
  <si>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</si>
  <si>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</si>
  <si>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</si>
  <si>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</si>
  <si>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</si>
  <si>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</si>
  <si>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</si>
  <si>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</si>
  <si>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</si>
  <si>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</si>
  <si>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</si>
  <si>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</si>
  <si>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</si>
  <si>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</si>
  <si>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</si>
  <si>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</si>
  <si>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</si>
  <si>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</si>
  <si>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</si>
  <si>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</si>
  <si>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</si>
  <si>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</si>
  <si>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</si>
  <si>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</si>
  <si>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</si>
  <si>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</si>
  <si>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</si>
  <si>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</si>
  <si>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</si>
  <si>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</si>
  <si>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</si>
  <si>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</si>
  <si>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</si>
  <si>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</si>
  <si>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</si>
  <si>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</si>
  <si>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</si>
  <si>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</si>
  <si>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</si>
  <si>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</si>
  <si>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</si>
  <si>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</si>
  <si>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</si>
  <si>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</si>
  <si>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</si>
  <si>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</si>
  <si>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</si>
  <si>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</si>
  <si>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</si>
  <si>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</si>
  <si>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</si>
  <si>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</si>
  <si>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</si>
  <si>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</si>
  <si>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</si>
  <si>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</si>
  <si>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</si>
  <si>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</si>
  <si>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</si>
  <si>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</si>
  <si>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</si>
  <si>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</si>
  <si>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</si>
  <si>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</si>
  <si>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</si>
  <si>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</si>
  <si>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</si>
  <si>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</si>
  <si>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</si>
  <si>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</si>
  <si>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</si>
  <si>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</si>
  <si>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</si>
  <si>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</si>
  <si>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</si>
  <si>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</si>
  <si>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</si>
  <si>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</si>
  <si>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</si>
  <si>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</si>
  <si>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</si>
  <si>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</si>
  <si>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</si>
  <si>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</si>
  <si>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</si>
  <si>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</si>
  <si>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</si>
  <si>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</si>
  <si>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</si>
  <si>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</si>
  <si>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</si>
  <si>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</si>
  <si>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</si>
  <si>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</si>
  <si>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</si>
  <si>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</si>
  <si>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</si>
  <si>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</si>
  <si>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</si>
  <si>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</si>
  <si>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</si>
  <si>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</si>
  <si>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</si>
  <si>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</si>
  <si>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</si>
  <si>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</si>
  <si>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</si>
  <si>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</si>
  <si>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</si>
  <si>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</si>
  <si>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</si>
  <si>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</si>
  <si>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</si>
  <si>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</si>
  <si>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</si>
  <si>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</si>
  <si>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</si>
  <si>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</si>
  <si>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</si>
  <si>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</si>
  <si>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</si>
  <si>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</si>
  <si>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</si>
  <si>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</si>
  <si>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</si>
  <si>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</si>
  <si>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</si>
  <si>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</si>
  <si>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</si>
  <si>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</si>
  <si>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</si>
  <si>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</si>
  <si>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</si>
  <si>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</si>
  <si>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</si>
  <si>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</si>
  <si>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</si>
  <si>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</si>
  <si>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</si>
  <si>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</si>
  <si>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</si>
  <si>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</si>
  <si>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</si>
  <si>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</si>
  <si>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</si>
  <si>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</si>
  <si>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</si>
  <si>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</si>
  <si>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</si>
  <si>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</si>
  <si>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</si>
  <si>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</si>
  <si>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</si>
  <si>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</si>
  <si>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</si>
  <si>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</si>
  <si>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</si>
  <si>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</si>
  <si>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</si>
  <si>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</si>
  <si>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</si>
  <si>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</si>
  <si>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</si>
  <si>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</si>
  <si>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</si>
  <si>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</si>
  <si>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</si>
  <si>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</si>
  <si>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</si>
  <si>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</si>
  <si>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</si>
  <si>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</si>
  <si>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</si>
  <si>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</si>
  <si>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</si>
  <si>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</si>
  <si>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</si>
  <si>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</si>
  <si>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</si>
  <si>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</si>
  <si>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</si>
  <si>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</si>
  <si>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</si>
  <si>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</si>
  <si>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</si>
  <si>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</si>
  <si>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</si>
  <si>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</si>
  <si>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</si>
  <si>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</si>
  <si>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</si>
  <si>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</si>
  <si>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</si>
  <si>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</si>
  <si>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</si>
  <si>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</si>
  <si>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</si>
  <si>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</si>
  <si>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</si>
  <si>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</si>
  <si>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</si>
  <si>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</si>
  <si>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</si>
  <si>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</si>
  <si>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</si>
  <si>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</si>
  <si>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</si>
  <si>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</si>
  <si>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</si>
  <si>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</si>
  <si>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</si>
  <si>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</si>
  <si>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</si>
  <si>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</si>
  <si>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</si>
  <si>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</si>
  <si>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</si>
  <si>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</si>
  <si>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</si>
  <si>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</si>
  <si>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</si>
  <si>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</si>
  <si>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</si>
  <si>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</si>
  <si>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</si>
  <si>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</si>
  <si>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</si>
  <si>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</si>
  <si>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</si>
  <si>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</si>
  <si>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</si>
  <si>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</si>
  <si>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</si>
  <si>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</si>
  <si>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</si>
  <si>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</si>
  <si>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</si>
  <si>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</si>
  <si>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</si>
  <si>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</si>
  <si>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</si>
  <si>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</si>
  <si>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</si>
  <si>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</si>
  <si>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</si>
  <si>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</si>
  <si>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</si>
  <si>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</si>
  <si>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</si>
  <si>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</si>
  <si>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</si>
  <si>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</si>
  <si>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</si>
  <si>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</si>
  <si>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</si>
  <si>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</si>
  <si>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</si>
  <si>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</si>
  <si>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</si>
  <si>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</si>
  <si>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</si>
  <si>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</si>
  <si>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</si>
  <si>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</si>
  <si>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</si>
  <si>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</si>
  <si>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</si>
  <si>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</si>
  <si>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</si>
  <si>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</si>
  <si>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</si>
  <si>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</si>
  <si>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</si>
  <si>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</si>
  <si>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</si>
  <si>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</si>
  <si>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</si>
  <si>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</si>
  <si>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</si>
  <si>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</si>
  <si>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</si>
  <si>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</si>
  <si>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</si>
  <si>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</si>
  <si>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</si>
  <si>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</si>
  <si>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</si>
  <si>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</si>
  <si>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</si>
  <si>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</si>
  <si>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</si>
  <si>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</si>
  <si>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</si>
  <si>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</si>
  <si>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</si>
  <si>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</si>
  <si>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</si>
  <si>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</si>
  <si>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</si>
  <si>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</si>
  <si>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</si>
  <si>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</si>
  <si>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</si>
  <si>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</si>
  <si>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</si>
  <si>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</si>
  <si>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</si>
  <si>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</si>
  <si>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</si>
  <si>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</si>
  <si>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</si>
  <si>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</si>
  <si>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</si>
  <si>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</si>
  <si>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</si>
  <si>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</si>
  <si>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</si>
  <si>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</si>
  <si>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</si>
  <si>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</si>
  <si>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</si>
  <si>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</si>
  <si>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</si>
  <si>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</si>
  <si>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</si>
  <si>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</si>
  <si>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</si>
  <si>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</si>
  <si>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</si>
  <si>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</si>
  <si>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</si>
  <si>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</si>
  <si>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</si>
  <si>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</si>
  <si>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</si>
  <si>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</si>
  <si>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</si>
  <si>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</si>
  <si>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</si>
  <si>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</si>
  <si>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</si>
  <si>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</si>
  <si>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</si>
  <si>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</si>
  <si>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</si>
  <si>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</si>
  <si>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</si>
  <si>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</si>
  <si>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</si>
  <si>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</si>
  <si>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</si>
  <si>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</si>
  <si>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</si>
  <si>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</si>
  <si>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</si>
  <si>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</si>
  <si>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</si>
  <si>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</si>
  <si>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</si>
  <si>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</si>
  <si>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</si>
  <si>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</si>
  <si>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</si>
  <si>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</si>
  <si>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</si>
  <si>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</si>
  <si>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</si>
  <si>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</si>
  <si>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</si>
  <si>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</si>
  <si>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</si>
  <si>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</si>
  <si>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</si>
  <si>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</si>
  <si>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</si>
  <si>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</si>
  <si>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</si>
  <si>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</si>
  <si>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</si>
  <si>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</si>
  <si>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</si>
  <si>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</si>
  <si>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</si>
  <si>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</si>
  <si>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</si>
  <si>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</si>
  <si>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</si>
  <si>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</si>
  <si>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</si>
  <si>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</si>
  <si>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</si>
  <si>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</si>
  <si>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</si>
  <si>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</si>
  <si>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</si>
  <si>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</si>
  <si>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</si>
  <si>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</si>
  <si>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</si>
  <si>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</si>
  <si>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</si>
  <si>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</si>
  <si>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</si>
  <si>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</si>
  <si>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</si>
  <si>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</si>
  <si>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</si>
  <si>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</si>
  <si>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</si>
  <si>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</si>
  <si>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</si>
  <si>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</si>
  <si>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</si>
  <si>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</si>
  <si>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</si>
  <si>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</si>
  <si>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</si>
  <si>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</si>
  <si>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</si>
  <si>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</si>
  <si>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</si>
  <si>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</si>
  <si>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</si>
  <si>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</si>
  <si>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</si>
  <si>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</si>
  <si>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</si>
  <si>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</si>
  <si>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</si>
  <si>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</si>
  <si>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</si>
  <si>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</si>
  <si>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</si>
  <si>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</si>
  <si>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</si>
  <si>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</si>
  <si>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</si>
  <si>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</si>
  <si>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</si>
  <si>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</si>
  <si>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</si>
  <si>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</si>
  <si>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</si>
  <si>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</si>
  <si>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</si>
  <si>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</si>
  <si>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</si>
  <si>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</si>
  <si>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</si>
  <si>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</si>
  <si>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</si>
  <si>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</si>
  <si>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</si>
  <si>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</si>
  <si>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</si>
  <si>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</si>
  <si>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</si>
  <si>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</si>
  <si>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</si>
  <si>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</si>
  <si>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</si>
  <si>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</si>
  <si>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</si>
  <si>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</si>
  <si>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</si>
  <si>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</si>
  <si>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</si>
  <si>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</si>
  <si>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</si>
  <si>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</si>
  <si>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</si>
  <si>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</si>
  <si>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</si>
  <si>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</si>
  <si>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</si>
  <si>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</si>
  <si>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</si>
  <si>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</si>
  <si>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</si>
  <si>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</si>
  <si>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</si>
  <si>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</si>
  <si>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</si>
  <si>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</si>
  <si>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</si>
  <si>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</si>
  <si>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</si>
  <si>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</si>
  <si>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</si>
  <si>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</si>
  <si>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</si>
  <si>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</si>
  <si>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</si>
  <si>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</si>
  <si>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</si>
  <si>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</si>
  <si>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</si>
  <si>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</si>
  <si>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</si>
  <si>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</si>
  <si>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</si>
  <si>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</si>
  <si>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</si>
  <si>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</si>
  <si>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</si>
  <si>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</si>
  <si>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</si>
  <si>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</si>
  <si>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</si>
  <si>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</si>
  <si>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</si>
  <si>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</si>
  <si>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</si>
  <si>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</si>
  <si>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</si>
  <si>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</si>
  <si>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</si>
  <si>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</si>
  <si>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</si>
  <si>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</si>
  <si>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</si>
  <si>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</si>
  <si>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</si>
  <si>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</si>
  <si>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</si>
  <si>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</si>
  <si>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</si>
  <si>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</si>
  <si>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</si>
  <si>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</si>
  <si>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</si>
  <si>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</si>
  <si>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</si>
  <si>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</si>
  <si>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</si>
  <si>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</si>
  <si>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</si>
  <si>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</si>
  <si>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</si>
  <si>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</si>
  <si>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</si>
  <si>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</si>
  <si>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</si>
  <si>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</si>
  <si>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</si>
  <si>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</si>
  <si>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</si>
  <si>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</si>
  <si>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</si>
  <si>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</si>
  <si>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</si>
  <si>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</si>
  <si>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</si>
  <si>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</si>
  <si>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</si>
  <si>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</si>
  <si>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</si>
  <si>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</si>
  <si>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</si>
  <si>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</si>
  <si>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</si>
  <si>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</si>
  <si>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</si>
  <si>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</si>
  <si>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</si>
  <si>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</si>
  <si>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</si>
  <si>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</si>
  <si>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</si>
  <si>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</si>
  <si>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</si>
  <si>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</si>
  <si>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</si>
  <si>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</si>
  <si>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</si>
  <si>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</si>
  <si>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</si>
  <si>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</si>
  <si>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</si>
  <si>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</si>
  <si>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</si>
  <si>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</si>
  <si>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</si>
  <si>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</si>
  <si>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</si>
  <si>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</si>
  <si>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</si>
  <si>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</si>
  <si>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</si>
  <si>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</si>
  <si>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</si>
  <si>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</si>
  <si>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</si>
  <si>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</si>
  <si>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</si>
  <si>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</si>
  <si>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</si>
  <si>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</si>
  <si>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</si>
  <si>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</si>
  <si>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</si>
  <si>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</si>
  <si>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</si>
  <si>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</si>
  <si>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</si>
  <si>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</si>
  <si>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</si>
  <si>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</si>
  <si>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</si>
  <si>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</si>
  <si>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</si>
  <si>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</si>
  <si>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</si>
  <si>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</si>
  <si>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</si>
  <si>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</si>
  <si>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</si>
  <si>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</si>
  <si>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</si>
  <si>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</si>
  <si>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</si>
  <si>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</si>
  <si>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</si>
  <si>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</si>
  <si>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</si>
  <si>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</si>
  <si>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</si>
  <si>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</si>
  <si>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</si>
  <si>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</si>
  <si>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</si>
  <si>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</si>
  <si>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</si>
  <si>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</si>
  <si>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</si>
  <si>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</si>
  <si>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</si>
  <si>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</si>
  <si>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</si>
  <si>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</si>
  <si>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</si>
  <si>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</si>
  <si>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</si>
  <si>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</si>
  <si>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</si>
  <si>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</si>
  <si>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</si>
  <si>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</si>
  <si>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</si>
  <si>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</si>
  <si>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</si>
  <si>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</si>
  <si>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</si>
  <si>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</si>
  <si>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</si>
  <si>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</si>
  <si>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</si>
  <si>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</si>
  <si>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</si>
  <si>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</si>
  <si>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</si>
  <si>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</si>
  <si>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</si>
  <si>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</si>
  <si>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</si>
  <si>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</si>
  <si>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</si>
  <si>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</si>
  <si>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</si>
  <si>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</si>
  <si>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</si>
  <si>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</si>
  <si>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</si>
  <si>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</si>
  <si>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</si>
  <si>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</si>
  <si>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</si>
  <si>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</si>
  <si>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</si>
  <si>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</si>
  <si>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</si>
  <si>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</si>
  <si>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</si>
  <si>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</si>
  <si>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</si>
  <si>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</si>
  <si>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</si>
  <si>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</si>
  <si>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</si>
  <si>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</si>
  <si>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</si>
  <si>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</si>
  <si>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</si>
  <si>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</si>
  <si>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</si>
  <si>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</si>
  <si>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</si>
  <si>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</si>
  <si>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</si>
  <si>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</si>
  <si>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</si>
  <si>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</si>
  <si>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</si>
  <si>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</si>
  <si>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</si>
  <si>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</si>
  <si>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</si>
  <si>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</si>
  <si>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</si>
  <si>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</si>
  <si>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</si>
  <si>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</si>
  <si>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</si>
  <si>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</si>
  <si>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</si>
  <si>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</si>
  <si>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</si>
  <si>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</si>
  <si>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</si>
  <si>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</si>
  <si>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</si>
  <si>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</si>
  <si>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</si>
  <si>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</si>
  <si>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</si>
  <si>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</si>
  <si>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</si>
  <si>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</si>
  <si>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</si>
  <si>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</si>
  <si>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</si>
  <si>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</si>
  <si>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</si>
  <si>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</si>
  <si>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</si>
  <si>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</si>
  <si>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</si>
  <si>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</si>
  <si>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</si>
  <si>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</si>
  <si>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</si>
  <si>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</si>
  <si>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</si>
  <si>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</si>
  <si>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</si>
  <si>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</si>
  <si>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</si>
  <si>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</si>
  <si>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</si>
  <si>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</si>
  <si>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</si>
  <si>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</si>
  <si>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</si>
  <si>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</si>
  <si>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</si>
  <si>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</si>
  <si>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</si>
  <si>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</si>
  <si>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</si>
  <si>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</si>
  <si>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</si>
  <si>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</si>
  <si>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</si>
  <si>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</si>
  <si>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</si>
  <si>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</si>
  <si>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</si>
  <si>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</si>
  <si>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</si>
  <si>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</si>
  <si>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</si>
  <si>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</si>
  <si>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</si>
  <si>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</si>
  <si>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</si>
  <si>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</si>
  <si>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</si>
  <si>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</si>
  <si>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</si>
  <si>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</si>
  <si>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</si>
  <si>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</si>
  <si>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</si>
  <si>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</si>
  <si>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</si>
  <si>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</si>
  <si>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</si>
  <si>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</si>
  <si>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</si>
  <si>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</si>
  <si>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</si>
  <si>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</si>
  <si>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</si>
  <si>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</si>
  <si>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</si>
  <si>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</si>
  <si>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</si>
  <si>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</si>
  <si>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</si>
  <si>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</si>
  <si>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</si>
  <si>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</si>
  <si>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</si>
  <si>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</si>
  <si>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</si>
  <si>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</si>
  <si>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</si>
  <si>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</si>
  <si>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</si>
  <si>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</si>
  <si>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</si>
  <si>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</si>
  <si>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</si>
  <si>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</si>
  <si>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</si>
  <si>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</si>
  <si>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</si>
  <si>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</si>
  <si>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</si>
  <si>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</si>
  <si>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</si>
  <si>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</si>
  <si>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</si>
  <si>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</si>
  <si>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</si>
  <si>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</si>
  <si>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</si>
  <si>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</si>
  <si>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</si>
  <si>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</si>
  <si>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</si>
  <si>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</si>
  <si>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</si>
  <si>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</si>
  <si>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</si>
  <si>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</si>
  <si>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</si>
  <si>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</si>
  <si>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</si>
  <si>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</si>
  <si>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</si>
  <si>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</si>
  <si>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</si>
  <si>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</si>
  <si>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</si>
  <si>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</si>
  <si>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</si>
  <si>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</si>
  <si>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</si>
  <si>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</si>
  <si>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</si>
  <si>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</si>
  <si>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</si>
  <si>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</si>
  <si>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</si>
  <si>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</si>
  <si>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</si>
  <si>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</si>
  <si>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</si>
  <si>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</si>
  <si>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</si>
  <si>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</si>
  <si>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</si>
  <si>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</si>
  <si>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</si>
  <si>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</si>
  <si>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</si>
  <si>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</si>
  <si>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</si>
  <si>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</si>
  <si>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</si>
  <si>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</si>
  <si>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</si>
  <si>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</si>
  <si>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</si>
  <si>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</si>
  <si>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</si>
  <si>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</si>
  <si>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</si>
  <si>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</si>
  <si>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</si>
  <si>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</si>
  <si>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</si>
  <si>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</si>
  <si>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</si>
  <si>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</si>
  <si>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</si>
  <si>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</si>
  <si>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</si>
  <si>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</si>
  <si>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</si>
  <si>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</si>
  <si>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</si>
  <si>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</si>
  <si>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</si>
  <si>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</si>
  <si>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</si>
  <si>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</si>
  <si>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</si>
  <si>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</si>
  <si>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</si>
  <si>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</si>
  <si>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</si>
  <si>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</si>
  <si>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</si>
  <si>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</si>
  <si>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</si>
  <si>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</si>
  <si>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</si>
  <si>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</si>
  <si>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</si>
  <si>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</si>
  <si>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</si>
  <si>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</si>
  <si>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</si>
  <si>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</si>
  <si>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</si>
  <si>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</si>
  <si>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</si>
  <si>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</si>
  <si>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</si>
  <si>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</si>
  <si>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</si>
  <si>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</si>
  <si>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</si>
  <si>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</si>
  <si>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</si>
  <si>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</si>
  <si>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</si>
  <si>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</si>
  <si>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</si>
  <si>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</si>
  <si>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</si>
  <si>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</si>
  <si>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</si>
  <si>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</si>
  <si>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</si>
  <si>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</si>
  <si>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</si>
  <si>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</si>
  <si>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</si>
  <si>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</si>
  <si>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</si>
  <si>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</si>
  <si>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</si>
  <si>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</si>
  <si>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</si>
  <si>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</si>
  <si>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</si>
  <si>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</si>
  <si>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</si>
  <si>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</si>
  <si>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</si>
  <si>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</si>
  <si>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</si>
  <si>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</si>
  <si>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</si>
  <si>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</si>
  <si>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</si>
  <si>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</si>
  <si>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</si>
  <si>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</si>
  <si>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</si>
  <si>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</si>
  <si>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</si>
  <si>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</si>
  <si>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</si>
  <si>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</si>
  <si>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</si>
  <si>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</si>
  <si>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</si>
  <si>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</si>
  <si>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</si>
  <si>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</si>
  <si>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</si>
  <si>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</si>
  <si>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</si>
  <si>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</si>
  <si>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</si>
  <si>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</si>
  <si>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</si>
  <si>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</si>
  <si>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</si>
  <si>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</si>
  <si>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</si>
  <si>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</si>
  <si>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</si>
  <si>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</si>
  <si>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</si>
  <si>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</si>
  <si>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</si>
  <si>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</si>
  <si>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</si>
  <si>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</si>
  <si>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</si>
  <si>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</si>
  <si>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</si>
  <si>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</si>
  <si>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</si>
  <si>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</si>
  <si>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</si>
  <si>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</si>
  <si>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</si>
  <si>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</si>
  <si>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</si>
  <si>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</si>
  <si>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</si>
  <si>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</si>
  <si>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</si>
  <si>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</si>
  <si>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</si>
  <si>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</si>
  <si>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</si>
  <si>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</si>
  <si>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</si>
  <si>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</si>
  <si>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</si>
  <si>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</si>
  <si>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</si>
  <si>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</si>
  <si>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</si>
  <si>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</si>
  <si>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</si>
  <si>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</si>
  <si>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</si>
  <si>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</si>
  <si>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</si>
  <si>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</si>
  <si>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</si>
  <si>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</si>
  <si>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</si>
  <si>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</si>
  <si>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</si>
  <si>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</si>
  <si>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</si>
  <si>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</si>
  <si>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</si>
  <si>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</si>
  <si>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</si>
  <si>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</si>
  <si>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</si>
  <si>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</si>
  <si>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</si>
  <si>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</si>
  <si>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</si>
  <si>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</si>
  <si>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</si>
  <si>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</si>
  <si>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</si>
  <si>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</si>
  <si>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</si>
  <si>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</si>
  <si>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</si>
  <si>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</si>
  <si>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</si>
  <si>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</si>
  <si>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</si>
  <si>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</si>
  <si>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</si>
  <si>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</si>
  <si>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</si>
  <si>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</si>
  <si>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</si>
  <si>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</si>
  <si>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</si>
  <si>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</si>
  <si>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</si>
  <si>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</si>
  <si>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</si>
  <si>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</si>
  <si>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</si>
  <si>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</si>
  <si>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</si>
  <si>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</si>
  <si>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</si>
  <si>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</si>
  <si>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</si>
  <si>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</si>
  <si>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</si>
  <si>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</si>
  <si>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</si>
  <si>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</si>
  <si>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</si>
  <si>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</si>
  <si>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</si>
  <si>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</si>
  <si>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</si>
  <si>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</si>
  <si>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</si>
  <si>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</si>
  <si>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</si>
  <si>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</si>
  <si>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</si>
  <si>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</si>
  <si>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</si>
  <si>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</si>
  <si>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</si>
  <si>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</si>
  <si>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</si>
  <si>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</si>
  <si>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</si>
  <si>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</si>
  <si>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</si>
  <si>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</si>
  <si>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</si>
  <si>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</si>
  <si>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</si>
  <si>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</si>
  <si>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</si>
  <si>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</si>
  <si>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</si>
  <si>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</si>
  <si>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</si>
  <si>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</si>
  <si>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</si>
  <si>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</si>
  <si>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</si>
  <si>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</si>
  <si>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</si>
  <si>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</si>
  <si>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</si>
  <si>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</si>
  <si>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</si>
  <si>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</si>
  <si>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</si>
  <si>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</si>
  <si>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</si>
  <si>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</si>
  <si>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</si>
  <si>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</si>
  <si>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</si>
  <si>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</si>
  <si>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</si>
  <si>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</si>
  <si>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</si>
  <si>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</si>
  <si>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</si>
  <si>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</si>
  <si>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</si>
  <si>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</si>
  <si>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</si>
  <si>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</si>
  <si>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</si>
  <si>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</si>
  <si>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</si>
  <si>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</si>
  <si>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</si>
  <si>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</si>
  <si>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</si>
  <si>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</si>
  <si>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</si>
  <si>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</si>
  <si>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</si>
  <si>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</si>
  <si>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</si>
  <si>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</si>
  <si>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</si>
  <si>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</si>
  <si>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</si>
  <si>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</si>
  <si>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</si>
  <si>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</si>
  <si>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</si>
  <si>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</si>
  <si>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</si>
  <si>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</si>
  <si>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</si>
  <si>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</si>
  <si>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</si>
  <si>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</si>
  <si>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</si>
  <si>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</si>
  <si>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</si>
  <si>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</si>
  <si>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</si>
  <si>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</si>
  <si>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</si>
  <si>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</si>
  <si>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</si>
  <si>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</si>
  <si>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</si>
  <si>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</si>
  <si>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</si>
  <si>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</si>
  <si>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</si>
  <si>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</si>
  <si>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</si>
  <si>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</si>
  <si>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</si>
  <si>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</si>
  <si>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</si>
  <si>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</si>
  <si>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</si>
  <si>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</si>
  <si>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</si>
  <si>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</si>
  <si>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</si>
  <si>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</si>
  <si>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</si>
  <si>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</si>
  <si>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</si>
  <si>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</si>
  <si>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</si>
  <si>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</si>
  <si>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</si>
  <si>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</si>
  <si>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</si>
  <si>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</si>
  <si>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</si>
  <si>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</si>
  <si>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</si>
  <si>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</si>
  <si>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</si>
  <si>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</si>
  <si>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</si>
  <si>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</si>
  <si>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</si>
  <si>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</si>
  <si>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</si>
  <si>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</si>
  <si>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</si>
  <si>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</si>
  <si>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</si>
  <si>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</si>
  <si>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</si>
  <si>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</si>
  <si>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</si>
  <si>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</si>
  <si>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</si>
  <si>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</si>
  <si>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</si>
  <si>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</si>
  <si>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</si>
  <si>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</si>
  <si>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</si>
  <si>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</si>
  <si>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</si>
  <si>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</si>
  <si>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</si>
  <si>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</si>
  <si>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</si>
  <si>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</si>
  <si>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</si>
  <si>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</si>
  <si>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</si>
  <si>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</si>
  <si>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</si>
  <si>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</si>
  <si>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</si>
  <si>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</si>
  <si>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</si>
  <si>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</si>
  <si>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</si>
  <si>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</si>
  <si>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</si>
  <si>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</si>
  <si>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</si>
  <si>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</si>
  <si>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</si>
  <si>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</si>
  <si>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</si>
  <si>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</si>
  <si>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</si>
  <si>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</si>
  <si>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</si>
  <si>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</si>
  <si>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</si>
  <si>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</si>
  <si>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</si>
  <si>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</si>
  <si>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</si>
  <si>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</si>
  <si>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</si>
  <si>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</si>
  <si>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</si>
  <si>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</si>
  <si>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</si>
  <si>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</si>
  <si>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</si>
  <si>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</si>
  <si>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</si>
  <si>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</si>
  <si>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</si>
  <si>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</si>
  <si>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</si>
  <si>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</si>
  <si>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</si>
  <si>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</si>
  <si>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</si>
  <si>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</si>
  <si>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</si>
  <si>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</si>
  <si>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</si>
  <si>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</si>
  <si>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</si>
  <si>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</si>
  <si>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</si>
  <si>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</si>
  <si>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</si>
  <si>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</si>
  <si>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</si>
  <si>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</si>
  <si>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</si>
  <si>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</si>
  <si>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</si>
  <si>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</si>
  <si>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</si>
  <si>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</si>
  <si>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</si>
  <si>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</si>
  <si>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</si>
  <si>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</si>
  <si>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</si>
  <si>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</si>
  <si>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</si>
  <si>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</si>
  <si>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</si>
  <si>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</si>
  <si>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</si>
  <si>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</si>
  <si>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</si>
  <si>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</si>
  <si>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</si>
  <si>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</si>
  <si>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</si>
  <si>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</si>
  <si>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</si>
  <si>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</si>
  <si>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</si>
  <si>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</si>
  <si>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</si>
  <si>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</si>
  <si>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</si>
  <si>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</si>
  <si>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</si>
  <si>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</si>
  <si>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</si>
  <si>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</si>
  <si>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</si>
  <si>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</si>
  <si>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</si>
  <si>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</si>
  <si>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</si>
  <si>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</si>
  <si>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</si>
  <si>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</si>
  <si>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</si>
  <si>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</si>
  <si>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</si>
  <si>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</si>
  <si>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</si>
  <si>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</si>
  <si>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</si>
  <si>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</si>
  <si>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</si>
  <si>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</si>
  <si>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</si>
  <si>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</si>
  <si>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</si>
  <si>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</si>
  <si>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</si>
  <si>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</si>
  <si>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</si>
  <si>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</si>
  <si>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</si>
  <si>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</si>
  <si>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</si>
  <si>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</si>
  <si>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</si>
  <si>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</si>
  <si>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</si>
  <si>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</si>
  <si>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</si>
  <si>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</si>
  <si>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</si>
  <si>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</si>
  <si>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</si>
  <si>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</si>
  <si>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</si>
  <si>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</si>
  <si>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</si>
  <si>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</si>
  <si>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</si>
  <si>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</si>
  <si>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</si>
  <si>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</si>
  <si>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</si>
  <si>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</si>
  <si>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</si>
  <si>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</si>
  <si>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</si>
  <si>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</si>
  <si>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</si>
  <si>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</si>
  <si>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</si>
  <si>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</si>
  <si>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</si>
  <si>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</si>
  <si>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</si>
  <si>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</si>
  <si>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</si>
  <si>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</si>
  <si>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</si>
  <si>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</si>
  <si>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</si>
  <si>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</si>
  <si>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</si>
  <si>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</si>
  <si>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</si>
  <si>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</si>
  <si>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</si>
  <si>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</si>
  <si>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</si>
  <si>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</si>
  <si>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</si>
  <si>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</si>
  <si>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</si>
  <si>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</si>
  <si>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</si>
  <si>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</si>
  <si>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</si>
  <si>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</si>
  <si>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</si>
  <si>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</si>
  <si>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</si>
  <si>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</si>
  <si>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</si>
  <si>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</si>
  <si>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</si>
  <si>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</si>
  <si>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</si>
  <si>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</si>
  <si>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</si>
  <si>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</si>
  <si>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</si>
  <si>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</si>
  <si>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</si>
  <si>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</si>
  <si>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</si>
  <si>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</si>
  <si>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</si>
  <si>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</si>
  <si>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</si>
  <si>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</si>
  <si>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</si>
  <si>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</si>
  <si>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</si>
  <si>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</si>
  <si>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</si>
  <si>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</si>
  <si>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</si>
  <si>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</si>
  <si>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</si>
  <si>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</si>
  <si>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</si>
  <si>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</si>
  <si>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</si>
  <si>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</si>
  <si>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</si>
  <si>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</si>
  <si>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</si>
  <si>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</si>
  <si>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</si>
  <si>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</si>
  <si>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</si>
  <si>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</si>
  <si>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</si>
  <si>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</si>
  <si>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</si>
  <si>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</si>
  <si>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</si>
  <si>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</si>
  <si>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</si>
  <si>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</si>
  <si>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</si>
  <si>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</si>
  <si>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</si>
  <si>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</si>
  <si>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</si>
  <si>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</si>
  <si>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</si>
  <si>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</si>
  <si>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</si>
  <si>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</si>
  <si>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</si>
  <si>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</si>
  <si>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</si>
  <si>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</si>
  <si>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</si>
  <si>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</si>
  <si>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</si>
  <si>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</si>
  <si>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</si>
  <si>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</si>
  <si>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</si>
  <si>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</si>
  <si>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</si>
  <si>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</si>
  <si>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</si>
  <si>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</si>
  <si>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</si>
  <si>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</si>
  <si>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</si>
  <si>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</si>
  <si>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</si>
  <si>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</si>
  <si>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</si>
  <si>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</si>
  <si>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</si>
  <si>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</si>
  <si>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</si>
  <si>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</si>
  <si>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</si>
  <si>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</si>
  <si>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</si>
  <si>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</si>
  <si>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</si>
  <si>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</si>
  <si>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</si>
  <si>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</si>
  <si>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</si>
  <si>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</si>
  <si>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</si>
  <si>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</si>
  <si>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</si>
  <si>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</si>
  <si>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</si>
  <si>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</si>
  <si>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</si>
  <si>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</si>
  <si>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</si>
  <si>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</si>
  <si>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</si>
  <si>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</si>
  <si>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</si>
  <si>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</si>
  <si>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</si>
  <si>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</si>
  <si>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</si>
  <si>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</si>
  <si>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</si>
  <si>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</si>
  <si>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</si>
  <si>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</si>
  <si>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</si>
  <si>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</si>
  <si>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</si>
  <si>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</si>
  <si>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</si>
  <si>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</si>
  <si>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</si>
  <si>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</si>
  <si>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</si>
  <si>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</si>
  <si>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</si>
  <si>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</si>
  <si>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</si>
  <si>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</si>
  <si>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</si>
  <si>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</si>
  <si>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</si>
  <si>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</si>
  <si>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</si>
  <si>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</si>
  <si>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</si>
  <si>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</si>
  <si>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</si>
  <si>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</si>
  <si>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</si>
  <si>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</si>
  <si>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</si>
  <si>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</si>
  <si>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</si>
  <si>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</si>
  <si>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</si>
  <si>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</si>
  <si>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</si>
  <si>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</si>
  <si>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</si>
  <si>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</si>
  <si>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</si>
  <si>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</si>
  <si>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</si>
  <si>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</si>
  <si>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</si>
  <si>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</si>
  <si>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</si>
  <si>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</si>
  <si>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</si>
  <si>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</si>
  <si>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</si>
  <si>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</si>
  <si>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</si>
  <si>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</si>
  <si>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</si>
  <si>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</si>
  <si>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</si>
  <si>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</si>
  <si>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</si>
  <si>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</si>
  <si>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</si>
  <si>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</si>
  <si>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</si>
  <si>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</si>
  <si>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</si>
  <si>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</si>
  <si>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</si>
  <si>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</si>
  <si>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</si>
  <si>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</si>
  <si>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</si>
  <si>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</si>
  <si>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</si>
  <si>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</si>
  <si>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</si>
  <si>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</si>
  <si>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</si>
  <si>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</si>
  <si>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</si>
  <si>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</si>
  <si>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</si>
  <si>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</si>
  <si>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</si>
  <si>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</si>
  <si>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</si>
  <si>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</si>
  <si>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</si>
  <si>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</si>
  <si>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</si>
  <si>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</si>
  <si>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</si>
  <si>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</si>
  <si>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</si>
  <si>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</si>
  <si>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</si>
  <si>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</si>
  <si>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</si>
  <si>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</si>
  <si>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</si>
  <si>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</si>
  <si>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</si>
  <si>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</si>
  <si>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</si>
  <si>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</si>
  <si>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</si>
  <si>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</si>
  <si>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</si>
  <si>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</si>
  <si>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</si>
  <si>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</si>
  <si>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</si>
  <si>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</si>
  <si>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</si>
  <si>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</si>
  <si>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</si>
  <si>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</si>
  <si>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</si>
  <si>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</si>
  <si>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</si>
  <si>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</si>
  <si>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</si>
  <si>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</si>
  <si>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</si>
  <si>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</si>
  <si>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</si>
  <si>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</si>
  <si>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</si>
  <si>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</si>
  <si>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</si>
  <si>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</si>
  <si>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</si>
  <si>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</si>
  <si>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</si>
  <si>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</si>
  <si>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</si>
  <si>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</si>
  <si>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</si>
  <si>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</si>
  <si>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</si>
  <si>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</si>
  <si>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</si>
  <si>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</si>
  <si>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</si>
  <si>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</si>
  <si>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</si>
  <si>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</si>
  <si>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</si>
  <si>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</si>
  <si>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</si>
  <si>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</si>
  <si>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</si>
  <si>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</si>
  <si>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</si>
  <si>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</si>
  <si>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</si>
  <si>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</si>
  <si>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</si>
  <si>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</si>
  <si>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</si>
  <si>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</si>
  <si>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</si>
  <si>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</si>
  <si>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</si>
  <si>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</si>
  <si>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</si>
  <si>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</si>
  <si>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</si>
  <si>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</si>
  <si>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</si>
  <si>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</si>
  <si>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</si>
  <si>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</si>
  <si>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</si>
  <si>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</si>
  <si>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</si>
  <si>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</si>
  <si>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</si>
  <si>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</si>
  <si>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</si>
  <si>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</si>
  <si>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</si>
  <si>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</si>
  <si>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</si>
  <si>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</si>
  <si>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</si>
  <si>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</si>
  <si>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</si>
  <si>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</si>
  <si>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</si>
  <si>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</si>
  <si>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</si>
  <si>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</si>
  <si>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</si>
  <si>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</si>
  <si>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</si>
  <si>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</si>
  <si>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</si>
  <si>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</si>
  <si>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</si>
  <si>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</si>
  <si>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</si>
  <si>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</si>
  <si>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</si>
  <si>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</si>
  <si>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</si>
  <si>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</si>
  <si>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</si>
  <si>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</si>
  <si>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</si>
  <si>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</si>
  <si>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</si>
  <si>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</si>
  <si>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</si>
  <si>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</si>
  <si>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</si>
  <si>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</si>
  <si>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</si>
  <si>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</si>
  <si>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</si>
  <si>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</si>
  <si>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</si>
  <si>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</si>
  <si>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</si>
  <si>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</si>
  <si>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</si>
  <si>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</si>
  <si>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</si>
  <si>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</si>
  <si>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</si>
  <si>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</si>
  <si>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</si>
  <si>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</si>
  <si>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</si>
  <si>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</si>
  <si>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</si>
  <si>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</si>
  <si>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</si>
  <si>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</si>
  <si>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</si>
  <si>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</si>
  <si>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</si>
  <si>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</si>
  <si>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</si>
  <si>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</si>
  <si>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</si>
  <si>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</si>
  <si>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</si>
  <si>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</si>
  <si>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</si>
  <si>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</si>
  <si>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</si>
  <si>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</si>
  <si>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</si>
  <si>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</si>
  <si>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</si>
  <si>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</si>
  <si>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</si>
  <si>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</si>
  <si>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</si>
  <si>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</si>
  <si>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</si>
  <si>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</si>
  <si>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</si>
  <si>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</si>
  <si>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</si>
  <si>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</si>
  <si>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</si>
  <si>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</si>
  <si>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</si>
  <si>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</si>
  <si>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</si>
  <si>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</si>
  <si>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</si>
  <si>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</si>
  <si>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</si>
  <si>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</si>
  <si>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</si>
  <si>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</si>
  <si>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</si>
  <si>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</si>
  <si>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</si>
  <si>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</si>
  <si>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</si>
  <si>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</si>
  <si>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</si>
  <si>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</si>
  <si>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</si>
  <si>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</si>
  <si>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</si>
  <si>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</si>
  <si>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</si>
  <si>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</si>
  <si>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</si>
  <si>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</si>
  <si>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</si>
  <si>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</si>
  <si>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</si>
  <si>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</si>
  <si>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</si>
  <si>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</si>
  <si>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</si>
  <si>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</si>
  <si>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</si>
  <si>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</si>
  <si>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</si>
  <si>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</si>
  <si>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</si>
  <si>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</si>
  <si>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</si>
  <si>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</si>
  <si>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</si>
  <si>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</si>
  <si>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</si>
  <si>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</si>
  <si>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</si>
  <si>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</si>
  <si>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</si>
  <si>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</si>
  <si>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</si>
  <si>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</si>
  <si>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</si>
  <si>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</si>
  <si>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</si>
  <si>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</si>
  <si>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</si>
  <si>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</si>
  <si>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</si>
  <si>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</si>
  <si>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</si>
  <si>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</si>
  <si>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</si>
  <si>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</si>
  <si>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</si>
  <si>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</si>
  <si>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</si>
  <si>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</si>
  <si>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</si>
  <si>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</si>
  <si>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</si>
  <si>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</si>
  <si>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</si>
  <si>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</si>
  <si>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</si>
  <si>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</si>
  <si>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</si>
  <si>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</si>
  <si>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</si>
  <si>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</si>
  <si>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</si>
  <si>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</si>
  <si>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</si>
  <si>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</si>
  <si>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</si>
  <si>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</si>
  <si>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</si>
  <si>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</si>
  <si>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</si>
  <si>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</si>
  <si>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</si>
  <si>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</si>
  <si>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</si>
  <si>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</si>
  <si>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</si>
  <si>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</si>
  <si>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</si>
  <si>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</si>
  <si>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</si>
  <si>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</si>
  <si>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</si>
  <si>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</si>
  <si>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</si>
  <si>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</si>
  <si>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</si>
  <si>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</si>
  <si>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</si>
  <si>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</si>
  <si>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</si>
  <si>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</si>
  <si>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</si>
  <si>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</si>
  <si>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</si>
  <si>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</si>
  <si>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</si>
  <si>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</si>
  <si>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</si>
  <si>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</si>
  <si>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</si>
  <si>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</si>
  <si>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</si>
  <si>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</si>
  <si>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</si>
  <si>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</si>
  <si>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</si>
  <si>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</si>
  <si>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</si>
  <si>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</si>
  <si>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</si>
  <si>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</si>
  <si>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</si>
  <si>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</si>
  <si>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</si>
  <si>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</si>
  <si>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</si>
  <si>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</si>
  <si>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</si>
  <si>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</si>
  <si>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</si>
  <si>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</si>
  <si>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</si>
  <si>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</si>
  <si>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</si>
  <si>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</si>
  <si>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</si>
  <si>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</si>
  <si>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</si>
  <si>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</si>
  <si>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</si>
  <si>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</si>
  <si>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</si>
  <si>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</si>
  <si>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</si>
  <si>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</si>
  <si>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</si>
  <si>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</si>
  <si>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</si>
  <si>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</si>
  <si>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</si>
  <si>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</si>
  <si>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</si>
  <si>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</si>
  <si>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</si>
  <si>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</si>
  <si>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</si>
  <si>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</si>
  <si>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</si>
  <si>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</si>
  <si>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</si>
  <si>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</si>
  <si>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</si>
  <si>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</si>
  <si>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</si>
  <si>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</si>
  <si>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</si>
  <si>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</si>
  <si>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</si>
  <si>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</si>
  <si>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</si>
  <si>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</si>
  <si>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</si>
  <si>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</si>
  <si>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</si>
  <si>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</si>
  <si>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</si>
  <si>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</si>
  <si>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</si>
  <si>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</si>
  <si>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</si>
  <si>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</si>
  <si>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</si>
  <si>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</si>
  <si>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</si>
  <si>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</si>
  <si>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</si>
  <si>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</si>
  <si>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</si>
  <si>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</si>
  <si>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</si>
  <si>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</si>
  <si>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</si>
  <si>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</si>
  <si>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</si>
  <si>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</si>
  <si>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</si>
  <si>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</si>
  <si>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</si>
  <si>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</si>
  <si>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</si>
  <si>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</si>
  <si>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</si>
  <si>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</si>
  <si>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</si>
  <si>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</si>
  <si>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</si>
  <si>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</si>
  <si>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</si>
  <si>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</si>
  <si>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</si>
  <si>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</si>
  <si>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</si>
  <si>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</si>
  <si>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</si>
  <si>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</si>
  <si>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</si>
  <si>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</si>
  <si>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</si>
  <si>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</si>
  <si>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</si>
  <si>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</si>
  <si>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</si>
  <si>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</si>
  <si>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</si>
  <si>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</si>
  <si>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</si>
  <si>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</si>
  <si>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</si>
  <si>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</si>
  <si>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</si>
  <si>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</si>
  <si>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</si>
  <si>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</si>
  <si>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</si>
  <si>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</si>
  <si>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</si>
  <si>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</si>
  <si>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</si>
  <si>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</si>
  <si>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</si>
  <si>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</si>
  <si>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</si>
  <si>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</si>
  <si>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</si>
  <si>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</si>
  <si>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</si>
  <si>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</si>
  <si>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</si>
  <si>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</si>
  <si>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</si>
  <si>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</si>
  <si>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</si>
  <si>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</si>
  <si>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</si>
  <si>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</si>
  <si>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</si>
  <si>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</si>
  <si>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</si>
  <si>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</si>
  <si>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</si>
  <si>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</si>
  <si>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</si>
  <si>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</si>
  <si>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</si>
  <si>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</si>
  <si>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</si>
  <si>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</si>
  <si>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</si>
  <si>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</si>
  <si>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</si>
  <si>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</si>
  <si>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</si>
  <si>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</si>
  <si>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</si>
  <si>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</si>
  <si>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</si>
  <si>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</si>
  <si>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</si>
  <si>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</si>
  <si>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</si>
  <si>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</si>
  <si>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</si>
  <si>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</si>
  <si>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</si>
  <si>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</si>
  <si>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</si>
  <si>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</si>
  <si>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</si>
  <si>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</si>
  <si>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</si>
  <si>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</si>
  <si>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</si>
  <si>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</si>
  <si>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</si>
  <si>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</si>
  <si>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</si>
  <si>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</si>
  <si>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</si>
  <si>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</si>
  <si>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</si>
  <si>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</si>
  <si>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</si>
  <si>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</si>
  <si>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</si>
  <si>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</si>
  <si>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</si>
  <si>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</si>
  <si>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</si>
  <si>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</si>
  <si>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</si>
  <si>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</si>
  <si>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</si>
  <si>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</si>
  <si>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</si>
  <si>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</si>
  <si>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</si>
  <si>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</si>
  <si>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</si>
  <si>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</si>
  <si>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</si>
  <si>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</si>
  <si>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</si>
  <si>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</si>
  <si>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</si>
  <si>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</si>
  <si>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</si>
  <si>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</si>
  <si>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</si>
  <si>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</si>
  <si>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</si>
  <si>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</si>
  <si>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</si>
  <si>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</si>
  <si>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</si>
  <si>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</si>
  <si>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</si>
  <si>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</si>
  <si>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</si>
  <si>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</si>
  <si>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</si>
  <si>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</si>
  <si>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</si>
  <si>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</si>
  <si>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</si>
  <si>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</si>
  <si>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</si>
  <si>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</si>
  <si>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</si>
  <si>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</si>
  <si>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</si>
  <si>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</si>
  <si>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</si>
  <si>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</si>
  <si>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</si>
  <si>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</si>
  <si>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</si>
  <si>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</si>
  <si>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</si>
  <si>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</si>
  <si>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</si>
  <si>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</si>
  <si>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</si>
  <si>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</si>
  <si>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</si>
  <si>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</si>
  <si>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</si>
  <si>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</si>
  <si>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</si>
  <si>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</si>
  <si>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</si>
  <si>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</si>
  <si>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</si>
  <si>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</si>
  <si>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</si>
  <si>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</si>
  <si>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</si>
  <si>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</si>
  <si>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</si>
  <si>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</si>
  <si>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</si>
  <si>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</si>
  <si>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</si>
  <si>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</si>
  <si>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</si>
  <si>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</si>
  <si>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</si>
  <si>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</si>
  <si>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</si>
  <si>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</si>
  <si>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</si>
  <si>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</si>
  <si>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</si>
  <si>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</si>
  <si>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</si>
  <si>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</si>
  <si>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</si>
  <si>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</si>
  <si>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</si>
  <si>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</si>
  <si>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</si>
  <si>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</si>
  <si>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</si>
  <si>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</si>
  <si>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</si>
  <si>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</si>
  <si>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</si>
  <si>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</si>
  <si>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</si>
  <si>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</si>
  <si>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</si>
  <si>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</si>
  <si>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</si>
  <si>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</si>
  <si>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</si>
  <si>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</si>
  <si>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</si>
  <si>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</si>
  <si>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</si>
  <si>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</si>
  <si>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</si>
  <si>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</si>
  <si>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</si>
  <si>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</si>
  <si>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</si>
  <si>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</si>
  <si>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</si>
  <si>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</si>
  <si>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</si>
  <si>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</si>
  <si>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</si>
  <si>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</si>
  <si>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</si>
  <si>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</si>
  <si>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</si>
  <si>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</si>
  <si>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</si>
  <si>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</si>
  <si>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</si>
  <si>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</si>
  <si>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</si>
  <si>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</si>
  <si>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</si>
  <si>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</si>
  <si>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</si>
  <si>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</si>
  <si>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</si>
  <si>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</si>
  <si>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</si>
  <si>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</si>
  <si>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</si>
  <si>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</si>
  <si>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</si>
  <si>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</si>
  <si>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</si>
  <si>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</si>
  <si>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</si>
  <si>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</si>
  <si>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</si>
  <si>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</si>
  <si>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</si>
  <si>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</si>
  <si>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</si>
  <si>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</si>
  <si>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</si>
  <si>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</si>
  <si>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</si>
  <si>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</si>
  <si>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</si>
  <si>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</si>
  <si>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</si>
  <si>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</si>
  <si>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</si>
  <si>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</si>
  <si>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</si>
  <si>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</si>
  <si>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</si>
  <si>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</si>
  <si>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</si>
  <si>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</si>
  <si>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</si>
  <si>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</si>
  <si>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</si>
  <si>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</si>
  <si>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</si>
  <si>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</si>
  <si>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</si>
  <si>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</si>
  <si>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</si>
  <si>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</si>
  <si>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</si>
  <si>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</si>
  <si>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</si>
  <si>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</si>
  <si>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</si>
  <si>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</si>
  <si>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</si>
  <si>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</si>
  <si>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</si>
  <si>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</si>
  <si>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</si>
  <si>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</si>
  <si>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</si>
  <si>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</si>
  <si>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</si>
  <si>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</si>
  <si>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</si>
  <si>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</si>
  <si>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</si>
  <si>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</si>
  <si>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</si>
  <si>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</si>
  <si>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</si>
  <si>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</si>
  <si>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</si>
  <si>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</si>
  <si>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</si>
  <si>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</si>
  <si>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</si>
  <si>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</si>
  <si>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</si>
  <si>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</si>
  <si>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</si>
  <si>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</si>
  <si>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</si>
  <si>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</si>
  <si>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</si>
  <si>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</si>
  <si>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</si>
  <si>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</si>
  <si>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</si>
  <si>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</si>
  <si>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</si>
  <si>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</si>
  <si>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</si>
  <si>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</si>
  <si>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</si>
  <si>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</si>
  <si>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</si>
  <si>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</si>
  <si>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</si>
  <si>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</si>
  <si>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</si>
  <si>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</si>
  <si>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</si>
  <si>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</si>
  <si>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</si>
  <si>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</si>
  <si>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</si>
  <si>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</si>
  <si>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</si>
  <si>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</si>
  <si>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</si>
  <si>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</si>
  <si>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</si>
  <si>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</si>
  <si>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</si>
  <si>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</si>
  <si>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</si>
  <si>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</si>
  <si>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</si>
  <si>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</si>
  <si>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</si>
  <si>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</si>
  <si>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</si>
  <si>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</si>
  <si>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</si>
  <si>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</si>
  <si>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</si>
  <si>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</si>
  <si>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</si>
  <si>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</si>
  <si>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</si>
  <si>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</si>
  <si>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</si>
  <si>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</si>
  <si>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</si>
  <si>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</si>
  <si>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</si>
  <si>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</si>
  <si>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</si>
  <si>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</si>
  <si>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</si>
  <si>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</si>
  <si>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</si>
  <si>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</si>
  <si>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</si>
  <si>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</si>
  <si>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</si>
  <si>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</si>
  <si>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</si>
  <si>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</si>
  <si>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</si>
  <si>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</si>
  <si>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</si>
  <si>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</si>
  <si>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</si>
  <si>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</si>
  <si>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</si>
  <si>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</si>
  <si>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</si>
  <si>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</si>
  <si>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</si>
  <si>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</si>
  <si>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</si>
  <si>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</si>
  <si>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</si>
  <si>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</si>
  <si>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</si>
  <si>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</si>
  <si>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</si>
  <si>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</si>
  <si>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</si>
  <si>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</si>
  <si>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</si>
  <si>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</si>
  <si>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</si>
  <si>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</si>
  <si>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</si>
  <si>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</si>
  <si>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</si>
  <si>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</si>
  <si>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</si>
  <si>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</si>
  <si>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</si>
  <si>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</si>
  <si>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</si>
  <si>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</si>
  <si>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</si>
  <si>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</si>
  <si>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</si>
  <si>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</si>
  <si>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</si>
  <si>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</si>
  <si>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</si>
  <si>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</si>
  <si>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</si>
  <si>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</si>
  <si>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</si>
  <si>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</si>
  <si>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</si>
  <si>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</si>
  <si>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</si>
  <si>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</si>
  <si>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</si>
  <si>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</si>
  <si>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</si>
  <si>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</si>
  <si>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</si>
  <si>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</si>
  <si>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</si>
  <si>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</si>
  <si>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</si>
  <si>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</si>
  <si>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</si>
  <si>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</si>
  <si>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</si>
  <si>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</si>
  <si>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</si>
  <si>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</si>
  <si>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</si>
  <si>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</si>
  <si>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</si>
  <si>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</si>
  <si>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</si>
  <si>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</si>
  <si>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</si>
  <si>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</si>
  <si>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</si>
  <si>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</si>
  <si>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</si>
  <si>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</si>
  <si>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</si>
  <si>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</si>
  <si>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</si>
  <si>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</si>
  <si>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</si>
  <si>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</si>
  <si>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</si>
  <si>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</si>
  <si>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</si>
  <si>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</si>
  <si>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</si>
  <si>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</si>
  <si>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</si>
  <si>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</si>
  <si>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</si>
  <si>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</si>
  <si>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</si>
  <si>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</si>
  <si>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</si>
  <si>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</si>
  <si>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</si>
  <si>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</si>
  <si>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</si>
  <si>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</si>
  <si>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</si>
  <si>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</si>
  <si>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</si>
  <si>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</si>
  <si>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</si>
  <si>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</si>
  <si>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</si>
  <si>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</si>
  <si>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</si>
  <si>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</si>
  <si>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</si>
  <si>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</si>
  <si>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</si>
  <si>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</si>
  <si>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</si>
  <si>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</si>
  <si>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</si>
  <si>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</si>
  <si>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</si>
  <si>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</si>
  <si>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</si>
  <si>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</si>
  <si>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</si>
  <si>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</si>
  <si>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</si>
  <si>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</si>
  <si>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</si>
  <si>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</si>
  <si>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</si>
  <si>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</si>
  <si>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</si>
  <si>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</si>
  <si>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</si>
  <si>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</si>
  <si>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</si>
  <si>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</si>
  <si>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</si>
  <si>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</si>
  <si>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</si>
  <si>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</si>
  <si>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</si>
  <si>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</si>
  <si>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</si>
  <si>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</si>
  <si>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</si>
  <si>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</si>
  <si>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</si>
  <si>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</si>
  <si>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</si>
  <si>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</si>
  <si>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</si>
  <si>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</si>
  <si>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</si>
  <si>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</si>
  <si>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</si>
  <si>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</si>
  <si>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</si>
  <si>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</si>
  <si>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</si>
  <si>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</si>
  <si>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</si>
  <si>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</si>
  <si>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</si>
  <si>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</si>
  <si>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</si>
  <si>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</si>
  <si>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</si>
  <si>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</si>
  <si>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</si>
  <si>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</si>
  <si>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</si>
  <si>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</si>
  <si>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</si>
  <si>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</si>
  <si>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</si>
  <si>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</si>
  <si>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</si>
  <si>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</si>
  <si>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</si>
  <si>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</si>
  <si>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</si>
  <si>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</si>
  <si>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</si>
  <si>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</si>
  <si>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</si>
  <si>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</si>
  <si>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</si>
  <si>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</si>
  <si>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</si>
  <si>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</si>
  <si>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</si>
  <si>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</si>
  <si>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</si>
  <si>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</si>
  <si>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</si>
  <si>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</si>
  <si>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</si>
  <si>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</si>
  <si>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</si>
  <si>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</si>
  <si>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</si>
  <si>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</si>
  <si>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</si>
  <si>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</si>
  <si>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</si>
  <si>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</si>
  <si>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</si>
  <si>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</si>
  <si>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</si>
  <si>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</si>
  <si>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</si>
  <si>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</si>
  <si>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</si>
  <si>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</si>
  <si>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</si>
  <si>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</si>
  <si>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</si>
  <si>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</si>
  <si>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</si>
  <si>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</si>
  <si>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</si>
  <si>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</si>
  <si>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</si>
  <si>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</si>
  <si>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</si>
  <si>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</si>
  <si>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</si>
  <si>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</si>
  <si>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</si>
  <si>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</si>
  <si>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</si>
  <si>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</si>
  <si>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</si>
  <si>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</si>
  <si>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</si>
  <si>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</si>
  <si>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</si>
  <si>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</si>
  <si>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</si>
  <si>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</si>
  <si>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</si>
  <si>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</si>
  <si>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</si>
  <si>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</si>
  <si>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</si>
  <si>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</si>
  <si>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</si>
  <si>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</si>
  <si>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</si>
  <si>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</si>
  <si>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</si>
  <si>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</si>
  <si>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</si>
  <si>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</si>
  <si>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</si>
  <si>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</si>
  <si>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</si>
  <si>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</si>
  <si>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</si>
  <si>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</si>
  <si>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</si>
  <si>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</si>
  <si>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</si>
  <si>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</si>
  <si>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</si>
  <si>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</si>
  <si>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</si>
  <si>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</si>
  <si>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</si>
  <si>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</si>
  <si>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</si>
  <si>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</si>
  <si>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</si>
  <si>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</si>
  <si>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</si>
  <si>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</si>
  <si>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</si>
  <si>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</si>
  <si>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</si>
  <si>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</si>
  <si>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</si>
  <si>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</si>
  <si>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</si>
  <si>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</si>
  <si>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</si>
  <si>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</si>
  <si>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</si>
  <si>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</si>
  <si>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</si>
  <si>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</si>
  <si>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</si>
  <si>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</si>
  <si>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</si>
  <si>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</si>
  <si>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</si>
  <si>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</si>
  <si>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</si>
  <si>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</si>
  <si>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</si>
  <si>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</si>
  <si>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</si>
  <si>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</si>
  <si>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</si>
  <si>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</si>
  <si>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</si>
  <si>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</si>
  <si>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</si>
  <si>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</si>
  <si>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</si>
  <si>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</si>
  <si>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</si>
  <si>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</si>
  <si>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</si>
  <si>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</si>
  <si>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</si>
  <si>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</si>
  <si>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</si>
  <si>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</si>
  <si>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</si>
  <si>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</si>
  <si>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</si>
  <si>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</si>
  <si>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</si>
  <si>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</si>
  <si>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</si>
  <si>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</si>
  <si>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</si>
  <si>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</si>
  <si>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</si>
  <si>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</si>
  <si>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</si>
  <si>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</si>
  <si>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</si>
  <si>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</si>
  <si>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</si>
  <si>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</si>
  <si>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</si>
  <si>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</si>
  <si>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</si>
  <si>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</si>
  <si>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</si>
  <si>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</si>
  <si>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</si>
  <si>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</si>
  <si>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</si>
  <si>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</si>
  <si>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</si>
  <si>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</si>
  <si>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</si>
  <si>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</si>
  <si>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</si>
  <si>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</si>
  <si>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</si>
  <si>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</si>
  <si>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</si>
  <si>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</si>
  <si>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</si>
  <si>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</si>
  <si>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</si>
  <si>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</si>
  <si>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</si>
  <si>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</si>
  <si>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</si>
  <si>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</si>
  <si>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</si>
  <si>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</si>
  <si>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</si>
  <si>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</si>
  <si>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</si>
  <si>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</si>
  <si>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</si>
  <si>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</si>
  <si>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</si>
  <si>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</si>
  <si>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</si>
  <si>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</si>
  <si>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</si>
  <si>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</si>
  <si>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</si>
  <si>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</si>
  <si>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</si>
  <si>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</si>
  <si>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</si>
  <si>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</si>
  <si>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</si>
  <si>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</si>
  <si>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</si>
  <si>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</si>
  <si>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</si>
  <si>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</si>
  <si>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</si>
  <si>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</si>
  <si>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</si>
  <si>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</si>
  <si>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</si>
  <si>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</si>
  <si>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</si>
  <si>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</si>
  <si>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</si>
  <si>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</si>
  <si>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</si>
  <si>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</si>
  <si>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</si>
  <si>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</si>
  <si>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</si>
  <si>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</si>
  <si>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</si>
  <si>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</si>
  <si>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</si>
  <si>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</si>
  <si>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</si>
  <si>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</si>
  <si>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</si>
  <si>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</si>
  <si>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</si>
  <si>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</si>
  <si>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</si>
  <si>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</si>
  <si>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</si>
  <si>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</si>
  <si>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</si>
  <si>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</si>
  <si>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</si>
  <si>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</si>
  <si>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</si>
  <si>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</si>
  <si>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</si>
  <si>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</si>
  <si>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</si>
  <si>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</si>
  <si>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</si>
  <si>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</si>
  <si>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</si>
  <si>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</si>
  <si>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</si>
  <si>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</si>
  <si>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</si>
  <si>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</si>
  <si>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</si>
  <si>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</si>
  <si>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</si>
  <si>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</si>
  <si>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</si>
  <si>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</si>
  <si>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</si>
  <si>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</si>
  <si>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</si>
  <si>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</si>
  <si>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</si>
  <si>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</si>
  <si>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</si>
  <si>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</si>
  <si>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</si>
  <si>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</si>
  <si>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</si>
  <si>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</si>
  <si>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</si>
  <si>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</si>
  <si>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</si>
  <si>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</si>
  <si>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</si>
  <si>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</si>
  <si>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</si>
  <si>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</si>
  <si>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</si>
  <si>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</si>
  <si>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</si>
  <si>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</si>
  <si>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</si>
  <si>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</si>
  <si>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</si>
  <si>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</si>
  <si>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</si>
  <si>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</si>
  <si>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</si>
  <si>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</si>
  <si>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</si>
  <si>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</si>
  <si>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</si>
  <si>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</si>
  <si>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</si>
  <si>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</si>
  <si>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</si>
  <si>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</si>
  <si>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</si>
  <si>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</si>
  <si>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</si>
  <si>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</si>
  <si>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</si>
  <si>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</si>
  <si>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</si>
  <si>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</si>
  <si>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</si>
  <si>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</si>
  <si>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</si>
  <si>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</si>
  <si>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</si>
  <si>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</si>
  <si>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</si>
  <si>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</si>
  <si>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</si>
  <si>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</si>
  <si>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</si>
  <si>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</si>
  <si>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</si>
  <si>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</si>
  <si>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</si>
  <si>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</si>
  <si>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</si>
  <si>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</si>
  <si>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</si>
  <si>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</si>
  <si>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</si>
  <si>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</si>
  <si>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</si>
  <si>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</si>
  <si>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</si>
  <si>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</si>
  <si>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</si>
  <si>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</si>
  <si>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</si>
  <si>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</si>
  <si>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</si>
  <si>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</si>
  <si>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</si>
  <si>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</si>
  <si>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</si>
  <si>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</si>
  <si>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</si>
  <si>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</si>
  <si>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</si>
  <si>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</si>
  <si>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</si>
  <si>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</si>
  <si>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</si>
  <si>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</si>
  <si>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</si>
  <si>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</si>
  <si>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</si>
  <si>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</si>
  <si>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</si>
  <si>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</si>
  <si>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</si>
  <si>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</si>
  <si>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</si>
  <si>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</si>
  <si>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</si>
  <si>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</si>
  <si>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</si>
  <si>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</si>
  <si>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</si>
  <si>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</si>
  <si>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</si>
  <si>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</si>
  <si>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</si>
  <si>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</si>
  <si>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</si>
  <si>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</si>
  <si>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</si>
  <si>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</si>
  <si>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</si>
  <si>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</si>
  <si>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</si>
  <si>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</si>
  <si>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</si>
  <si>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</si>
  <si>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</si>
  <si>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</si>
  <si>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</si>
  <si>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</si>
  <si>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</si>
  <si>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</si>
  <si>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</si>
  <si>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</si>
  <si>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</si>
  <si>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</si>
  <si>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</si>
  <si>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</si>
  <si>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</si>
  <si>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</si>
  <si>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</si>
  <si>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</si>
  <si>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</si>
  <si>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</si>
  <si>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</si>
  <si>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</si>
  <si>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</si>
  <si>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</si>
  <si>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</si>
  <si>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</si>
  <si>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</si>
  <si>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</si>
  <si>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</si>
  <si>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</si>
  <si>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</si>
  <si>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</si>
  <si>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</si>
  <si>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</si>
  <si>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</si>
  <si>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</si>
  <si>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</si>
  <si>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</si>
  <si>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</si>
  <si>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</si>
  <si>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</si>
  <si>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</si>
  <si>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</si>
  <si>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</si>
  <si>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</si>
  <si>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</si>
  <si>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</si>
  <si>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</si>
  <si>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</si>
  <si>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</si>
  <si>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</si>
  <si>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</si>
  <si>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</si>
  <si>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</si>
  <si>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</si>
  <si>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</si>
  <si>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</si>
  <si>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</si>
  <si>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</si>
  <si>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</si>
  <si>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</si>
  <si>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</si>
  <si>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</si>
  <si>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</si>
  <si>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</si>
  <si>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</si>
  <si>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</si>
  <si>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</si>
  <si>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</si>
  <si>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</si>
  <si>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</si>
  <si>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</si>
  <si>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</si>
  <si>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</si>
  <si>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</si>
  <si>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</si>
  <si>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</si>
  <si>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</si>
  <si>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</si>
  <si>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</si>
  <si>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</si>
  <si>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</si>
  <si>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</si>
  <si>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</si>
  <si>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</si>
  <si>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</si>
  <si>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</si>
  <si>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</si>
  <si>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</si>
  <si>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</si>
  <si>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</si>
  <si>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</si>
  <si>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</si>
  <si>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</si>
  <si>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</si>
  <si>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</si>
  <si>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</si>
  <si>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</si>
  <si>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</si>
  <si>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</si>
  <si>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</si>
  <si>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</si>
  <si>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</si>
  <si>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</si>
  <si>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</si>
  <si>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</si>
  <si>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</si>
  <si>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</si>
  <si>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</si>
  <si>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</si>
  <si>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</si>
  <si>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</si>
  <si>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</si>
  <si>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</si>
  <si>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</si>
  <si>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</si>
  <si>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</si>
  <si>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</si>
  <si>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</si>
  <si>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</si>
  <si>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</si>
  <si>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</si>
  <si>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</si>
  <si>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</si>
  <si>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</si>
  <si>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</si>
  <si>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</si>
  <si>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</si>
  <si>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</si>
  <si>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</si>
  <si>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</si>
  <si>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</si>
  <si>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</si>
  <si>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</si>
  <si>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</si>
  <si>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</si>
  <si>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</si>
  <si>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</si>
  <si>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</si>
  <si>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</si>
  <si>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</si>
  <si>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</si>
  <si>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</si>
  <si>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</si>
  <si>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</si>
  <si>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</si>
  <si>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</si>
  <si>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</si>
  <si>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</si>
  <si>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</si>
  <si>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</si>
  <si>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</si>
  <si>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</si>
  <si>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</si>
  <si>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</si>
  <si>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</si>
  <si>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</si>
  <si>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</si>
  <si>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</si>
  <si>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</si>
  <si>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</si>
  <si>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</si>
  <si>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</si>
  <si>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</si>
  <si>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</si>
  <si>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</si>
  <si>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</si>
  <si>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</si>
  <si>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</si>
  <si>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</si>
  <si>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</si>
  <si>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</si>
  <si>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</si>
  <si>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</si>
  <si>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</si>
  <si>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</si>
  <si>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</si>
  <si>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</si>
  <si>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</si>
  <si>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</si>
  <si>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</si>
  <si>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</si>
  <si>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</si>
  <si>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</si>
  <si>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</si>
  <si>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</si>
  <si>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</si>
  <si>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</si>
  <si>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</si>
  <si>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</si>
  <si>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</si>
  <si>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</si>
  <si>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</si>
  <si>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</si>
  <si>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</si>
  <si>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</si>
  <si>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</si>
  <si>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</si>
  <si>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</si>
  <si>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</si>
  <si>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</si>
  <si>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</si>
  <si>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</si>
  <si>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</si>
  <si>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</si>
  <si>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</si>
  <si>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</si>
  <si>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</si>
  <si>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</si>
  <si>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</si>
  <si>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</si>
  <si>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</si>
  <si>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</si>
  <si>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</si>
  <si>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</si>
  <si>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</si>
  <si>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</si>
  <si>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</si>
  <si>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</si>
  <si>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</si>
  <si>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</si>
  <si>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</si>
  <si>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</si>
  <si>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</si>
  <si>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</si>
  <si>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</si>
  <si>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</si>
  <si>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</si>
  <si>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</si>
  <si>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</si>
  <si>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</si>
  <si>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</si>
  <si>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</si>
  <si>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</si>
  <si>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</si>
  <si>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</si>
  <si>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</si>
  <si>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</si>
  <si>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</si>
  <si>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</si>
  <si>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</si>
  <si>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</si>
  <si>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</si>
  <si>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</si>
  <si>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</si>
  <si>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</si>
  <si>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</si>
  <si>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</si>
  <si>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</si>
  <si>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</si>
  <si>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</si>
  <si>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</si>
  <si>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</si>
  <si>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</si>
  <si>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</si>
  <si>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</si>
  <si>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</si>
  <si>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</si>
  <si>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</si>
  <si>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</si>
  <si>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</si>
  <si>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</si>
  <si>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</si>
  <si>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</si>
  <si>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</si>
  <si>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</si>
  <si>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</si>
  <si>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</si>
  <si>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</si>
  <si>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</si>
  <si>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</si>
  <si>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</si>
  <si>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</si>
  <si>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</si>
  <si>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</si>
  <si>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</si>
  <si>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</si>
  <si>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</si>
  <si>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</si>
  <si>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</si>
  <si>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</si>
  <si>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</si>
  <si>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</si>
  <si>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</si>
  <si>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</si>
  <si>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</si>
  <si>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</si>
  <si>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</si>
  <si>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</si>
  <si>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</si>
  <si>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</si>
  <si>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</si>
  <si>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</si>
  <si>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</si>
  <si>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</si>
  <si>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</si>
  <si>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</si>
  <si>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</si>
  <si>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</si>
  <si>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</si>
  <si>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</si>
  <si>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</si>
  <si>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</si>
  <si>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</si>
  <si>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</si>
  <si>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</si>
  <si>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</si>
  <si>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</si>
  <si>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</si>
  <si>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</si>
  <si>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</si>
  <si>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</si>
  <si>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</si>
  <si>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</si>
  <si>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</si>
  <si>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</si>
  <si>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</si>
  <si>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</si>
  <si>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</si>
  <si>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</si>
  <si>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</si>
  <si>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</si>
  <si>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</si>
  <si>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</si>
  <si>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</si>
  <si>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</si>
  <si>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</si>
  <si>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</si>
  <si>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</si>
  <si>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</si>
  <si>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</si>
  <si>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</si>
  <si>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</si>
  <si>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</si>
  <si>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</si>
  <si>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</si>
  <si>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</si>
  <si>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</si>
  <si>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</si>
  <si>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</si>
  <si>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</si>
  <si>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</si>
  <si>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</si>
  <si>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</si>
  <si>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</si>
  <si>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</si>
  <si>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</si>
  <si>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</si>
  <si>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</si>
  <si>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</si>
  <si>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</si>
  <si>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</si>
  <si>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</si>
  <si>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</si>
  <si>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</si>
  <si>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</si>
  <si>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</si>
  <si>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</si>
  <si>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</si>
  <si>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</si>
  <si>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</si>
  <si>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</si>
  <si>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</si>
  <si>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</si>
  <si>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</si>
  <si>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</si>
  <si>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</si>
  <si>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</si>
  <si>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</si>
  <si>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</si>
  <si>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</si>
  <si>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</si>
  <si>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</si>
  <si>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</si>
  <si>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</si>
  <si>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</si>
  <si>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</si>
  <si>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</si>
  <si>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</si>
  <si>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</si>
  <si>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</si>
  <si>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</si>
  <si>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</si>
  <si>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</si>
  <si>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</si>
  <si>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</si>
  <si>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</si>
  <si>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</si>
  <si>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</si>
  <si>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</si>
  <si>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</si>
  <si>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</si>
  <si>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</si>
  <si>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</si>
  <si>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</si>
  <si>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</si>
  <si>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</si>
  <si>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</si>
  <si>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</si>
  <si>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</si>
  <si>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</si>
  <si>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</si>
  <si>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</si>
  <si>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</si>
  <si>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</si>
  <si>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</si>
  <si>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</si>
  <si>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</si>
  <si>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</si>
  <si>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</si>
  <si>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</si>
  <si>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</si>
  <si>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</si>
  <si>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</si>
  <si>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</si>
  <si>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</si>
  <si>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</si>
  <si>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</si>
  <si>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</si>
  <si>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</si>
  <si>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</si>
  <si>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</si>
  <si>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</si>
  <si>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</si>
  <si>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</si>
  <si>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</si>
  <si>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</si>
  <si>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</si>
  <si>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</si>
  <si>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</si>
  <si>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</si>
  <si>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</si>
  <si>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</si>
  <si>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</si>
  <si>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</si>
  <si>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</si>
  <si>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</si>
  <si>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</si>
  <si>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</si>
  <si>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</si>
  <si>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</si>
  <si>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</si>
  <si>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</si>
  <si>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</si>
  <si>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</si>
  <si>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</si>
  <si>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</si>
  <si>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</si>
  <si>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</si>
  <si>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</si>
  <si>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</si>
  <si>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</si>
  <si>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</si>
  <si>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</si>
  <si>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</si>
  <si>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</si>
  <si>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</si>
  <si>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</si>
  <si>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</si>
  <si>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</si>
  <si>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</si>
  <si>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</si>
  <si>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</si>
  <si>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</si>
  <si>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</si>
  <si>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</si>
  <si>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</si>
  <si>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</si>
  <si>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</si>
  <si>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</si>
  <si>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</si>
  <si>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</si>
  <si>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</si>
  <si>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</si>
  <si>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</si>
  <si>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</si>
  <si>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</si>
  <si>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</si>
  <si>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</si>
  <si>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</si>
  <si>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</si>
  <si>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</si>
  <si>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</si>
  <si>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</si>
  <si>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</si>
  <si>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</si>
  <si>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</si>
  <si>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</si>
  <si>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</si>
  <si>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</si>
  <si>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</si>
  <si>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</si>
  <si>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</si>
  <si>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</si>
  <si>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</si>
  <si>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</si>
  <si>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</si>
  <si>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</si>
  <si>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</si>
  <si>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</si>
  <si>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</si>
  <si>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</si>
  <si>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</si>
  <si>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</si>
  <si>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</si>
  <si>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</si>
  <si>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</si>
  <si>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</si>
  <si>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</si>
  <si>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</si>
  <si>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</si>
  <si>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</si>
  <si>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</si>
  <si>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</si>
  <si>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</si>
  <si>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</si>
  <si>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</si>
  <si>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</si>
  <si>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</si>
  <si>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</si>
  <si>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</si>
  <si>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</si>
  <si>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</si>
  <si>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</si>
  <si>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</si>
  <si>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</si>
  <si>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</si>
  <si>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</si>
  <si>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</si>
  <si>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</si>
  <si>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</si>
  <si>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</si>
  <si>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</si>
  <si>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</si>
  <si>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</si>
  <si>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</si>
  <si>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</si>
  <si>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</si>
  <si>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</si>
  <si>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</si>
  <si>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</si>
  <si>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</si>
  <si>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</si>
  <si>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</si>
  <si>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</si>
  <si>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</si>
  <si>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</si>
  <si>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</si>
  <si>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</si>
  <si>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</si>
  <si>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</si>
  <si>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</si>
  <si>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</si>
  <si>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</si>
  <si>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</si>
  <si>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</si>
  <si>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</si>
  <si>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</si>
  <si>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</si>
  <si>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</si>
  <si>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</si>
  <si>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</si>
  <si>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</si>
  <si>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</si>
  <si>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</si>
  <si>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</si>
  <si>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</si>
  <si>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</si>
  <si>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</si>
  <si>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</si>
  <si>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</si>
  <si>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</si>
  <si>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</si>
  <si>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</si>
  <si>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</si>
  <si>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</si>
  <si>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</si>
  <si>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</si>
  <si>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</si>
  <si>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</si>
  <si>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</si>
  <si>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</si>
  <si>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</si>
  <si>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</si>
  <si>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</si>
  <si>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</si>
  <si>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</si>
  <si>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</si>
  <si>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</si>
  <si>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</si>
  <si>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</si>
  <si>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</si>
  <si>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</si>
  <si>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</si>
  <si>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</si>
  <si>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</si>
  <si>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</si>
  <si>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</si>
  <si>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</si>
  <si>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</si>
  <si>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</si>
  <si>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</si>
  <si>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</si>
  <si>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</si>
  <si>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</si>
  <si>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</si>
  <si>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</si>
  <si>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</si>
  <si>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</si>
  <si>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</si>
  <si>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</si>
  <si>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</si>
  <si>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</si>
  <si>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</si>
  <si>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</si>
  <si>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</si>
  <si>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</si>
  <si>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</si>
  <si>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</si>
  <si>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</si>
  <si>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</si>
  <si>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</si>
  <si>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</si>
  <si>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</si>
  <si>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</si>
  <si>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</si>
  <si>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</si>
  <si>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</si>
  <si>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</si>
  <si>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</si>
  <si>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</si>
  <si>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</si>
  <si>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</si>
  <si>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</si>
  <si>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</si>
  <si>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</si>
  <si>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</si>
  <si>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</si>
  <si>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</si>
  <si>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</si>
  <si>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</si>
  <si>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</si>
  <si>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</si>
  <si>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</si>
  <si>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</si>
  <si>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</si>
  <si>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</si>
  <si>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</si>
  <si>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</si>
  <si>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</si>
  <si>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</si>
  <si>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</si>
  <si>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</si>
  <si>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</si>
  <si>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</si>
  <si>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</si>
  <si>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</si>
  <si>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</si>
  <si>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</si>
  <si>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</si>
  <si>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</si>
  <si>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</si>
  <si>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</si>
  <si>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</si>
  <si>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</si>
  <si>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</si>
  <si>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</si>
  <si>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</si>
  <si>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</si>
  <si>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</si>
  <si>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</si>
  <si>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</si>
  <si>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</si>
  <si>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</si>
  <si>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</si>
  <si>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</si>
  <si>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</si>
  <si>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</si>
  <si>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</si>
  <si>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</si>
  <si>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</si>
  <si>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</si>
  <si>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</si>
  <si>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</si>
  <si>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</si>
  <si>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</si>
  <si>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</si>
  <si>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</si>
  <si>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</si>
  <si>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</si>
  <si>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</si>
  <si>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</si>
  <si>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</si>
  <si>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</si>
  <si>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</si>
  <si>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</si>
  <si>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</si>
  <si>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</si>
  <si>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</si>
  <si>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</si>
  <si>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</si>
  <si>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</si>
  <si>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</si>
  <si>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</si>
  <si>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</si>
  <si>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</si>
  <si>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</si>
  <si>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</si>
  <si>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</si>
  <si>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</si>
  <si>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</si>
  <si>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</si>
  <si>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</si>
  <si>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</si>
  <si>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</si>
  <si>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</si>
  <si>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</si>
  <si>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</si>
  <si>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</si>
  <si>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</si>
  <si>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</si>
  <si>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</si>
  <si>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</si>
  <si>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</si>
  <si>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</si>
  <si>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</si>
  <si>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</si>
  <si>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</si>
  <si>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</si>
  <si>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</si>
  <si>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</si>
  <si>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</si>
  <si>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</si>
  <si>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</si>
  <si>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</si>
  <si>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</si>
  <si>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</si>
  <si>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</si>
  <si>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</si>
  <si>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</si>
  <si>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</si>
  <si>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</si>
  <si>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</si>
  <si>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</si>
  <si>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</si>
  <si>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</si>
  <si>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</si>
  <si>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</si>
  <si>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</si>
  <si>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</si>
  <si>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</si>
  <si>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</si>
  <si>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</si>
  <si>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</si>
  <si>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</si>
  <si>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</si>
  <si>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</si>
  <si>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</si>
  <si>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</si>
  <si>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</si>
  <si>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</si>
  <si>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</si>
  <si>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</si>
  <si>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</si>
  <si>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</si>
  <si>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</si>
  <si>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</si>
  <si>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</si>
  <si>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</si>
  <si>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</si>
  <si>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</si>
  <si>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</si>
  <si>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</si>
  <si>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</si>
  <si>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</si>
  <si>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</si>
  <si>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</si>
  <si>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</si>
  <si>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</si>
  <si>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</si>
  <si>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</si>
  <si>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</si>
  <si>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</si>
  <si>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</si>
  <si>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</si>
  <si>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</si>
  <si>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</si>
  <si>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</si>
  <si>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</si>
  <si>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</si>
  <si>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</si>
  <si>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</si>
  <si>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</si>
  <si>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</si>
  <si>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</si>
  <si>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</si>
  <si>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</si>
  <si>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</si>
  <si>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</si>
  <si>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</si>
  <si>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</si>
  <si>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</si>
  <si>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</si>
  <si>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</si>
  <si>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</si>
  <si>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</si>
  <si>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</si>
  <si>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</si>
  <si>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</si>
  <si>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</si>
  <si>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</si>
  <si>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</si>
  <si>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</si>
  <si>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</si>
  <si>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</si>
  <si>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</si>
  <si>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</si>
  <si>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</si>
  <si>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</si>
  <si>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</si>
  <si>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</si>
  <si>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</si>
  <si>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</si>
  <si>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</si>
  <si>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</si>
  <si>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</si>
  <si>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</si>
  <si>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</si>
  <si>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</si>
  <si>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</si>
  <si>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</si>
  <si>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</si>
  <si>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</si>
  <si>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</si>
  <si>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</si>
  <si>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</si>
  <si>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</si>
  <si>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</si>
  <si>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</si>
  <si>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</si>
  <si>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</si>
  <si>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</si>
  <si>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</si>
  <si>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</si>
  <si>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</si>
  <si>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</si>
  <si>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</si>
  <si>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</si>
  <si>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</si>
  <si>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</si>
  <si>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</si>
  <si>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</si>
  <si>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</si>
  <si>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</si>
  <si>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</si>
  <si>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</si>
  <si>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</si>
  <si>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</si>
  <si>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</si>
  <si>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</si>
  <si>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</si>
  <si>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</si>
  <si>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</si>
  <si>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</si>
  <si>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</si>
  <si>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</si>
  <si>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</si>
  <si>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</si>
  <si>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</si>
  <si>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</si>
  <si>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</si>
  <si>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</si>
  <si>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</si>
  <si>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</si>
  <si>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</si>
  <si>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</si>
  <si>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</si>
  <si>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</si>
  <si>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</si>
  <si>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</si>
  <si>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</si>
  <si>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</si>
  <si>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</si>
  <si>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</si>
  <si>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</si>
  <si>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</si>
  <si>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</si>
  <si>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</si>
  <si>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</si>
  <si>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</si>
  <si>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</si>
  <si>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</si>
  <si>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</si>
  <si>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</si>
  <si>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</si>
  <si>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</si>
  <si>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</si>
  <si>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</si>
  <si>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</si>
  <si>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</si>
  <si>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</si>
  <si>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</si>
  <si>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</si>
  <si>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</si>
  <si>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</si>
  <si>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</si>
  <si>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</si>
  <si>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</si>
  <si>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</si>
  <si>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</si>
  <si>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</si>
  <si>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</si>
  <si>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</si>
  <si>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</si>
  <si>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</si>
  <si>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</si>
  <si>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</si>
  <si>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</si>
  <si>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</si>
  <si>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</si>
  <si>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</si>
  <si>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</si>
  <si>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</si>
  <si>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</si>
  <si>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</si>
  <si>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</si>
  <si>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</si>
  <si>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</si>
  <si>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</si>
  <si>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</si>
  <si>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</si>
  <si>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</si>
  <si>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</si>
  <si>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</si>
  <si>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</si>
  <si>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</si>
  <si>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</si>
  <si>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</si>
  <si>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</si>
  <si>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</si>
  <si>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</si>
  <si>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</si>
  <si>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</si>
  <si>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</si>
  <si>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</si>
  <si>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</si>
  <si>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</si>
  <si>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</si>
  <si>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</si>
  <si>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</si>
  <si>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</si>
  <si>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</si>
  <si>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</si>
  <si>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</si>
  <si>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</si>
  <si>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</si>
  <si>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</si>
  <si>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</si>
  <si>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</si>
  <si>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</si>
  <si>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</si>
  <si>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</si>
  <si>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</si>
  <si>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</si>
  <si>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</si>
  <si>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</si>
  <si>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</si>
  <si>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</si>
  <si>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</si>
  <si>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</si>
  <si>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</si>
  <si>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</si>
  <si>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</si>
  <si>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</si>
  <si>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</si>
  <si>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</si>
  <si>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</si>
  <si>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</si>
  <si>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</si>
  <si>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</si>
  <si>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</si>
  <si>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</si>
  <si>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</si>
  <si>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</si>
  <si>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</si>
  <si>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</si>
  <si>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</si>
  <si>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</si>
  <si>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</si>
  <si>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</si>
  <si>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</si>
  <si>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</si>
  <si>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</si>
  <si>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</si>
  <si>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</si>
  <si>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</si>
  <si>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</si>
  <si>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</si>
  <si>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</si>
  <si>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</si>
  <si>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</si>
  <si>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</si>
  <si>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</si>
  <si>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</si>
  <si>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</si>
  <si>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</si>
  <si>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</si>
  <si>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</si>
  <si>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</si>
  <si>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</si>
  <si>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</si>
  <si>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</si>
  <si>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</si>
  <si>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</si>
  <si>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</si>
  <si>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</si>
  <si>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</si>
  <si>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</si>
  <si>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</si>
  <si>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</si>
  <si>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</si>
  <si>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</si>
  <si>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</si>
  <si>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</si>
  <si>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</si>
  <si>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</si>
  <si>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</si>
  <si>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</si>
  <si>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</si>
  <si>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</si>
  <si>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</si>
  <si>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</si>
  <si>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</si>
  <si>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</si>
  <si>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</si>
  <si>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</si>
  <si>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</si>
  <si>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</si>
  <si>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</si>
  <si>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</si>
  <si>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</si>
  <si>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</si>
  <si>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</si>
  <si>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</si>
  <si>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</si>
  <si>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</si>
  <si>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</si>
  <si>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</si>
  <si>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</si>
  <si>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</si>
  <si>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</si>
  <si>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</si>
  <si>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</si>
  <si>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</si>
  <si>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</si>
  <si>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</si>
  <si>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</si>
  <si>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</si>
  <si>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</si>
  <si>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</si>
  <si>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</si>
  <si>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</si>
  <si>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</si>
  <si>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</si>
  <si>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</si>
  <si>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</si>
  <si>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</si>
  <si>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</si>
  <si>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</si>
  <si>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</si>
  <si>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</si>
  <si>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</si>
  <si>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</si>
  <si>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</si>
  <si>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</si>
  <si>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</si>
  <si>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</si>
  <si>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</si>
  <si>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</si>
  <si>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</si>
  <si>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</si>
  <si>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</si>
  <si>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</si>
  <si>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</si>
  <si>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</si>
  <si>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</si>
  <si>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</si>
  <si>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</si>
  <si>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</si>
  <si>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</si>
  <si>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</si>
  <si>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</si>
  <si>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</si>
  <si>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</si>
  <si>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</si>
  <si>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</si>
  <si>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</si>
  <si>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</si>
  <si>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</si>
  <si>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</si>
  <si>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</si>
  <si>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</si>
  <si>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</si>
  <si>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</si>
  <si>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</si>
  <si>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</si>
  <si>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</si>
  <si>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</si>
  <si>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</si>
  <si>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</si>
  <si>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</si>
  <si>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</si>
  <si>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</si>
  <si>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</si>
  <si>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</si>
  <si>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</si>
  <si>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</si>
  <si>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</si>
  <si>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</si>
  <si>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</si>
  <si>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</si>
  <si>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</si>
  <si>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</si>
  <si>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</si>
  <si>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</si>
  <si>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</si>
  <si>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</si>
  <si>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</si>
  <si>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</si>
  <si>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</si>
  <si>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</si>
  <si>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</si>
  <si>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</si>
  <si>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</si>
  <si>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</si>
  <si>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</si>
  <si>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</si>
  <si>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</si>
  <si>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</si>
  <si>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</si>
  <si>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</si>
  <si>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</si>
  <si>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</si>
  <si>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</si>
  <si>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</si>
  <si>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</si>
  <si>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</si>
  <si>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</si>
  <si>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</si>
  <si>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</si>
  <si>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</si>
  <si>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</si>
  <si>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</si>
  <si>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</si>
  <si>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</si>
  <si>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</si>
  <si>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</si>
  <si>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</si>
  <si>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</si>
  <si>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</si>
  <si>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</si>
  <si>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</si>
  <si>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</si>
  <si>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</si>
  <si>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</si>
  <si>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</si>
  <si>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</si>
  <si>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</si>
  <si>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</si>
  <si>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</si>
  <si>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</si>
  <si>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</si>
  <si>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</si>
  <si>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</si>
  <si>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</si>
  <si>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</si>
  <si>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</si>
  <si>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</si>
  <si>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</si>
  <si>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</si>
  <si>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</si>
  <si>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</si>
  <si>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</si>
  <si>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</si>
  <si>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</si>
  <si>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</si>
  <si>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</si>
  <si>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</si>
  <si>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</si>
  <si>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</si>
  <si>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</si>
  <si>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</si>
  <si>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</si>
  <si>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</si>
  <si>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</si>
  <si>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</si>
  <si>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</si>
  <si>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</si>
  <si>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</si>
  <si>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</si>
  <si>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</si>
  <si>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</si>
  <si>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</si>
  <si>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</si>
  <si>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</si>
  <si>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</si>
  <si>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</si>
  <si>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</si>
  <si>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</si>
  <si>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</si>
  <si>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</si>
  <si>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</si>
  <si>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</si>
  <si>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</si>
  <si>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</si>
  <si>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</si>
  <si>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</si>
  <si>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</si>
  <si>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</si>
  <si>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</si>
  <si>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</si>
  <si>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</si>
  <si>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</si>
  <si>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</si>
  <si>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</si>
  <si>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</si>
  <si>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</si>
  <si>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</si>
  <si>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</si>
  <si>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</si>
  <si>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</si>
  <si>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</si>
  <si>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</si>
  <si>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</si>
  <si>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</si>
  <si>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</si>
  <si>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</si>
  <si>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</si>
  <si>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</si>
  <si>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</si>
  <si>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</si>
  <si>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</si>
  <si>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</si>
  <si>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</si>
  <si>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</si>
  <si>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</si>
  <si>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</si>
  <si>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</si>
  <si>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</si>
  <si>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</si>
  <si>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</si>
  <si>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</si>
  <si>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</si>
  <si>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</si>
  <si>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</si>
  <si>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</si>
  <si>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</si>
  <si>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</si>
  <si>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</si>
  <si>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</si>
  <si>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</si>
  <si>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</si>
  <si>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</si>
  <si>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</si>
  <si>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</si>
  <si>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</si>
  <si>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</si>
  <si>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</si>
  <si>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</si>
  <si>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</si>
  <si>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</si>
  <si>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</si>
  <si>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</si>
  <si>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</si>
  <si>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</si>
  <si>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</si>
  <si>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</si>
  <si>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</si>
  <si>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</si>
  <si>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</si>
  <si>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</si>
  <si>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</si>
  <si>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</si>
  <si>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</si>
  <si>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</si>
  <si>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</si>
  <si>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</si>
  <si>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</si>
  <si>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</si>
  <si>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</si>
  <si>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</si>
  <si>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</si>
  <si>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</si>
  <si>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</si>
  <si>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</si>
  <si>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</si>
  <si>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</si>
  <si>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</si>
  <si>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</si>
  <si>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</si>
  <si>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</si>
  <si>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</si>
  <si>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</si>
  <si>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(Multiple Items)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</si>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</sst>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'Successful US Kickstarters'!$D$2:$D$413</c:f>
              <c:numCache>
                <c:formatCode>_("$"* #,##0.00_);_("$"* \(#,##0.00\);_("$"* "-"??_);_(@_)</c:formatCode>
                <c:ptCount val="412"/>
                <c:pt idx="0">
                  <c:v>10</c:v>
                </c:pt>
                <c:pt idx="1">
                  <c:v>100</c:v>
                </c:pt>
                <c:pt idx="2">
                  <c:v>100</c:v>
                </c:pt>
                <c:pt idx="3">
                  <c:v>200</c:v>
                </c:pt>
                <c:pt idx="4">
                  <c:v>200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350</c:v>
                </c:pt>
                <c:pt idx="14">
                  <c:v>400</c:v>
                </c:pt>
                <c:pt idx="15">
                  <c:v>450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600</c:v>
                </c:pt>
                <c:pt idx="38">
                  <c:v>600</c:v>
                </c:pt>
                <c:pt idx="39">
                  <c:v>650</c:v>
                </c:pt>
                <c:pt idx="40">
                  <c:v>650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850</c:v>
                </c:pt>
                <c:pt idx="53">
                  <c:v>900</c:v>
                </c:pt>
                <c:pt idx="54">
                  <c:v>900</c:v>
                </c:pt>
                <c:pt idx="55">
                  <c:v>900</c:v>
                </c:pt>
                <c:pt idx="56">
                  <c:v>960</c:v>
                </c:pt>
                <c:pt idx="57">
                  <c:v>978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1050</c:v>
                </c:pt>
                <c:pt idx="86">
                  <c:v>1050</c:v>
                </c:pt>
                <c:pt idx="87">
                  <c:v>1100</c:v>
                </c:pt>
                <c:pt idx="88">
                  <c:v>1150</c:v>
                </c:pt>
                <c:pt idx="89">
                  <c:v>1200</c:v>
                </c:pt>
                <c:pt idx="90">
                  <c:v>1200</c:v>
                </c:pt>
                <c:pt idx="91">
                  <c:v>1200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1300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1551</c:v>
                </c:pt>
                <c:pt idx="118">
                  <c:v>1600</c:v>
                </c:pt>
                <c:pt idx="119">
                  <c:v>1650</c:v>
                </c:pt>
                <c:pt idx="120">
                  <c:v>1700</c:v>
                </c:pt>
                <c:pt idx="121">
                  <c:v>1750</c:v>
                </c:pt>
                <c:pt idx="122">
                  <c:v>1800</c:v>
                </c:pt>
                <c:pt idx="123">
                  <c:v>1800</c:v>
                </c:pt>
                <c:pt idx="124">
                  <c:v>1800</c:v>
                </c:pt>
                <c:pt idx="125">
                  <c:v>1800</c:v>
                </c:pt>
                <c:pt idx="126">
                  <c:v>1800</c:v>
                </c:pt>
                <c:pt idx="127">
                  <c:v>1900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2100</c:v>
                </c:pt>
                <c:pt idx="161">
                  <c:v>2100</c:v>
                </c:pt>
                <c:pt idx="162">
                  <c:v>2100</c:v>
                </c:pt>
                <c:pt idx="163">
                  <c:v>2500</c:v>
                </c:pt>
                <c:pt idx="164">
                  <c:v>2500</c:v>
                </c:pt>
                <c:pt idx="165">
                  <c:v>2500</c:v>
                </c:pt>
                <c:pt idx="166">
                  <c:v>2500</c:v>
                </c:pt>
                <c:pt idx="167">
                  <c:v>2500</c:v>
                </c:pt>
                <c:pt idx="168">
                  <c:v>2500</c:v>
                </c:pt>
                <c:pt idx="169">
                  <c:v>2500</c:v>
                </c:pt>
                <c:pt idx="170">
                  <c:v>2500</c:v>
                </c:pt>
                <c:pt idx="171">
                  <c:v>2500</c:v>
                </c:pt>
                <c:pt idx="172">
                  <c:v>2500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2500</c:v>
                </c:pt>
                <c:pt idx="177">
                  <c:v>2500</c:v>
                </c:pt>
                <c:pt idx="178">
                  <c:v>2500</c:v>
                </c:pt>
                <c:pt idx="179">
                  <c:v>2500</c:v>
                </c:pt>
                <c:pt idx="180">
                  <c:v>2500</c:v>
                </c:pt>
                <c:pt idx="181">
                  <c:v>2500</c:v>
                </c:pt>
                <c:pt idx="182">
                  <c:v>2500</c:v>
                </c:pt>
                <c:pt idx="183">
                  <c:v>2500</c:v>
                </c:pt>
                <c:pt idx="184">
                  <c:v>2500</c:v>
                </c:pt>
                <c:pt idx="185">
                  <c:v>2500</c:v>
                </c:pt>
                <c:pt idx="186">
                  <c:v>2500</c:v>
                </c:pt>
                <c:pt idx="187">
                  <c:v>2500</c:v>
                </c:pt>
                <c:pt idx="188">
                  <c:v>2600</c:v>
                </c:pt>
                <c:pt idx="189">
                  <c:v>2600</c:v>
                </c:pt>
                <c:pt idx="190">
                  <c:v>2700</c:v>
                </c:pt>
                <c:pt idx="191">
                  <c:v>2800</c:v>
                </c:pt>
                <c:pt idx="192">
                  <c:v>2800</c:v>
                </c:pt>
                <c:pt idx="193">
                  <c:v>2800</c:v>
                </c:pt>
                <c:pt idx="194">
                  <c:v>2827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3000</c:v>
                </c:pt>
                <c:pt idx="225">
                  <c:v>3000</c:v>
                </c:pt>
                <c:pt idx="226">
                  <c:v>3000</c:v>
                </c:pt>
                <c:pt idx="227">
                  <c:v>3000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3000</c:v>
                </c:pt>
                <c:pt idx="233">
                  <c:v>3000</c:v>
                </c:pt>
                <c:pt idx="234">
                  <c:v>3000</c:v>
                </c:pt>
                <c:pt idx="235">
                  <c:v>3000</c:v>
                </c:pt>
                <c:pt idx="236">
                  <c:v>3000</c:v>
                </c:pt>
                <c:pt idx="237">
                  <c:v>3100</c:v>
                </c:pt>
                <c:pt idx="238">
                  <c:v>3200</c:v>
                </c:pt>
                <c:pt idx="239">
                  <c:v>3300</c:v>
                </c:pt>
                <c:pt idx="240">
                  <c:v>3300</c:v>
                </c:pt>
                <c:pt idx="241">
                  <c:v>3300</c:v>
                </c:pt>
                <c:pt idx="242">
                  <c:v>3300</c:v>
                </c:pt>
                <c:pt idx="243">
                  <c:v>3350</c:v>
                </c:pt>
                <c:pt idx="244">
                  <c:v>3400</c:v>
                </c:pt>
                <c:pt idx="245">
                  <c:v>3405</c:v>
                </c:pt>
                <c:pt idx="246">
                  <c:v>3500</c:v>
                </c:pt>
                <c:pt idx="247">
                  <c:v>3500</c:v>
                </c:pt>
                <c:pt idx="248">
                  <c:v>3500</c:v>
                </c:pt>
                <c:pt idx="249">
                  <c:v>3500</c:v>
                </c:pt>
                <c:pt idx="250">
                  <c:v>3500</c:v>
                </c:pt>
                <c:pt idx="251">
                  <c:v>3500</c:v>
                </c:pt>
                <c:pt idx="252">
                  <c:v>3500</c:v>
                </c:pt>
                <c:pt idx="253">
                  <c:v>3500</c:v>
                </c:pt>
                <c:pt idx="254">
                  <c:v>3500</c:v>
                </c:pt>
                <c:pt idx="255">
                  <c:v>3500</c:v>
                </c:pt>
                <c:pt idx="256">
                  <c:v>3500</c:v>
                </c:pt>
                <c:pt idx="257">
                  <c:v>3500</c:v>
                </c:pt>
                <c:pt idx="258">
                  <c:v>3500</c:v>
                </c:pt>
                <c:pt idx="259">
                  <c:v>3750</c:v>
                </c:pt>
                <c:pt idx="260">
                  <c:v>3800</c:v>
                </c:pt>
                <c:pt idx="261">
                  <c:v>3871</c:v>
                </c:pt>
                <c:pt idx="262">
                  <c:v>4000</c:v>
                </c:pt>
                <c:pt idx="263">
                  <c:v>4000</c:v>
                </c:pt>
                <c:pt idx="264">
                  <c:v>4000</c:v>
                </c:pt>
                <c:pt idx="265">
                  <c:v>4000</c:v>
                </c:pt>
                <c:pt idx="266">
                  <c:v>4000</c:v>
                </c:pt>
                <c:pt idx="267">
                  <c:v>4000</c:v>
                </c:pt>
                <c:pt idx="268">
                  <c:v>4000</c:v>
                </c:pt>
                <c:pt idx="269">
                  <c:v>4000</c:v>
                </c:pt>
                <c:pt idx="270">
                  <c:v>4000</c:v>
                </c:pt>
                <c:pt idx="271">
                  <c:v>4000</c:v>
                </c:pt>
                <c:pt idx="272">
                  <c:v>4000</c:v>
                </c:pt>
                <c:pt idx="273">
                  <c:v>4000</c:v>
                </c:pt>
                <c:pt idx="274">
                  <c:v>4000</c:v>
                </c:pt>
                <c:pt idx="275">
                  <c:v>4000</c:v>
                </c:pt>
                <c:pt idx="276">
                  <c:v>4000</c:v>
                </c:pt>
                <c:pt idx="277">
                  <c:v>4200</c:v>
                </c:pt>
                <c:pt idx="278">
                  <c:v>4300</c:v>
                </c:pt>
                <c:pt idx="279">
                  <c:v>4500</c:v>
                </c:pt>
                <c:pt idx="280">
                  <c:v>4500</c:v>
                </c:pt>
                <c:pt idx="281">
                  <c:v>4500</c:v>
                </c:pt>
                <c:pt idx="282">
                  <c:v>4500</c:v>
                </c:pt>
                <c:pt idx="283">
                  <c:v>4900</c:v>
                </c:pt>
                <c:pt idx="284">
                  <c:v>4999</c:v>
                </c:pt>
                <c:pt idx="285">
                  <c:v>5000</c:v>
                </c:pt>
                <c:pt idx="286">
                  <c:v>5000</c:v>
                </c:pt>
                <c:pt idx="287">
                  <c:v>5000</c:v>
                </c:pt>
                <c:pt idx="288">
                  <c:v>5000</c:v>
                </c:pt>
                <c:pt idx="289">
                  <c:v>5000</c:v>
                </c:pt>
                <c:pt idx="290">
                  <c:v>5000</c:v>
                </c:pt>
                <c:pt idx="291">
                  <c:v>5000</c:v>
                </c:pt>
                <c:pt idx="292">
                  <c:v>5000</c:v>
                </c:pt>
                <c:pt idx="293">
                  <c:v>5000</c:v>
                </c:pt>
                <c:pt idx="294">
                  <c:v>5000</c:v>
                </c:pt>
                <c:pt idx="295">
                  <c:v>5000</c:v>
                </c:pt>
                <c:pt idx="296">
                  <c:v>5000</c:v>
                </c:pt>
                <c:pt idx="297">
                  <c:v>5000</c:v>
                </c:pt>
                <c:pt idx="298">
                  <c:v>5000</c:v>
                </c:pt>
                <c:pt idx="299">
                  <c:v>5000</c:v>
                </c:pt>
                <c:pt idx="300">
                  <c:v>5000</c:v>
                </c:pt>
                <c:pt idx="301">
                  <c:v>5000</c:v>
                </c:pt>
                <c:pt idx="302">
                  <c:v>5000</c:v>
                </c:pt>
                <c:pt idx="303">
                  <c:v>5000</c:v>
                </c:pt>
                <c:pt idx="304">
                  <c:v>5000</c:v>
                </c:pt>
                <c:pt idx="305">
                  <c:v>5000</c:v>
                </c:pt>
                <c:pt idx="306">
                  <c:v>5000</c:v>
                </c:pt>
                <c:pt idx="307">
                  <c:v>5000</c:v>
                </c:pt>
                <c:pt idx="308">
                  <c:v>5000</c:v>
                </c:pt>
                <c:pt idx="309">
                  <c:v>5000</c:v>
                </c:pt>
                <c:pt idx="310">
                  <c:v>5000</c:v>
                </c:pt>
                <c:pt idx="311">
                  <c:v>5000</c:v>
                </c:pt>
                <c:pt idx="312">
                  <c:v>5000</c:v>
                </c:pt>
                <c:pt idx="313">
                  <c:v>5000</c:v>
                </c:pt>
                <c:pt idx="314">
                  <c:v>5000</c:v>
                </c:pt>
                <c:pt idx="315">
                  <c:v>5000</c:v>
                </c:pt>
                <c:pt idx="316">
                  <c:v>5000</c:v>
                </c:pt>
                <c:pt idx="317">
                  <c:v>5500</c:v>
                </c:pt>
                <c:pt idx="318">
                  <c:v>5500</c:v>
                </c:pt>
                <c:pt idx="319">
                  <c:v>5500</c:v>
                </c:pt>
                <c:pt idx="320">
                  <c:v>5500</c:v>
                </c:pt>
                <c:pt idx="321">
                  <c:v>5500</c:v>
                </c:pt>
                <c:pt idx="322">
                  <c:v>5800</c:v>
                </c:pt>
                <c:pt idx="323">
                  <c:v>5800</c:v>
                </c:pt>
                <c:pt idx="324">
                  <c:v>6000</c:v>
                </c:pt>
                <c:pt idx="325">
                  <c:v>6000</c:v>
                </c:pt>
                <c:pt idx="326">
                  <c:v>6000</c:v>
                </c:pt>
                <c:pt idx="327">
                  <c:v>6000</c:v>
                </c:pt>
                <c:pt idx="328">
                  <c:v>6000</c:v>
                </c:pt>
                <c:pt idx="329">
                  <c:v>6000</c:v>
                </c:pt>
                <c:pt idx="330">
                  <c:v>6000</c:v>
                </c:pt>
                <c:pt idx="331">
                  <c:v>6000</c:v>
                </c:pt>
                <c:pt idx="332">
                  <c:v>6000</c:v>
                </c:pt>
                <c:pt idx="333">
                  <c:v>6500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7500</c:v>
                </c:pt>
                <c:pt idx="339">
                  <c:v>7500</c:v>
                </c:pt>
                <c:pt idx="340">
                  <c:v>7750</c:v>
                </c:pt>
                <c:pt idx="341">
                  <c:v>8000</c:v>
                </c:pt>
                <c:pt idx="342">
                  <c:v>8000</c:v>
                </c:pt>
                <c:pt idx="343">
                  <c:v>8000</c:v>
                </c:pt>
                <c:pt idx="344">
                  <c:v>8000</c:v>
                </c:pt>
                <c:pt idx="345">
                  <c:v>8000</c:v>
                </c:pt>
                <c:pt idx="346">
                  <c:v>8000</c:v>
                </c:pt>
                <c:pt idx="347">
                  <c:v>8500</c:v>
                </c:pt>
                <c:pt idx="348">
                  <c:v>9500</c:v>
                </c:pt>
                <c:pt idx="349">
                  <c:v>9500</c:v>
                </c:pt>
                <c:pt idx="350">
                  <c:v>10000</c:v>
                </c:pt>
                <c:pt idx="351">
                  <c:v>10000</c:v>
                </c:pt>
                <c:pt idx="352">
                  <c:v>10000</c:v>
                </c:pt>
                <c:pt idx="353">
                  <c:v>10000</c:v>
                </c:pt>
                <c:pt idx="354">
                  <c:v>10000</c:v>
                </c:pt>
                <c:pt idx="355">
                  <c:v>10000</c:v>
                </c:pt>
                <c:pt idx="356">
                  <c:v>10000</c:v>
                </c:pt>
                <c:pt idx="357">
                  <c:v>10000</c:v>
                </c:pt>
                <c:pt idx="358">
                  <c:v>10000</c:v>
                </c:pt>
                <c:pt idx="359">
                  <c:v>10000</c:v>
                </c:pt>
                <c:pt idx="360">
                  <c:v>10000</c:v>
                </c:pt>
                <c:pt idx="361">
                  <c:v>10000</c:v>
                </c:pt>
                <c:pt idx="362">
                  <c:v>10000</c:v>
                </c:pt>
                <c:pt idx="363">
                  <c:v>10000</c:v>
                </c:pt>
                <c:pt idx="364">
                  <c:v>10000</c:v>
                </c:pt>
                <c:pt idx="365">
                  <c:v>10000</c:v>
                </c:pt>
                <c:pt idx="366">
                  <c:v>10000</c:v>
                </c:pt>
                <c:pt idx="367">
                  <c:v>10000</c:v>
                </c:pt>
                <c:pt idx="368">
                  <c:v>10000</c:v>
                </c:pt>
                <c:pt idx="369">
                  <c:v>10000</c:v>
                </c:pt>
                <c:pt idx="370">
                  <c:v>10000</c:v>
                </c:pt>
                <c:pt idx="371">
                  <c:v>10000</c:v>
                </c:pt>
                <c:pt idx="372">
                  <c:v>10000</c:v>
                </c:pt>
                <c:pt idx="373">
                  <c:v>10000</c:v>
                </c:pt>
                <c:pt idx="374">
                  <c:v>10500</c:v>
                </c:pt>
                <c:pt idx="375">
                  <c:v>11737</c:v>
                </c:pt>
                <c:pt idx="376">
                  <c:v>12000</c:v>
                </c:pt>
                <c:pt idx="377">
                  <c:v>12000</c:v>
                </c:pt>
                <c:pt idx="378">
                  <c:v>12000</c:v>
                </c:pt>
                <c:pt idx="379">
                  <c:v>12200</c:v>
                </c:pt>
                <c:pt idx="380">
                  <c:v>13000</c:v>
                </c:pt>
                <c:pt idx="381">
                  <c:v>15000</c:v>
                </c:pt>
                <c:pt idx="382">
                  <c:v>15000</c:v>
                </c:pt>
                <c:pt idx="383">
                  <c:v>15000</c:v>
                </c:pt>
                <c:pt idx="384">
                  <c:v>15000</c:v>
                </c:pt>
                <c:pt idx="385">
                  <c:v>15000</c:v>
                </c:pt>
                <c:pt idx="386">
                  <c:v>15000</c:v>
                </c:pt>
                <c:pt idx="387">
                  <c:v>15000</c:v>
                </c:pt>
                <c:pt idx="388">
                  <c:v>15000</c:v>
                </c:pt>
                <c:pt idx="389">
                  <c:v>15000</c:v>
                </c:pt>
                <c:pt idx="390">
                  <c:v>15000</c:v>
                </c:pt>
                <c:pt idx="391">
                  <c:v>15500</c:v>
                </c:pt>
                <c:pt idx="392">
                  <c:v>20000</c:v>
                </c:pt>
                <c:pt idx="393">
                  <c:v>20000</c:v>
                </c:pt>
                <c:pt idx="394">
                  <c:v>20000</c:v>
                </c:pt>
                <c:pt idx="395">
                  <c:v>20000</c:v>
                </c:pt>
                <c:pt idx="396">
                  <c:v>20000</c:v>
                </c:pt>
                <c:pt idx="397">
                  <c:v>20000</c:v>
                </c:pt>
                <c:pt idx="398">
                  <c:v>21000</c:v>
                </c:pt>
                <c:pt idx="399">
                  <c:v>23000</c:v>
                </c:pt>
                <c:pt idx="400">
                  <c:v>23000</c:v>
                </c:pt>
                <c:pt idx="401">
                  <c:v>25000</c:v>
                </c:pt>
                <c:pt idx="402">
                  <c:v>30000</c:v>
                </c:pt>
                <c:pt idx="403">
                  <c:v>30000</c:v>
                </c:pt>
                <c:pt idx="404">
                  <c:v>31000</c:v>
                </c:pt>
                <c:pt idx="405">
                  <c:v>35000</c:v>
                </c:pt>
                <c:pt idx="406">
                  <c:v>35000</c:v>
                </c:pt>
                <c:pt idx="407">
                  <c:v>35000</c:v>
                </c:pt>
                <c:pt idx="408">
                  <c:v>35000</c:v>
                </c:pt>
                <c:pt idx="409">
                  <c:v>40000</c:v>
                </c:pt>
                <c:pt idx="410">
                  <c:v>40000</c:v>
                </c:pt>
                <c:pt idx="411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7-564D-B26B-37F2A4178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377376"/>
        <c:axId val="1194891152"/>
      </c:lineChart>
      <c:catAx>
        <c:axId val="161337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91152"/>
        <c:crosses val="autoZero"/>
        <c:auto val="1"/>
        <c:lblAlgn val="ctr"/>
        <c:lblOffset val="100"/>
        <c:noMultiLvlLbl val="0"/>
      </c:catAx>
      <c:valAx>
        <c:axId val="11948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7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'Failed US Kickstarters'!$D$2:$D$251</c:f>
              <c:numCache>
                <c:formatCode>_("$"* #,##0.00_);_("$"* \(#,##0.00\);_("$"* "-"??_);_(@_)</c:formatCode>
                <c:ptCount val="250"/>
                <c:pt idx="0">
                  <c:v>100</c:v>
                </c:pt>
                <c:pt idx="1">
                  <c:v>150</c:v>
                </c:pt>
                <c:pt idx="2">
                  <c:v>150</c:v>
                </c:pt>
                <c:pt idx="3">
                  <c:v>200</c:v>
                </c:pt>
                <c:pt idx="4">
                  <c:v>270</c:v>
                </c:pt>
                <c:pt idx="5">
                  <c:v>400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525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678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800</c:v>
                </c:pt>
                <c:pt idx="27">
                  <c:v>800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1250</c:v>
                </c:pt>
                <c:pt idx="44">
                  <c:v>1250</c:v>
                </c:pt>
                <c:pt idx="45">
                  <c:v>1300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1600</c:v>
                </c:pt>
                <c:pt idx="54">
                  <c:v>1600</c:v>
                </c:pt>
                <c:pt idx="55">
                  <c:v>1700</c:v>
                </c:pt>
                <c:pt idx="56">
                  <c:v>1750</c:v>
                </c:pt>
                <c:pt idx="57">
                  <c:v>1800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2200</c:v>
                </c:pt>
                <c:pt idx="79">
                  <c:v>2224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2825</c:v>
                </c:pt>
                <c:pt idx="89">
                  <c:v>2885</c:v>
                </c:pt>
                <c:pt idx="90">
                  <c:v>2888</c:v>
                </c:pt>
                <c:pt idx="91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3255</c:v>
                </c:pt>
                <c:pt idx="109">
                  <c:v>3495</c:v>
                </c:pt>
                <c:pt idx="110">
                  <c:v>3500</c:v>
                </c:pt>
                <c:pt idx="111">
                  <c:v>3500</c:v>
                </c:pt>
                <c:pt idx="112">
                  <c:v>3500</c:v>
                </c:pt>
                <c:pt idx="113">
                  <c:v>3500</c:v>
                </c:pt>
                <c:pt idx="114">
                  <c:v>3500</c:v>
                </c:pt>
                <c:pt idx="115">
                  <c:v>3750</c:v>
                </c:pt>
                <c:pt idx="116">
                  <c:v>4000</c:v>
                </c:pt>
                <c:pt idx="117">
                  <c:v>4000</c:v>
                </c:pt>
                <c:pt idx="118">
                  <c:v>4000</c:v>
                </c:pt>
                <c:pt idx="119">
                  <c:v>4000</c:v>
                </c:pt>
                <c:pt idx="120">
                  <c:v>4500</c:v>
                </c:pt>
                <c:pt idx="121">
                  <c:v>5000</c:v>
                </c:pt>
                <c:pt idx="122">
                  <c:v>5000</c:v>
                </c:pt>
                <c:pt idx="123">
                  <c:v>5000</c:v>
                </c:pt>
                <c:pt idx="124">
                  <c:v>5000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5000</c:v>
                </c:pt>
                <c:pt idx="129">
                  <c:v>5000</c:v>
                </c:pt>
                <c:pt idx="130">
                  <c:v>5000</c:v>
                </c:pt>
                <c:pt idx="131">
                  <c:v>5000</c:v>
                </c:pt>
                <c:pt idx="132">
                  <c:v>5000</c:v>
                </c:pt>
                <c:pt idx="133">
                  <c:v>5000</c:v>
                </c:pt>
                <c:pt idx="134">
                  <c:v>5000</c:v>
                </c:pt>
                <c:pt idx="135">
                  <c:v>5000</c:v>
                </c:pt>
                <c:pt idx="136">
                  <c:v>5000</c:v>
                </c:pt>
                <c:pt idx="137">
                  <c:v>5000</c:v>
                </c:pt>
                <c:pt idx="138">
                  <c:v>5000</c:v>
                </c:pt>
                <c:pt idx="139">
                  <c:v>5000</c:v>
                </c:pt>
                <c:pt idx="140">
                  <c:v>5000</c:v>
                </c:pt>
                <c:pt idx="141">
                  <c:v>5000</c:v>
                </c:pt>
                <c:pt idx="142">
                  <c:v>5000</c:v>
                </c:pt>
                <c:pt idx="143">
                  <c:v>5000</c:v>
                </c:pt>
                <c:pt idx="144">
                  <c:v>5000</c:v>
                </c:pt>
                <c:pt idx="145">
                  <c:v>5000</c:v>
                </c:pt>
                <c:pt idx="146">
                  <c:v>5500</c:v>
                </c:pt>
                <c:pt idx="147">
                  <c:v>5500</c:v>
                </c:pt>
                <c:pt idx="148">
                  <c:v>5500</c:v>
                </c:pt>
                <c:pt idx="149">
                  <c:v>5500</c:v>
                </c:pt>
                <c:pt idx="150">
                  <c:v>5500</c:v>
                </c:pt>
                <c:pt idx="151">
                  <c:v>5500</c:v>
                </c:pt>
                <c:pt idx="152">
                  <c:v>5600</c:v>
                </c:pt>
                <c:pt idx="153">
                  <c:v>6000</c:v>
                </c:pt>
                <c:pt idx="154">
                  <c:v>6000</c:v>
                </c:pt>
                <c:pt idx="155">
                  <c:v>6000</c:v>
                </c:pt>
                <c:pt idx="156">
                  <c:v>6000</c:v>
                </c:pt>
                <c:pt idx="157">
                  <c:v>6000</c:v>
                </c:pt>
                <c:pt idx="158">
                  <c:v>6000</c:v>
                </c:pt>
                <c:pt idx="159">
                  <c:v>6000</c:v>
                </c:pt>
                <c:pt idx="160">
                  <c:v>6048</c:v>
                </c:pt>
                <c:pt idx="161">
                  <c:v>7000</c:v>
                </c:pt>
                <c:pt idx="162">
                  <c:v>7000</c:v>
                </c:pt>
                <c:pt idx="163">
                  <c:v>7000</c:v>
                </c:pt>
                <c:pt idx="164">
                  <c:v>7000</c:v>
                </c:pt>
                <c:pt idx="165">
                  <c:v>7000</c:v>
                </c:pt>
                <c:pt idx="166">
                  <c:v>7200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8000</c:v>
                </c:pt>
                <c:pt idx="172">
                  <c:v>8000</c:v>
                </c:pt>
                <c:pt idx="173">
                  <c:v>8000</c:v>
                </c:pt>
                <c:pt idx="174">
                  <c:v>8000</c:v>
                </c:pt>
                <c:pt idx="175">
                  <c:v>8000</c:v>
                </c:pt>
                <c:pt idx="176">
                  <c:v>8000</c:v>
                </c:pt>
                <c:pt idx="177">
                  <c:v>8000</c:v>
                </c:pt>
                <c:pt idx="178">
                  <c:v>8500</c:v>
                </c:pt>
                <c:pt idx="179">
                  <c:v>8880</c:v>
                </c:pt>
                <c:pt idx="180">
                  <c:v>9000</c:v>
                </c:pt>
                <c:pt idx="181">
                  <c:v>9600</c:v>
                </c:pt>
                <c:pt idx="182">
                  <c:v>9600</c:v>
                </c:pt>
                <c:pt idx="183">
                  <c:v>9800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  <c:pt idx="187">
                  <c:v>10000</c:v>
                </c:pt>
                <c:pt idx="188">
                  <c:v>10000</c:v>
                </c:pt>
                <c:pt idx="189">
                  <c:v>10000</c:v>
                </c:pt>
                <c:pt idx="190">
                  <c:v>10000</c:v>
                </c:pt>
                <c:pt idx="191">
                  <c:v>10000</c:v>
                </c:pt>
                <c:pt idx="192">
                  <c:v>10000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10000</c:v>
                </c:pt>
                <c:pt idx="198">
                  <c:v>10500</c:v>
                </c:pt>
                <c:pt idx="199">
                  <c:v>11000</c:v>
                </c:pt>
                <c:pt idx="200">
                  <c:v>11140</c:v>
                </c:pt>
                <c:pt idx="201">
                  <c:v>11200</c:v>
                </c:pt>
                <c:pt idx="202">
                  <c:v>12000</c:v>
                </c:pt>
                <c:pt idx="203">
                  <c:v>12000</c:v>
                </c:pt>
                <c:pt idx="204">
                  <c:v>12000</c:v>
                </c:pt>
                <c:pt idx="205">
                  <c:v>12700</c:v>
                </c:pt>
                <c:pt idx="206">
                  <c:v>13000</c:v>
                </c:pt>
                <c:pt idx="207">
                  <c:v>13500</c:v>
                </c:pt>
                <c:pt idx="208">
                  <c:v>14000</c:v>
                </c:pt>
                <c:pt idx="209">
                  <c:v>14440</c:v>
                </c:pt>
                <c:pt idx="210">
                  <c:v>15000</c:v>
                </c:pt>
                <c:pt idx="211">
                  <c:v>15000</c:v>
                </c:pt>
                <c:pt idx="212">
                  <c:v>15000</c:v>
                </c:pt>
                <c:pt idx="213">
                  <c:v>15000</c:v>
                </c:pt>
                <c:pt idx="214">
                  <c:v>15000</c:v>
                </c:pt>
                <c:pt idx="215">
                  <c:v>15000</c:v>
                </c:pt>
                <c:pt idx="216">
                  <c:v>15000</c:v>
                </c:pt>
                <c:pt idx="217">
                  <c:v>15000</c:v>
                </c:pt>
                <c:pt idx="218">
                  <c:v>15000</c:v>
                </c:pt>
                <c:pt idx="219">
                  <c:v>17600</c:v>
                </c:pt>
                <c:pt idx="220">
                  <c:v>18000</c:v>
                </c:pt>
                <c:pt idx="221">
                  <c:v>20000</c:v>
                </c:pt>
                <c:pt idx="222">
                  <c:v>20000</c:v>
                </c:pt>
                <c:pt idx="223">
                  <c:v>20000</c:v>
                </c:pt>
                <c:pt idx="224">
                  <c:v>20000</c:v>
                </c:pt>
                <c:pt idx="225">
                  <c:v>20000</c:v>
                </c:pt>
                <c:pt idx="226">
                  <c:v>20000</c:v>
                </c:pt>
                <c:pt idx="227">
                  <c:v>20000</c:v>
                </c:pt>
                <c:pt idx="228">
                  <c:v>20000</c:v>
                </c:pt>
                <c:pt idx="229">
                  <c:v>20000</c:v>
                </c:pt>
                <c:pt idx="230">
                  <c:v>26000</c:v>
                </c:pt>
                <c:pt idx="231">
                  <c:v>28000</c:v>
                </c:pt>
                <c:pt idx="232">
                  <c:v>30000</c:v>
                </c:pt>
                <c:pt idx="233">
                  <c:v>30000</c:v>
                </c:pt>
                <c:pt idx="234">
                  <c:v>30000</c:v>
                </c:pt>
                <c:pt idx="235">
                  <c:v>35000</c:v>
                </c:pt>
                <c:pt idx="236">
                  <c:v>40000</c:v>
                </c:pt>
                <c:pt idx="237">
                  <c:v>45000</c:v>
                </c:pt>
                <c:pt idx="238">
                  <c:v>50000</c:v>
                </c:pt>
                <c:pt idx="239">
                  <c:v>50000</c:v>
                </c:pt>
                <c:pt idx="240">
                  <c:v>50000</c:v>
                </c:pt>
                <c:pt idx="241">
                  <c:v>50000</c:v>
                </c:pt>
                <c:pt idx="242">
                  <c:v>60000</c:v>
                </c:pt>
                <c:pt idx="243">
                  <c:v>75000</c:v>
                </c:pt>
                <c:pt idx="244">
                  <c:v>90000</c:v>
                </c:pt>
                <c:pt idx="245">
                  <c:v>100000</c:v>
                </c:pt>
                <c:pt idx="246">
                  <c:v>110000</c:v>
                </c:pt>
                <c:pt idx="247">
                  <c:v>150000</c:v>
                </c:pt>
                <c:pt idx="248">
                  <c:v>150000</c:v>
                </c:pt>
                <c:pt idx="249">
                  <c:v>180000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4-E041-A44D-925584C00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736416"/>
        <c:axId val="1422823968"/>
      </c:lineChart>
      <c:catAx>
        <c:axId val="142273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823968"/>
        <c:crosses val="autoZero"/>
        <c:auto val="1"/>
        <c:lblAlgn val="ctr"/>
        <c:lblOffset val="100"/>
        <c:noMultiLvlLbl val="0"/>
      </c:catAx>
      <c:valAx>
        <c:axId val="14228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3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'Successful US Kickstarters'!$D$2:$D$413</c:f>
              <c:numCache>
                <c:formatCode>_("$"* #,##0.00_);_("$"* \(#,##0.00\);_("$"* "-"??_);_(@_)</c:formatCode>
                <c:ptCount val="412"/>
                <c:pt idx="0">
                  <c:v>10</c:v>
                </c:pt>
                <c:pt idx="1">
                  <c:v>100</c:v>
                </c:pt>
                <c:pt idx="2">
                  <c:v>100</c:v>
                </c:pt>
                <c:pt idx="3">
                  <c:v>200</c:v>
                </c:pt>
                <c:pt idx="4">
                  <c:v>200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350</c:v>
                </c:pt>
                <c:pt idx="14">
                  <c:v>400</c:v>
                </c:pt>
                <c:pt idx="15">
                  <c:v>450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600</c:v>
                </c:pt>
                <c:pt idx="38">
                  <c:v>600</c:v>
                </c:pt>
                <c:pt idx="39">
                  <c:v>650</c:v>
                </c:pt>
                <c:pt idx="40">
                  <c:v>650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850</c:v>
                </c:pt>
                <c:pt idx="53">
                  <c:v>900</c:v>
                </c:pt>
                <c:pt idx="54">
                  <c:v>900</c:v>
                </c:pt>
                <c:pt idx="55">
                  <c:v>900</c:v>
                </c:pt>
                <c:pt idx="56">
                  <c:v>960</c:v>
                </c:pt>
                <c:pt idx="57">
                  <c:v>978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1050</c:v>
                </c:pt>
                <c:pt idx="86">
                  <c:v>1050</c:v>
                </c:pt>
                <c:pt idx="87">
                  <c:v>1100</c:v>
                </c:pt>
                <c:pt idx="88">
                  <c:v>1150</c:v>
                </c:pt>
                <c:pt idx="89">
                  <c:v>1200</c:v>
                </c:pt>
                <c:pt idx="90">
                  <c:v>1200</c:v>
                </c:pt>
                <c:pt idx="91">
                  <c:v>1200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1300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1551</c:v>
                </c:pt>
                <c:pt idx="118">
                  <c:v>1600</c:v>
                </c:pt>
                <c:pt idx="119">
                  <c:v>1650</c:v>
                </c:pt>
                <c:pt idx="120">
                  <c:v>1700</c:v>
                </c:pt>
                <c:pt idx="121">
                  <c:v>1750</c:v>
                </c:pt>
                <c:pt idx="122">
                  <c:v>1800</c:v>
                </c:pt>
                <c:pt idx="123">
                  <c:v>1800</c:v>
                </c:pt>
                <c:pt idx="124">
                  <c:v>1800</c:v>
                </c:pt>
                <c:pt idx="125">
                  <c:v>1800</c:v>
                </c:pt>
                <c:pt idx="126">
                  <c:v>1800</c:v>
                </c:pt>
                <c:pt idx="127">
                  <c:v>1900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2100</c:v>
                </c:pt>
                <c:pt idx="161">
                  <c:v>2100</c:v>
                </c:pt>
                <c:pt idx="162">
                  <c:v>2100</c:v>
                </c:pt>
                <c:pt idx="163">
                  <c:v>2500</c:v>
                </c:pt>
                <c:pt idx="164">
                  <c:v>2500</c:v>
                </c:pt>
                <c:pt idx="165">
                  <c:v>2500</c:v>
                </c:pt>
                <c:pt idx="166">
                  <c:v>2500</c:v>
                </c:pt>
                <c:pt idx="167">
                  <c:v>2500</c:v>
                </c:pt>
                <c:pt idx="168">
                  <c:v>2500</c:v>
                </c:pt>
                <c:pt idx="169">
                  <c:v>2500</c:v>
                </c:pt>
                <c:pt idx="170">
                  <c:v>2500</c:v>
                </c:pt>
                <c:pt idx="171">
                  <c:v>2500</c:v>
                </c:pt>
                <c:pt idx="172">
                  <c:v>2500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2500</c:v>
                </c:pt>
                <c:pt idx="177">
                  <c:v>2500</c:v>
                </c:pt>
                <c:pt idx="178">
                  <c:v>2500</c:v>
                </c:pt>
                <c:pt idx="179">
                  <c:v>2500</c:v>
                </c:pt>
                <c:pt idx="180">
                  <c:v>2500</c:v>
                </c:pt>
                <c:pt idx="181">
                  <c:v>2500</c:v>
                </c:pt>
                <c:pt idx="182">
                  <c:v>2500</c:v>
                </c:pt>
                <c:pt idx="183">
                  <c:v>2500</c:v>
                </c:pt>
                <c:pt idx="184">
                  <c:v>2500</c:v>
                </c:pt>
                <c:pt idx="185">
                  <c:v>2500</c:v>
                </c:pt>
                <c:pt idx="186">
                  <c:v>2500</c:v>
                </c:pt>
                <c:pt idx="187">
                  <c:v>2500</c:v>
                </c:pt>
                <c:pt idx="188">
                  <c:v>2600</c:v>
                </c:pt>
                <c:pt idx="189">
                  <c:v>2600</c:v>
                </c:pt>
                <c:pt idx="190">
                  <c:v>2700</c:v>
                </c:pt>
                <c:pt idx="191">
                  <c:v>2800</c:v>
                </c:pt>
                <c:pt idx="192">
                  <c:v>2800</c:v>
                </c:pt>
                <c:pt idx="193">
                  <c:v>2800</c:v>
                </c:pt>
                <c:pt idx="194">
                  <c:v>2827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3000</c:v>
                </c:pt>
                <c:pt idx="225">
                  <c:v>3000</c:v>
                </c:pt>
                <c:pt idx="226">
                  <c:v>3000</c:v>
                </c:pt>
                <c:pt idx="227">
                  <c:v>3000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3000</c:v>
                </c:pt>
                <c:pt idx="233">
                  <c:v>3000</c:v>
                </c:pt>
                <c:pt idx="234">
                  <c:v>3000</c:v>
                </c:pt>
                <c:pt idx="235">
                  <c:v>3000</c:v>
                </c:pt>
                <c:pt idx="236">
                  <c:v>3000</c:v>
                </c:pt>
                <c:pt idx="237">
                  <c:v>3100</c:v>
                </c:pt>
                <c:pt idx="238">
                  <c:v>3200</c:v>
                </c:pt>
                <c:pt idx="239">
                  <c:v>3300</c:v>
                </c:pt>
                <c:pt idx="240">
                  <c:v>3300</c:v>
                </c:pt>
                <c:pt idx="241">
                  <c:v>3300</c:v>
                </c:pt>
                <c:pt idx="242">
                  <c:v>3300</c:v>
                </c:pt>
                <c:pt idx="243">
                  <c:v>3350</c:v>
                </c:pt>
                <c:pt idx="244">
                  <c:v>3400</c:v>
                </c:pt>
                <c:pt idx="245">
                  <c:v>3405</c:v>
                </c:pt>
                <c:pt idx="246">
                  <c:v>3500</c:v>
                </c:pt>
                <c:pt idx="247">
                  <c:v>3500</c:v>
                </c:pt>
                <c:pt idx="248">
                  <c:v>3500</c:v>
                </c:pt>
                <c:pt idx="249">
                  <c:v>3500</c:v>
                </c:pt>
                <c:pt idx="250">
                  <c:v>3500</c:v>
                </c:pt>
                <c:pt idx="251">
                  <c:v>3500</c:v>
                </c:pt>
                <c:pt idx="252">
                  <c:v>3500</c:v>
                </c:pt>
                <c:pt idx="253">
                  <c:v>3500</c:v>
                </c:pt>
                <c:pt idx="254">
                  <c:v>3500</c:v>
                </c:pt>
                <c:pt idx="255">
                  <c:v>3500</c:v>
                </c:pt>
                <c:pt idx="256">
                  <c:v>3500</c:v>
                </c:pt>
                <c:pt idx="257">
                  <c:v>3500</c:v>
                </c:pt>
                <c:pt idx="258">
                  <c:v>3500</c:v>
                </c:pt>
                <c:pt idx="259">
                  <c:v>3750</c:v>
                </c:pt>
                <c:pt idx="260">
                  <c:v>3800</c:v>
                </c:pt>
                <c:pt idx="261">
                  <c:v>3871</c:v>
                </c:pt>
                <c:pt idx="262">
                  <c:v>4000</c:v>
                </c:pt>
                <c:pt idx="263">
                  <c:v>4000</c:v>
                </c:pt>
                <c:pt idx="264">
                  <c:v>4000</c:v>
                </c:pt>
                <c:pt idx="265">
                  <c:v>4000</c:v>
                </c:pt>
                <c:pt idx="266">
                  <c:v>4000</c:v>
                </c:pt>
                <c:pt idx="267">
                  <c:v>4000</c:v>
                </c:pt>
                <c:pt idx="268">
                  <c:v>4000</c:v>
                </c:pt>
                <c:pt idx="269">
                  <c:v>4000</c:v>
                </c:pt>
                <c:pt idx="270">
                  <c:v>4000</c:v>
                </c:pt>
                <c:pt idx="271">
                  <c:v>4000</c:v>
                </c:pt>
                <c:pt idx="272">
                  <c:v>4000</c:v>
                </c:pt>
                <c:pt idx="273">
                  <c:v>4000</c:v>
                </c:pt>
                <c:pt idx="274">
                  <c:v>4000</c:v>
                </c:pt>
                <c:pt idx="275">
                  <c:v>4000</c:v>
                </c:pt>
                <c:pt idx="276">
                  <c:v>4000</c:v>
                </c:pt>
                <c:pt idx="277">
                  <c:v>4200</c:v>
                </c:pt>
                <c:pt idx="278">
                  <c:v>4300</c:v>
                </c:pt>
                <c:pt idx="279">
                  <c:v>4500</c:v>
                </c:pt>
                <c:pt idx="280">
                  <c:v>4500</c:v>
                </c:pt>
                <c:pt idx="281">
                  <c:v>4500</c:v>
                </c:pt>
                <c:pt idx="282">
                  <c:v>4500</c:v>
                </c:pt>
                <c:pt idx="283">
                  <c:v>4900</c:v>
                </c:pt>
                <c:pt idx="284">
                  <c:v>4999</c:v>
                </c:pt>
                <c:pt idx="285">
                  <c:v>5000</c:v>
                </c:pt>
                <c:pt idx="286">
                  <c:v>5000</c:v>
                </c:pt>
                <c:pt idx="287">
                  <c:v>5000</c:v>
                </c:pt>
                <c:pt idx="288">
                  <c:v>5000</c:v>
                </c:pt>
                <c:pt idx="289">
                  <c:v>5000</c:v>
                </c:pt>
                <c:pt idx="290">
                  <c:v>5000</c:v>
                </c:pt>
                <c:pt idx="291">
                  <c:v>5000</c:v>
                </c:pt>
                <c:pt idx="292">
                  <c:v>5000</c:v>
                </c:pt>
                <c:pt idx="293">
                  <c:v>5000</c:v>
                </c:pt>
                <c:pt idx="294">
                  <c:v>5000</c:v>
                </c:pt>
                <c:pt idx="295">
                  <c:v>5000</c:v>
                </c:pt>
                <c:pt idx="296">
                  <c:v>5000</c:v>
                </c:pt>
                <c:pt idx="297">
                  <c:v>5000</c:v>
                </c:pt>
                <c:pt idx="298">
                  <c:v>5000</c:v>
                </c:pt>
                <c:pt idx="299">
                  <c:v>5000</c:v>
                </c:pt>
                <c:pt idx="300">
                  <c:v>5000</c:v>
                </c:pt>
                <c:pt idx="301">
                  <c:v>5000</c:v>
                </c:pt>
                <c:pt idx="302">
                  <c:v>5000</c:v>
                </c:pt>
                <c:pt idx="303">
                  <c:v>5000</c:v>
                </c:pt>
                <c:pt idx="304">
                  <c:v>5000</c:v>
                </c:pt>
                <c:pt idx="305">
                  <c:v>5000</c:v>
                </c:pt>
                <c:pt idx="306">
                  <c:v>5000</c:v>
                </c:pt>
                <c:pt idx="307">
                  <c:v>5000</c:v>
                </c:pt>
                <c:pt idx="308">
                  <c:v>5000</c:v>
                </c:pt>
                <c:pt idx="309">
                  <c:v>5000</c:v>
                </c:pt>
                <c:pt idx="310">
                  <c:v>5000</c:v>
                </c:pt>
                <c:pt idx="311">
                  <c:v>5000</c:v>
                </c:pt>
                <c:pt idx="312">
                  <c:v>5000</c:v>
                </c:pt>
                <c:pt idx="313">
                  <c:v>5000</c:v>
                </c:pt>
                <c:pt idx="314">
                  <c:v>5000</c:v>
                </c:pt>
                <c:pt idx="315">
                  <c:v>5000</c:v>
                </c:pt>
                <c:pt idx="316">
                  <c:v>5000</c:v>
                </c:pt>
                <c:pt idx="317">
                  <c:v>5500</c:v>
                </c:pt>
                <c:pt idx="318">
                  <c:v>5500</c:v>
                </c:pt>
                <c:pt idx="319">
                  <c:v>5500</c:v>
                </c:pt>
                <c:pt idx="320">
                  <c:v>5500</c:v>
                </c:pt>
                <c:pt idx="321">
                  <c:v>5500</c:v>
                </c:pt>
                <c:pt idx="322">
                  <c:v>5800</c:v>
                </c:pt>
                <c:pt idx="323">
                  <c:v>5800</c:v>
                </c:pt>
                <c:pt idx="324">
                  <c:v>6000</c:v>
                </c:pt>
                <c:pt idx="325">
                  <c:v>6000</c:v>
                </c:pt>
                <c:pt idx="326">
                  <c:v>6000</c:v>
                </c:pt>
                <c:pt idx="327">
                  <c:v>6000</c:v>
                </c:pt>
                <c:pt idx="328">
                  <c:v>6000</c:v>
                </c:pt>
                <c:pt idx="329">
                  <c:v>6000</c:v>
                </c:pt>
                <c:pt idx="330">
                  <c:v>6000</c:v>
                </c:pt>
                <c:pt idx="331">
                  <c:v>6000</c:v>
                </c:pt>
                <c:pt idx="332">
                  <c:v>6000</c:v>
                </c:pt>
                <c:pt idx="333">
                  <c:v>6500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7500</c:v>
                </c:pt>
                <c:pt idx="339">
                  <c:v>7500</c:v>
                </c:pt>
                <c:pt idx="340">
                  <c:v>7750</c:v>
                </c:pt>
                <c:pt idx="341">
                  <c:v>8000</c:v>
                </c:pt>
                <c:pt idx="342">
                  <c:v>8000</c:v>
                </c:pt>
                <c:pt idx="343">
                  <c:v>8000</c:v>
                </c:pt>
                <c:pt idx="344">
                  <c:v>8000</c:v>
                </c:pt>
                <c:pt idx="345">
                  <c:v>8000</c:v>
                </c:pt>
                <c:pt idx="346">
                  <c:v>8000</c:v>
                </c:pt>
                <c:pt idx="347">
                  <c:v>8500</c:v>
                </c:pt>
                <c:pt idx="348">
                  <c:v>9500</c:v>
                </c:pt>
                <c:pt idx="349">
                  <c:v>9500</c:v>
                </c:pt>
                <c:pt idx="350">
                  <c:v>10000</c:v>
                </c:pt>
                <c:pt idx="351">
                  <c:v>10000</c:v>
                </c:pt>
                <c:pt idx="352">
                  <c:v>10000</c:v>
                </c:pt>
                <c:pt idx="353">
                  <c:v>10000</c:v>
                </c:pt>
                <c:pt idx="354">
                  <c:v>10000</c:v>
                </c:pt>
                <c:pt idx="355">
                  <c:v>10000</c:v>
                </c:pt>
                <c:pt idx="356">
                  <c:v>10000</c:v>
                </c:pt>
                <c:pt idx="357">
                  <c:v>10000</c:v>
                </c:pt>
                <c:pt idx="358">
                  <c:v>10000</c:v>
                </c:pt>
                <c:pt idx="359">
                  <c:v>10000</c:v>
                </c:pt>
                <c:pt idx="360">
                  <c:v>10000</c:v>
                </c:pt>
                <c:pt idx="361">
                  <c:v>10000</c:v>
                </c:pt>
                <c:pt idx="362">
                  <c:v>10000</c:v>
                </c:pt>
                <c:pt idx="363">
                  <c:v>10000</c:v>
                </c:pt>
                <c:pt idx="364">
                  <c:v>10000</c:v>
                </c:pt>
                <c:pt idx="365">
                  <c:v>10000</c:v>
                </c:pt>
                <c:pt idx="366">
                  <c:v>10000</c:v>
                </c:pt>
                <c:pt idx="367">
                  <c:v>10000</c:v>
                </c:pt>
                <c:pt idx="368">
                  <c:v>10000</c:v>
                </c:pt>
                <c:pt idx="369">
                  <c:v>10000</c:v>
                </c:pt>
                <c:pt idx="370">
                  <c:v>10000</c:v>
                </c:pt>
                <c:pt idx="371">
                  <c:v>10000</c:v>
                </c:pt>
                <c:pt idx="372">
                  <c:v>10000</c:v>
                </c:pt>
                <c:pt idx="373">
                  <c:v>10000</c:v>
                </c:pt>
                <c:pt idx="374">
                  <c:v>10500</c:v>
                </c:pt>
                <c:pt idx="375">
                  <c:v>11737</c:v>
                </c:pt>
                <c:pt idx="376">
                  <c:v>12000</c:v>
                </c:pt>
                <c:pt idx="377">
                  <c:v>12000</c:v>
                </c:pt>
                <c:pt idx="378">
                  <c:v>12000</c:v>
                </c:pt>
                <c:pt idx="379">
                  <c:v>12200</c:v>
                </c:pt>
                <c:pt idx="380">
                  <c:v>13000</c:v>
                </c:pt>
                <c:pt idx="381">
                  <c:v>15000</c:v>
                </c:pt>
                <c:pt idx="382">
                  <c:v>15000</c:v>
                </c:pt>
                <c:pt idx="383">
                  <c:v>15000</c:v>
                </c:pt>
                <c:pt idx="384">
                  <c:v>15000</c:v>
                </c:pt>
                <c:pt idx="385">
                  <c:v>15000</c:v>
                </c:pt>
                <c:pt idx="386">
                  <c:v>15000</c:v>
                </c:pt>
                <c:pt idx="387">
                  <c:v>15000</c:v>
                </c:pt>
                <c:pt idx="388">
                  <c:v>15000</c:v>
                </c:pt>
                <c:pt idx="389">
                  <c:v>15000</c:v>
                </c:pt>
                <c:pt idx="390">
                  <c:v>15000</c:v>
                </c:pt>
                <c:pt idx="391">
                  <c:v>15500</c:v>
                </c:pt>
                <c:pt idx="392">
                  <c:v>20000</c:v>
                </c:pt>
                <c:pt idx="393">
                  <c:v>20000</c:v>
                </c:pt>
                <c:pt idx="394">
                  <c:v>20000</c:v>
                </c:pt>
                <c:pt idx="395">
                  <c:v>20000</c:v>
                </c:pt>
                <c:pt idx="396">
                  <c:v>20000</c:v>
                </c:pt>
                <c:pt idx="397">
                  <c:v>20000</c:v>
                </c:pt>
                <c:pt idx="398">
                  <c:v>21000</c:v>
                </c:pt>
                <c:pt idx="399">
                  <c:v>23000</c:v>
                </c:pt>
                <c:pt idx="400">
                  <c:v>23000</c:v>
                </c:pt>
                <c:pt idx="401">
                  <c:v>25000</c:v>
                </c:pt>
                <c:pt idx="402">
                  <c:v>30000</c:v>
                </c:pt>
                <c:pt idx="403">
                  <c:v>30000</c:v>
                </c:pt>
                <c:pt idx="404">
                  <c:v>31000</c:v>
                </c:pt>
                <c:pt idx="405">
                  <c:v>35000</c:v>
                </c:pt>
                <c:pt idx="406">
                  <c:v>35000</c:v>
                </c:pt>
                <c:pt idx="407">
                  <c:v>35000</c:v>
                </c:pt>
                <c:pt idx="408">
                  <c:v>35000</c:v>
                </c:pt>
                <c:pt idx="409">
                  <c:v>40000</c:v>
                </c:pt>
                <c:pt idx="410">
                  <c:v>40000</c:v>
                </c:pt>
                <c:pt idx="411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2-A843-91FA-7D3ADB6AF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377376"/>
        <c:axId val="1194891152"/>
      </c:lineChart>
      <c:catAx>
        <c:axId val="161337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91152"/>
        <c:crosses val="autoZero"/>
        <c:auto val="1"/>
        <c:lblAlgn val="ctr"/>
        <c:lblOffset val="100"/>
        <c:noMultiLvlLbl val="0"/>
      </c:catAx>
      <c:valAx>
        <c:axId val="11948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7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'Failed US Kickstarters'!$D$2:$D$251</c:f>
              <c:numCache>
                <c:formatCode>_("$"* #,##0.00_);_("$"* \(#,##0.00\);_("$"* "-"??_);_(@_)</c:formatCode>
                <c:ptCount val="250"/>
                <c:pt idx="0">
                  <c:v>100</c:v>
                </c:pt>
                <c:pt idx="1">
                  <c:v>150</c:v>
                </c:pt>
                <c:pt idx="2">
                  <c:v>150</c:v>
                </c:pt>
                <c:pt idx="3">
                  <c:v>200</c:v>
                </c:pt>
                <c:pt idx="4">
                  <c:v>270</c:v>
                </c:pt>
                <c:pt idx="5">
                  <c:v>400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525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678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800</c:v>
                </c:pt>
                <c:pt idx="27">
                  <c:v>800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1250</c:v>
                </c:pt>
                <c:pt idx="44">
                  <c:v>1250</c:v>
                </c:pt>
                <c:pt idx="45">
                  <c:v>1300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1600</c:v>
                </c:pt>
                <c:pt idx="54">
                  <c:v>1600</c:v>
                </c:pt>
                <c:pt idx="55">
                  <c:v>1700</c:v>
                </c:pt>
                <c:pt idx="56">
                  <c:v>1750</c:v>
                </c:pt>
                <c:pt idx="57">
                  <c:v>1800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2200</c:v>
                </c:pt>
                <c:pt idx="79">
                  <c:v>2224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2825</c:v>
                </c:pt>
                <c:pt idx="89">
                  <c:v>2885</c:v>
                </c:pt>
                <c:pt idx="90">
                  <c:v>2888</c:v>
                </c:pt>
                <c:pt idx="91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3255</c:v>
                </c:pt>
                <c:pt idx="109">
                  <c:v>3495</c:v>
                </c:pt>
                <c:pt idx="110">
                  <c:v>3500</c:v>
                </c:pt>
                <c:pt idx="111">
                  <c:v>3500</c:v>
                </c:pt>
                <c:pt idx="112">
                  <c:v>3500</c:v>
                </c:pt>
                <c:pt idx="113">
                  <c:v>3500</c:v>
                </c:pt>
                <c:pt idx="114">
                  <c:v>3500</c:v>
                </c:pt>
                <c:pt idx="115">
                  <c:v>3750</c:v>
                </c:pt>
                <c:pt idx="116">
                  <c:v>4000</c:v>
                </c:pt>
                <c:pt idx="117">
                  <c:v>4000</c:v>
                </c:pt>
                <c:pt idx="118">
                  <c:v>4000</c:v>
                </c:pt>
                <c:pt idx="119">
                  <c:v>4000</c:v>
                </c:pt>
                <c:pt idx="120">
                  <c:v>4500</c:v>
                </c:pt>
                <c:pt idx="121">
                  <c:v>5000</c:v>
                </c:pt>
                <c:pt idx="122">
                  <c:v>5000</c:v>
                </c:pt>
                <c:pt idx="123">
                  <c:v>5000</c:v>
                </c:pt>
                <c:pt idx="124">
                  <c:v>5000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5000</c:v>
                </c:pt>
                <c:pt idx="129">
                  <c:v>5000</c:v>
                </c:pt>
                <c:pt idx="130">
                  <c:v>5000</c:v>
                </c:pt>
                <c:pt idx="131">
                  <c:v>5000</c:v>
                </c:pt>
                <c:pt idx="132">
                  <c:v>5000</c:v>
                </c:pt>
                <c:pt idx="133">
                  <c:v>5000</c:v>
                </c:pt>
                <c:pt idx="134">
                  <c:v>5000</c:v>
                </c:pt>
                <c:pt idx="135">
                  <c:v>5000</c:v>
                </c:pt>
                <c:pt idx="136">
                  <c:v>5000</c:v>
                </c:pt>
                <c:pt idx="137">
                  <c:v>5000</c:v>
                </c:pt>
                <c:pt idx="138">
                  <c:v>5000</c:v>
                </c:pt>
                <c:pt idx="139">
                  <c:v>5000</c:v>
                </c:pt>
                <c:pt idx="140">
                  <c:v>5000</c:v>
                </c:pt>
                <c:pt idx="141">
                  <c:v>5000</c:v>
                </c:pt>
                <c:pt idx="142">
                  <c:v>5000</c:v>
                </c:pt>
                <c:pt idx="143">
                  <c:v>5000</c:v>
                </c:pt>
                <c:pt idx="144">
                  <c:v>5000</c:v>
                </c:pt>
                <c:pt idx="145">
                  <c:v>5000</c:v>
                </c:pt>
                <c:pt idx="146">
                  <c:v>5500</c:v>
                </c:pt>
                <c:pt idx="147">
                  <c:v>5500</c:v>
                </c:pt>
                <c:pt idx="148">
                  <c:v>5500</c:v>
                </c:pt>
                <c:pt idx="149">
                  <c:v>5500</c:v>
                </c:pt>
                <c:pt idx="150">
                  <c:v>5500</c:v>
                </c:pt>
                <c:pt idx="151">
                  <c:v>5500</c:v>
                </c:pt>
                <c:pt idx="152">
                  <c:v>5600</c:v>
                </c:pt>
                <c:pt idx="153">
                  <c:v>6000</c:v>
                </c:pt>
                <c:pt idx="154">
                  <c:v>6000</c:v>
                </c:pt>
                <c:pt idx="155">
                  <c:v>6000</c:v>
                </c:pt>
                <c:pt idx="156">
                  <c:v>6000</c:v>
                </c:pt>
                <c:pt idx="157">
                  <c:v>6000</c:v>
                </c:pt>
                <c:pt idx="158">
                  <c:v>6000</c:v>
                </c:pt>
                <c:pt idx="159">
                  <c:v>6000</c:v>
                </c:pt>
                <c:pt idx="160">
                  <c:v>6048</c:v>
                </c:pt>
                <c:pt idx="161">
                  <c:v>7000</c:v>
                </c:pt>
                <c:pt idx="162">
                  <c:v>7000</c:v>
                </c:pt>
                <c:pt idx="163">
                  <c:v>7000</c:v>
                </c:pt>
                <c:pt idx="164">
                  <c:v>7000</c:v>
                </c:pt>
                <c:pt idx="165">
                  <c:v>7000</c:v>
                </c:pt>
                <c:pt idx="166">
                  <c:v>7200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8000</c:v>
                </c:pt>
                <c:pt idx="172">
                  <c:v>8000</c:v>
                </c:pt>
                <c:pt idx="173">
                  <c:v>8000</c:v>
                </c:pt>
                <c:pt idx="174">
                  <c:v>8000</c:v>
                </c:pt>
                <c:pt idx="175">
                  <c:v>8000</c:v>
                </c:pt>
                <c:pt idx="176">
                  <c:v>8000</c:v>
                </c:pt>
                <c:pt idx="177">
                  <c:v>8000</c:v>
                </c:pt>
                <c:pt idx="178">
                  <c:v>8500</c:v>
                </c:pt>
                <c:pt idx="179">
                  <c:v>8880</c:v>
                </c:pt>
                <c:pt idx="180">
                  <c:v>9000</c:v>
                </c:pt>
                <c:pt idx="181">
                  <c:v>9600</c:v>
                </c:pt>
                <c:pt idx="182">
                  <c:v>9600</c:v>
                </c:pt>
                <c:pt idx="183">
                  <c:v>9800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  <c:pt idx="187">
                  <c:v>10000</c:v>
                </c:pt>
                <c:pt idx="188">
                  <c:v>10000</c:v>
                </c:pt>
                <c:pt idx="189">
                  <c:v>10000</c:v>
                </c:pt>
                <c:pt idx="190">
                  <c:v>10000</c:v>
                </c:pt>
                <c:pt idx="191">
                  <c:v>10000</c:v>
                </c:pt>
                <c:pt idx="192">
                  <c:v>10000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10000</c:v>
                </c:pt>
                <c:pt idx="198">
                  <c:v>10500</c:v>
                </c:pt>
                <c:pt idx="199">
                  <c:v>11000</c:v>
                </c:pt>
                <c:pt idx="200">
                  <c:v>11140</c:v>
                </c:pt>
                <c:pt idx="201">
                  <c:v>11200</c:v>
                </c:pt>
                <c:pt idx="202">
                  <c:v>12000</c:v>
                </c:pt>
                <c:pt idx="203">
                  <c:v>12000</c:v>
                </c:pt>
                <c:pt idx="204">
                  <c:v>12000</c:v>
                </c:pt>
                <c:pt idx="205">
                  <c:v>12700</c:v>
                </c:pt>
                <c:pt idx="206">
                  <c:v>13000</c:v>
                </c:pt>
                <c:pt idx="207">
                  <c:v>13500</c:v>
                </c:pt>
                <c:pt idx="208">
                  <c:v>14000</c:v>
                </c:pt>
                <c:pt idx="209">
                  <c:v>14440</c:v>
                </c:pt>
                <c:pt idx="210">
                  <c:v>15000</c:v>
                </c:pt>
                <c:pt idx="211">
                  <c:v>15000</c:v>
                </c:pt>
                <c:pt idx="212">
                  <c:v>15000</c:v>
                </c:pt>
                <c:pt idx="213">
                  <c:v>15000</c:v>
                </c:pt>
                <c:pt idx="214">
                  <c:v>15000</c:v>
                </c:pt>
                <c:pt idx="215">
                  <c:v>15000</c:v>
                </c:pt>
                <c:pt idx="216">
                  <c:v>15000</c:v>
                </c:pt>
                <c:pt idx="217">
                  <c:v>15000</c:v>
                </c:pt>
                <c:pt idx="218">
                  <c:v>15000</c:v>
                </c:pt>
                <c:pt idx="219">
                  <c:v>17600</c:v>
                </c:pt>
                <c:pt idx="220">
                  <c:v>18000</c:v>
                </c:pt>
                <c:pt idx="221">
                  <c:v>20000</c:v>
                </c:pt>
                <c:pt idx="222">
                  <c:v>20000</c:v>
                </c:pt>
                <c:pt idx="223">
                  <c:v>20000</c:v>
                </c:pt>
                <c:pt idx="224">
                  <c:v>20000</c:v>
                </c:pt>
                <c:pt idx="225">
                  <c:v>20000</c:v>
                </c:pt>
                <c:pt idx="226">
                  <c:v>20000</c:v>
                </c:pt>
                <c:pt idx="227">
                  <c:v>20000</c:v>
                </c:pt>
                <c:pt idx="228">
                  <c:v>20000</c:v>
                </c:pt>
                <c:pt idx="229">
                  <c:v>20000</c:v>
                </c:pt>
                <c:pt idx="230">
                  <c:v>26000</c:v>
                </c:pt>
                <c:pt idx="231">
                  <c:v>28000</c:v>
                </c:pt>
                <c:pt idx="232">
                  <c:v>30000</c:v>
                </c:pt>
                <c:pt idx="233">
                  <c:v>30000</c:v>
                </c:pt>
                <c:pt idx="234">
                  <c:v>30000</c:v>
                </c:pt>
                <c:pt idx="235">
                  <c:v>35000</c:v>
                </c:pt>
                <c:pt idx="236">
                  <c:v>40000</c:v>
                </c:pt>
                <c:pt idx="237">
                  <c:v>45000</c:v>
                </c:pt>
                <c:pt idx="238">
                  <c:v>50000</c:v>
                </c:pt>
                <c:pt idx="239">
                  <c:v>50000</c:v>
                </c:pt>
                <c:pt idx="240">
                  <c:v>50000</c:v>
                </c:pt>
                <c:pt idx="241">
                  <c:v>50000</c:v>
                </c:pt>
                <c:pt idx="242">
                  <c:v>60000</c:v>
                </c:pt>
                <c:pt idx="243">
                  <c:v>75000</c:v>
                </c:pt>
                <c:pt idx="244">
                  <c:v>90000</c:v>
                </c:pt>
                <c:pt idx="245">
                  <c:v>100000</c:v>
                </c:pt>
                <c:pt idx="246">
                  <c:v>110000</c:v>
                </c:pt>
                <c:pt idx="247">
                  <c:v>150000</c:v>
                </c:pt>
                <c:pt idx="248">
                  <c:v>150000</c:v>
                </c:pt>
                <c:pt idx="249">
                  <c:v>180000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3-F140-8C61-07E6B77A7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736416"/>
        <c:axId val="1422823968"/>
      </c:lineChart>
      <c:catAx>
        <c:axId val="142273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823968"/>
        <c:crosses val="autoZero"/>
        <c:auto val="1"/>
        <c:lblAlgn val="ctr"/>
        <c:lblOffset val="100"/>
        <c:noMultiLvlLbl val="0"/>
      </c:catAx>
      <c:valAx>
        <c:axId val="14228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3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[data-1-1-3-StarterBook.Complete.xlsx]Category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9-4245-8A54-8B5C3CF054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B9-4245-8A54-8B5C3CF0541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9-4245-8A54-8B5C3CF0541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B9-4245-8A54-8B5C3CF05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4649360"/>
        <c:axId val="1064623984"/>
      </c:barChart>
      <c:catAx>
        <c:axId val="10646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623984"/>
        <c:crosses val="autoZero"/>
        <c:auto val="1"/>
        <c:lblAlgn val="ctr"/>
        <c:lblOffset val="100"/>
        <c:noMultiLvlLbl val="0"/>
      </c:catAx>
      <c:valAx>
        <c:axId val="1064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6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[data-1-1-3-StarterBook.Complete.xlsx]Subcategory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A-C54B-BD9D-4E83997BC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FA-C54B-BD9D-4E83997BC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FA-C54B-BD9D-4E83997B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257584"/>
        <c:axId val="1008259232"/>
      </c:barChart>
      <c:catAx>
        <c:axId val="10082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59232"/>
        <c:crosses val="autoZero"/>
        <c:auto val="1"/>
        <c:lblAlgn val="ctr"/>
        <c:lblOffset val="100"/>
        <c:noMultiLvlLbl val="0"/>
      </c:catAx>
      <c:valAx>
        <c:axId val="10082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[data-1-1-3-StarterBook.Complete.xlsx]Outcomes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E-5D44-AE00-E07C00488E2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4E-5D44-AE00-E07C00488E2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04E-5D44-AE00-E07C00488E2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04E-5D44-AE00-E07C00488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751968"/>
        <c:axId val="1038779424"/>
      </c:lineChart>
      <c:catAx>
        <c:axId val="10387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79424"/>
        <c:crosses val="autoZero"/>
        <c:auto val="1"/>
        <c:lblAlgn val="ctr"/>
        <c:lblOffset val="100"/>
        <c:noMultiLvlLbl val="0"/>
      </c:catAx>
      <c:valAx>
        <c:axId val="10387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GB.musical.Goal.Pledged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GB.musical.Goal.Pledged</a:t>
          </a:r>
        </a:p>
      </cx:txPr>
    </cx:title>
    <cx:plotArea>
      <cx:plotAreaRegion>
        <cx:series layoutId="boxWhisker" uniqueId="{C530608E-19A1-DB4E-A6E4-4314E2258315}">
          <cx:tx>
            <cx:txData>
              <cx:f>_xlchart.v1.4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4CC29113-4C6D-C748-961B-4181C71A2BE0}">
          <cx:tx>
            <cx:txData>
              <cx:f>_xlchart.v1.6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C6A0BF-71AD-844C-A755-089B7315C820}">
  <sheetPr/>
  <sheetViews>
    <sheetView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411</xdr:row>
      <xdr:rowOff>1143000</xdr:rowOff>
    </xdr:from>
    <xdr:to>
      <xdr:col>12</xdr:col>
      <xdr:colOff>412750</xdr:colOff>
      <xdr:row>412</xdr:row>
      <xdr:rowOff>2260600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6E5AC-68DC-6474-ECA3-3998B530A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249</xdr:row>
      <xdr:rowOff>736600</xdr:rowOff>
    </xdr:from>
    <xdr:to>
      <xdr:col>12</xdr:col>
      <xdr:colOff>412750</xdr:colOff>
      <xdr:row>250</xdr:row>
      <xdr:rowOff>1447800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27A5B-1799-901F-D32B-4EA9EC70D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3</xdr:row>
      <xdr:rowOff>177800</xdr:rowOff>
    </xdr:from>
    <xdr:to>
      <xdr:col>10</xdr:col>
      <xdr:colOff>254000</xdr:colOff>
      <xdr:row>18</xdr:row>
      <xdr:rowOff>63500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FDCE36A-BB14-2646-8040-5A11D4A35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622300</xdr:colOff>
      <xdr:row>20</xdr:row>
      <xdr:rowOff>50800</xdr:rowOff>
    </xdr:from>
    <xdr:to>
      <xdr:col>10</xdr:col>
      <xdr:colOff>241300</xdr:colOff>
      <xdr:row>34</xdr:row>
      <xdr:rowOff>127000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88CFA1E-7CA6-6C40-BAEB-95106A6E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173401</xdr:colOff>
      <xdr:row>14</xdr:row>
      <xdr:rowOff>65311</xdr:rowOff>
    </xdr:from>
    <xdr:to>
      <xdr:col>7</xdr:col>
      <xdr:colOff>634220</xdr:colOff>
      <xdr:row>28</xdr:row>
      <xdr:rowOff>150676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47436-BED4-30E2-5199-7C9755D99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82550</xdr:rowOff>
    </xdr:from>
    <xdr:to>
      <xdr:col>14</xdr:col>
      <xdr:colOff>546100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AC537-7E68-19A0-96FA-2C82DE973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158750</xdr:rowOff>
    </xdr:from>
    <xdr:to>
      <xdr:col>13</xdr:col>
      <xdr:colOff>533400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8B5DD-7401-A8F5-6380-2C921181D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AB9395-F56A-E504-3147-3EEDD72CE9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6A84A0-94C6-7B79-2B2F-64CA15F4D7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塚野 ニコラス鷹" refreshedDate="44794.700068981481" createdVersion="8" refreshedVersion="8" minRefreshableVersion="3" recordCount="4114" xr:uid="{A28FE5D4-75A5-5147-8AAC-DA589539F1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塚野 ニコラス鷹" refreshedDate="44794.798674537036" createdVersion="8" refreshedVersion="8" minRefreshableVersion="3" recordCount="4114" xr:uid="{E72E05EE-EC40-534E-A448-3F6267FAFC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4-10-17T06:23:21"/>
        <d v="2016-12-05T13:06:20"/>
        <d v="2015-06-16T17:51:19"/>
        <d v="2015-07-25T10:33:16"/>
        <d v="2015-02-04T04:40:47"/>
        <d v="2014-07-28T20:09:38"/>
        <d v="2016-03-24T10:16:40"/>
        <d v="2016-06-22T18:55:32"/>
        <d v="2016-01-21T00:03:49"/>
        <d v="2016-05-05T17:19:57"/>
        <d v="2014-07-16T04:34:57"/>
        <d v="2015-04-17T17:11:59"/>
        <d v="2014-08-12T08:37:22"/>
        <d v="2014-07-11T16:12:03"/>
        <d v="2016-12-22T22:04:55"/>
        <d v="2014-11-11T13:04:55"/>
        <d v="2015-08-17T08:41:44"/>
        <d v="2015-02-02T23:40:15"/>
        <d v="2015-09-10T14:10:48"/>
        <d v="2014-05-20T15:47:20"/>
        <d v="2015-04-13T20:45:12"/>
        <d v="2015-06-17T14:43:27"/>
        <d v="2014-11-05T17:27:15"/>
        <d v="2015-09-01T15:02:54"/>
        <d v="2015-04-29T15:34:19"/>
        <d v="2014-10-10T12:50:40"/>
        <d v="2016-05-18T04:19:09"/>
        <d v="2016-01-22T18:33:07"/>
        <d v="2016-05-23T23:25:54"/>
        <d v="2015-08-27T18:58:10"/>
        <d v="2016-06-19T14:14:41"/>
        <d v="2016-04-05T03:04:53"/>
        <d v="2015-07-20T04:06:16"/>
        <d v="2015-11-17T22:05:50"/>
        <d v="2016-08-19T19:51:05"/>
        <d v="2015-05-04T14:46:35"/>
        <d v="2016-11-01T06:18:40"/>
        <d v="2015-11-14T00:36:10"/>
        <d v="2015-06-14T23:00:15"/>
        <d v="2016-06-02T17:44:28"/>
        <d v="2014-12-17T14:01:07"/>
        <d v="2016-06-29T01:09:46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5-09-18T19:36:29"/>
        <d v="2014-05-25T18:57:09"/>
        <d v="2015-07-07T21:44:12"/>
        <d v="2015-09-11T15:30:58"/>
        <d v="2016-02-15T04:02:44"/>
        <d v="2015-12-21T17:24:21"/>
        <d v="2014-04-18T20:52:36"/>
        <d v="2014-10-28T23:13:51"/>
        <d v="2015-04-09T21:14:18"/>
        <d v="2015-06-04T05:23:11"/>
        <d v="2014-12-01T17:43:33"/>
        <d v="2016-01-01T21:40:37"/>
        <d v="2016-02-15T21:12:08"/>
        <d v="2015-04-13T20:11:27"/>
        <d v="2016-05-25T01:52:38"/>
        <d v="2014-07-08T22:08:59"/>
        <d v="2014-05-21T18:51:27"/>
        <d v="2015-01-13T21:46:34"/>
        <d v="2016-02-15T09:33:10"/>
        <d v="2014-04-26T11:26:29"/>
        <d v="2015-03-02T04:34:36"/>
        <d v="2014-07-23T18:36:01"/>
        <d v="2015-04-01T05:30:00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10-31T05:04:09"/>
        <d v="2015-10-12T22:34:19"/>
        <d v="2014-08-05T16:07:54"/>
        <d v="2014-09-21T21:11:27"/>
        <d v="2014-11-25T16:15:33"/>
        <d v="2014-12-22T02:01:04"/>
        <d v="2014-05-07T14:48:54"/>
        <d v="2015-04-28T16:38:09"/>
        <d v="2015-02-13T17:04:53"/>
        <d v="2016-05-09T17:33:39"/>
        <d v="2014-06-23T22:31:45"/>
        <d v="2016-06-27T10:47:48"/>
        <d v="2016-06-17T17:49:46"/>
        <d v="2016-02-19T05:54:29"/>
        <d v="2016-08-31T20:11:25"/>
        <d v="2016-09-08T09:20:39"/>
        <d v="2015-04-14T16:36:34"/>
        <d v="2014-08-07T00:10:11"/>
        <d v="2014-12-04T00:07:10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10-27T19:29:37"/>
        <d v="2014-04-11T11:50:52"/>
        <d v="2015-08-12T03:38:27"/>
        <d v="2016-03-08T15:29:18"/>
        <d v="2015-05-20T05:33:24"/>
        <d v="2015-04-09T00:23:53"/>
        <d v="2015-10-01T15:57:33"/>
        <d v="2016-08-29T06:15:56"/>
        <d v="2015-05-12T18:24:44"/>
        <d v="2014-06-11T17:04:38"/>
        <d v="2015-06-17T10:32:59"/>
        <d v="2014-10-09T18:29:26"/>
        <d v="2014-09-03T05:19:02"/>
        <d v="2016-06-17T23:14:22"/>
        <d v="2014-07-22T19:53:18"/>
        <d v="2015-06-19T18:44:23"/>
        <d v="2016-02-08T23:59:23"/>
        <d v="2015-05-04T10:20:44"/>
        <d v="2015-10-16T19:25:16"/>
        <d v="2016-10-29T22:55:24"/>
        <d v="2015-07-14T15:34:26"/>
        <d v="2014-07-13T15:51:50"/>
        <d v="2015-09-06T15:11:45"/>
        <d v="2015-08-08T18:09:57"/>
        <d v="2014-07-21T15:38:18"/>
        <d v="2015-01-27T20:00:22"/>
        <d v="2014-06-14T22:29:2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09-22T15:36:50"/>
        <d v="2014-10-04T14:20:36"/>
        <d v="2014-08-18T17:08:24"/>
        <d v="2014-07-10T05:37:12"/>
        <d v="2014-12-10T18:04:06"/>
        <d v="2014-10-28T14:05:37"/>
        <d v="2016-03-28T22:22:07"/>
        <d v="2014-05-22T01:05:03"/>
        <d v="2014-12-09T20:58:03"/>
        <d v="2015-07-08T11:34:30"/>
        <d v="2016-09-14T22:55:21"/>
        <d v="2014-04-17T04:32:45"/>
        <d v="2016-12-18T20:16:26"/>
        <d v="2016-10-20T11:14:02"/>
        <d v="2014-11-10T18:33:15"/>
        <d v="2015-07-11T04:00:18"/>
        <d v="2015-04-30T14:58:23"/>
        <d v="2015-05-19T22:01:33"/>
        <d v="2015-10-01T15:06:47"/>
        <d v="2015-02-06T04:55:12"/>
        <d v="2014-08-07T05:09:04"/>
        <d v="2014-05-07T01:44:24"/>
        <d v="2015-02-06T17:50:03"/>
        <d v="2014-07-09T17:41:30"/>
        <d v="2015-10-18T21:24:14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9-18T16:23:47"/>
        <d v="2015-03-12T23:31:11"/>
        <d v="2015-08-17T16:07:19"/>
        <d v="2014-11-18T11:49:11"/>
        <d v="2014-11-27T02:02:28"/>
        <d v="2014-07-10T06:25:04"/>
        <d v="2015-10-02T18:41:08"/>
        <d v="2015-07-28T15:54:35"/>
        <d v="2016-03-04T08:07:48"/>
        <d v="2016-03-23T19:34:33"/>
        <d v="2016-04-09T16:25:10"/>
        <d v="2014-10-29T14:02:44"/>
        <d v="2014-12-18T00:32:23"/>
        <d v="2015-08-05T15:45:46"/>
        <d v="2015-08-19T02:49:10"/>
        <d v="2015-04-28T17:34:48"/>
        <d v="2015-02-18T01:11:06"/>
        <d v="2014-10-03T09:36:19"/>
        <d v="2016-07-19T20:24:33"/>
        <d v="2016-04-20T19:12:56"/>
        <d v="2016-03-10T16:51:20"/>
        <d v="2015-10-05T15:43:59"/>
        <d v="2014-07-13T22:50:11"/>
        <d v="2016-03-17T01:27:24"/>
        <d v="2016-08-24T01:21:53"/>
        <d v="2016-02-17T16:13:16"/>
        <d v="2014-07-09T07:48:43"/>
        <d v="2015-01-12T02:53:41"/>
        <d v="2015-03-15T08:17:06"/>
        <d v="2016-03-04T19:49:02"/>
        <d v="2015-12-15T18:16:56"/>
        <d v="2015-02-23T14:29:35"/>
        <d v="2014-05-15T15:37:44"/>
        <d v="2016-12-14T23:07:35"/>
        <d v="2015-05-27T21:44:14"/>
        <d v="2015-06-10T00:54:07"/>
        <d v="2015-04-21T02:47:18"/>
        <d v="2014-12-12T10:15:24"/>
        <d v="2014-07-30T20:43:05"/>
        <d v="2014-04-16T21:23:30"/>
        <d v="2015-11-03T14:54:54"/>
        <d v="2015-10-19T03:41:57"/>
        <d v="2016-11-27T21:48:41"/>
        <d v="2015-11-09T19:49:59"/>
        <d v="2016-09-02T03:25:44"/>
        <d v="2015-12-04T20:17:36"/>
        <d v="2015-10-09T17:59:41"/>
        <d v="2014-11-07T06:24:24"/>
        <d v="2014-08-21T19:23:05"/>
        <d v="2017-02-02T23:18:01"/>
        <d v="2014-08-14T21:05:16"/>
        <d v="2016-05-20T22:32:01"/>
        <d v="2016-05-03T13:07:28"/>
        <d v="2016-05-21T16:45:16"/>
        <d v="2017-02-01T00:45:37"/>
        <d v="2015-01-25T03:15:40"/>
        <d v="2014-11-07T02:44:19"/>
        <d v="2015-03-06T21:40:57"/>
        <d v="2016-06-13T15:09:20"/>
        <d v="2016-08-19T20:30:46"/>
        <d v="2015-05-08T19:26:20"/>
        <d v="2016-06-10T04:41:12"/>
        <d v="2014-10-08T23:07:24"/>
        <d v="2014-12-29T19:37:11"/>
        <d v="2016-04-07T13:09:54"/>
        <d v="2014-05-06T22:11:30"/>
        <d v="2016-03-15T21:03:57"/>
        <d v="2014-05-30T21:26:47"/>
        <d v="2016-02-01T16:08:13"/>
        <d v="2015-05-12T02:13:11"/>
        <d v="2014-06-05T14:22:27"/>
        <d v="2016-01-05T15:43:19"/>
        <d v="2014-08-18T19:10:10"/>
        <d v="2015-01-15T16:24:37"/>
        <d v="2015-02-06T13:57:05"/>
        <d v="2015-03-06T09:23:41"/>
        <d v="2014-06-03T17:02:44"/>
        <d v="2016-03-24T19:21:05"/>
        <d v="2014-07-11T17:49:52"/>
        <d v="2017-02-09T23:08:28"/>
        <d v="2015-08-29T05:37:27"/>
        <d v="2014-07-13T02:09:15"/>
        <d v="2014-10-02T14:09:37"/>
        <d v="2016-02-02T22:43:41"/>
        <d v="2016-05-19T19:32:19"/>
        <d v="2015-04-15T19:14:28"/>
        <d v="2015-06-22T23:08:27"/>
        <d v="2014-07-31T16:49:20"/>
        <d v="2014-06-26T22:48:32"/>
        <d v="2014-12-29T13:04:38"/>
        <d v="2015-04-02T13:04:09"/>
        <d v="2015-02-18T17:19:46"/>
        <d v="2016-02-14T05:39:40"/>
        <d v="2014-12-02T15:25:53"/>
        <d v="2014-08-18T20:56:40"/>
        <d v="2016-01-30T16:58:40"/>
        <d v="2016-09-07T21:51:48"/>
        <d v="2014-06-19T09:21:30"/>
        <d v="2015-01-16T14:05:47"/>
        <d v="2014-07-28T18:33:01"/>
        <d v="2015-01-17T07:13:43"/>
        <d v="2014-05-06T22:31:40"/>
        <d v="2014-09-08T02:05:00"/>
        <d v="2015-05-27T05:42:16"/>
        <d v="2014-09-01T22:00:01"/>
        <d v="2015-05-18T18:27:06"/>
        <d v="2015-10-29T20:22:21"/>
        <d v="2017-02-04T06:58:27"/>
        <d v="2014-06-03T04:36:18"/>
        <d v="2014-12-17T12:09:11"/>
        <d v="2015-04-09T00:35:08"/>
        <d v="2016-09-01T06:27:04"/>
        <d v="2015-03-26T21:38:16"/>
        <d v="2015-07-01T00:16:05"/>
        <d v="2015-08-14T01:56:53"/>
        <d v="2014-09-23T15:16:31"/>
        <d v="2016-06-13T22:23:59"/>
        <d v="2015-12-20T13:45:23"/>
        <d v="2014-07-10T20:36:01"/>
        <d v="2016-07-08T11:22:34"/>
        <d v="2015-02-26T23:07:06"/>
        <d v="2014-11-05T22:58:45"/>
        <d v="2014-08-28T01:02:41"/>
        <d v="2014-07-22T04:49:49"/>
        <d v="2016-05-02T17:42:30"/>
        <d v="2014-06-03T19:32:32"/>
        <d v="2016-03-07T12:13:07"/>
        <d v="2015-04-17T21:41:54"/>
        <d v="2014-08-29T18:55:56"/>
        <d v="2015-07-18T16:15:59"/>
        <d v="2014-12-02T02:59:03"/>
        <d v="2014-10-16T16:33:48"/>
        <d v="2015-02-24T23:17:51"/>
        <d v="2014-05-20T15:33:51"/>
        <d v="2014-08-16T15:39:17"/>
        <d v="2015-11-02T23:14:40"/>
        <d v="2015-01-28T06:00:18"/>
        <d v="2014-08-15T15:22:32"/>
        <d v="2014-05-20T16:40:56"/>
        <d v="2014-09-24T19:40:06"/>
        <d v="2014-12-08T01:37:14"/>
        <d v="2014-05-28T16:21:24"/>
        <d v="2015-03-30T14:07:06"/>
        <d v="2015-01-27T16:00:20"/>
        <d v="2015-10-27T22:34:59"/>
        <d v="2015-07-24T16:08:57"/>
        <d v="2015-07-03T19:59:26"/>
        <d v="2015-01-18T15:52:36"/>
        <d v="2015-02-21T03:10:44"/>
        <d v="2016-11-26T19:18:51"/>
        <d v="2014-06-22T18:35:11"/>
        <d v="2015-08-01T16:04:57"/>
        <d v="2015-10-06T13:16:15"/>
        <d v="2014-05-20T01:06:09"/>
        <d v="2016-04-01T14:18:38"/>
        <d v="2014-12-09T21:42:19"/>
        <d v="2016-12-28T18:54:02"/>
        <d v="2014-07-14T03:14:56"/>
        <d v="2015-01-16T18:26:50"/>
        <d v="2015-10-20T16:35:03"/>
        <d v="2016-05-07T01:41:55"/>
        <d v="2014-09-23T19:05:49"/>
        <d v="2016-09-09T10:28:26"/>
        <d v="2016-06-13T20:48:18"/>
        <d v="2016-01-01T00:11:11"/>
        <d v="2014-07-06T14:52:09"/>
        <d v="2014-12-17T14:42:04"/>
        <d v="2015-02-22T04:34:59"/>
        <d v="2015-03-11T05:16:22"/>
        <d v="2016-12-26T21:41:22"/>
        <d v="2016-02-21T03:23:43"/>
        <d v="2015-06-23T19:34:53"/>
        <d v="2014-06-21T13:19:52"/>
        <d v="2016-11-19T00:45:50"/>
        <d v="2017-01-15T12:43:39"/>
        <d v="2015-12-06T19:47:17"/>
        <d v="2015-05-01T15:28:02"/>
        <d v="2014-09-08T03:54:17"/>
        <d v="2015-10-28T16:06:07"/>
        <d v="2014-05-02T19:26:37"/>
        <d v="2016-04-15T20:21:13"/>
        <d v="2015-02-12T01:50:01"/>
        <d v="2016-09-27T06:40:34"/>
        <d v="2016-11-23T00:15:09"/>
        <d v="2014-10-15T02:59:50"/>
        <d v="2015-09-14T15:11:24"/>
        <d v="2014-06-30T20:53:59"/>
        <d v="2015-10-30T12:56:44"/>
        <d v="2016-05-22T15:02:31"/>
        <d v="2015-10-30T04:32:33"/>
        <d v="2016-01-31T22:43:06"/>
        <d v="2014-07-11T16:45:0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843"/>
    <d v="2014-11-25T19:46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45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846"/>
    <d v="2015-08-24T10:33:1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2847"/>
    <d v="2015-04-05T03:40:4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2848"/>
    <d v="2014-09-01T20:09:3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2850"/>
    <d v="2016-07-22T18:55:3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2852"/>
    <d v="2016-06-04T17:19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2855"/>
    <d v="2014-09-11T08:37:2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56"/>
    <d v="2014-09-09T16:12:0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60"/>
    <d v="2015-04-03T22:40:1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2862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2863"/>
    <d v="2015-05-13T20:45:1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65"/>
    <d v="2014-12-05T17:27: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2866"/>
    <d v="2015-10-01T15:02:5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67"/>
    <d v="2015-05-29T15:34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68"/>
    <d v="2014-10-18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286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2870"/>
    <d v="2016-02-16T18:33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2871"/>
    <d v="2016-07-08T23:25:5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2872"/>
    <d v="2015-10-26T18:58: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73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2875"/>
    <d v="2015-08-19T04:06: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2876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2877"/>
    <d v="2016-09-18T19:51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2879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288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2881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2882"/>
    <d v="2016-07-02T17:44: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2883"/>
    <d v="2015-02-01T02:54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2884"/>
    <d v="2016-07-29T23:2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85"/>
    <d v="2016-10-05T19:50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2886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2887"/>
    <d v="2016-12-06T04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2888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2889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2890"/>
    <d v="2016-04-17T20:43:3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2891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2892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2893"/>
    <d v="2016-12-21T17:03:1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894"/>
    <d v="2016-01-15T03:09:3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2895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2896"/>
    <d v="2015-04-03T21:44: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2897"/>
    <d v="2015-10-18T19:36: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98"/>
    <d v="2014-06-24T18:57:0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99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900"/>
    <d v="2015-10-11T15:29: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2901"/>
    <d v="2016-03-16T03:02:4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902"/>
    <d v="2016-01-20T17:24:2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2903"/>
    <d v="2014-05-20T06:59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2905"/>
    <d v="2015-05-09T21:14:1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2906"/>
    <d v="2015-07-19T05:23: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90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90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909"/>
    <d v="2016-04-15T20:12:0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911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2"/>
    <d v="2014-09-06T22:0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2913"/>
    <d v="2014-07-20T18:5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2917"/>
    <d v="2015-03-27T03:34: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2918"/>
    <d v="2014-08-12T18:36:0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2919"/>
    <d v="2015-04-15T05:04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728"/>
    <d v="2015-11-30T06:04:0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72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730"/>
    <d v="2014-09-04T16:07:5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3731"/>
    <d v="2014-10-21T21:11:2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3733"/>
    <d v="2015-01-20T19:16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734"/>
    <d v="2014-06-03T06:59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3737"/>
    <d v="2016-06-08T17:33: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3740"/>
    <d v="2016-07-17T17:49:4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3741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3742"/>
    <d v="2016-10-01T04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3"/>
    <d v="2016-10-08T09:20: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3744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3745"/>
    <d v="2014-09-06T00:10: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746"/>
    <d v="2015-01-04T23:26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841"/>
    <d v="2014-11-26T20:29:3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843"/>
    <d v="2015-09-06T03:38:2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3844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3845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3846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3847"/>
    <d v="2015-10-31T15:57:3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48"/>
    <d v="2016-09-12T16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850"/>
    <d v="2014-07-24T02:59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852"/>
    <d v="2014-10-26T18:29: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53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854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855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3856"/>
    <d v="2015-07-19T18:44: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3857"/>
    <d v="2016-03-24T22:59: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3859"/>
    <d v="2015-12-15T20:25: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3860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3861"/>
    <d v="2015-08-01T0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864"/>
    <d v="2015-09-07T18:09:5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866"/>
    <d v="2015-02-28T08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3867"/>
    <d v="2014-07-01T22:3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889"/>
    <d v="2014-10-22T15:36:5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3890"/>
    <d v="2014-12-03T15:20:3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891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3892"/>
    <d v="2014-08-09T05:37: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893"/>
    <d v="2015-01-10T03:2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894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895"/>
    <d v="2016-04-25T00:2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3896"/>
    <d v="2014-06-21T01:05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389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900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3901"/>
    <d v="2017-01-17T20:16: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3903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3904"/>
    <d v="2015-09-09T04:00: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3907"/>
    <d v="2015-10-29T15:06: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90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909"/>
    <d v="2014-09-06T05:09:0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910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911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912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913"/>
    <d v="2015-11-17T22:24: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2"/>
    <d v="2015-10-16T04:59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24"/>
    <d v="2015-10-01T13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25"/>
    <d v="2015-01-02T11:49:1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2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29"/>
    <d v="2015-08-27T15:54:3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31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32"/>
    <d v="2016-05-09T04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3933"/>
    <d v="2014-12-18T15:02:4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934"/>
    <d v="2015-01-11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3936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3937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3938"/>
    <d v="2015-04-02T01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3940"/>
    <d v="2016-09-02T20:24:3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3941"/>
    <d v="2016-06-19T19:12:5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4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3943"/>
    <d v="2015-12-04T16:43:5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3944"/>
    <d v="2014-08-12T22:50: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945"/>
    <d v="2016-04-01T03:59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3946"/>
    <d v="2016-09-07T01:21:5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3947"/>
    <d v="2016-04-15T16:28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3950"/>
    <d v="2015-05-09T04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3952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3953"/>
    <d v="2015-03-24T03:5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3955"/>
    <d v="2017-01-13T23:05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56"/>
    <d v="2015-06-27T21:44:1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3957"/>
    <d v="2015-08-08T21:34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3958"/>
    <d v="2015-06-20T02:47: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3959"/>
    <d v="2015-01-11T10:15:2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960"/>
    <d v="2014-08-29T20:43:0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3964"/>
    <d v="2016-12-12T0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65"/>
    <d v="2015-12-19T19:49:5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66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7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68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69"/>
    <d v="2014-11-20T16:0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3970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3971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972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3973"/>
    <d v="2016-06-19T22:32: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3975"/>
    <d v="2016-06-14T18:54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3976"/>
    <d v="2017-03-03T05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3977"/>
    <d v="2015-02-24T03:15: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3978"/>
    <d v="2015-01-06T02:44: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80"/>
    <d v="2016-07-11T15:09: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81"/>
    <d v="2016-08-29T03:55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3983"/>
    <d v="2016-07-04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985"/>
    <d v="2015-01-28T19:37: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3988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989"/>
    <d v="2014-06-25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91"/>
    <d v="2015-06-11T02:13: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92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3993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994"/>
    <d v="2014-10-17T19:10: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3996"/>
    <d v="2015-03-08T12:57:0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998"/>
    <d v="2014-07-03T17:02:4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3999"/>
    <d v="2016-05-23T19:21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4000"/>
    <d v="2014-08-09T03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4002"/>
    <d v="2015-09-16T05:37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4003"/>
    <d v="2014-08-12T01:53:5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4004"/>
    <d v="2014-11-12T21:47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400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4006"/>
    <d v="2016-06-18T19:32: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4007"/>
    <d v="2015-05-15T19:14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4010"/>
    <d v="2014-08-02T14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401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4014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4015"/>
    <d v="2015-01-31T15:25:5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4017"/>
    <d v="2016-02-20T21:05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4019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20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21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22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3"/>
    <d v="2014-06-05T22:31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24"/>
    <d v="2014-10-22T04:59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026"/>
    <d v="2014-09-24T22:00: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4027"/>
    <d v="2015-06-27T18:27:0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4028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4029"/>
    <d v="2017-03-06T06:58:2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4030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31"/>
    <d v="2015-01-16T12:09: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4032"/>
    <d v="2015-04-18T22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4034"/>
    <d v="2015-05-25T21:38: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4035"/>
    <d v="2015-08-14T19:38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4036"/>
    <d v="2015-08-29T01:56:5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37"/>
    <d v="2014-10-23T15:16:3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38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039"/>
    <d v="2016-01-08T06:34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4040"/>
    <d v="2014-08-01T07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4042"/>
    <d v="2015-03-28T22:07:0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44"/>
    <d v="2014-09-27T01:02:4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40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4047"/>
    <d v="2014-07-05T03:59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4049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4050"/>
    <d v="2014-09-28T18:55:5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4051"/>
    <d v="2015-08-17T16:15:5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4052"/>
    <d v="2015-01-01T02:59: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4054"/>
    <d v="2015-03-26T22:17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4056"/>
    <d v="2014-08-24T07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4058"/>
    <d v="2015-02-28T06:00: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4061"/>
    <d v="2014-10-26T20:08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4062"/>
    <d v="2015-02-06T01:37:1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65"/>
    <d v="2015-03-01T0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66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67"/>
    <d v="2015-08-07T15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068"/>
    <d v="2015-08-26T18:32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4070"/>
    <d v="2015-03-23T04:59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73"/>
    <d v="2015-08-31T16:04: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4076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4077"/>
    <d v="2015-02-07T21:42:1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4079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4080"/>
    <d v="2015-03-02T2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4081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82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83"/>
    <d v="2014-10-21T19:51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4085"/>
    <d v="2016-07-13T20:48:1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4086"/>
    <d v="2016-01-29T23:34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4087"/>
    <d v="2014-08-05T14:52:0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8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90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091"/>
    <d v="2017-01-25T21:41:2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92"/>
    <d v="2016-04-21T02:23:4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4094"/>
    <d v="2014-06-22T21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4098"/>
    <d v="2015-05-31T15:28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99"/>
    <d v="2014-10-08T03:54: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100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101"/>
    <d v="2014-05-09T06:53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4103"/>
    <d v="2015-03-14T00:50:0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6"/>
    <d v="2014-10-25T02:59:5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4107"/>
    <d v="2015-09-19T03:59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4108"/>
    <d v="2014-07-30T20:53: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111"/>
    <d v="2015-11-14T2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4113"/>
    <d v="2014-08-10T16:45: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4A2E7-1BF4-8B47-B1CF-1DC122201796}" name="PivotTable1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DF205-14A6-934D-BDAC-ECB773964D32}" name="PivotTable2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B164E-0243-EB43-8F91-964DF581D873}" name="PivotTable3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3757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5">
        <f t="shared" ref="S2819:S2844" si="178">(((J2819/60)/60)/24)+DATE(1970,1,1)</f>
        <v>42023.634976851856</v>
      </c>
      <c r="T2819" s="15">
        <f t="shared" ref="T2819:T2844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2909</v>
      </c>
      <c r="B2845" s="9" t="s">
        <v>2909</v>
      </c>
      <c r="C2845" s="3" t="s">
        <v>7019</v>
      </c>
      <c r="D2845" s="5">
        <v>180000</v>
      </c>
      <c r="E2845" s="7">
        <v>20</v>
      </c>
      <c r="F2845" t="s">
        <v>8220</v>
      </c>
      <c r="G2845" t="s">
        <v>8223</v>
      </c>
      <c r="H2845" t="s">
        <v>8245</v>
      </c>
      <c r="I2845">
        <v>1416944760</v>
      </c>
      <c r="J2845">
        <v>1413527001</v>
      </c>
      <c r="K2845" t="b">
        <v>0</v>
      </c>
      <c r="L2845">
        <v>1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20</v>
      </c>
      <c r="Q2845" s="11" t="s">
        <v>8315</v>
      </c>
      <c r="R2845" t="s">
        <v>8316</v>
      </c>
      <c r="S2845" s="15">
        <f t="shared" ref="S2845:S2908" si="181">(((J2845/60)/60)/24)+DATE(1970,1,1)</f>
        <v>41929.266215277778</v>
      </c>
      <c r="T2845" s="15">
        <f t="shared" ref="T2845:T2908" si="182">(((I2845/60)/60)/24)+DATE(1970,1,1)</f>
        <v>41968.823611111111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5">
        <f t="shared" si="181"/>
        <v>42709.546064814815</v>
      </c>
      <c r="T2846" s="15">
        <f t="shared" si="182"/>
        <v>42739.546064814815</v>
      </c>
    </row>
    <row r="2847" spans="1:20" ht="48" hidden="1" x14ac:dyDescent="0.2">
      <c r="A2847">
        <v>2876</v>
      </c>
      <c r="B2847" s="9" t="s">
        <v>2876</v>
      </c>
      <c r="C2847" s="3" t="s">
        <v>6986</v>
      </c>
      <c r="D2847" s="5">
        <v>150000</v>
      </c>
      <c r="E2847" s="7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8269</v>
      </c>
      <c r="O2847">
        <f t="shared" si="176"/>
        <v>0</v>
      </c>
      <c r="P2847">
        <f t="shared" si="180"/>
        <v>0</v>
      </c>
      <c r="Q2847" s="11" t="s">
        <v>8315</v>
      </c>
      <c r="R2847" t="s">
        <v>8316</v>
      </c>
      <c r="S2847" s="15">
        <f t="shared" si="181"/>
        <v>42171.743969907402</v>
      </c>
      <c r="T2847" s="15">
        <f t="shared" si="182"/>
        <v>42201.743969907402</v>
      </c>
    </row>
    <row r="2848" spans="1:20" ht="32" hidden="1" x14ac:dyDescent="0.2">
      <c r="A2848">
        <v>2902</v>
      </c>
      <c r="B2848" s="9" t="s">
        <v>2902</v>
      </c>
      <c r="C2848" s="3" t="s">
        <v>7012</v>
      </c>
      <c r="D2848" s="5">
        <v>150000</v>
      </c>
      <c r="E2848" s="7">
        <v>25</v>
      </c>
      <c r="F2848" t="s">
        <v>8220</v>
      </c>
      <c r="G2848" t="s">
        <v>8223</v>
      </c>
      <c r="H2848" t="s">
        <v>8245</v>
      </c>
      <c r="I2848">
        <v>1440412396</v>
      </c>
      <c r="J2848">
        <v>1437820396</v>
      </c>
      <c r="K2848" t="b">
        <v>0</v>
      </c>
      <c r="L2848">
        <v>1</v>
      </c>
      <c r="M2848" t="b">
        <v>0</v>
      </c>
      <c r="N2848" t="s">
        <v>8269</v>
      </c>
      <c r="O2848">
        <f t="shared" si="176"/>
        <v>0</v>
      </c>
      <c r="P2848">
        <f t="shared" si="180"/>
        <v>25</v>
      </c>
      <c r="Q2848" s="11" t="s">
        <v>8315</v>
      </c>
      <c r="R2848" t="s">
        <v>8316</v>
      </c>
      <c r="S2848" s="15">
        <f t="shared" si="181"/>
        <v>42210.439768518518</v>
      </c>
      <c r="T2848" s="15">
        <f t="shared" si="182"/>
        <v>42240.439768518518</v>
      </c>
    </row>
    <row r="2849" spans="1:20" ht="48" hidden="1" x14ac:dyDescent="0.2">
      <c r="A2849">
        <v>4092</v>
      </c>
      <c r="B2849" s="9" t="s">
        <v>4088</v>
      </c>
      <c r="C2849" s="3" t="s">
        <v>8195</v>
      </c>
      <c r="D2849" s="5">
        <v>110000</v>
      </c>
      <c r="E2849" s="7">
        <v>20</v>
      </c>
      <c r="F2849" t="s">
        <v>8220</v>
      </c>
      <c r="G2849" t="s">
        <v>8223</v>
      </c>
      <c r="H2849" t="s">
        <v>8245</v>
      </c>
      <c r="I2849">
        <v>1428205247</v>
      </c>
      <c r="J2849">
        <v>1423024847</v>
      </c>
      <c r="K2849" t="b">
        <v>0</v>
      </c>
      <c r="L2849">
        <v>1</v>
      </c>
      <c r="M2849" t="b">
        <v>0</v>
      </c>
      <c r="N2849" t="s">
        <v>8269</v>
      </c>
      <c r="O2849">
        <f t="shared" si="176"/>
        <v>0</v>
      </c>
      <c r="P2849">
        <f t="shared" si="180"/>
        <v>20</v>
      </c>
      <c r="Q2849" s="11" t="s">
        <v>8315</v>
      </c>
      <c r="R2849" t="s">
        <v>8316</v>
      </c>
      <c r="S2849" s="15">
        <f t="shared" si="181"/>
        <v>42039.194988425923</v>
      </c>
      <c r="T2849" s="15">
        <f t="shared" si="182"/>
        <v>42099.153321759266</v>
      </c>
    </row>
    <row r="2850" spans="1:20" ht="32" hidden="1" x14ac:dyDescent="0.2">
      <c r="A2850">
        <v>3853</v>
      </c>
      <c r="B2850" s="9" t="s">
        <v>3850</v>
      </c>
      <c r="C2850" s="3" t="s">
        <v>7962</v>
      </c>
      <c r="D2850" s="5">
        <v>100000</v>
      </c>
      <c r="E2850" s="7">
        <v>26</v>
      </c>
      <c r="F2850" t="s">
        <v>8220</v>
      </c>
      <c r="G2850" t="s">
        <v>8223</v>
      </c>
      <c r="H2850" t="s">
        <v>8245</v>
      </c>
      <c r="I2850">
        <v>1409602178</v>
      </c>
      <c r="J2850">
        <v>1406578178</v>
      </c>
      <c r="K2850" t="b">
        <v>0</v>
      </c>
      <c r="L2850">
        <v>2</v>
      </c>
      <c r="M2850" t="b">
        <v>0</v>
      </c>
      <c r="N2850" t="s">
        <v>8269</v>
      </c>
      <c r="O2850">
        <f t="shared" si="176"/>
        <v>0</v>
      </c>
      <c r="P2850">
        <f t="shared" si="180"/>
        <v>13</v>
      </c>
      <c r="Q2850" s="11" t="s">
        <v>8315</v>
      </c>
      <c r="R2850" t="s">
        <v>8316</v>
      </c>
      <c r="S2850" s="15">
        <f t="shared" si="181"/>
        <v>41848.84002314815</v>
      </c>
      <c r="T2850" s="15">
        <f t="shared" si="182"/>
        <v>41883.84002314815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5">
        <f t="shared" si="181"/>
        <v>42453.428240740745</v>
      </c>
      <c r="T2851" s="15">
        <f t="shared" si="182"/>
        <v>42483.428240740745</v>
      </c>
    </row>
    <row r="2852" spans="1:20" ht="48" hidden="1" x14ac:dyDescent="0.2">
      <c r="A2852">
        <v>3977</v>
      </c>
      <c r="B2852" s="9" t="s">
        <v>3974</v>
      </c>
      <c r="C2852" s="3" t="s">
        <v>8084</v>
      </c>
      <c r="D2852" s="5">
        <v>90000</v>
      </c>
      <c r="E2852" s="7">
        <v>1305</v>
      </c>
      <c r="F2852" t="s">
        <v>8220</v>
      </c>
      <c r="G2852" t="s">
        <v>8223</v>
      </c>
      <c r="H2852" t="s">
        <v>8245</v>
      </c>
      <c r="I2852">
        <v>1469213732</v>
      </c>
      <c r="J2852">
        <v>1466621732</v>
      </c>
      <c r="K2852" t="b">
        <v>0</v>
      </c>
      <c r="L2852">
        <v>6</v>
      </c>
      <c r="M2852" t="b">
        <v>0</v>
      </c>
      <c r="N2852" t="s">
        <v>8269</v>
      </c>
      <c r="O2852">
        <f t="shared" si="176"/>
        <v>1</v>
      </c>
      <c r="P2852">
        <f t="shared" si="180"/>
        <v>217.5</v>
      </c>
      <c r="Q2852" s="11" t="s">
        <v>8315</v>
      </c>
      <c r="R2852" t="s">
        <v>8316</v>
      </c>
      <c r="S2852" s="15">
        <f t="shared" si="181"/>
        <v>42543.788564814815</v>
      </c>
      <c r="T2852" s="15">
        <f t="shared" si="182"/>
        <v>42573.788564814815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5">
        <f t="shared" si="181"/>
        <v>42390.002650462964</v>
      </c>
      <c r="T2853" s="15">
        <f t="shared" si="182"/>
        <v>42398.970138888893</v>
      </c>
    </row>
    <row r="2854" spans="1:20" ht="48" hidden="1" x14ac:dyDescent="0.2">
      <c r="A2854">
        <v>4098</v>
      </c>
      <c r="B2854" s="9" t="s">
        <v>4094</v>
      </c>
      <c r="C2854" s="3" t="s">
        <v>8201</v>
      </c>
      <c r="D2854" s="5">
        <v>75000</v>
      </c>
      <c r="E2854" s="7">
        <v>0</v>
      </c>
      <c r="F2854" t="s">
        <v>8220</v>
      </c>
      <c r="G2854" t="s">
        <v>8223</v>
      </c>
      <c r="H2854" t="s">
        <v>8245</v>
      </c>
      <c r="I2854">
        <v>1465060797</v>
      </c>
      <c r="J2854">
        <v>1462468797</v>
      </c>
      <c r="K2854" t="b">
        <v>0</v>
      </c>
      <c r="L2854">
        <v>0</v>
      </c>
      <c r="M2854" t="b">
        <v>0</v>
      </c>
      <c r="N2854" t="s">
        <v>8269</v>
      </c>
      <c r="O2854">
        <f t="shared" si="176"/>
        <v>0</v>
      </c>
      <c r="P2854">
        <f t="shared" si="180"/>
        <v>0</v>
      </c>
      <c r="Q2854" s="11" t="s">
        <v>8315</v>
      </c>
      <c r="R2854" t="s">
        <v>8316</v>
      </c>
      <c r="S2854" s="15">
        <f t="shared" si="181"/>
        <v>42495.722187499996</v>
      </c>
      <c r="T2854" s="15">
        <f t="shared" si="182"/>
        <v>42525.722187499996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5">
        <f t="shared" si="181"/>
        <v>41836.190937499996</v>
      </c>
      <c r="T2855" s="15">
        <f t="shared" si="182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5">
        <f t="shared" si="181"/>
        <v>42111.71665509259</v>
      </c>
      <c r="T2856" s="15">
        <f t="shared" si="182"/>
        <v>42131.71665509259</v>
      </c>
    </row>
    <row r="2857" spans="1:20" ht="48" hidden="1" x14ac:dyDescent="0.2">
      <c r="A2857">
        <v>3909</v>
      </c>
      <c r="B2857" s="9" t="s">
        <v>3906</v>
      </c>
      <c r="C2857" s="3" t="s">
        <v>8017</v>
      </c>
      <c r="D2857" s="5">
        <v>60000</v>
      </c>
      <c r="E2857" s="7">
        <v>135</v>
      </c>
      <c r="F2857" t="s">
        <v>8220</v>
      </c>
      <c r="G2857" t="s">
        <v>8223</v>
      </c>
      <c r="H2857" t="s">
        <v>8245</v>
      </c>
      <c r="I2857">
        <v>1410424642</v>
      </c>
      <c r="J2857">
        <v>1407832642</v>
      </c>
      <c r="K2857" t="b">
        <v>0</v>
      </c>
      <c r="L2857">
        <v>4</v>
      </c>
      <c r="M2857" t="b">
        <v>0</v>
      </c>
      <c r="N2857" t="s">
        <v>8269</v>
      </c>
      <c r="O2857">
        <f t="shared" si="176"/>
        <v>0</v>
      </c>
      <c r="P2857">
        <f t="shared" si="180"/>
        <v>33.75</v>
      </c>
      <c r="Q2857" s="11" t="s">
        <v>8315</v>
      </c>
      <c r="R2857" t="s">
        <v>8316</v>
      </c>
      <c r="S2857" s="15">
        <f t="shared" si="181"/>
        <v>41863.359282407408</v>
      </c>
      <c r="T2857" s="15">
        <f t="shared" si="182"/>
        <v>41893.359282407408</v>
      </c>
    </row>
    <row r="2858" spans="1:20" ht="48" hidden="1" x14ac:dyDescent="0.2">
      <c r="A2858">
        <v>2863</v>
      </c>
      <c r="B2858" s="9" t="s">
        <v>2863</v>
      </c>
      <c r="C2858" s="3" t="s">
        <v>6973</v>
      </c>
      <c r="D2858" s="5">
        <v>50000</v>
      </c>
      <c r="E2858" s="7">
        <v>20</v>
      </c>
      <c r="F2858" t="s">
        <v>8220</v>
      </c>
      <c r="G2858" t="s">
        <v>8223</v>
      </c>
      <c r="H2858" t="s">
        <v>8245</v>
      </c>
      <c r="I2858">
        <v>1410279123</v>
      </c>
      <c r="J2858">
        <v>1405095123</v>
      </c>
      <c r="K2858" t="b">
        <v>0</v>
      </c>
      <c r="L2858">
        <v>1</v>
      </c>
      <c r="M2858" t="b">
        <v>0</v>
      </c>
      <c r="N2858" t="s">
        <v>8269</v>
      </c>
      <c r="O2858">
        <f t="shared" si="176"/>
        <v>0</v>
      </c>
      <c r="P2858">
        <f t="shared" si="180"/>
        <v>20</v>
      </c>
      <c r="Q2858" s="11" t="s">
        <v>8315</v>
      </c>
      <c r="R2858" t="s">
        <v>8316</v>
      </c>
      <c r="S2858" s="15">
        <f t="shared" si="181"/>
        <v>41831.675034722226</v>
      </c>
      <c r="T2858" s="15">
        <f t="shared" si="182"/>
        <v>41891.675034722226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5">
        <f t="shared" si="181"/>
        <v>42726.920081018514</v>
      </c>
      <c r="T2859" s="15">
        <f t="shared" si="182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5">
        <f t="shared" si="181"/>
        <v>41954.545081018514</v>
      </c>
      <c r="T2860" s="15">
        <f t="shared" si="182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5">
        <f t="shared" si="181"/>
        <v>42233.362314814818</v>
      </c>
      <c r="T2861" s="15">
        <f t="shared" si="182"/>
        <v>42293.362314814818</v>
      </c>
    </row>
    <row r="2862" spans="1:20" ht="32" hidden="1" x14ac:dyDescent="0.2">
      <c r="A2862">
        <v>2894</v>
      </c>
      <c r="B2862" s="9" t="s">
        <v>2894</v>
      </c>
      <c r="C2862" s="3" t="s">
        <v>7004</v>
      </c>
      <c r="D2862" s="5">
        <v>50000</v>
      </c>
      <c r="E2862" s="7">
        <v>0</v>
      </c>
      <c r="F2862" t="s">
        <v>8220</v>
      </c>
      <c r="G2862" t="s">
        <v>8223</v>
      </c>
      <c r="H2862" t="s">
        <v>8245</v>
      </c>
      <c r="I2862">
        <v>1428100815</v>
      </c>
      <c r="J2862">
        <v>1422920415</v>
      </c>
      <c r="K2862" t="b">
        <v>0</v>
      </c>
      <c r="L2862">
        <v>0</v>
      </c>
      <c r="M2862" t="b">
        <v>0</v>
      </c>
      <c r="N2862" t="s">
        <v>8269</v>
      </c>
      <c r="O2862">
        <f t="shared" si="176"/>
        <v>0</v>
      </c>
      <c r="P2862">
        <f t="shared" si="180"/>
        <v>0</v>
      </c>
      <c r="Q2862" s="11" t="s">
        <v>8315</v>
      </c>
      <c r="R2862" t="s">
        <v>8316</v>
      </c>
      <c r="S2862" s="15">
        <f t="shared" si="181"/>
        <v>42037.986284722225</v>
      </c>
      <c r="T2862" s="15">
        <f t="shared" si="182"/>
        <v>42097.944618055553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5">
        <f t="shared" si="181"/>
        <v>42257.590833333335</v>
      </c>
      <c r="T2863" s="15">
        <f t="shared" si="182"/>
        <v>42271.590833333335</v>
      </c>
    </row>
    <row r="2864" spans="1:20" ht="48" hidden="1" x14ac:dyDescent="0.2">
      <c r="A2864">
        <v>3893</v>
      </c>
      <c r="B2864" s="9" t="s">
        <v>3890</v>
      </c>
      <c r="C2864" s="3" t="s">
        <v>8001</v>
      </c>
      <c r="D2864" s="5">
        <v>50000</v>
      </c>
      <c r="E2864" s="7">
        <v>10775</v>
      </c>
      <c r="F2864" t="s">
        <v>8220</v>
      </c>
      <c r="G2864" t="s">
        <v>8223</v>
      </c>
      <c r="H2864" t="s">
        <v>8245</v>
      </c>
      <c r="I2864">
        <v>1404194400</v>
      </c>
      <c r="J2864">
        <v>1400600840</v>
      </c>
      <c r="K2864" t="b">
        <v>0</v>
      </c>
      <c r="L2864">
        <v>84</v>
      </c>
      <c r="M2864" t="b">
        <v>0</v>
      </c>
      <c r="N2864" t="s">
        <v>8269</v>
      </c>
      <c r="O2864">
        <f t="shared" si="176"/>
        <v>22</v>
      </c>
      <c r="P2864">
        <f t="shared" si="180"/>
        <v>128.27000000000001</v>
      </c>
      <c r="Q2864" s="11" t="s">
        <v>8315</v>
      </c>
      <c r="R2864" t="s">
        <v>8316</v>
      </c>
      <c r="S2864" s="15">
        <f t="shared" si="181"/>
        <v>41779.657870370371</v>
      </c>
      <c r="T2864" s="15">
        <f t="shared" si="182"/>
        <v>41821.25</v>
      </c>
    </row>
    <row r="2865" spans="1:20" ht="48" hidden="1" x14ac:dyDescent="0.2">
      <c r="A2865">
        <v>3993</v>
      </c>
      <c r="B2865" s="9" t="s">
        <v>3989</v>
      </c>
      <c r="C2865" s="3" t="s">
        <v>8099</v>
      </c>
      <c r="D2865" s="5">
        <v>50000</v>
      </c>
      <c r="E2865" s="7">
        <v>3</v>
      </c>
      <c r="F2865" t="s">
        <v>8220</v>
      </c>
      <c r="G2865" t="s">
        <v>8223</v>
      </c>
      <c r="H2865" t="s">
        <v>8245</v>
      </c>
      <c r="I2865">
        <v>1431549912</v>
      </c>
      <c r="J2865">
        <v>1428957912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3</v>
      </c>
      <c r="Q2865" s="11" t="s">
        <v>8315</v>
      </c>
      <c r="R2865" t="s">
        <v>8316</v>
      </c>
      <c r="S2865" s="15">
        <f t="shared" si="181"/>
        <v>42107.864722222221</v>
      </c>
      <c r="T2865" s="15">
        <f t="shared" si="182"/>
        <v>42137.864722222221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5">
        <f t="shared" si="181"/>
        <v>42172.613506944443</v>
      </c>
      <c r="T2866" s="15">
        <f t="shared" si="182"/>
        <v>42202.554166666669</v>
      </c>
    </row>
    <row r="2867" spans="1:20" ht="32" hidden="1" x14ac:dyDescent="0.2">
      <c r="A2867">
        <v>2884</v>
      </c>
      <c r="B2867" s="9" t="s">
        <v>2884</v>
      </c>
      <c r="C2867" s="3" t="s">
        <v>6994</v>
      </c>
      <c r="D2867" s="5">
        <v>45000</v>
      </c>
      <c r="E2867" s="7">
        <v>185</v>
      </c>
      <c r="F2867" t="s">
        <v>8220</v>
      </c>
      <c r="G2867" t="s">
        <v>8223</v>
      </c>
      <c r="H2867" t="s">
        <v>8245</v>
      </c>
      <c r="I2867">
        <v>1417800435</v>
      </c>
      <c r="J2867">
        <v>1415208435</v>
      </c>
      <c r="K2867" t="b">
        <v>0</v>
      </c>
      <c r="L2867">
        <v>4</v>
      </c>
      <c r="M2867" t="b">
        <v>0</v>
      </c>
      <c r="N2867" t="s">
        <v>8269</v>
      </c>
      <c r="O2867">
        <f t="shared" si="176"/>
        <v>0</v>
      </c>
      <c r="P2867">
        <f t="shared" si="180"/>
        <v>46.25</v>
      </c>
      <c r="Q2867" s="11" t="s">
        <v>8315</v>
      </c>
      <c r="R2867" t="s">
        <v>8316</v>
      </c>
      <c r="S2867" s="15">
        <f t="shared" si="181"/>
        <v>41948.727256944447</v>
      </c>
      <c r="T2867" s="15">
        <f t="shared" si="182"/>
        <v>41978.727256944447</v>
      </c>
    </row>
    <row r="2868" spans="1:20" ht="64" hidden="1" x14ac:dyDescent="0.2">
      <c r="A2868">
        <v>3845</v>
      </c>
      <c r="B2868" s="9" t="s">
        <v>3842</v>
      </c>
      <c r="C2868" s="3" t="s">
        <v>7954</v>
      </c>
      <c r="D2868" s="5">
        <v>40000</v>
      </c>
      <c r="E2868" s="7">
        <v>842</v>
      </c>
      <c r="F2868" t="s">
        <v>8220</v>
      </c>
      <c r="G2868" t="s">
        <v>8223</v>
      </c>
      <c r="H2868" t="s">
        <v>8245</v>
      </c>
      <c r="I2868">
        <v>1443711774</v>
      </c>
      <c r="J2868">
        <v>1441119774</v>
      </c>
      <c r="K2868" t="b">
        <v>1</v>
      </c>
      <c r="L2868">
        <v>12</v>
      </c>
      <c r="M2868" t="b">
        <v>0</v>
      </c>
      <c r="N2868" t="s">
        <v>8269</v>
      </c>
      <c r="O2868">
        <f t="shared" si="176"/>
        <v>2</v>
      </c>
      <c r="P2868">
        <f t="shared" si="180"/>
        <v>70.17</v>
      </c>
      <c r="Q2868" s="11" t="s">
        <v>8315</v>
      </c>
      <c r="R2868" t="s">
        <v>8316</v>
      </c>
      <c r="S2868" s="15">
        <f t="shared" si="181"/>
        <v>42248.627013888887</v>
      </c>
      <c r="T2868" s="15">
        <f t="shared" si="182"/>
        <v>42278.627013888887</v>
      </c>
    </row>
    <row r="2869" spans="1:20" ht="48" hidden="1" x14ac:dyDescent="0.2">
      <c r="A2869">
        <v>2848</v>
      </c>
      <c r="B2869" s="9" t="s">
        <v>2848</v>
      </c>
      <c r="C2869" s="3" t="s">
        <v>6958</v>
      </c>
      <c r="D2869" s="5">
        <v>35000</v>
      </c>
      <c r="E2869" s="7">
        <v>70</v>
      </c>
      <c r="F2869" t="s">
        <v>8220</v>
      </c>
      <c r="G2869" t="s">
        <v>8223</v>
      </c>
      <c r="H2869" t="s">
        <v>8245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0</v>
      </c>
      <c r="P2869">
        <f t="shared" si="180"/>
        <v>23.33</v>
      </c>
      <c r="Q2869" s="11" t="s">
        <v>8315</v>
      </c>
      <c r="R2869" t="s">
        <v>8316</v>
      </c>
      <c r="S2869" s="15">
        <f t="shared" si="181"/>
        <v>42123.648831018523</v>
      </c>
      <c r="T2869" s="15">
        <f t="shared" si="182"/>
        <v>42153.648831018523</v>
      </c>
    </row>
    <row r="2870" spans="1:20" ht="48" hidden="1" x14ac:dyDescent="0.2">
      <c r="A2870">
        <v>2888</v>
      </c>
      <c r="B2870" s="9" t="s">
        <v>2888</v>
      </c>
      <c r="C2870" s="3" t="s">
        <v>6998</v>
      </c>
      <c r="D2870" s="5">
        <v>30000</v>
      </c>
      <c r="E2870" s="7">
        <v>0</v>
      </c>
      <c r="F2870" t="s">
        <v>8220</v>
      </c>
      <c r="G2870" t="s">
        <v>8223</v>
      </c>
      <c r="H2870" t="s">
        <v>8245</v>
      </c>
      <c r="I2870">
        <v>1413608340</v>
      </c>
      <c r="J2870">
        <v>1412945440</v>
      </c>
      <c r="K2870" t="b">
        <v>0</v>
      </c>
      <c r="L2870">
        <v>0</v>
      </c>
      <c r="M2870" t="b">
        <v>0</v>
      </c>
      <c r="N2870" t="s">
        <v>8269</v>
      </c>
      <c r="O2870">
        <f t="shared" si="176"/>
        <v>0</v>
      </c>
      <c r="P2870">
        <f t="shared" si="180"/>
        <v>0</v>
      </c>
      <c r="Q2870" s="11" t="s">
        <v>8315</v>
      </c>
      <c r="R2870" t="s">
        <v>8316</v>
      </c>
      <c r="S2870" s="15">
        <f t="shared" si="181"/>
        <v>41922.535185185188</v>
      </c>
      <c r="T2870" s="15">
        <f t="shared" si="182"/>
        <v>41930.207638888889</v>
      </c>
    </row>
    <row r="2871" spans="1:20" ht="32" hidden="1" x14ac:dyDescent="0.2">
      <c r="A2871">
        <v>3981</v>
      </c>
      <c r="B2871" s="9" t="s">
        <v>3358</v>
      </c>
      <c r="C2871" s="3" t="s">
        <v>7469</v>
      </c>
      <c r="D2871" s="5">
        <v>30000</v>
      </c>
      <c r="E2871" s="7">
        <v>1225</v>
      </c>
      <c r="F2871" t="s">
        <v>8220</v>
      </c>
      <c r="G2871" t="s">
        <v>8223</v>
      </c>
      <c r="H2871" t="s">
        <v>8245</v>
      </c>
      <c r="I2871">
        <v>1468729149</v>
      </c>
      <c r="J2871">
        <v>1463545149</v>
      </c>
      <c r="K2871" t="b">
        <v>0</v>
      </c>
      <c r="L2871">
        <v>7</v>
      </c>
      <c r="M2871" t="b">
        <v>0</v>
      </c>
      <c r="N2871" t="s">
        <v>8269</v>
      </c>
      <c r="O2871">
        <f t="shared" si="176"/>
        <v>4</v>
      </c>
      <c r="P2871">
        <f t="shared" si="180"/>
        <v>175</v>
      </c>
      <c r="Q2871" s="11" t="s">
        <v>8315</v>
      </c>
      <c r="R2871" t="s">
        <v>8316</v>
      </c>
      <c r="S2871" s="15">
        <f t="shared" si="181"/>
        <v>42508.179965277777</v>
      </c>
      <c r="T2871" s="15">
        <f t="shared" si="182"/>
        <v>42568.179965277777</v>
      </c>
    </row>
    <row r="2872" spans="1:20" ht="48" hidden="1" x14ac:dyDescent="0.2">
      <c r="A2872">
        <v>4006</v>
      </c>
      <c r="B2872" s="9" t="s">
        <v>4002</v>
      </c>
      <c r="C2872" s="3" t="s">
        <v>8111</v>
      </c>
      <c r="D2872" s="5">
        <v>30000</v>
      </c>
      <c r="E2872" s="7">
        <v>2</v>
      </c>
      <c r="F2872" t="s">
        <v>8220</v>
      </c>
      <c r="G2872" t="s">
        <v>8223</v>
      </c>
      <c r="H2872" t="s">
        <v>8245</v>
      </c>
      <c r="I2872">
        <v>1455647587</v>
      </c>
      <c r="J2872">
        <v>1453487587</v>
      </c>
      <c r="K2872" t="b">
        <v>0</v>
      </c>
      <c r="L2872">
        <v>1</v>
      </c>
      <c r="M2872" t="b">
        <v>0</v>
      </c>
      <c r="N2872" t="s">
        <v>8269</v>
      </c>
      <c r="O2872">
        <f t="shared" si="176"/>
        <v>0</v>
      </c>
      <c r="P2872">
        <f t="shared" si="180"/>
        <v>2</v>
      </c>
      <c r="Q2872" s="11" t="s">
        <v>8315</v>
      </c>
      <c r="R2872" t="s">
        <v>8316</v>
      </c>
      <c r="S2872" s="15">
        <f t="shared" si="181"/>
        <v>42391.772997685184</v>
      </c>
      <c r="T2872" s="15">
        <f t="shared" si="182"/>
        <v>42416.772997685184</v>
      </c>
    </row>
    <row r="2873" spans="1:20" ht="48" hidden="1" x14ac:dyDescent="0.2">
      <c r="A2873">
        <v>3957</v>
      </c>
      <c r="B2873" s="9" t="s">
        <v>3954</v>
      </c>
      <c r="C2873" s="3" t="s">
        <v>8064</v>
      </c>
      <c r="D2873" s="5">
        <v>28000</v>
      </c>
      <c r="E2873" s="7">
        <v>7</v>
      </c>
      <c r="F2873" t="s">
        <v>8220</v>
      </c>
      <c r="G2873" t="s">
        <v>8223</v>
      </c>
      <c r="H2873" t="s">
        <v>8245</v>
      </c>
      <c r="I2873">
        <v>1468020354</v>
      </c>
      <c r="J2873">
        <v>1464045954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0</v>
      </c>
      <c r="P2873">
        <f t="shared" si="180"/>
        <v>7</v>
      </c>
      <c r="Q2873" s="11" t="s">
        <v>8315</v>
      </c>
      <c r="R2873" t="s">
        <v>8316</v>
      </c>
      <c r="S2873" s="15">
        <f t="shared" si="181"/>
        <v>42513.976319444439</v>
      </c>
      <c r="T2873" s="15">
        <f t="shared" si="182"/>
        <v>42559.976319444439</v>
      </c>
    </row>
    <row r="2874" spans="1:20" ht="48" hidden="1" x14ac:dyDescent="0.2">
      <c r="A2874">
        <v>3952</v>
      </c>
      <c r="B2874" s="9" t="s">
        <v>3949</v>
      </c>
      <c r="C2874" s="3" t="s">
        <v>8059</v>
      </c>
      <c r="D2874" s="5">
        <v>26000</v>
      </c>
      <c r="E2874" s="7">
        <v>25</v>
      </c>
      <c r="F2874" t="s">
        <v>8220</v>
      </c>
      <c r="G2874" t="s">
        <v>8223</v>
      </c>
      <c r="H2874" t="s">
        <v>8245</v>
      </c>
      <c r="I2874">
        <v>1445885890</v>
      </c>
      <c r="J2874">
        <v>1440701890</v>
      </c>
      <c r="K2874" t="b">
        <v>0</v>
      </c>
      <c r="L2874">
        <v>1</v>
      </c>
      <c r="M2874" t="b">
        <v>0</v>
      </c>
      <c r="N2874" t="s">
        <v>8269</v>
      </c>
      <c r="O2874">
        <f t="shared" si="176"/>
        <v>0</v>
      </c>
      <c r="P2874">
        <f t="shared" si="180"/>
        <v>25</v>
      </c>
      <c r="Q2874" s="11" t="s">
        <v>8315</v>
      </c>
      <c r="R2874" t="s">
        <v>8316</v>
      </c>
      <c r="S2874" s="15">
        <f t="shared" si="181"/>
        <v>42243.790393518517</v>
      </c>
      <c r="T2874" s="15">
        <f t="shared" si="182"/>
        <v>42303.790393518517</v>
      </c>
    </row>
    <row r="2875" spans="1:20" ht="48" hidden="1" x14ac:dyDescent="0.2">
      <c r="A2875">
        <v>2869</v>
      </c>
      <c r="B2875" s="9" t="s">
        <v>2869</v>
      </c>
      <c r="C2875" s="3" t="s">
        <v>6979</v>
      </c>
      <c r="D2875" s="5">
        <v>20000</v>
      </c>
      <c r="E2875" s="7">
        <v>177</v>
      </c>
      <c r="F2875" t="s">
        <v>8220</v>
      </c>
      <c r="G2875" t="s">
        <v>8223</v>
      </c>
      <c r="H2875" t="s">
        <v>8245</v>
      </c>
      <c r="I2875">
        <v>1468937681</v>
      </c>
      <c r="J2875">
        <v>1466345681</v>
      </c>
      <c r="K2875" t="b">
        <v>0</v>
      </c>
      <c r="L2875">
        <v>5</v>
      </c>
      <c r="M2875" t="b">
        <v>0</v>
      </c>
      <c r="N2875" t="s">
        <v>8269</v>
      </c>
      <c r="O2875">
        <f t="shared" si="176"/>
        <v>1</v>
      </c>
      <c r="P2875">
        <f t="shared" si="180"/>
        <v>35.4</v>
      </c>
      <c r="Q2875" s="11" t="s">
        <v>8315</v>
      </c>
      <c r="R2875" t="s">
        <v>8316</v>
      </c>
      <c r="S2875" s="15">
        <f t="shared" si="181"/>
        <v>42540.593530092592</v>
      </c>
      <c r="T2875" s="15">
        <f t="shared" si="182"/>
        <v>42570.593530092592</v>
      </c>
    </row>
    <row r="2876" spans="1:20" ht="48" hidden="1" x14ac:dyDescent="0.2">
      <c r="A2876">
        <v>2875</v>
      </c>
      <c r="B2876" s="9" t="s">
        <v>2875</v>
      </c>
      <c r="C2876" s="3" t="s">
        <v>6985</v>
      </c>
      <c r="D2876" s="5">
        <v>20000</v>
      </c>
      <c r="E2876" s="7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0</v>
      </c>
      <c r="P2876">
        <f t="shared" si="180"/>
        <v>2.33</v>
      </c>
      <c r="Q2876" s="11" t="s">
        <v>8315</v>
      </c>
      <c r="R2876" t="s">
        <v>8316</v>
      </c>
      <c r="S2876" s="15">
        <f t="shared" si="181"/>
        <v>42465.128391203703</v>
      </c>
      <c r="T2876" s="15">
        <f t="shared" si="182"/>
        <v>42495.128391203703</v>
      </c>
    </row>
    <row r="2877" spans="1:20" ht="32" hidden="1" x14ac:dyDescent="0.2">
      <c r="A2877">
        <v>3728</v>
      </c>
      <c r="B2877" s="9" t="s">
        <v>3725</v>
      </c>
      <c r="C2877" s="3" t="s">
        <v>7838</v>
      </c>
      <c r="D2877" s="5">
        <v>20000</v>
      </c>
      <c r="E2877" s="7">
        <v>1862</v>
      </c>
      <c r="F2877" t="s">
        <v>8220</v>
      </c>
      <c r="G2877" t="s">
        <v>8223</v>
      </c>
      <c r="H2877" t="s">
        <v>8245</v>
      </c>
      <c r="I2877">
        <v>1439957176</v>
      </c>
      <c r="J2877">
        <v>1437365176</v>
      </c>
      <c r="K2877" t="b">
        <v>0</v>
      </c>
      <c r="L2877">
        <v>31</v>
      </c>
      <c r="M2877" t="b">
        <v>0</v>
      </c>
      <c r="N2877" t="s">
        <v>8269</v>
      </c>
      <c r="O2877">
        <f t="shared" si="176"/>
        <v>9</v>
      </c>
      <c r="P2877">
        <f t="shared" si="180"/>
        <v>60.06</v>
      </c>
      <c r="Q2877" s="11" t="s">
        <v>8315</v>
      </c>
      <c r="R2877" t="s">
        <v>8316</v>
      </c>
      <c r="S2877" s="15">
        <f t="shared" si="181"/>
        <v>42205.171018518522</v>
      </c>
      <c r="T2877" s="15">
        <f t="shared" si="182"/>
        <v>42235.171018518522</v>
      </c>
    </row>
    <row r="2878" spans="1:20" ht="48" hidden="1" x14ac:dyDescent="0.2">
      <c r="A2878">
        <v>3741</v>
      </c>
      <c r="B2878" s="9" t="s">
        <v>3738</v>
      </c>
      <c r="C2878" s="3" t="s">
        <v>7851</v>
      </c>
      <c r="D2878" s="5">
        <v>20000</v>
      </c>
      <c r="E2878" s="7">
        <v>0</v>
      </c>
      <c r="F2878" t="s">
        <v>8220</v>
      </c>
      <c r="G2878" t="s">
        <v>8223</v>
      </c>
      <c r="H2878" t="s">
        <v>8245</v>
      </c>
      <c r="I2878">
        <v>1450389950</v>
      </c>
      <c r="J2878">
        <v>1447797950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81"/>
        <v>42325.920717592591</v>
      </c>
      <c r="T2878" s="15">
        <f t="shared" si="182"/>
        <v>42355.920717592591</v>
      </c>
    </row>
    <row r="2879" spans="1:20" ht="48" hidden="1" x14ac:dyDescent="0.2">
      <c r="A2879">
        <v>3929</v>
      </c>
      <c r="B2879" s="9" t="s">
        <v>3926</v>
      </c>
      <c r="C2879" s="3" t="s">
        <v>8037</v>
      </c>
      <c r="D2879" s="5">
        <v>20000</v>
      </c>
      <c r="E2879" s="7">
        <v>453</v>
      </c>
      <c r="F2879" t="s">
        <v>8220</v>
      </c>
      <c r="G2879" t="s">
        <v>8223</v>
      </c>
      <c r="H2879" t="s">
        <v>8245</v>
      </c>
      <c r="I2879">
        <v>1474228265</v>
      </c>
      <c r="J2879">
        <v>1471636265</v>
      </c>
      <c r="K2879" t="b">
        <v>0</v>
      </c>
      <c r="L2879">
        <v>14</v>
      </c>
      <c r="M2879" t="b">
        <v>0</v>
      </c>
      <c r="N2879" t="s">
        <v>8269</v>
      </c>
      <c r="O2879">
        <f t="shared" si="176"/>
        <v>2</v>
      </c>
      <c r="P2879">
        <f t="shared" si="180"/>
        <v>32.36</v>
      </c>
      <c r="Q2879" s="11" t="s">
        <v>8315</v>
      </c>
      <c r="R2879" t="s">
        <v>8316</v>
      </c>
      <c r="S2879" s="15">
        <f t="shared" si="181"/>
        <v>42601.827141203699</v>
      </c>
      <c r="T2879" s="15">
        <f t="shared" si="182"/>
        <v>42631.827141203699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81"/>
        <v>42128.615682870368</v>
      </c>
      <c r="T2880" s="15">
        <f t="shared" si="182"/>
        <v>42188.615682870368</v>
      </c>
    </row>
    <row r="2881" spans="1:20" ht="48" hidden="1" x14ac:dyDescent="0.2">
      <c r="A2881">
        <v>3936</v>
      </c>
      <c r="B2881" s="9" t="s">
        <v>3933</v>
      </c>
      <c r="C2881" s="3" t="s">
        <v>8044</v>
      </c>
      <c r="D2881" s="5">
        <v>20000</v>
      </c>
      <c r="E2881" s="7">
        <v>0</v>
      </c>
      <c r="F2881" t="s">
        <v>8220</v>
      </c>
      <c r="G2881" t="s">
        <v>8223</v>
      </c>
      <c r="H2881" t="s">
        <v>8245</v>
      </c>
      <c r="I2881">
        <v>1480576720</v>
      </c>
      <c r="J2881">
        <v>1477981120</v>
      </c>
      <c r="K2881" t="b">
        <v>0</v>
      </c>
      <c r="L2881">
        <v>0</v>
      </c>
      <c r="M2881" t="b">
        <v>0</v>
      </c>
      <c r="N2881" t="s">
        <v>8269</v>
      </c>
      <c r="O2881">
        <f t="shared" si="176"/>
        <v>0</v>
      </c>
      <c r="P2881">
        <f t="shared" si="180"/>
        <v>0</v>
      </c>
      <c r="Q2881" s="11" t="s">
        <v>8315</v>
      </c>
      <c r="R2881" t="s">
        <v>8316</v>
      </c>
      <c r="S2881" s="15">
        <f t="shared" si="181"/>
        <v>42675.262962962966</v>
      </c>
      <c r="T2881" s="15">
        <f t="shared" si="182"/>
        <v>42705.304629629631</v>
      </c>
    </row>
    <row r="2882" spans="1:20" ht="48" hidden="1" x14ac:dyDescent="0.2">
      <c r="A2882">
        <v>4029</v>
      </c>
      <c r="B2882" s="9" t="s">
        <v>4025</v>
      </c>
      <c r="C2882" s="3" t="s">
        <v>8134</v>
      </c>
      <c r="D2882" s="5">
        <v>20000</v>
      </c>
      <c r="E2882" s="7">
        <v>0</v>
      </c>
      <c r="F2882" t="s">
        <v>8220</v>
      </c>
      <c r="G2882" t="s">
        <v>8223</v>
      </c>
      <c r="H2882" t="s">
        <v>8245</v>
      </c>
      <c r="I2882">
        <v>1450053370</v>
      </c>
      <c r="J2882">
        <v>1447461370</v>
      </c>
      <c r="K2882" t="b">
        <v>0</v>
      </c>
      <c r="L2882">
        <v>0</v>
      </c>
      <c r="M2882" t="b">
        <v>0</v>
      </c>
      <c r="N2882" t="s">
        <v>8269</v>
      </c>
      <c r="O2882">
        <f t="shared" ref="O2882:O2945" si="183">ROUND(E2882/D2882*100,0)</f>
        <v>0</v>
      </c>
      <c r="P2882">
        <f t="shared" si="180"/>
        <v>0</v>
      </c>
      <c r="Q2882" s="11" t="s">
        <v>8315</v>
      </c>
      <c r="R2882" t="s">
        <v>8316</v>
      </c>
      <c r="S2882" s="15">
        <f t="shared" si="181"/>
        <v>42322.025115740747</v>
      </c>
      <c r="T2882" s="15">
        <f t="shared" si="182"/>
        <v>42352.025115740747</v>
      </c>
    </row>
    <row r="2883" spans="1:20" ht="48" hidden="1" x14ac:dyDescent="0.2">
      <c r="A2883">
        <v>4049</v>
      </c>
      <c r="B2883" s="9" t="s">
        <v>4045</v>
      </c>
      <c r="C2883" s="3" t="s">
        <v>8153</v>
      </c>
      <c r="D2883" s="5">
        <v>20000</v>
      </c>
      <c r="E2883" s="7">
        <v>16</v>
      </c>
      <c r="F2883" t="s">
        <v>8220</v>
      </c>
      <c r="G2883" t="s">
        <v>8223</v>
      </c>
      <c r="H2883" t="s">
        <v>8245</v>
      </c>
      <c r="I2883">
        <v>1436914815</v>
      </c>
      <c r="J2883">
        <v>1434322815</v>
      </c>
      <c r="K2883" t="b">
        <v>0</v>
      </c>
      <c r="L2883">
        <v>1</v>
      </c>
      <c r="M2883" t="b">
        <v>0</v>
      </c>
      <c r="N2883" t="s">
        <v>8269</v>
      </c>
      <c r="O2883">
        <f t="shared" si="183"/>
        <v>0</v>
      </c>
      <c r="P2883">
        <f t="shared" si="180"/>
        <v>16</v>
      </c>
      <c r="Q2883" s="11" t="s">
        <v>8315</v>
      </c>
      <c r="R2883" t="s">
        <v>8316</v>
      </c>
      <c r="S2883" s="15">
        <f t="shared" si="181"/>
        <v>42169.958506944444</v>
      </c>
      <c r="T2883" s="15">
        <f t="shared" si="182"/>
        <v>42199.958506944444</v>
      </c>
    </row>
    <row r="2884" spans="1:20" ht="48" hidden="1" x14ac:dyDescent="0.2">
      <c r="A2884">
        <v>4062</v>
      </c>
      <c r="B2884" s="9" t="s">
        <v>4058</v>
      </c>
      <c r="C2884" s="3" t="s">
        <v>8166</v>
      </c>
      <c r="D2884" s="5">
        <v>20000</v>
      </c>
      <c r="E2884" s="7">
        <v>490</v>
      </c>
      <c r="F2884" t="s">
        <v>8220</v>
      </c>
      <c r="G2884" t="s">
        <v>8223</v>
      </c>
      <c r="H2884" t="s">
        <v>8245</v>
      </c>
      <c r="I2884">
        <v>1467481468</v>
      </c>
      <c r="J2884">
        <v>1464889468</v>
      </c>
      <c r="K2884" t="b">
        <v>0</v>
      </c>
      <c r="L2884">
        <v>3</v>
      </c>
      <c r="M2884" t="b">
        <v>0</v>
      </c>
      <c r="N2884" t="s">
        <v>8269</v>
      </c>
      <c r="O2884">
        <f t="shared" si="183"/>
        <v>2</v>
      </c>
      <c r="P2884">
        <f t="shared" si="180"/>
        <v>163.33000000000001</v>
      </c>
      <c r="Q2884" s="11" t="s">
        <v>8315</v>
      </c>
      <c r="R2884" t="s">
        <v>8316</v>
      </c>
      <c r="S2884" s="15">
        <f t="shared" si="181"/>
        <v>42523.739212962959</v>
      </c>
      <c r="T2884" s="15">
        <f t="shared" si="182"/>
        <v>42553.739212962959</v>
      </c>
    </row>
    <row r="2885" spans="1:20" ht="32" hidden="1" x14ac:dyDescent="0.2">
      <c r="A2885">
        <v>4022</v>
      </c>
      <c r="B2885" s="9" t="s">
        <v>4018</v>
      </c>
      <c r="C2885" s="3" t="s">
        <v>8127</v>
      </c>
      <c r="D2885" s="5">
        <v>18000</v>
      </c>
      <c r="E2885" s="7">
        <v>12521</v>
      </c>
      <c r="F2885" t="s">
        <v>8220</v>
      </c>
      <c r="G2885" t="s">
        <v>8223</v>
      </c>
      <c r="H2885" t="s">
        <v>8245</v>
      </c>
      <c r="I2885">
        <v>1422759240</v>
      </c>
      <c r="J2885">
        <v>1418824867</v>
      </c>
      <c r="K2885" t="b">
        <v>0</v>
      </c>
      <c r="L2885">
        <v>197</v>
      </c>
      <c r="M2885" t="b">
        <v>0</v>
      </c>
      <c r="N2885" t="s">
        <v>8269</v>
      </c>
      <c r="O2885">
        <f t="shared" si="183"/>
        <v>70</v>
      </c>
      <c r="P2885">
        <f t="shared" si="180"/>
        <v>63.56</v>
      </c>
      <c r="Q2885" s="11" t="s">
        <v>8315</v>
      </c>
      <c r="R2885" t="s">
        <v>8316</v>
      </c>
      <c r="S2885" s="15">
        <f t="shared" si="181"/>
        <v>41990.584108796291</v>
      </c>
      <c r="T2885" s="15">
        <f t="shared" si="182"/>
        <v>42036.120833333334</v>
      </c>
    </row>
    <row r="2886" spans="1:20" ht="48" hidden="1" x14ac:dyDescent="0.2">
      <c r="A2886">
        <v>3953</v>
      </c>
      <c r="B2886" s="9" t="s">
        <v>3950</v>
      </c>
      <c r="C2886" s="3" t="s">
        <v>8060</v>
      </c>
      <c r="D2886" s="5">
        <v>17600</v>
      </c>
      <c r="E2886" s="7">
        <v>0</v>
      </c>
      <c r="F2886" t="s">
        <v>8220</v>
      </c>
      <c r="G2886" t="s">
        <v>8223</v>
      </c>
      <c r="H2886" t="s">
        <v>8245</v>
      </c>
      <c r="I2886">
        <v>1469834940</v>
      </c>
      <c r="J2886">
        <v>1467162586</v>
      </c>
      <c r="K2886" t="b">
        <v>0</v>
      </c>
      <c r="L2886">
        <v>0</v>
      </c>
      <c r="M2886" t="b">
        <v>0</v>
      </c>
      <c r="N2886" t="s">
        <v>8269</v>
      </c>
      <c r="O2886">
        <f t="shared" si="183"/>
        <v>0</v>
      </c>
      <c r="P2886">
        <f t="shared" si="180"/>
        <v>0</v>
      </c>
      <c r="Q2886" s="11" t="s">
        <v>8315</v>
      </c>
      <c r="R2886" t="s">
        <v>8316</v>
      </c>
      <c r="S2886" s="15">
        <f t="shared" si="181"/>
        <v>42550.048449074078</v>
      </c>
      <c r="T2886" s="15">
        <f t="shared" si="182"/>
        <v>42580.978472222225</v>
      </c>
    </row>
    <row r="2887" spans="1:20" ht="48" hidden="1" x14ac:dyDescent="0.2">
      <c r="A2887">
        <v>2868</v>
      </c>
      <c r="B2887" s="9" t="s">
        <v>2868</v>
      </c>
      <c r="C2887" s="3" t="s">
        <v>6978</v>
      </c>
      <c r="D2887" s="5">
        <v>15000</v>
      </c>
      <c r="E2887" s="7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t="s">
        <v>8269</v>
      </c>
      <c r="O2887">
        <f t="shared" si="183"/>
        <v>42</v>
      </c>
      <c r="P2887">
        <f t="shared" si="180"/>
        <v>105.03</v>
      </c>
      <c r="Q2887" s="11" t="s">
        <v>8315</v>
      </c>
      <c r="R2887" t="s">
        <v>8316</v>
      </c>
      <c r="S2887" s="15">
        <f t="shared" si="181"/>
        <v>42618.827013888891</v>
      </c>
      <c r="T2887" s="15">
        <f t="shared" si="182"/>
        <v>42648.827013888891</v>
      </c>
    </row>
    <row r="2888" spans="1:20" ht="48" hidden="1" x14ac:dyDescent="0.2">
      <c r="A2888">
        <v>3890</v>
      </c>
      <c r="B2888" s="9" t="s">
        <v>3887</v>
      </c>
      <c r="C2888" s="3" t="s">
        <v>7998</v>
      </c>
      <c r="D2888" s="5">
        <v>15000</v>
      </c>
      <c r="E2888" s="7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f t="shared" si="183"/>
        <v>17</v>
      </c>
      <c r="P2888">
        <f t="shared" si="180"/>
        <v>315.5</v>
      </c>
      <c r="Q2888" s="11" t="s">
        <v>8315</v>
      </c>
      <c r="R2888" t="s">
        <v>8316</v>
      </c>
      <c r="S2888" s="15">
        <f t="shared" si="181"/>
        <v>42171.758611111116</v>
      </c>
      <c r="T2888" s="15">
        <f t="shared" si="182"/>
        <v>42231.758611111116</v>
      </c>
    </row>
    <row r="2889" spans="1:20" ht="48" hidden="1" x14ac:dyDescent="0.2">
      <c r="A2889">
        <v>3894</v>
      </c>
      <c r="B2889" s="9" t="s">
        <v>3891</v>
      </c>
      <c r="C2889" s="3" t="s">
        <v>8002</v>
      </c>
      <c r="D2889" s="5">
        <v>15000</v>
      </c>
      <c r="E2889" s="7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t="s">
        <v>8269</v>
      </c>
      <c r="O2889">
        <f t="shared" si="183"/>
        <v>3</v>
      </c>
      <c r="P2889">
        <f t="shared" si="180"/>
        <v>47.27</v>
      </c>
      <c r="Q2889" s="11" t="s">
        <v>8315</v>
      </c>
      <c r="R2889" t="s">
        <v>8316</v>
      </c>
      <c r="S2889" s="15">
        <f t="shared" si="181"/>
        <v>42679.958472222221</v>
      </c>
      <c r="T2889" s="15">
        <f t="shared" si="182"/>
        <v>42710.207638888889</v>
      </c>
    </row>
    <row r="2890" spans="1:20" ht="48" hidden="1" x14ac:dyDescent="0.2">
      <c r="A2890">
        <v>3912</v>
      </c>
      <c r="B2890" s="9" t="s">
        <v>3909</v>
      </c>
      <c r="C2890" s="3" t="s">
        <v>8020</v>
      </c>
      <c r="D2890" s="5">
        <v>15000</v>
      </c>
      <c r="E2890" s="7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t="s">
        <v>8269</v>
      </c>
      <c r="O2890">
        <f t="shared" si="183"/>
        <v>0</v>
      </c>
      <c r="P2890">
        <f t="shared" si="180"/>
        <v>1</v>
      </c>
      <c r="Q2890" s="11" t="s">
        <v>8315</v>
      </c>
      <c r="R2890" t="s">
        <v>8316</v>
      </c>
      <c r="S2890" s="15">
        <f t="shared" si="181"/>
        <v>42059.270023148143</v>
      </c>
      <c r="T2890" s="15">
        <f t="shared" si="182"/>
        <v>42119.190972222219</v>
      </c>
    </row>
    <row r="2891" spans="1:20" ht="48" hidden="1" x14ac:dyDescent="0.2">
      <c r="A2891">
        <v>3924</v>
      </c>
      <c r="B2891" s="9" t="s">
        <v>3921</v>
      </c>
      <c r="C2891" s="3" t="s">
        <v>8032</v>
      </c>
      <c r="D2891" s="5">
        <v>15000</v>
      </c>
      <c r="E2891" s="7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t="s">
        <v>8269</v>
      </c>
      <c r="O2891">
        <f t="shared" si="183"/>
        <v>15</v>
      </c>
      <c r="P2891">
        <f t="shared" si="180"/>
        <v>57.25</v>
      </c>
      <c r="Q2891" s="11" t="s">
        <v>8315</v>
      </c>
      <c r="R2891" t="s">
        <v>8316</v>
      </c>
      <c r="S2891" s="15">
        <f t="shared" si="181"/>
        <v>41786.959745370368</v>
      </c>
      <c r="T2891" s="15">
        <f t="shared" si="182"/>
        <v>41816.959745370368</v>
      </c>
    </row>
    <row r="2892" spans="1:20" ht="64" hidden="1" x14ac:dyDescent="0.2">
      <c r="A2892">
        <v>3970</v>
      </c>
      <c r="B2892" s="9" t="s">
        <v>3967</v>
      </c>
      <c r="C2892" s="3" t="s">
        <v>8077</v>
      </c>
      <c r="D2892" s="5">
        <v>15000</v>
      </c>
      <c r="E2892" s="7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t="s">
        <v>8269</v>
      </c>
      <c r="O2892">
        <f t="shared" si="183"/>
        <v>0</v>
      </c>
      <c r="P2892">
        <f t="shared" si="180"/>
        <v>5.5</v>
      </c>
      <c r="Q2892" s="11" t="s">
        <v>8315</v>
      </c>
      <c r="R2892" t="s">
        <v>8316</v>
      </c>
      <c r="S2892" s="15">
        <f t="shared" si="181"/>
        <v>42447.863553240735</v>
      </c>
      <c r="T2892" s="15">
        <f t="shared" si="182"/>
        <v>42477.863553240735</v>
      </c>
    </row>
    <row r="2893" spans="1:20" ht="48" hidden="1" x14ac:dyDescent="0.2">
      <c r="A2893">
        <v>4021</v>
      </c>
      <c r="B2893" s="9" t="s">
        <v>4017</v>
      </c>
      <c r="C2893" s="3" t="s">
        <v>8126</v>
      </c>
      <c r="D2893" s="5">
        <v>15000</v>
      </c>
      <c r="E2893" s="7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t="s">
        <v>8269</v>
      </c>
      <c r="O2893">
        <f t="shared" si="183"/>
        <v>1</v>
      </c>
      <c r="P2893">
        <f t="shared" si="180"/>
        <v>62.5</v>
      </c>
      <c r="Q2893" s="11" t="s">
        <v>8315</v>
      </c>
      <c r="R2893" t="s">
        <v>8316</v>
      </c>
      <c r="S2893" s="15">
        <f t="shared" si="181"/>
        <v>41878.911550925928</v>
      </c>
      <c r="T2893" s="15">
        <f t="shared" si="182"/>
        <v>41938.911550925928</v>
      </c>
    </row>
    <row r="2894" spans="1:20" ht="48" hidden="1" x14ac:dyDescent="0.2">
      <c r="A2894">
        <v>4066</v>
      </c>
      <c r="B2894" s="9" t="s">
        <v>4062</v>
      </c>
      <c r="C2894" s="3" t="s">
        <v>8170</v>
      </c>
      <c r="D2894" s="5">
        <v>15000</v>
      </c>
      <c r="E2894" s="7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t="s">
        <v>8269</v>
      </c>
      <c r="O2894">
        <f t="shared" si="183"/>
        <v>0</v>
      </c>
      <c r="P2894">
        <f t="shared" si="180"/>
        <v>25</v>
      </c>
      <c r="Q2894" s="11" t="s">
        <v>8315</v>
      </c>
      <c r="R2894" t="s">
        <v>8316</v>
      </c>
      <c r="S2894" s="15">
        <f t="shared" si="181"/>
        <v>42479.039212962962</v>
      </c>
      <c r="T2894" s="15">
        <f t="shared" si="182"/>
        <v>42509.039212962962</v>
      </c>
    </row>
    <row r="2895" spans="1:20" ht="48" hidden="1" x14ac:dyDescent="0.2">
      <c r="A2895">
        <v>4077</v>
      </c>
      <c r="B2895" s="9" t="s">
        <v>4073</v>
      </c>
      <c r="C2895" s="3" t="s">
        <v>8180</v>
      </c>
      <c r="D2895" s="5">
        <v>15000</v>
      </c>
      <c r="E2895" s="7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t="s">
        <v>8269</v>
      </c>
      <c r="O2895">
        <f t="shared" si="183"/>
        <v>9</v>
      </c>
      <c r="P2895">
        <f t="shared" si="180"/>
        <v>222.5</v>
      </c>
      <c r="Q2895" s="11" t="s">
        <v>8315</v>
      </c>
      <c r="R2895" t="s">
        <v>8316</v>
      </c>
      <c r="S2895" s="15">
        <f t="shared" si="181"/>
        <v>42695.7105787037</v>
      </c>
      <c r="T2895" s="15">
        <f t="shared" si="182"/>
        <v>42725.7105787037</v>
      </c>
    </row>
    <row r="2896" spans="1:20" ht="48" hidden="1" x14ac:dyDescent="0.2">
      <c r="A2896">
        <v>2912</v>
      </c>
      <c r="B2896" s="9" t="s">
        <v>2912</v>
      </c>
      <c r="C2896" s="3" t="s">
        <v>7022</v>
      </c>
      <c r="D2896" s="5">
        <v>14440</v>
      </c>
      <c r="E2896" s="7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t="s">
        <v>8269</v>
      </c>
      <c r="O2896">
        <f t="shared" si="183"/>
        <v>14</v>
      </c>
      <c r="P2896">
        <f t="shared" si="180"/>
        <v>78.08</v>
      </c>
      <c r="Q2896" s="11" t="s">
        <v>8315</v>
      </c>
      <c r="R2896" t="s">
        <v>8316</v>
      </c>
      <c r="S2896" s="15">
        <f t="shared" si="181"/>
        <v>42354.131643518514</v>
      </c>
      <c r="T2896" s="15">
        <f t="shared" si="182"/>
        <v>42384.131643518514</v>
      </c>
    </row>
    <row r="2897" spans="1:20" ht="48" hidden="1" x14ac:dyDescent="0.2">
      <c r="A2897">
        <v>3971</v>
      </c>
      <c r="B2897" s="9" t="s">
        <v>3968</v>
      </c>
      <c r="C2897" s="3" t="s">
        <v>8078</v>
      </c>
      <c r="D2897" s="5">
        <v>14000</v>
      </c>
      <c r="E2897" s="7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t="s">
        <v>8269</v>
      </c>
      <c r="O2897">
        <f t="shared" si="183"/>
        <v>1</v>
      </c>
      <c r="P2897">
        <f t="shared" si="180"/>
        <v>22.67</v>
      </c>
      <c r="Q2897" s="11" t="s">
        <v>8315</v>
      </c>
      <c r="R2897" t="s">
        <v>8316</v>
      </c>
      <c r="S2897" s="15">
        <f t="shared" si="181"/>
        <v>41811.536180555559</v>
      </c>
      <c r="T2897" s="15">
        <f t="shared" si="182"/>
        <v>41841.536180555559</v>
      </c>
    </row>
    <row r="2898" spans="1:20" ht="48" hidden="1" x14ac:dyDescent="0.2">
      <c r="A2898">
        <v>4034</v>
      </c>
      <c r="B2898" s="9" t="s">
        <v>4030</v>
      </c>
      <c r="C2898" s="3" t="s">
        <v>8139</v>
      </c>
      <c r="D2898" s="5">
        <v>13500</v>
      </c>
      <c r="E2898" s="7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t="s">
        <v>8269</v>
      </c>
      <c r="O2898">
        <f t="shared" si="183"/>
        <v>1</v>
      </c>
      <c r="P2898">
        <f t="shared" si="180"/>
        <v>100</v>
      </c>
      <c r="Q2898" s="11" t="s">
        <v>8315</v>
      </c>
      <c r="R2898" t="s">
        <v>8316</v>
      </c>
      <c r="S2898" s="15">
        <f t="shared" si="181"/>
        <v>42067.947337962964</v>
      </c>
      <c r="T2898" s="15">
        <f t="shared" si="182"/>
        <v>42097.905671296292</v>
      </c>
    </row>
    <row r="2899" spans="1:20" ht="48" hidden="1" x14ac:dyDescent="0.2">
      <c r="A2899">
        <v>3848</v>
      </c>
      <c r="B2899" s="9" t="s">
        <v>3845</v>
      </c>
      <c r="C2899" s="3" t="s">
        <v>7957</v>
      </c>
      <c r="D2899" s="5">
        <v>13000</v>
      </c>
      <c r="E2899" s="7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t="s">
        <v>8269</v>
      </c>
      <c r="O2899">
        <f t="shared" si="183"/>
        <v>16</v>
      </c>
      <c r="P2899">
        <f t="shared" si="180"/>
        <v>49.51</v>
      </c>
      <c r="Q2899" s="11" t="s">
        <v>8315</v>
      </c>
      <c r="R2899" t="s">
        <v>8316</v>
      </c>
      <c r="S2899" s="15">
        <f t="shared" si="181"/>
        <v>42265.817002314812</v>
      </c>
      <c r="T2899" s="15">
        <f t="shared" si="182"/>
        <v>42295.817002314812</v>
      </c>
    </row>
    <row r="2900" spans="1:20" ht="48" hidden="1" x14ac:dyDescent="0.2">
      <c r="A2900">
        <v>2862</v>
      </c>
      <c r="B2900" s="9" t="s">
        <v>2862</v>
      </c>
      <c r="C2900" s="3" t="s">
        <v>6972</v>
      </c>
      <c r="D2900" s="5">
        <v>12700</v>
      </c>
      <c r="E2900" s="7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t="s">
        <v>8269</v>
      </c>
      <c r="O2900">
        <f t="shared" si="183"/>
        <v>0</v>
      </c>
      <c r="P2900">
        <f t="shared" si="180"/>
        <v>18.329999999999998</v>
      </c>
      <c r="Q2900" s="11" t="s">
        <v>8315</v>
      </c>
      <c r="R2900" t="s">
        <v>8316</v>
      </c>
      <c r="S2900" s="15">
        <f t="shared" si="181"/>
        <v>41784.789687500001</v>
      </c>
      <c r="T2900" s="15">
        <f t="shared" si="182"/>
        <v>41814.789687500001</v>
      </c>
    </row>
    <row r="2901" spans="1:20" ht="48" hidden="1" x14ac:dyDescent="0.2">
      <c r="A2901">
        <v>2880</v>
      </c>
      <c r="B2901" s="9" t="s">
        <v>2880</v>
      </c>
      <c r="C2901" s="3" t="s">
        <v>6990</v>
      </c>
      <c r="D2901" s="5">
        <v>12000</v>
      </c>
      <c r="E2901" s="7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8269</v>
      </c>
      <c r="O2901">
        <f t="shared" si="183"/>
        <v>23</v>
      </c>
      <c r="P2901">
        <f t="shared" si="180"/>
        <v>96.55</v>
      </c>
      <c r="Q2901" s="11" t="s">
        <v>8315</v>
      </c>
      <c r="R2901" t="s">
        <v>8316</v>
      </c>
      <c r="S2901" s="15">
        <f t="shared" si="181"/>
        <v>42192.905694444446</v>
      </c>
      <c r="T2901" s="15">
        <f t="shared" si="182"/>
        <v>42236.711805555555</v>
      </c>
    </row>
    <row r="2902" spans="1:20" ht="48" hidden="1" x14ac:dyDescent="0.2">
      <c r="A2902">
        <v>2897</v>
      </c>
      <c r="B2902" s="9" t="s">
        <v>2897</v>
      </c>
      <c r="C2902" s="3" t="s">
        <v>7007</v>
      </c>
      <c r="D2902" s="5">
        <v>12000</v>
      </c>
      <c r="E2902" s="7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 t="shared" si="183"/>
        <v>5</v>
      </c>
      <c r="P2902">
        <f t="shared" si="180"/>
        <v>183.33</v>
      </c>
      <c r="Q2902" s="11" t="s">
        <v>8315</v>
      </c>
      <c r="R2902" t="s">
        <v>8316</v>
      </c>
      <c r="S2902" s="15">
        <f t="shared" si="181"/>
        <v>42258.646504629629</v>
      </c>
      <c r="T2902" s="15">
        <f t="shared" si="182"/>
        <v>42288.645196759258</v>
      </c>
    </row>
    <row r="2903" spans="1:20" ht="48" hidden="1" x14ac:dyDescent="0.2">
      <c r="A2903">
        <v>3932</v>
      </c>
      <c r="B2903" s="9" t="s">
        <v>3929</v>
      </c>
      <c r="C2903" s="3" t="s">
        <v>8040</v>
      </c>
      <c r="D2903" s="5">
        <v>12000</v>
      </c>
      <c r="E2903" s="7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8269</v>
      </c>
      <c r="O2903">
        <f t="shared" si="183"/>
        <v>0</v>
      </c>
      <c r="P2903">
        <f t="shared" si="180"/>
        <v>1</v>
      </c>
      <c r="Q2903" s="11" t="s">
        <v>8315</v>
      </c>
      <c r="R2903" t="s">
        <v>8316</v>
      </c>
      <c r="S2903" s="15">
        <f t="shared" si="181"/>
        <v>42415.168564814812</v>
      </c>
      <c r="T2903" s="15">
        <f t="shared" si="182"/>
        <v>42445.126898148148</v>
      </c>
    </row>
    <row r="2904" spans="1:20" ht="48" hidden="1" x14ac:dyDescent="0.2">
      <c r="A2904">
        <v>2879</v>
      </c>
      <c r="B2904" s="9" t="s">
        <v>2879</v>
      </c>
      <c r="C2904" s="3" t="s">
        <v>6989</v>
      </c>
      <c r="D2904" s="5">
        <v>11200</v>
      </c>
      <c r="E2904" s="7">
        <v>29</v>
      </c>
      <c r="F2904" t="s">
        <v>8220</v>
      </c>
      <c r="G2904" t="s">
        <v>8223</v>
      </c>
      <c r="H2904" t="s">
        <v>8245</v>
      </c>
      <c r="I2904">
        <v>1453310661</v>
      </c>
      <c r="J2904">
        <v>1450718661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29</v>
      </c>
      <c r="Q2904" s="11" t="s">
        <v>8315</v>
      </c>
      <c r="R2904" t="s">
        <v>8316</v>
      </c>
      <c r="S2904" s="15">
        <f t="shared" si="181"/>
        <v>42359.725243055553</v>
      </c>
      <c r="T2904" s="15">
        <f t="shared" si="182"/>
        <v>42389.725243055553</v>
      </c>
    </row>
    <row r="2905" spans="1:20" ht="48" hidden="1" x14ac:dyDescent="0.2">
      <c r="A2905">
        <v>3983</v>
      </c>
      <c r="B2905" s="9" t="s">
        <v>3979</v>
      </c>
      <c r="C2905" s="3" t="s">
        <v>8089</v>
      </c>
      <c r="D2905" s="5">
        <v>11140</v>
      </c>
      <c r="E2905" s="7">
        <v>3877</v>
      </c>
      <c r="F2905" t="s">
        <v>8220</v>
      </c>
      <c r="G2905" t="s">
        <v>8223</v>
      </c>
      <c r="H2905" t="s">
        <v>8245</v>
      </c>
      <c r="I2905">
        <v>1400569140</v>
      </c>
      <c r="J2905">
        <v>1397854356</v>
      </c>
      <c r="K2905" t="b">
        <v>0</v>
      </c>
      <c r="L2905">
        <v>46</v>
      </c>
      <c r="M2905" t="b">
        <v>0</v>
      </c>
      <c r="N2905" t="s">
        <v>8269</v>
      </c>
      <c r="O2905">
        <f t="shared" si="183"/>
        <v>35</v>
      </c>
      <c r="P2905">
        <f t="shared" si="180"/>
        <v>84.28</v>
      </c>
      <c r="Q2905" s="11" t="s">
        <v>8315</v>
      </c>
      <c r="R2905" t="s">
        <v>8316</v>
      </c>
      <c r="S2905" s="15">
        <f t="shared" si="181"/>
        <v>41747.86986111111</v>
      </c>
      <c r="T2905" s="15">
        <f t="shared" si="182"/>
        <v>41779.290972222225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1"/>
        <v>41940.967951388891</v>
      </c>
      <c r="T2906" s="15">
        <f t="shared" si="182"/>
        <v>41952.5</v>
      </c>
    </row>
    <row r="2907" spans="1:20" ht="32" hidden="1" x14ac:dyDescent="0.2">
      <c r="A2907">
        <v>3854</v>
      </c>
      <c r="B2907" s="9" t="s">
        <v>3851</v>
      </c>
      <c r="C2907" s="3" t="s">
        <v>7963</v>
      </c>
      <c r="D2907" s="5">
        <v>11000</v>
      </c>
      <c r="E2907" s="7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t="s">
        <v>8269</v>
      </c>
      <c r="O2907">
        <f t="shared" si="183"/>
        <v>16</v>
      </c>
      <c r="P2907">
        <f t="shared" si="180"/>
        <v>89.4</v>
      </c>
      <c r="Q2907" s="11" t="s">
        <v>8315</v>
      </c>
      <c r="R2907" t="s">
        <v>8316</v>
      </c>
      <c r="S2907" s="15">
        <f t="shared" si="181"/>
        <v>42103.884930555556</v>
      </c>
      <c r="T2907" s="15">
        <f t="shared" si="182"/>
        <v>42133.884930555556</v>
      </c>
    </row>
    <row r="2908" spans="1:20" ht="48" hidden="1" x14ac:dyDescent="0.2">
      <c r="A2908">
        <v>3847</v>
      </c>
      <c r="B2908" s="9" t="s">
        <v>3844</v>
      </c>
      <c r="C2908" s="3" t="s">
        <v>7956</v>
      </c>
      <c r="D2908" s="5">
        <v>10500</v>
      </c>
      <c r="E2908" s="7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t="s">
        <v>8269</v>
      </c>
      <c r="O2908">
        <f t="shared" si="183"/>
        <v>16</v>
      </c>
      <c r="P2908">
        <f t="shared" si="180"/>
        <v>188.56</v>
      </c>
      <c r="Q2908" s="11" t="s">
        <v>8315</v>
      </c>
      <c r="R2908" t="s">
        <v>8316</v>
      </c>
      <c r="S2908" s="15">
        <f t="shared" si="181"/>
        <v>42159.224432870367</v>
      </c>
      <c r="T2908" s="15">
        <f t="shared" si="182"/>
        <v>42204.224432870367</v>
      </c>
    </row>
    <row r="2909" spans="1:20" ht="48" hidden="1" x14ac:dyDescent="0.2">
      <c r="A2909">
        <v>2871</v>
      </c>
      <c r="B2909" s="9" t="s">
        <v>2871</v>
      </c>
      <c r="C2909" s="3" t="s">
        <v>6981</v>
      </c>
      <c r="D2909" s="5">
        <v>10000</v>
      </c>
      <c r="E2909" s="7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t="s">
        <v>8269</v>
      </c>
      <c r="O2909">
        <f t="shared" si="183"/>
        <v>5</v>
      </c>
      <c r="P2909">
        <f t="shared" ref="P2909:P2972" si="184">IFERROR(ROUND(E2909/L2909,2),0)</f>
        <v>35.92</v>
      </c>
      <c r="Q2909" s="11" t="s">
        <v>8315</v>
      </c>
      <c r="R2909" t="s">
        <v>8316</v>
      </c>
      <c r="S2909" s="15">
        <f t="shared" ref="S2909:S2972" si="185">(((J2909/60)/60)/24)+DATE(1970,1,1)</f>
        <v>41974.738576388889</v>
      </c>
      <c r="T2909" s="15">
        <f t="shared" ref="T2909:T2972" si="186">(((I2909/60)/60)/24)+DATE(1970,1,1)</f>
        <v>41994.738576388889</v>
      </c>
    </row>
    <row r="2910" spans="1:20" ht="48" hidden="1" x14ac:dyDescent="0.2">
      <c r="A2910">
        <v>2883</v>
      </c>
      <c r="B2910" s="9" t="s">
        <v>2883</v>
      </c>
      <c r="C2910" s="3" t="s">
        <v>6993</v>
      </c>
      <c r="D2910" s="5">
        <v>10000</v>
      </c>
      <c r="E2910" s="7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19</v>
      </c>
      <c r="P2910">
        <f t="shared" si="184"/>
        <v>381.6</v>
      </c>
      <c r="Q2910" s="11" t="s">
        <v>8315</v>
      </c>
      <c r="R2910" t="s">
        <v>8316</v>
      </c>
      <c r="S2910" s="15">
        <f t="shared" si="185"/>
        <v>42370.90320601852</v>
      </c>
      <c r="T2910" s="15">
        <f t="shared" si="186"/>
        <v>42406.207638888889</v>
      </c>
    </row>
    <row r="2911" spans="1:20" ht="48" hidden="1" x14ac:dyDescent="0.2">
      <c r="A2911">
        <v>2891</v>
      </c>
      <c r="B2911" s="9" t="s">
        <v>2891</v>
      </c>
      <c r="C2911" s="3" t="s">
        <v>7001</v>
      </c>
      <c r="D2911" s="5">
        <v>10000</v>
      </c>
      <c r="E2911" s="7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t="s">
        <v>8269</v>
      </c>
      <c r="O2911">
        <f t="shared" si="183"/>
        <v>3</v>
      </c>
      <c r="P2911">
        <f t="shared" si="184"/>
        <v>27.3</v>
      </c>
      <c r="Q2911" s="11" t="s">
        <v>8315</v>
      </c>
      <c r="R2911" t="s">
        <v>8316</v>
      </c>
      <c r="S2911" s="15">
        <f t="shared" si="185"/>
        <v>42415.883425925931</v>
      </c>
      <c r="T2911" s="15">
        <f t="shared" si="186"/>
        <v>42475.84175925926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4"/>
        <v>1</v>
      </c>
      <c r="Q2912" s="11" t="s">
        <v>8315</v>
      </c>
      <c r="R2912" t="s">
        <v>8316</v>
      </c>
      <c r="S2912" s="15">
        <f t="shared" si="185"/>
        <v>42107.841284722221</v>
      </c>
      <c r="T2912" s="15">
        <f t="shared" si="186"/>
        <v>42167.841284722221</v>
      </c>
    </row>
    <row r="2913" spans="1:20" ht="48" hidden="1" x14ac:dyDescent="0.2">
      <c r="A2913">
        <v>2899</v>
      </c>
      <c r="B2913" s="9" t="s">
        <v>2899</v>
      </c>
      <c r="C2913" s="3" t="s">
        <v>7009</v>
      </c>
      <c r="D2913" s="5">
        <v>10000</v>
      </c>
      <c r="E2913" s="7">
        <v>0</v>
      </c>
      <c r="F2913" t="s">
        <v>8220</v>
      </c>
      <c r="G2913" t="s">
        <v>8223</v>
      </c>
      <c r="H2913" t="s">
        <v>8245</v>
      </c>
      <c r="I2913">
        <v>1469325158</v>
      </c>
      <c r="J2913">
        <v>1464141158</v>
      </c>
      <c r="K2913" t="b">
        <v>0</v>
      </c>
      <c r="L2913">
        <v>0</v>
      </c>
      <c r="M2913" t="b">
        <v>0</v>
      </c>
      <c r="N2913" t="s">
        <v>8269</v>
      </c>
      <c r="O2913">
        <f t="shared" si="183"/>
        <v>0</v>
      </c>
      <c r="P2913">
        <f t="shared" si="184"/>
        <v>0</v>
      </c>
      <c r="Q2913" s="11" t="s">
        <v>8315</v>
      </c>
      <c r="R2913" t="s">
        <v>8316</v>
      </c>
      <c r="S2913" s="15">
        <f t="shared" si="185"/>
        <v>42515.078217592592</v>
      </c>
      <c r="T2913" s="15">
        <f t="shared" si="186"/>
        <v>42575.078217592592</v>
      </c>
    </row>
    <row r="2914" spans="1:20" ht="48" hidden="1" x14ac:dyDescent="0.2">
      <c r="A2914">
        <v>2913</v>
      </c>
      <c r="B2914" s="9" t="s">
        <v>2913</v>
      </c>
      <c r="C2914" s="3" t="s">
        <v>7023</v>
      </c>
      <c r="D2914" s="5">
        <v>10000</v>
      </c>
      <c r="E2914" s="7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8269</v>
      </c>
      <c r="O2914">
        <f t="shared" si="183"/>
        <v>0</v>
      </c>
      <c r="P2914">
        <f t="shared" si="184"/>
        <v>1</v>
      </c>
      <c r="Q2914" s="11" t="s">
        <v>8315</v>
      </c>
      <c r="R2914" t="s">
        <v>8316</v>
      </c>
      <c r="S2914" s="15">
        <f t="shared" si="185"/>
        <v>41828.922905092593</v>
      </c>
      <c r="T2914" s="15">
        <f t="shared" si="186"/>
        <v>41888.922905092593</v>
      </c>
    </row>
    <row r="2915" spans="1:20" ht="48" hidden="1" x14ac:dyDescent="0.2">
      <c r="A2915">
        <v>3841</v>
      </c>
      <c r="B2915" s="9" t="s">
        <v>3838</v>
      </c>
      <c r="C2915" s="3" t="s">
        <v>7950</v>
      </c>
      <c r="D2915" s="5">
        <v>10000</v>
      </c>
      <c r="E2915" s="7">
        <v>872</v>
      </c>
      <c r="F2915" t="s">
        <v>8220</v>
      </c>
      <c r="G2915" t="s">
        <v>8223</v>
      </c>
      <c r="H2915" t="s">
        <v>8245</v>
      </c>
      <c r="I2915">
        <v>1405882287</v>
      </c>
      <c r="J2915">
        <v>1400698287</v>
      </c>
      <c r="K2915" t="b">
        <v>1</v>
      </c>
      <c r="L2915">
        <v>34</v>
      </c>
      <c r="M2915" t="b">
        <v>0</v>
      </c>
      <c r="N2915" t="s">
        <v>8269</v>
      </c>
      <c r="O2915">
        <f t="shared" si="183"/>
        <v>9</v>
      </c>
      <c r="P2915">
        <f t="shared" si="184"/>
        <v>25.65</v>
      </c>
      <c r="Q2915" s="11" t="s">
        <v>8315</v>
      </c>
      <c r="R2915" t="s">
        <v>8316</v>
      </c>
      <c r="S2915" s="15">
        <f t="shared" si="185"/>
        <v>41780.785729166666</v>
      </c>
      <c r="T2915" s="15">
        <f t="shared" si="186"/>
        <v>41840.785729166666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4"/>
        <v>1</v>
      </c>
      <c r="Q2916" s="11" t="s">
        <v>8315</v>
      </c>
      <c r="R2916" t="s">
        <v>8316</v>
      </c>
      <c r="S2916" s="15">
        <f t="shared" si="185"/>
        <v>42017.907337962963</v>
      </c>
      <c r="T2916" s="15">
        <f t="shared" si="186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4"/>
        <v>203.67</v>
      </c>
      <c r="Q2917" s="11" t="s">
        <v>8315</v>
      </c>
      <c r="R2917" t="s">
        <v>8316</v>
      </c>
      <c r="S2917" s="15">
        <f t="shared" si="185"/>
        <v>42415.398032407407</v>
      </c>
      <c r="T2917" s="15">
        <f t="shared" si="186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4"/>
        <v>20.71</v>
      </c>
      <c r="Q2918" s="11" t="s">
        <v>8315</v>
      </c>
      <c r="R2918" t="s">
        <v>8316</v>
      </c>
      <c r="S2918" s="15">
        <f t="shared" si="185"/>
        <v>41755.476724537039</v>
      </c>
      <c r="T2918" s="15">
        <f t="shared" si="186"/>
        <v>41778.476724537039</v>
      </c>
    </row>
    <row r="2919" spans="1:20" ht="48" hidden="1" x14ac:dyDescent="0.2">
      <c r="A2919">
        <v>3852</v>
      </c>
      <c r="B2919" s="9" t="s">
        <v>3849</v>
      </c>
      <c r="C2919" s="3" t="s">
        <v>7961</v>
      </c>
      <c r="D2919" s="5">
        <v>10000</v>
      </c>
      <c r="E2919" s="7">
        <v>20</v>
      </c>
      <c r="F2919" t="s">
        <v>8220</v>
      </c>
      <c r="G2919" t="s">
        <v>8223</v>
      </c>
      <c r="H2919" t="s">
        <v>8245</v>
      </c>
      <c r="I2919">
        <v>1427427276</v>
      </c>
      <c r="J2919">
        <v>1425270876</v>
      </c>
      <c r="K2919" t="b">
        <v>0</v>
      </c>
      <c r="L2919">
        <v>2</v>
      </c>
      <c r="M2919" t="b">
        <v>0</v>
      </c>
      <c r="N2919" t="s">
        <v>8269</v>
      </c>
      <c r="O2919">
        <f t="shared" si="183"/>
        <v>0</v>
      </c>
      <c r="P2919">
        <f t="shared" si="184"/>
        <v>10</v>
      </c>
      <c r="Q2919" s="11" t="s">
        <v>8315</v>
      </c>
      <c r="R2919" t="s">
        <v>8316</v>
      </c>
      <c r="S2919" s="15">
        <f t="shared" si="185"/>
        <v>42065.190694444449</v>
      </c>
      <c r="T2919" s="15">
        <f t="shared" si="186"/>
        <v>42090.149027777778</v>
      </c>
    </row>
    <row r="2920" spans="1:20" ht="48" hidden="1" x14ac:dyDescent="0.2">
      <c r="A2920">
        <v>3899</v>
      </c>
      <c r="B2920" s="9" t="s">
        <v>3896</v>
      </c>
      <c r="C2920" s="3" t="s">
        <v>8007</v>
      </c>
      <c r="D2920" s="5">
        <v>10000</v>
      </c>
      <c r="E2920" s="7">
        <v>125</v>
      </c>
      <c r="F2920" t="s">
        <v>8220</v>
      </c>
      <c r="G2920" t="s">
        <v>8223</v>
      </c>
      <c r="H2920" t="s">
        <v>8245</v>
      </c>
      <c r="I2920">
        <v>1407868561</v>
      </c>
      <c r="J2920">
        <v>1406140561</v>
      </c>
      <c r="K2920" t="b">
        <v>0</v>
      </c>
      <c r="L2920">
        <v>2</v>
      </c>
      <c r="M2920" t="b">
        <v>0</v>
      </c>
      <c r="N2920" t="s">
        <v>8269</v>
      </c>
      <c r="O2920">
        <f t="shared" si="183"/>
        <v>1</v>
      </c>
      <c r="P2920">
        <f t="shared" si="184"/>
        <v>62.5</v>
      </c>
      <c r="Q2920" s="11" t="s">
        <v>8315</v>
      </c>
      <c r="R2920" t="s">
        <v>8316</v>
      </c>
      <c r="S2920" s="15">
        <f t="shared" si="185"/>
        <v>41843.775011574071</v>
      </c>
      <c r="T2920" s="15">
        <f t="shared" si="186"/>
        <v>41863.775011574071</v>
      </c>
    </row>
    <row r="2921" spans="1:20" ht="16" hidden="1" x14ac:dyDescent="0.2">
      <c r="A2921">
        <v>3904</v>
      </c>
      <c r="B2921" s="9" t="s">
        <v>3901</v>
      </c>
      <c r="C2921" s="3" t="s">
        <v>8012</v>
      </c>
      <c r="D2921" s="5">
        <v>10000</v>
      </c>
      <c r="E2921" s="7">
        <v>3</v>
      </c>
      <c r="F2921" t="s">
        <v>8220</v>
      </c>
      <c r="G2921" t="s">
        <v>8223</v>
      </c>
      <c r="H2921" t="s">
        <v>8245</v>
      </c>
      <c r="I2921">
        <v>1429074240</v>
      </c>
      <c r="J2921">
        <v>1427866200</v>
      </c>
      <c r="K2921" t="b">
        <v>0</v>
      </c>
      <c r="L2921">
        <v>2</v>
      </c>
      <c r="M2921" t="b">
        <v>0</v>
      </c>
      <c r="N2921" t="s">
        <v>8269</v>
      </c>
      <c r="O2921">
        <f t="shared" si="183"/>
        <v>0</v>
      </c>
      <c r="P2921">
        <f t="shared" si="184"/>
        <v>1.5</v>
      </c>
      <c r="Q2921" s="11" t="s">
        <v>8315</v>
      </c>
      <c r="R2921" t="s">
        <v>8316</v>
      </c>
      <c r="S2921" s="15">
        <f t="shared" si="185"/>
        <v>42095.229166666672</v>
      </c>
      <c r="T2921" s="15">
        <f t="shared" si="186"/>
        <v>42109.211111111115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4"/>
        <v>51.62</v>
      </c>
      <c r="Q2922" s="11" t="s">
        <v>8315</v>
      </c>
      <c r="R2922" t="s">
        <v>8316</v>
      </c>
      <c r="S2922" s="15">
        <f t="shared" si="185"/>
        <v>42058.792476851857</v>
      </c>
      <c r="T2922" s="15">
        <f t="shared" si="186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5"/>
        <v>41877.886620370373</v>
      </c>
      <c r="T2923" s="15">
        <f t="shared" si="186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5"/>
        <v>42097.874155092592</v>
      </c>
      <c r="T2924" s="15">
        <f t="shared" si="186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5"/>
        <v>42013.15253472222</v>
      </c>
      <c r="T2925" s="15">
        <f t="shared" si="186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5"/>
        <v>42103.556828703702</v>
      </c>
      <c r="T2926" s="15">
        <f t="shared" si="186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5"/>
        <v>41863.584120370368</v>
      </c>
      <c r="T2927" s="15">
        <f t="shared" si="186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5"/>
        <v>42044.765960648147</v>
      </c>
      <c r="T2928" s="15">
        <f t="shared" si="186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5"/>
        <v>41806.669317129628</v>
      </c>
      <c r="T2929" s="15">
        <f t="shared" si="186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5"/>
        <v>42403.998217592598</v>
      </c>
      <c r="T2930" s="15">
        <f t="shared" si="186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5"/>
        <v>41754.564328703702</v>
      </c>
      <c r="T2931" s="15">
        <f t="shared" si="186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5"/>
        <v>42101.584074074075</v>
      </c>
      <c r="T2932" s="15">
        <f t="shared" si="186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5"/>
        <v>41872.291238425925</v>
      </c>
      <c r="T2933" s="15">
        <f t="shared" si="186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5"/>
        <v>42025.164780092593</v>
      </c>
      <c r="T2934" s="15">
        <f t="shared" si="186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5"/>
        <v>42495.956631944442</v>
      </c>
      <c r="T2935" s="15">
        <f t="shared" si="186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5"/>
        <v>41775.636157407411</v>
      </c>
      <c r="T2936" s="15">
        <f t="shared" si="186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5"/>
        <v>42553.583425925928</v>
      </c>
      <c r="T2937" s="15">
        <f t="shared" si="186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5"/>
        <v>41912.650729166664</v>
      </c>
      <c r="T2938" s="15">
        <f t="shared" si="186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5"/>
        <v>41803.457326388889</v>
      </c>
      <c r="T2939" s="15">
        <f t="shared" si="186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5"/>
        <v>42004.703865740739</v>
      </c>
      <c r="T2940" s="15">
        <f t="shared" si="186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5"/>
        <v>41845.809166666666</v>
      </c>
      <c r="T2941" s="15">
        <f t="shared" si="186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5"/>
        <v>41982.773356481484</v>
      </c>
      <c r="T2942" s="15">
        <f t="shared" si="186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5"/>
        <v>42034.960127314815</v>
      </c>
      <c r="T2943" s="15">
        <f t="shared" si="186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5"/>
        <v>42334.803923611107</v>
      </c>
      <c r="T2944" s="15">
        <f t="shared" si="186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5"/>
        <v>42077.129398148143</v>
      </c>
      <c r="T2945" s="15">
        <f t="shared" si="186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5"/>
        <v>42132.9143287037</v>
      </c>
      <c r="T2946" s="15">
        <f t="shared" si="186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si="185"/>
        <v>42118.139583333337</v>
      </c>
      <c r="T2947" s="15">
        <f t="shared" si="186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5">
        <f t="shared" ref="S2973:S3036" si="189">(((J2973/60)/60)/24)+DATE(1970,1,1)</f>
        <v>41852.658310185187</v>
      </c>
      <c r="T2973" s="15">
        <f t="shared" ref="T2973:T3036" si="190">(((I2973/60)/60)/24)+DATE(1970,1,1)</f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8"/>
        <v>123.94</v>
      </c>
      <c r="Q2974" s="11" t="s">
        <v>8315</v>
      </c>
      <c r="R2974" t="s">
        <v>8316</v>
      </c>
      <c r="S2974" s="15">
        <f t="shared" si="189"/>
        <v>42694.110185185185</v>
      </c>
      <c r="T2974" s="15">
        <f t="shared" si="19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8"/>
        <v>264.85000000000002</v>
      </c>
      <c r="Q2975" s="11" t="s">
        <v>8315</v>
      </c>
      <c r="R2975" t="s">
        <v>8316</v>
      </c>
      <c r="S2975" s="15">
        <f t="shared" si="189"/>
        <v>42341.818379629629</v>
      </c>
      <c r="T2975" s="15">
        <f t="shared" si="19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8"/>
        <v>58.62</v>
      </c>
      <c r="Q2976" s="11" t="s">
        <v>8315</v>
      </c>
      <c r="R2976" t="s">
        <v>8316</v>
      </c>
      <c r="S2976" s="15">
        <f t="shared" si="189"/>
        <v>41880.061006944445</v>
      </c>
      <c r="T2976" s="15">
        <f t="shared" si="19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8"/>
        <v>70.88</v>
      </c>
      <c r="Q2977" s="11" t="s">
        <v>8315</v>
      </c>
      <c r="R2977" t="s">
        <v>8316</v>
      </c>
      <c r="S2977" s="15">
        <f t="shared" si="189"/>
        <v>41941.683865740742</v>
      </c>
      <c r="T2977" s="15">
        <f t="shared" si="19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8"/>
        <v>8.57</v>
      </c>
      <c r="Q2978" s="11" t="s">
        <v>8315</v>
      </c>
      <c r="R2978" t="s">
        <v>8316</v>
      </c>
      <c r="S2978" s="15">
        <f t="shared" si="189"/>
        <v>42425.730671296296</v>
      </c>
      <c r="T2978" s="15">
        <f t="shared" si="19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8"/>
        <v>113.57</v>
      </c>
      <c r="Q2979" s="11" t="s">
        <v>8315</v>
      </c>
      <c r="R2979" t="s">
        <v>8316</v>
      </c>
      <c r="S2979" s="15">
        <f t="shared" si="189"/>
        <v>42026.88118055556</v>
      </c>
      <c r="T2979" s="15">
        <f t="shared" si="19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8"/>
        <v>60.69</v>
      </c>
      <c r="Q2980" s="11" t="s">
        <v>8315</v>
      </c>
      <c r="R2980" t="s">
        <v>8316</v>
      </c>
      <c r="S2980" s="15">
        <f t="shared" si="189"/>
        <v>41922.640590277777</v>
      </c>
      <c r="T2980" s="15">
        <f t="shared" si="19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8"/>
        <v>110.22</v>
      </c>
      <c r="Q2981" s="11" t="s">
        <v>8315</v>
      </c>
      <c r="R2981" t="s">
        <v>8316</v>
      </c>
      <c r="S2981" s="15">
        <f t="shared" si="189"/>
        <v>41993.824340277773</v>
      </c>
      <c r="T2981" s="15">
        <f t="shared" si="19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8"/>
        <v>136.46</v>
      </c>
      <c r="Q2982" s="11" t="s">
        <v>8315</v>
      </c>
      <c r="R2982" t="s">
        <v>8316</v>
      </c>
      <c r="S2982" s="15">
        <f t="shared" si="189"/>
        <v>42219.915856481486</v>
      </c>
      <c r="T2982" s="15">
        <f t="shared" si="19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9"/>
        <v>42225.559675925921</v>
      </c>
      <c r="T2983" s="15">
        <f t="shared" si="19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9"/>
        <v>42381.686840277776</v>
      </c>
      <c r="T2984" s="15">
        <f t="shared" si="19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9"/>
        <v>41894.632361111115</v>
      </c>
      <c r="T2985" s="15">
        <f t="shared" si="19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9"/>
        <v>42576.278715277775</v>
      </c>
      <c r="T2986" s="15">
        <f t="shared" si="19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9"/>
        <v>42654.973703703698</v>
      </c>
      <c r="T2987" s="15">
        <f t="shared" si="19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9"/>
        <v>42431.500069444446</v>
      </c>
      <c r="T2988" s="15">
        <f t="shared" si="19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9"/>
        <v>42627.307303240741</v>
      </c>
      <c r="T2989" s="15">
        <f t="shared" si="19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9"/>
        <v>42511.362048611118</v>
      </c>
      <c r="T2990" s="15">
        <f t="shared" si="19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9"/>
        <v>42337.02039351852</v>
      </c>
      <c r="T2991" s="15">
        <f t="shared" si="19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9"/>
        <v>42341.57430555555</v>
      </c>
      <c r="T2992" s="15">
        <f t="shared" si="19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9"/>
        <v>42740.837152777778</v>
      </c>
      <c r="T2993" s="15">
        <f t="shared" si="19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9"/>
        <v>42622.767476851848</v>
      </c>
      <c r="T2994" s="15">
        <f t="shared" si="19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9"/>
        <v>42390.838738425926</v>
      </c>
      <c r="T2995" s="15">
        <f t="shared" si="19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9"/>
        <v>41885.478842592594</v>
      </c>
      <c r="T2996" s="15">
        <f t="shared" si="19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9"/>
        <v>42724.665173611109</v>
      </c>
      <c r="T2997" s="15">
        <f t="shared" si="19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9"/>
        <v>42090.912500000006</v>
      </c>
      <c r="T2998" s="15">
        <f t="shared" si="19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9"/>
        <v>42775.733715277776</v>
      </c>
      <c r="T2999" s="15">
        <f t="shared" si="19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9"/>
        <v>41778.193622685183</v>
      </c>
      <c r="T3000" s="15">
        <f t="shared" si="19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9"/>
        <v>42780.740277777775</v>
      </c>
      <c r="T3001" s="15">
        <f t="shared" si="19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9"/>
        <v>42752.827199074076</v>
      </c>
      <c r="T3002" s="15">
        <f t="shared" si="19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9"/>
        <v>42534.895625000005</v>
      </c>
      <c r="T3003" s="15">
        <f t="shared" si="19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9"/>
        <v>41239.83625</v>
      </c>
      <c r="T3004" s="15">
        <f t="shared" si="19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9"/>
        <v>42398.849259259259</v>
      </c>
      <c r="T3005" s="15">
        <f t="shared" si="19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9"/>
        <v>41928.881064814814</v>
      </c>
      <c r="T3006" s="15">
        <f t="shared" si="19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9"/>
        <v>41888.674826388888</v>
      </c>
      <c r="T3007" s="15">
        <f t="shared" si="19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9"/>
        <v>41957.756840277783</v>
      </c>
      <c r="T3008" s="15">
        <f t="shared" si="19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9"/>
        <v>42098.216238425928</v>
      </c>
      <c r="T3009" s="15">
        <f t="shared" si="19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9"/>
        <v>42360.212025462963</v>
      </c>
      <c r="T3010" s="15">
        <f t="shared" si="19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si="189"/>
        <v>41939.569907407407</v>
      </c>
      <c r="T3011" s="15">
        <f t="shared" si="190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5">
        <f t="shared" ref="S3037:S3100" si="193">(((J3037/60)/60)/24)+DATE(1970,1,1)</f>
        <v>41368.560289351852</v>
      </c>
      <c r="T3037" s="15">
        <f t="shared" ref="T3037:T3100" si="194">(((I3037/60)/60)/24)+DATE(1970,1,1)</f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3"/>
        <v>41466.785231481481</v>
      </c>
      <c r="T3038" s="15">
        <f t="shared" si="194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92"/>
        <v>33.31</v>
      </c>
      <c r="Q3039" s="11" t="s">
        <v>8315</v>
      </c>
      <c r="R3039" t="s">
        <v>8355</v>
      </c>
      <c r="S3039" s="15">
        <f t="shared" si="193"/>
        <v>40378.893206018518</v>
      </c>
      <c r="T3039" s="15">
        <f t="shared" si="194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2"/>
        <v>37.22</v>
      </c>
      <c r="Q3040" s="11" t="s">
        <v>8315</v>
      </c>
      <c r="R3040" t="s">
        <v>8355</v>
      </c>
      <c r="S3040" s="15">
        <f t="shared" si="193"/>
        <v>42373.252280092594</v>
      </c>
      <c r="T3040" s="15">
        <f t="shared" si="194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2"/>
        <v>92.13</v>
      </c>
      <c r="Q3041" s="11" t="s">
        <v>8315</v>
      </c>
      <c r="R3041" t="s">
        <v>8355</v>
      </c>
      <c r="S3041" s="15">
        <f t="shared" si="193"/>
        <v>41610.794421296298</v>
      </c>
      <c r="T3041" s="15">
        <f t="shared" si="194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3"/>
        <v>42177.791909722218</v>
      </c>
      <c r="T3042" s="15">
        <f t="shared" si="194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3"/>
        <v>42359.868611111116</v>
      </c>
      <c r="T3043" s="15">
        <f t="shared" si="194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3"/>
        <v>42253.688043981485</v>
      </c>
      <c r="T3044" s="15">
        <f t="shared" si="194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3"/>
        <v>42083.070590277777</v>
      </c>
      <c r="T3045" s="15">
        <f t="shared" si="194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3"/>
        <v>42387.7268287037</v>
      </c>
      <c r="T3046" s="15">
        <f t="shared" si="194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3"/>
        <v>41843.155729166669</v>
      </c>
      <c r="T3047" s="15">
        <f t="shared" si="194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3"/>
        <v>41862.803078703706</v>
      </c>
      <c r="T3048" s="15">
        <f t="shared" si="194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3"/>
        <v>42443.989050925928</v>
      </c>
      <c r="T3049" s="15">
        <f t="shared" si="194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3"/>
        <v>41975.901180555549</v>
      </c>
      <c r="T3050" s="15">
        <f t="shared" si="194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3"/>
        <v>42139.014525462961</v>
      </c>
      <c r="T3051" s="15">
        <f t="shared" si="194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3"/>
        <v>42465.16851851852</v>
      </c>
      <c r="T3052" s="15">
        <f t="shared" si="194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3"/>
        <v>42744.416030092587</v>
      </c>
      <c r="T3053" s="15">
        <f t="shared" si="194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3"/>
        <v>42122.670069444444</v>
      </c>
      <c r="T3054" s="15">
        <f t="shared" si="194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3"/>
        <v>41862.761724537035</v>
      </c>
      <c r="T3055" s="15">
        <f t="shared" si="194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3"/>
        <v>42027.832800925928</v>
      </c>
      <c r="T3056" s="15">
        <f t="shared" si="194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3"/>
        <v>41953.95821759259</v>
      </c>
      <c r="T3057" s="15">
        <f t="shared" si="194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3"/>
        <v>41851.636388888888</v>
      </c>
      <c r="T3058" s="15">
        <f t="shared" si="194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3"/>
        <v>42433.650590277779</v>
      </c>
      <c r="T3059" s="15">
        <f t="shared" si="194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3"/>
        <v>42460.374305555553</v>
      </c>
      <c r="T3060" s="15">
        <f t="shared" si="194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3"/>
        <v>41829.935717592591</v>
      </c>
      <c r="T3061" s="15">
        <f t="shared" si="194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3"/>
        <v>42245.274699074071</v>
      </c>
      <c r="T3062" s="15">
        <f t="shared" si="194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3"/>
        <v>41834.784120370372</v>
      </c>
      <c r="T3063" s="15">
        <f t="shared" si="194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3"/>
        <v>42248.535787037035</v>
      </c>
      <c r="T3064" s="15">
        <f t="shared" si="194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3"/>
        <v>42630.922893518517</v>
      </c>
      <c r="T3065" s="15">
        <f t="shared" si="194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3"/>
        <v>42299.130162037036</v>
      </c>
      <c r="T3066" s="15">
        <f t="shared" si="194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3"/>
        <v>41825.055231481485</v>
      </c>
      <c r="T3067" s="15">
        <f t="shared" si="194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3"/>
        <v>42531.228437500002</v>
      </c>
      <c r="T3068" s="15">
        <f t="shared" si="194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3"/>
        <v>42226.938414351855</v>
      </c>
      <c r="T3069" s="15">
        <f t="shared" si="194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3"/>
        <v>42263.691574074073</v>
      </c>
      <c r="T3070" s="15">
        <f t="shared" si="194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3"/>
        <v>41957.833726851852</v>
      </c>
      <c r="T3071" s="15">
        <f t="shared" si="194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3"/>
        <v>42690.733437499999</v>
      </c>
      <c r="T3072" s="15">
        <f t="shared" si="194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3"/>
        <v>42097.732418981483</v>
      </c>
      <c r="T3073" s="15">
        <f t="shared" si="194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3"/>
        <v>42658.690532407403</v>
      </c>
      <c r="T3074" s="15">
        <f t="shared" si="194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si="193"/>
        <v>42111.684027777781</v>
      </c>
      <c r="T3075" s="15">
        <f t="shared" si="194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3"/>
        <v>41940.028287037036</v>
      </c>
      <c r="T3082" s="15">
        <f t="shared" si="194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3"/>
        <v>42237.181608796294</v>
      </c>
      <c r="T3083" s="15">
        <f t="shared" si="194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3"/>
        <v>42293.922986111109</v>
      </c>
      <c r="T3084" s="15">
        <f t="shared" si="194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3"/>
        <v>41853.563402777778</v>
      </c>
      <c r="T3085" s="15">
        <f t="shared" si="194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3"/>
        <v>42100.723738425921</v>
      </c>
      <c r="T3086" s="15">
        <f t="shared" si="194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3"/>
        <v>42246.883784722217</v>
      </c>
      <c r="T3087" s="15">
        <f t="shared" si="194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3"/>
        <v>42173.67082175926</v>
      </c>
      <c r="T3088" s="15">
        <f t="shared" si="194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3"/>
        <v>42665.150347222225</v>
      </c>
      <c r="T3089" s="15">
        <f t="shared" si="194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3"/>
        <v>41981.57230324074</v>
      </c>
      <c r="T3090" s="15">
        <f t="shared" si="194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3"/>
        <v>42528.542627314819</v>
      </c>
      <c r="T3091" s="15">
        <f t="shared" si="194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3"/>
        <v>42065.818807870368</v>
      </c>
      <c r="T3092" s="15">
        <f t="shared" si="194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3"/>
        <v>42566.948414351849</v>
      </c>
      <c r="T3093" s="15">
        <f t="shared" si="194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3"/>
        <v>42255.619351851856</v>
      </c>
      <c r="T3094" s="15">
        <f t="shared" si="194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3"/>
        <v>41760.909039351849</v>
      </c>
      <c r="T3095" s="15">
        <f t="shared" si="194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3"/>
        <v>42207.795787037037</v>
      </c>
      <c r="T3096" s="15">
        <f t="shared" si="194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3"/>
        <v>42523.025231481486</v>
      </c>
      <c r="T3097" s="15">
        <f t="shared" si="194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3"/>
        <v>42114.825532407413</v>
      </c>
      <c r="T3098" s="15">
        <f t="shared" si="194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3"/>
        <v>42629.503483796296</v>
      </c>
      <c r="T3099" s="15">
        <f t="shared" si="194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3"/>
        <v>42359.792233796295</v>
      </c>
      <c r="T3100" s="15">
        <f t="shared" si="194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5">
        <f t="shared" ref="S3101:S3164" si="197">(((J3101/60)/60)/24)+DATE(1970,1,1)</f>
        <v>42382.189710648148</v>
      </c>
      <c r="T3101" s="15">
        <f t="shared" ref="T3101:T3164" si="198">(((I3101/60)/60)/24)+DATE(1970,1,1)</f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7"/>
        <v>41902.622395833336</v>
      </c>
      <c r="T3102" s="15">
        <f t="shared" si="198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6"/>
        <v>25</v>
      </c>
      <c r="Q3103" s="11" t="s">
        <v>8315</v>
      </c>
      <c r="R3103" t="s">
        <v>8355</v>
      </c>
      <c r="S3103" s="15">
        <f t="shared" si="197"/>
        <v>42171.383530092593</v>
      </c>
      <c r="T3103" s="15">
        <f t="shared" si="198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6"/>
        <v>69.53</v>
      </c>
      <c r="Q3104" s="11" t="s">
        <v>8315</v>
      </c>
      <c r="R3104" t="s">
        <v>8355</v>
      </c>
      <c r="S3104" s="15">
        <f t="shared" si="197"/>
        <v>42555.340486111112</v>
      </c>
      <c r="T3104" s="15">
        <f t="shared" si="198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6"/>
        <v>5.5</v>
      </c>
      <c r="Q3105" s="11" t="s">
        <v>8315</v>
      </c>
      <c r="R3105" t="s">
        <v>8355</v>
      </c>
      <c r="S3105" s="15">
        <f t="shared" si="197"/>
        <v>42107.156319444446</v>
      </c>
      <c r="T3105" s="15">
        <f t="shared" si="198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7"/>
        <v>42006.908692129626</v>
      </c>
      <c r="T3106" s="15">
        <f t="shared" si="198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7"/>
        <v>41876.718935185185</v>
      </c>
      <c r="T3107" s="15">
        <f t="shared" si="198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7"/>
        <v>42241.429120370376</v>
      </c>
      <c r="T3108" s="15">
        <f t="shared" si="198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7"/>
        <v>42128.814247685179</v>
      </c>
      <c r="T3109" s="15">
        <f t="shared" si="198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7"/>
        <v>42062.680486111116</v>
      </c>
      <c r="T3110" s="15">
        <f t="shared" si="198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7"/>
        <v>41844.125115740739</v>
      </c>
      <c r="T3111" s="15">
        <f t="shared" si="198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7"/>
        <v>42745.031469907408</v>
      </c>
      <c r="T3112" s="15">
        <f t="shared" si="198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7"/>
        <v>41885.595138888886</v>
      </c>
      <c r="T3113" s="15">
        <f t="shared" si="198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7"/>
        <v>42615.121921296297</v>
      </c>
      <c r="T3114" s="15">
        <f t="shared" si="198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7"/>
        <v>42081.731273148151</v>
      </c>
      <c r="T3115" s="15">
        <f t="shared" si="198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7"/>
        <v>41843.632523148146</v>
      </c>
      <c r="T3116" s="15">
        <f t="shared" si="198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7"/>
        <v>42496.447071759263</v>
      </c>
      <c r="T3117" s="15">
        <f t="shared" si="198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7"/>
        <v>42081.515335648146</v>
      </c>
      <c r="T3118" s="15">
        <f t="shared" si="198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7"/>
        <v>42509.374537037031</v>
      </c>
      <c r="T3119" s="15">
        <f t="shared" si="198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7"/>
        <v>42534.649571759262</v>
      </c>
      <c r="T3120" s="15">
        <f t="shared" si="198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7"/>
        <v>42060.04550925926</v>
      </c>
      <c r="T3121" s="15">
        <f t="shared" si="198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7"/>
        <v>42435.942083333335</v>
      </c>
      <c r="T3122" s="15">
        <f t="shared" si="198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7"/>
        <v>41848.679803240739</v>
      </c>
      <c r="T3123" s="15">
        <f t="shared" si="198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7"/>
        <v>42678.932083333333</v>
      </c>
      <c r="T3124" s="15">
        <f t="shared" si="198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7"/>
        <v>42530.993032407408</v>
      </c>
      <c r="T3125" s="15">
        <f t="shared" si="198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7"/>
        <v>41977.780104166668</v>
      </c>
      <c r="T3126" s="15">
        <f t="shared" si="198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7"/>
        <v>42346.20685185185</v>
      </c>
      <c r="T3127" s="15">
        <f t="shared" si="198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7"/>
        <v>42427.01807870371</v>
      </c>
      <c r="T3128" s="15">
        <f t="shared" si="198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7"/>
        <v>42034.856817129628</v>
      </c>
      <c r="T3129" s="15">
        <f t="shared" si="198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6"/>
        <v>139.24</v>
      </c>
      <c r="Q3130" s="11" t="s">
        <v>8315</v>
      </c>
      <c r="R3130" t="s">
        <v>8316</v>
      </c>
      <c r="S3130" s="15">
        <f t="shared" si="197"/>
        <v>42780.825706018513</v>
      </c>
      <c r="T3130" s="15">
        <f t="shared" si="198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6"/>
        <v>10</v>
      </c>
      <c r="Q3131" s="11" t="s">
        <v>8315</v>
      </c>
      <c r="R3131" t="s">
        <v>8316</v>
      </c>
      <c r="S3131" s="15">
        <f t="shared" si="197"/>
        <v>42803.842812499999</v>
      </c>
      <c r="T3131" s="15">
        <f t="shared" si="198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6"/>
        <v>93.75</v>
      </c>
      <c r="Q3132" s="11" t="s">
        <v>8315</v>
      </c>
      <c r="R3132" t="s">
        <v>8316</v>
      </c>
      <c r="S3132" s="15">
        <f t="shared" si="197"/>
        <v>42808.640231481477</v>
      </c>
      <c r="T3132" s="15">
        <f t="shared" si="198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6"/>
        <v>53.75</v>
      </c>
      <c r="Q3133" s="11" t="s">
        <v>8315</v>
      </c>
      <c r="R3133" t="s">
        <v>8316</v>
      </c>
      <c r="S3133" s="15">
        <f t="shared" si="197"/>
        <v>42803.579224537039</v>
      </c>
      <c r="T3133" s="15">
        <f t="shared" si="198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7"/>
        <v>42786.350231481483</v>
      </c>
      <c r="T3134" s="15">
        <f t="shared" si="198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7"/>
        <v>42788.565208333333</v>
      </c>
      <c r="T3135" s="15">
        <f t="shared" si="198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7"/>
        <v>42800.720127314817</v>
      </c>
      <c r="T3136" s="15">
        <f t="shared" si="198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7"/>
        <v>42807.151863425926</v>
      </c>
      <c r="T3137" s="15">
        <f t="shared" si="198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7"/>
        <v>42789.462430555555</v>
      </c>
      <c r="T3138" s="15">
        <f t="shared" si="198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si="197"/>
        <v>42807.885057870371</v>
      </c>
      <c r="T3139" s="15">
        <f t="shared" si="198"/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7"/>
        <v>42809.645914351851</v>
      </c>
      <c r="T3140" s="15">
        <f t="shared" si="198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7"/>
        <v>42785.270370370374</v>
      </c>
      <c r="T3141" s="15">
        <f t="shared" si="198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7"/>
        <v>42802.718784722223</v>
      </c>
      <c r="T3142" s="15">
        <f t="shared" si="198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7"/>
        <v>42800.753333333334</v>
      </c>
      <c r="T3143" s="15">
        <f t="shared" si="198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7"/>
        <v>42783.513182870374</v>
      </c>
      <c r="T3144" s="15">
        <f t="shared" si="198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7"/>
        <v>42808.358287037037</v>
      </c>
      <c r="T3145" s="15">
        <f t="shared" si="198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7"/>
        <v>42796.538275462968</v>
      </c>
      <c r="T3146" s="15">
        <f t="shared" si="198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7"/>
        <v>42762.040902777779</v>
      </c>
      <c r="T3147" s="15">
        <f t="shared" si="198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7"/>
        <v>42796.682476851856</v>
      </c>
      <c r="T3148" s="15">
        <f t="shared" si="198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7"/>
        <v>41909.969386574077</v>
      </c>
      <c r="T3149" s="15">
        <f t="shared" si="198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7"/>
        <v>41891.665324074071</v>
      </c>
      <c r="T3150" s="15">
        <f t="shared" si="198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7"/>
        <v>41226.017361111109</v>
      </c>
      <c r="T3151" s="15">
        <f t="shared" si="198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7"/>
        <v>40478.263923611114</v>
      </c>
      <c r="T3152" s="15">
        <f t="shared" si="198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7"/>
        <v>41862.83997685185</v>
      </c>
      <c r="T3153" s="15">
        <f t="shared" si="198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7"/>
        <v>41550.867673611108</v>
      </c>
      <c r="T3154" s="15">
        <f t="shared" si="198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7"/>
        <v>40633.154363425929</v>
      </c>
      <c r="T3155" s="15">
        <f t="shared" si="198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7"/>
        <v>40970.875671296293</v>
      </c>
      <c r="T3156" s="15">
        <f t="shared" si="198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7"/>
        <v>41233.499131944445</v>
      </c>
      <c r="T3157" s="15">
        <f t="shared" si="198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7"/>
        <v>41026.953055555554</v>
      </c>
      <c r="T3158" s="15">
        <f t="shared" si="198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7"/>
        <v>41829.788252314815</v>
      </c>
      <c r="T3159" s="15">
        <f t="shared" si="198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7"/>
        <v>41447.839722222219</v>
      </c>
      <c r="T3160" s="15">
        <f t="shared" si="198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7"/>
        <v>40884.066678240742</v>
      </c>
      <c r="T3161" s="15">
        <f t="shared" si="198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7"/>
        <v>41841.26489583333</v>
      </c>
      <c r="T3162" s="15">
        <f t="shared" si="198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7"/>
        <v>41897.536134259259</v>
      </c>
      <c r="T3163" s="15">
        <f t="shared" si="198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7"/>
        <v>41799.685902777775</v>
      </c>
      <c r="T3164" s="15">
        <f t="shared" si="198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5">
        <f t="shared" ref="S3165:S3228" si="201">(((J3165/60)/60)/24)+DATE(1970,1,1)</f>
        <v>41775.753761574073</v>
      </c>
      <c r="T3165" s="15">
        <f t="shared" ref="T3165:T3228" si="202">(((I3165/60)/60)/24)+DATE(1970,1,1)</f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200"/>
        <v>37.590000000000003</v>
      </c>
      <c r="Q3166" s="11" t="s">
        <v>8315</v>
      </c>
      <c r="R3166" t="s">
        <v>8316</v>
      </c>
      <c r="S3166" s="15">
        <f t="shared" si="201"/>
        <v>41766.80572916667</v>
      </c>
      <c r="T3166" s="15">
        <f t="shared" si="202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200"/>
        <v>58.1</v>
      </c>
      <c r="Q3167" s="11" t="s">
        <v>8315</v>
      </c>
      <c r="R3167" t="s">
        <v>8316</v>
      </c>
      <c r="S3167" s="15">
        <f t="shared" si="201"/>
        <v>40644.159259259257</v>
      </c>
      <c r="T3167" s="15">
        <f t="shared" si="202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200"/>
        <v>60.3</v>
      </c>
      <c r="Q3168" s="11" t="s">
        <v>8315</v>
      </c>
      <c r="R3168" t="s">
        <v>8316</v>
      </c>
      <c r="S3168" s="15">
        <f t="shared" si="201"/>
        <v>41940.69158564815</v>
      </c>
      <c r="T3168" s="15">
        <f t="shared" si="202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200"/>
        <v>63.36</v>
      </c>
      <c r="Q3169" s="11" t="s">
        <v>8315</v>
      </c>
      <c r="R3169" t="s">
        <v>8316</v>
      </c>
      <c r="S3169" s="15">
        <f t="shared" si="201"/>
        <v>41839.175706018519</v>
      </c>
      <c r="T3169" s="15">
        <f t="shared" si="202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200"/>
        <v>50.9</v>
      </c>
      <c r="Q3170" s="11" t="s">
        <v>8315</v>
      </c>
      <c r="R3170" t="s">
        <v>8316</v>
      </c>
      <c r="S3170" s="15">
        <f t="shared" si="201"/>
        <v>41772.105937500004</v>
      </c>
      <c r="T3170" s="15">
        <f t="shared" si="202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200"/>
        <v>100.5</v>
      </c>
      <c r="Q3171" s="11" t="s">
        <v>8315</v>
      </c>
      <c r="R3171" t="s">
        <v>8316</v>
      </c>
      <c r="S3171" s="15">
        <f t="shared" si="201"/>
        <v>41591.737974537034</v>
      </c>
      <c r="T3171" s="15">
        <f t="shared" si="202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200"/>
        <v>31.62</v>
      </c>
      <c r="Q3172" s="11" t="s">
        <v>8315</v>
      </c>
      <c r="R3172" t="s">
        <v>8316</v>
      </c>
      <c r="S3172" s="15">
        <f t="shared" si="201"/>
        <v>41789.080370370371</v>
      </c>
      <c r="T3172" s="15">
        <f t="shared" si="202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200"/>
        <v>65.099999999999994</v>
      </c>
      <c r="Q3173" s="11" t="s">
        <v>8315</v>
      </c>
      <c r="R3173" t="s">
        <v>8316</v>
      </c>
      <c r="S3173" s="15">
        <f t="shared" si="201"/>
        <v>42466.608310185184</v>
      </c>
      <c r="T3173" s="15">
        <f t="shared" si="202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200"/>
        <v>79.31</v>
      </c>
      <c r="Q3174" s="11" t="s">
        <v>8315</v>
      </c>
      <c r="R3174" t="s">
        <v>8316</v>
      </c>
      <c r="S3174" s="15">
        <f t="shared" si="201"/>
        <v>40923.729953703703</v>
      </c>
      <c r="T3174" s="15">
        <f t="shared" si="202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200"/>
        <v>139.19</v>
      </c>
      <c r="Q3175" s="11" t="s">
        <v>8315</v>
      </c>
      <c r="R3175" t="s">
        <v>8316</v>
      </c>
      <c r="S3175" s="15">
        <f t="shared" si="201"/>
        <v>41878.878379629627</v>
      </c>
      <c r="T3175" s="15">
        <f t="shared" si="202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200"/>
        <v>131.91</v>
      </c>
      <c r="Q3176" s="11" t="s">
        <v>8315</v>
      </c>
      <c r="R3176" t="s">
        <v>8316</v>
      </c>
      <c r="S3176" s="15">
        <f t="shared" si="201"/>
        <v>41862.864675925928</v>
      </c>
      <c r="T3176" s="15">
        <f t="shared" si="202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200"/>
        <v>91.3</v>
      </c>
      <c r="Q3177" s="11" t="s">
        <v>8315</v>
      </c>
      <c r="R3177" t="s">
        <v>8316</v>
      </c>
      <c r="S3177" s="15">
        <f t="shared" si="201"/>
        <v>40531.886886574073</v>
      </c>
      <c r="T3177" s="15">
        <f t="shared" si="202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200"/>
        <v>39.67</v>
      </c>
      <c r="Q3178" s="11" t="s">
        <v>8315</v>
      </c>
      <c r="R3178" t="s">
        <v>8316</v>
      </c>
      <c r="S3178" s="15">
        <f t="shared" si="201"/>
        <v>41477.930914351848</v>
      </c>
      <c r="T3178" s="15">
        <f t="shared" si="202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200"/>
        <v>57.55</v>
      </c>
      <c r="Q3179" s="11" t="s">
        <v>8315</v>
      </c>
      <c r="R3179" t="s">
        <v>8316</v>
      </c>
      <c r="S3179" s="15">
        <f t="shared" si="201"/>
        <v>41781.666770833333</v>
      </c>
      <c r="T3179" s="15">
        <f t="shared" si="202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200"/>
        <v>33.03</v>
      </c>
      <c r="Q3180" s="11" t="s">
        <v>8315</v>
      </c>
      <c r="R3180" t="s">
        <v>8316</v>
      </c>
      <c r="S3180" s="15">
        <f t="shared" si="201"/>
        <v>41806.605034722219</v>
      </c>
      <c r="T3180" s="15">
        <f t="shared" si="202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200"/>
        <v>77.34</v>
      </c>
      <c r="Q3181" s="11" t="s">
        <v>8315</v>
      </c>
      <c r="R3181" t="s">
        <v>8316</v>
      </c>
      <c r="S3181" s="15">
        <f t="shared" si="201"/>
        <v>41375.702210648145</v>
      </c>
      <c r="T3181" s="15">
        <f t="shared" si="202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200"/>
        <v>31.93</v>
      </c>
      <c r="Q3182" s="11" t="s">
        <v>8315</v>
      </c>
      <c r="R3182" t="s">
        <v>8316</v>
      </c>
      <c r="S3182" s="15">
        <f t="shared" si="201"/>
        <v>41780.412604166668</v>
      </c>
      <c r="T3182" s="15">
        <f t="shared" si="202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200"/>
        <v>36.33</v>
      </c>
      <c r="Q3183" s="11" t="s">
        <v>8315</v>
      </c>
      <c r="R3183" t="s">
        <v>8316</v>
      </c>
      <c r="S3183" s="15">
        <f t="shared" si="201"/>
        <v>41779.310034722221</v>
      </c>
      <c r="T3183" s="15">
        <f t="shared" si="202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200"/>
        <v>46.77</v>
      </c>
      <c r="Q3184" s="11" t="s">
        <v>8315</v>
      </c>
      <c r="R3184" t="s">
        <v>8316</v>
      </c>
      <c r="S3184" s="15">
        <f t="shared" si="201"/>
        <v>40883.949317129627</v>
      </c>
      <c r="T3184" s="15">
        <f t="shared" si="202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200"/>
        <v>40.07</v>
      </c>
      <c r="Q3185" s="11" t="s">
        <v>8315</v>
      </c>
      <c r="R3185" t="s">
        <v>8316</v>
      </c>
      <c r="S3185" s="15">
        <f t="shared" si="201"/>
        <v>41491.79478009259</v>
      </c>
      <c r="T3185" s="15">
        <f t="shared" si="202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200"/>
        <v>100.22</v>
      </c>
      <c r="Q3186" s="11" t="s">
        <v>8315</v>
      </c>
      <c r="R3186" t="s">
        <v>8316</v>
      </c>
      <c r="S3186" s="15">
        <f t="shared" si="201"/>
        <v>41791.993414351848</v>
      </c>
      <c r="T3186" s="15">
        <f t="shared" si="202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200"/>
        <v>41.67</v>
      </c>
      <c r="Q3187" s="11" t="s">
        <v>8315</v>
      </c>
      <c r="R3187" t="s">
        <v>8316</v>
      </c>
      <c r="S3187" s="15">
        <f t="shared" si="201"/>
        <v>41829.977326388893</v>
      </c>
      <c r="T3187" s="15">
        <f t="shared" si="202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200"/>
        <v>46.71</v>
      </c>
      <c r="Q3188" s="11" t="s">
        <v>8315</v>
      </c>
      <c r="R3188" t="s">
        <v>8316</v>
      </c>
      <c r="S3188" s="15">
        <f t="shared" si="201"/>
        <v>41868.924050925925</v>
      </c>
      <c r="T3188" s="15">
        <f t="shared" si="202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200"/>
        <v>71.489999999999995</v>
      </c>
      <c r="Q3189" s="11" t="s">
        <v>8315</v>
      </c>
      <c r="R3189" t="s">
        <v>8316</v>
      </c>
      <c r="S3189" s="15">
        <f t="shared" si="201"/>
        <v>41835.666354166664</v>
      </c>
      <c r="T3189" s="15">
        <f t="shared" si="202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201"/>
        <v>42144.415532407409</v>
      </c>
      <c r="T3190" s="15">
        <f t="shared" si="202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201"/>
        <v>42118.346435185187</v>
      </c>
      <c r="T3191" s="15">
        <f t="shared" si="202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201"/>
        <v>42683.151331018518</v>
      </c>
      <c r="T3192" s="15">
        <f t="shared" si="202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201"/>
        <v>42538.755428240736</v>
      </c>
      <c r="T3193" s="15">
        <f t="shared" si="202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201"/>
        <v>42018.94049768518</v>
      </c>
      <c r="T3194" s="15">
        <f t="shared" si="202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201"/>
        <v>42010.968240740738</v>
      </c>
      <c r="T3195" s="15">
        <f t="shared" si="202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201"/>
        <v>42182.062476851846</v>
      </c>
      <c r="T3196" s="15">
        <f t="shared" si="202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201"/>
        <v>42017.594236111108</v>
      </c>
      <c r="T3197" s="15">
        <f t="shared" si="202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201"/>
        <v>42157.598090277781</v>
      </c>
      <c r="T3198" s="15">
        <f t="shared" si="202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201"/>
        <v>42009.493263888886</v>
      </c>
      <c r="T3199" s="15">
        <f t="shared" si="202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201"/>
        <v>42013.424502314811</v>
      </c>
      <c r="T3200" s="15">
        <f t="shared" si="202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201"/>
        <v>41858.761782407404</v>
      </c>
      <c r="T3201" s="15">
        <f t="shared" si="202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201"/>
        <v>42460.320613425924</v>
      </c>
      <c r="T3202" s="15">
        <f t="shared" si="202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si="201"/>
        <v>41861.767094907409</v>
      </c>
      <c r="T3203" s="15">
        <f t="shared" si="202"/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5">
        <f t="shared" ref="S3229:S3292" si="205">(((J3229/60)/60)/24)+DATE(1970,1,1)</f>
        <v>42722.882361111115</v>
      </c>
      <c r="T3229" s="15">
        <f t="shared" ref="T3229:T3292" si="206">(((I3229/60)/60)/24)+DATE(1970,1,1)</f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4"/>
        <v>193.62</v>
      </c>
      <c r="Q3230" s="11" t="s">
        <v>8315</v>
      </c>
      <c r="R3230" t="s">
        <v>8316</v>
      </c>
      <c r="S3230" s="15">
        <f t="shared" si="205"/>
        <v>42323.70930555556</v>
      </c>
      <c r="T3230" s="15">
        <f t="shared" si="206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4"/>
        <v>106.8</v>
      </c>
      <c r="Q3231" s="11" t="s">
        <v>8315</v>
      </c>
      <c r="R3231" t="s">
        <v>8316</v>
      </c>
      <c r="S3231" s="15">
        <f t="shared" si="205"/>
        <v>41933.291643518518</v>
      </c>
      <c r="T3231" s="15">
        <f t="shared" si="206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4"/>
        <v>77.22</v>
      </c>
      <c r="Q3232" s="11" t="s">
        <v>8315</v>
      </c>
      <c r="R3232" t="s">
        <v>8316</v>
      </c>
      <c r="S3232" s="15">
        <f t="shared" si="205"/>
        <v>41898.168125000004</v>
      </c>
      <c r="T3232" s="15">
        <f t="shared" si="206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4"/>
        <v>57.5</v>
      </c>
      <c r="Q3233" s="11" t="s">
        <v>8315</v>
      </c>
      <c r="R3233" t="s">
        <v>8316</v>
      </c>
      <c r="S3233" s="15">
        <f t="shared" si="205"/>
        <v>42446.943831018521</v>
      </c>
      <c r="T3233" s="15">
        <f t="shared" si="206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4"/>
        <v>50.46</v>
      </c>
      <c r="Q3234" s="11" t="s">
        <v>8315</v>
      </c>
      <c r="R3234" t="s">
        <v>8316</v>
      </c>
      <c r="S3234" s="15">
        <f t="shared" si="205"/>
        <v>42463.81385416667</v>
      </c>
      <c r="T3234" s="15">
        <f t="shared" si="206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4"/>
        <v>97.38</v>
      </c>
      <c r="Q3235" s="11" t="s">
        <v>8315</v>
      </c>
      <c r="R3235" t="s">
        <v>8316</v>
      </c>
      <c r="S3235" s="15">
        <f t="shared" si="205"/>
        <v>42766.805034722223</v>
      </c>
      <c r="T3235" s="15">
        <f t="shared" si="206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4"/>
        <v>34.92</v>
      </c>
      <c r="Q3236" s="11" t="s">
        <v>8315</v>
      </c>
      <c r="R3236" t="s">
        <v>8316</v>
      </c>
      <c r="S3236" s="15">
        <f t="shared" si="205"/>
        <v>42734.789444444439</v>
      </c>
      <c r="T3236" s="15">
        <f t="shared" si="206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4"/>
        <v>85.53</v>
      </c>
      <c r="Q3237" s="11" t="s">
        <v>8315</v>
      </c>
      <c r="R3237" t="s">
        <v>8316</v>
      </c>
      <c r="S3237" s="15">
        <f t="shared" si="205"/>
        <v>42522.347812499997</v>
      </c>
      <c r="T3237" s="15">
        <f t="shared" si="206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4"/>
        <v>182.91</v>
      </c>
      <c r="Q3238" s="11" t="s">
        <v>8315</v>
      </c>
      <c r="R3238" t="s">
        <v>8316</v>
      </c>
      <c r="S3238" s="15">
        <f t="shared" si="205"/>
        <v>42702.917048611111</v>
      </c>
      <c r="T3238" s="15">
        <f t="shared" si="206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4"/>
        <v>131.13999999999999</v>
      </c>
      <c r="Q3239" s="11" t="s">
        <v>8315</v>
      </c>
      <c r="R3239" t="s">
        <v>8316</v>
      </c>
      <c r="S3239" s="15">
        <f t="shared" si="205"/>
        <v>42252.474351851852</v>
      </c>
      <c r="T3239" s="15">
        <f t="shared" si="206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4"/>
        <v>39.81</v>
      </c>
      <c r="Q3240" s="11" t="s">
        <v>8315</v>
      </c>
      <c r="R3240" t="s">
        <v>8316</v>
      </c>
      <c r="S3240" s="15">
        <f t="shared" si="205"/>
        <v>42156.510393518518</v>
      </c>
      <c r="T3240" s="15">
        <f t="shared" si="206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4"/>
        <v>59.7</v>
      </c>
      <c r="Q3241" s="11" t="s">
        <v>8315</v>
      </c>
      <c r="R3241" t="s">
        <v>8316</v>
      </c>
      <c r="S3241" s="15">
        <f t="shared" si="205"/>
        <v>42278.089039351849</v>
      </c>
      <c r="T3241" s="15">
        <f t="shared" si="206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4"/>
        <v>88.74</v>
      </c>
      <c r="Q3242" s="11" t="s">
        <v>8315</v>
      </c>
      <c r="R3242" t="s">
        <v>8316</v>
      </c>
      <c r="S3242" s="15">
        <f t="shared" si="205"/>
        <v>42754.693842592591</v>
      </c>
      <c r="T3242" s="15">
        <f t="shared" si="206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4"/>
        <v>58.69</v>
      </c>
      <c r="Q3243" s="11" t="s">
        <v>8315</v>
      </c>
      <c r="R3243" t="s">
        <v>8316</v>
      </c>
      <c r="S3243" s="15">
        <f t="shared" si="205"/>
        <v>41893.324884259258</v>
      </c>
      <c r="T3243" s="15">
        <f t="shared" si="206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4"/>
        <v>69.569999999999993</v>
      </c>
      <c r="Q3244" s="11" t="s">
        <v>8315</v>
      </c>
      <c r="R3244" t="s">
        <v>8316</v>
      </c>
      <c r="S3244" s="15">
        <f t="shared" si="205"/>
        <v>41871.755694444444</v>
      </c>
      <c r="T3244" s="15">
        <f t="shared" si="206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4"/>
        <v>115.87</v>
      </c>
      <c r="Q3245" s="11" t="s">
        <v>8315</v>
      </c>
      <c r="R3245" t="s">
        <v>8316</v>
      </c>
      <c r="S3245" s="15">
        <f t="shared" si="205"/>
        <v>42262.096782407403</v>
      </c>
      <c r="T3245" s="15">
        <f t="shared" si="206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4"/>
        <v>23.87</v>
      </c>
      <c r="Q3246" s="11" t="s">
        <v>8315</v>
      </c>
      <c r="R3246" t="s">
        <v>8316</v>
      </c>
      <c r="S3246" s="15">
        <f t="shared" si="205"/>
        <v>42675.694236111114</v>
      </c>
      <c r="T3246" s="15">
        <f t="shared" si="206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4"/>
        <v>81.13</v>
      </c>
      <c r="Q3247" s="11" t="s">
        <v>8315</v>
      </c>
      <c r="R3247" t="s">
        <v>8316</v>
      </c>
      <c r="S3247" s="15">
        <f t="shared" si="205"/>
        <v>42135.60020833333</v>
      </c>
      <c r="T3247" s="15">
        <f t="shared" si="206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4"/>
        <v>57.63</v>
      </c>
      <c r="Q3248" s="11" t="s">
        <v>8315</v>
      </c>
      <c r="R3248" t="s">
        <v>8316</v>
      </c>
      <c r="S3248" s="15">
        <f t="shared" si="205"/>
        <v>42230.472222222219</v>
      </c>
      <c r="T3248" s="15">
        <f t="shared" si="206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4"/>
        <v>46.43</v>
      </c>
      <c r="Q3249" s="11" t="s">
        <v>8315</v>
      </c>
      <c r="R3249" t="s">
        <v>8316</v>
      </c>
      <c r="S3249" s="15">
        <f t="shared" si="205"/>
        <v>42167.434166666666</v>
      </c>
      <c r="T3249" s="15">
        <f t="shared" si="206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4"/>
        <v>60.48</v>
      </c>
      <c r="Q3250" s="11" t="s">
        <v>8315</v>
      </c>
      <c r="R3250" t="s">
        <v>8316</v>
      </c>
      <c r="S3250" s="15">
        <f t="shared" si="205"/>
        <v>42068.888391203705</v>
      </c>
      <c r="T3250" s="15">
        <f t="shared" si="206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4"/>
        <v>65.58</v>
      </c>
      <c r="Q3251" s="11" t="s">
        <v>8315</v>
      </c>
      <c r="R3251" t="s">
        <v>8316</v>
      </c>
      <c r="S3251" s="15">
        <f t="shared" si="205"/>
        <v>42145.746689814812</v>
      </c>
      <c r="T3251" s="15">
        <f t="shared" si="206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4"/>
        <v>119.19</v>
      </c>
      <c r="Q3252" s="11" t="s">
        <v>8315</v>
      </c>
      <c r="R3252" t="s">
        <v>8316</v>
      </c>
      <c r="S3252" s="15">
        <f t="shared" si="205"/>
        <v>41918.742175925923</v>
      </c>
      <c r="T3252" s="15">
        <f t="shared" si="206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4"/>
        <v>83.05</v>
      </c>
      <c r="Q3253" s="11" t="s">
        <v>8315</v>
      </c>
      <c r="R3253" t="s">
        <v>8316</v>
      </c>
      <c r="S3253" s="15">
        <f t="shared" si="205"/>
        <v>42146.731087962966</v>
      </c>
      <c r="T3253" s="15">
        <f t="shared" si="206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4"/>
        <v>57.52</v>
      </c>
      <c r="Q3254" s="11" t="s">
        <v>8315</v>
      </c>
      <c r="R3254" t="s">
        <v>8316</v>
      </c>
      <c r="S3254" s="15">
        <f t="shared" si="205"/>
        <v>42590.472685185188</v>
      </c>
      <c r="T3254" s="15">
        <f t="shared" si="206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4"/>
        <v>177.09</v>
      </c>
      <c r="Q3255" s="11" t="s">
        <v>8315</v>
      </c>
      <c r="R3255" t="s">
        <v>8316</v>
      </c>
      <c r="S3255" s="15">
        <f t="shared" si="205"/>
        <v>42602.576712962968</v>
      </c>
      <c r="T3255" s="15">
        <f t="shared" si="206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4"/>
        <v>70.77</v>
      </c>
      <c r="Q3256" s="11" t="s">
        <v>8315</v>
      </c>
      <c r="R3256" t="s">
        <v>8316</v>
      </c>
      <c r="S3256" s="15">
        <f t="shared" si="205"/>
        <v>42059.085752314815</v>
      </c>
      <c r="T3256" s="15">
        <f t="shared" si="206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4"/>
        <v>29.17</v>
      </c>
      <c r="Q3257" s="11" t="s">
        <v>8315</v>
      </c>
      <c r="R3257" t="s">
        <v>8316</v>
      </c>
      <c r="S3257" s="15">
        <f t="shared" si="205"/>
        <v>41889.768229166664</v>
      </c>
      <c r="T3257" s="15">
        <f t="shared" si="206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4"/>
        <v>72.760000000000005</v>
      </c>
      <c r="Q3258" s="11" t="s">
        <v>8315</v>
      </c>
      <c r="R3258" t="s">
        <v>8316</v>
      </c>
      <c r="S3258" s="15">
        <f t="shared" si="205"/>
        <v>42144.573807870373</v>
      </c>
      <c r="T3258" s="15">
        <f t="shared" si="206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4"/>
        <v>51.85</v>
      </c>
      <c r="Q3259" s="11" t="s">
        <v>8315</v>
      </c>
      <c r="R3259" t="s">
        <v>8316</v>
      </c>
      <c r="S3259" s="15">
        <f t="shared" si="205"/>
        <v>42758.559629629628</v>
      </c>
      <c r="T3259" s="15">
        <f t="shared" si="206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4"/>
        <v>98.2</v>
      </c>
      <c r="Q3260" s="11" t="s">
        <v>8315</v>
      </c>
      <c r="R3260" t="s">
        <v>8316</v>
      </c>
      <c r="S3260" s="15">
        <f t="shared" si="205"/>
        <v>41982.887280092589</v>
      </c>
      <c r="T3260" s="15">
        <f t="shared" si="206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4"/>
        <v>251.74</v>
      </c>
      <c r="Q3261" s="11" t="s">
        <v>8315</v>
      </c>
      <c r="R3261" t="s">
        <v>8316</v>
      </c>
      <c r="S3261" s="15">
        <f t="shared" si="205"/>
        <v>42614.760937500003</v>
      </c>
      <c r="T3261" s="15">
        <f t="shared" si="206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5"/>
        <v>42303.672662037032</v>
      </c>
      <c r="T3262" s="15">
        <f t="shared" si="206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5"/>
        <v>42171.725416666668</v>
      </c>
      <c r="T3263" s="15">
        <f t="shared" si="206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5"/>
        <v>41964.315532407403</v>
      </c>
      <c r="T3264" s="15">
        <f t="shared" si="206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5"/>
        <v>42284.516064814816</v>
      </c>
      <c r="T3265" s="15">
        <f t="shared" si="206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5"/>
        <v>42016.800208333334</v>
      </c>
      <c r="T3266" s="15">
        <f t="shared" si="206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si="205"/>
        <v>42311.711979166663</v>
      </c>
      <c r="T3267" s="15">
        <f t="shared" si="206"/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5">
        <f t="shared" ref="S3293:S3356" si="209">(((J3293/60)/60)/24)+DATE(1970,1,1)</f>
        <v>42232.702546296292</v>
      </c>
      <c r="T3293" s="15">
        <f t="shared" ref="T3293:T3356" si="210">(((I3293/60)/60)/24)+DATE(1970,1,1)</f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8"/>
        <v>19.27</v>
      </c>
      <c r="Q3294" s="11" t="s">
        <v>8315</v>
      </c>
      <c r="R3294" t="s">
        <v>8316</v>
      </c>
      <c r="S3294" s="15">
        <f t="shared" si="209"/>
        <v>42282.770231481481</v>
      </c>
      <c r="T3294" s="15">
        <f t="shared" si="210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8"/>
        <v>84.29</v>
      </c>
      <c r="Q3295" s="11" t="s">
        <v>8315</v>
      </c>
      <c r="R3295" t="s">
        <v>8316</v>
      </c>
      <c r="S3295" s="15">
        <f t="shared" si="209"/>
        <v>42768.425370370373</v>
      </c>
      <c r="T3295" s="15">
        <f t="shared" si="210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8"/>
        <v>29.58</v>
      </c>
      <c r="Q3296" s="11" t="s">
        <v>8315</v>
      </c>
      <c r="R3296" t="s">
        <v>8316</v>
      </c>
      <c r="S3296" s="15">
        <f t="shared" si="209"/>
        <v>42141.541134259256</v>
      </c>
      <c r="T3296" s="15">
        <f t="shared" si="210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8"/>
        <v>26.67</v>
      </c>
      <c r="Q3297" s="11" t="s">
        <v>8315</v>
      </c>
      <c r="R3297" t="s">
        <v>8316</v>
      </c>
      <c r="S3297" s="15">
        <f t="shared" si="209"/>
        <v>42609.442465277782</v>
      </c>
      <c r="T3297" s="15">
        <f t="shared" si="210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8"/>
        <v>45.98</v>
      </c>
      <c r="Q3298" s="11" t="s">
        <v>8315</v>
      </c>
      <c r="R3298" t="s">
        <v>8316</v>
      </c>
      <c r="S3298" s="15">
        <f t="shared" si="209"/>
        <v>42309.756620370375</v>
      </c>
      <c r="T3298" s="15">
        <f t="shared" si="210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8"/>
        <v>125.09</v>
      </c>
      <c r="Q3299" s="11" t="s">
        <v>8315</v>
      </c>
      <c r="R3299" t="s">
        <v>8316</v>
      </c>
      <c r="S3299" s="15">
        <f t="shared" si="209"/>
        <v>42193.771481481483</v>
      </c>
      <c r="T3299" s="15">
        <f t="shared" si="210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8"/>
        <v>141.29</v>
      </c>
      <c r="Q3300" s="11" t="s">
        <v>8315</v>
      </c>
      <c r="R3300" t="s">
        <v>8316</v>
      </c>
      <c r="S3300" s="15">
        <f t="shared" si="209"/>
        <v>42239.957962962959</v>
      </c>
      <c r="T3300" s="15">
        <f t="shared" si="210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8"/>
        <v>55.33</v>
      </c>
      <c r="Q3301" s="11" t="s">
        <v>8315</v>
      </c>
      <c r="R3301" t="s">
        <v>8316</v>
      </c>
      <c r="S3301" s="15">
        <f t="shared" si="209"/>
        <v>42261.917395833334</v>
      </c>
      <c r="T3301" s="15">
        <f t="shared" si="210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8"/>
        <v>46.42</v>
      </c>
      <c r="Q3302" s="11" t="s">
        <v>8315</v>
      </c>
      <c r="R3302" t="s">
        <v>8316</v>
      </c>
      <c r="S3302" s="15">
        <f t="shared" si="209"/>
        <v>42102.743773148148</v>
      </c>
      <c r="T3302" s="15">
        <f t="shared" si="210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8"/>
        <v>57.2</v>
      </c>
      <c r="Q3303" s="11" t="s">
        <v>8315</v>
      </c>
      <c r="R3303" t="s">
        <v>8316</v>
      </c>
      <c r="S3303" s="15">
        <f t="shared" si="209"/>
        <v>42538.73583333334</v>
      </c>
      <c r="T3303" s="15">
        <f t="shared" si="210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8"/>
        <v>173.7</v>
      </c>
      <c r="Q3304" s="11" t="s">
        <v>8315</v>
      </c>
      <c r="R3304" t="s">
        <v>8316</v>
      </c>
      <c r="S3304" s="15">
        <f t="shared" si="209"/>
        <v>42681.35157407407</v>
      </c>
      <c r="T3304" s="15">
        <f t="shared" si="210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8"/>
        <v>59.6</v>
      </c>
      <c r="Q3305" s="11" t="s">
        <v>8315</v>
      </c>
      <c r="R3305" t="s">
        <v>8316</v>
      </c>
      <c r="S3305" s="15">
        <f t="shared" si="209"/>
        <v>42056.65143518518</v>
      </c>
      <c r="T3305" s="15">
        <f t="shared" si="210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8"/>
        <v>89.59</v>
      </c>
      <c r="Q3306" s="11" t="s">
        <v>8315</v>
      </c>
      <c r="R3306" t="s">
        <v>8316</v>
      </c>
      <c r="S3306" s="15">
        <f t="shared" si="209"/>
        <v>42696.624444444446</v>
      </c>
      <c r="T3306" s="15">
        <f t="shared" si="210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8"/>
        <v>204.05</v>
      </c>
      <c r="Q3307" s="11" t="s">
        <v>8315</v>
      </c>
      <c r="R3307" t="s">
        <v>8316</v>
      </c>
      <c r="S3307" s="15">
        <f t="shared" si="209"/>
        <v>42186.855879629627</v>
      </c>
      <c r="T3307" s="15">
        <f t="shared" si="210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8"/>
        <v>48.7</v>
      </c>
      <c r="Q3308" s="11" t="s">
        <v>8315</v>
      </c>
      <c r="R3308" t="s">
        <v>8316</v>
      </c>
      <c r="S3308" s="15">
        <f t="shared" si="209"/>
        <v>42493.219236111108</v>
      </c>
      <c r="T3308" s="15">
        <f t="shared" si="210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8"/>
        <v>53.34</v>
      </c>
      <c r="Q3309" s="11" t="s">
        <v>8315</v>
      </c>
      <c r="R3309" t="s">
        <v>8316</v>
      </c>
      <c r="S3309" s="15">
        <f t="shared" si="209"/>
        <v>42475.057164351849</v>
      </c>
      <c r="T3309" s="15">
        <f t="shared" si="210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8"/>
        <v>75.09</v>
      </c>
      <c r="Q3310" s="11" t="s">
        <v>8315</v>
      </c>
      <c r="R3310" t="s">
        <v>8316</v>
      </c>
      <c r="S3310" s="15">
        <f t="shared" si="209"/>
        <v>42452.876909722225</v>
      </c>
      <c r="T3310" s="15">
        <f t="shared" si="210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8"/>
        <v>18</v>
      </c>
      <c r="Q3311" s="11" t="s">
        <v>8315</v>
      </c>
      <c r="R3311" t="s">
        <v>8316</v>
      </c>
      <c r="S3311" s="15">
        <f t="shared" si="209"/>
        <v>42628.650208333333</v>
      </c>
      <c r="T3311" s="15">
        <f t="shared" si="210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8"/>
        <v>209.84</v>
      </c>
      <c r="Q3312" s="11" t="s">
        <v>8315</v>
      </c>
      <c r="R3312" t="s">
        <v>8316</v>
      </c>
      <c r="S3312" s="15">
        <f t="shared" si="209"/>
        <v>42253.928530092591</v>
      </c>
      <c r="T3312" s="15">
        <f t="shared" si="210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8"/>
        <v>61.02</v>
      </c>
      <c r="Q3313" s="11" t="s">
        <v>8315</v>
      </c>
      <c r="R3313" t="s">
        <v>8316</v>
      </c>
      <c r="S3313" s="15">
        <f t="shared" si="209"/>
        <v>42264.29178240741</v>
      </c>
      <c r="T3313" s="15">
        <f t="shared" si="210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8"/>
        <v>61</v>
      </c>
      <c r="Q3314" s="11" t="s">
        <v>8315</v>
      </c>
      <c r="R3314" t="s">
        <v>8316</v>
      </c>
      <c r="S3314" s="15">
        <f t="shared" si="209"/>
        <v>42664.809560185182</v>
      </c>
      <c r="T3314" s="15">
        <f t="shared" si="210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8"/>
        <v>80.03</v>
      </c>
      <c r="Q3315" s="11" t="s">
        <v>8315</v>
      </c>
      <c r="R3315" t="s">
        <v>8316</v>
      </c>
      <c r="S3315" s="15">
        <f t="shared" si="209"/>
        <v>42382.244409722218</v>
      </c>
      <c r="T3315" s="15">
        <f t="shared" si="210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8"/>
        <v>29.07</v>
      </c>
      <c r="Q3316" s="11" t="s">
        <v>8315</v>
      </c>
      <c r="R3316" t="s">
        <v>8316</v>
      </c>
      <c r="S3316" s="15">
        <f t="shared" si="209"/>
        <v>42105.267488425925</v>
      </c>
      <c r="T3316" s="15">
        <f t="shared" si="210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8"/>
        <v>49.44</v>
      </c>
      <c r="Q3317" s="11" t="s">
        <v>8315</v>
      </c>
      <c r="R3317" t="s">
        <v>8316</v>
      </c>
      <c r="S3317" s="15">
        <f t="shared" si="209"/>
        <v>42466.303715277783</v>
      </c>
      <c r="T3317" s="15">
        <f t="shared" si="210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8"/>
        <v>93.98</v>
      </c>
      <c r="Q3318" s="11" t="s">
        <v>8315</v>
      </c>
      <c r="R3318" t="s">
        <v>8316</v>
      </c>
      <c r="S3318" s="15">
        <f t="shared" si="209"/>
        <v>41826.871238425927</v>
      </c>
      <c r="T3318" s="15">
        <f t="shared" si="210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8"/>
        <v>61.94</v>
      </c>
      <c r="Q3319" s="11" t="s">
        <v>8315</v>
      </c>
      <c r="R3319" t="s">
        <v>8316</v>
      </c>
      <c r="S3319" s="15">
        <f t="shared" si="209"/>
        <v>42499.039629629624</v>
      </c>
      <c r="T3319" s="15">
        <f t="shared" si="210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8"/>
        <v>78.5</v>
      </c>
      <c r="Q3320" s="11" t="s">
        <v>8315</v>
      </c>
      <c r="R3320" t="s">
        <v>8316</v>
      </c>
      <c r="S3320" s="15">
        <f t="shared" si="209"/>
        <v>42431.302002314813</v>
      </c>
      <c r="T3320" s="15">
        <f t="shared" si="210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8"/>
        <v>33.75</v>
      </c>
      <c r="Q3321" s="11" t="s">
        <v>8315</v>
      </c>
      <c r="R3321" t="s">
        <v>8316</v>
      </c>
      <c r="S3321" s="15">
        <f t="shared" si="209"/>
        <v>41990.585486111115</v>
      </c>
      <c r="T3321" s="15">
        <f t="shared" si="210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8"/>
        <v>66.45</v>
      </c>
      <c r="Q3322" s="11" t="s">
        <v>8315</v>
      </c>
      <c r="R3322" t="s">
        <v>8316</v>
      </c>
      <c r="S3322" s="15">
        <f t="shared" si="209"/>
        <v>42513.045798611114</v>
      </c>
      <c r="T3322" s="15">
        <f t="shared" si="210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8"/>
        <v>35.799999999999997</v>
      </c>
      <c r="Q3323" s="11" t="s">
        <v>8315</v>
      </c>
      <c r="R3323" t="s">
        <v>8316</v>
      </c>
      <c r="S3323" s="15">
        <f t="shared" si="209"/>
        <v>41914.100289351853</v>
      </c>
      <c r="T3323" s="15">
        <f t="shared" si="210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8"/>
        <v>145.65</v>
      </c>
      <c r="Q3324" s="11" t="s">
        <v>8315</v>
      </c>
      <c r="R3324" t="s">
        <v>8316</v>
      </c>
      <c r="S3324" s="15">
        <f t="shared" si="209"/>
        <v>42521.010370370372</v>
      </c>
      <c r="T3324" s="15">
        <f t="shared" si="210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8"/>
        <v>25.69</v>
      </c>
      <c r="Q3325" s="11" t="s">
        <v>8315</v>
      </c>
      <c r="R3325" t="s">
        <v>8316</v>
      </c>
      <c r="S3325" s="15">
        <f t="shared" si="209"/>
        <v>42608.36583333333</v>
      </c>
      <c r="T3325" s="15">
        <f t="shared" si="210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9"/>
        <v>42512.58321759259</v>
      </c>
      <c r="T3326" s="15">
        <f t="shared" si="210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9"/>
        <v>42064.785613425927</v>
      </c>
      <c r="T3327" s="15">
        <f t="shared" si="210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9"/>
        <v>42041.714178240742</v>
      </c>
      <c r="T3328" s="15">
        <f t="shared" si="210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9"/>
        <v>42468.374606481477</v>
      </c>
      <c r="T3329" s="15">
        <f t="shared" si="210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9"/>
        <v>41822.57503472222</v>
      </c>
      <c r="T3330" s="15">
        <f t="shared" si="210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si="209"/>
        <v>41837.323009259257</v>
      </c>
      <c r="T3331" s="15">
        <f t="shared" si="210"/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5">
        <f t="shared" ref="S3357:S3420" si="213">(((J3357/60)/60)/24)+DATE(1970,1,1)</f>
        <v>42489.619525462964</v>
      </c>
      <c r="T3357" s="15">
        <f t="shared" ref="T3357:T3420" si="214">(((I3357/60)/60)/24)+DATE(1970,1,1)</f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2"/>
        <v>56.33</v>
      </c>
      <c r="Q3358" s="11" t="s">
        <v>8315</v>
      </c>
      <c r="R3358" t="s">
        <v>8316</v>
      </c>
      <c r="S3358" s="15">
        <f t="shared" si="213"/>
        <v>42536.815648148149</v>
      </c>
      <c r="T3358" s="15">
        <f t="shared" si="214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2"/>
        <v>96.19</v>
      </c>
      <c r="Q3359" s="11" t="s">
        <v>8315</v>
      </c>
      <c r="R3359" t="s">
        <v>8316</v>
      </c>
      <c r="S3359" s="15">
        <f t="shared" si="213"/>
        <v>41822.417939814812</v>
      </c>
      <c r="T3359" s="15">
        <f t="shared" si="214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2"/>
        <v>63.57</v>
      </c>
      <c r="Q3360" s="11" t="s">
        <v>8315</v>
      </c>
      <c r="R3360" t="s">
        <v>8316</v>
      </c>
      <c r="S3360" s="15">
        <f t="shared" si="213"/>
        <v>41932.311099537037</v>
      </c>
      <c r="T3360" s="15">
        <f t="shared" si="214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2"/>
        <v>184.78</v>
      </c>
      <c r="Q3361" s="11" t="s">
        <v>8315</v>
      </c>
      <c r="R3361" t="s">
        <v>8316</v>
      </c>
      <c r="S3361" s="15">
        <f t="shared" si="213"/>
        <v>42746.057106481487</v>
      </c>
      <c r="T3361" s="15">
        <f t="shared" si="214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2"/>
        <v>126.72</v>
      </c>
      <c r="Q3362" s="11" t="s">
        <v>8315</v>
      </c>
      <c r="R3362" t="s">
        <v>8316</v>
      </c>
      <c r="S3362" s="15">
        <f t="shared" si="213"/>
        <v>42697.082673611112</v>
      </c>
      <c r="T3362" s="15">
        <f t="shared" si="214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2"/>
        <v>83.43</v>
      </c>
      <c r="Q3363" s="11" t="s">
        <v>8315</v>
      </c>
      <c r="R3363" t="s">
        <v>8316</v>
      </c>
      <c r="S3363" s="15">
        <f t="shared" si="213"/>
        <v>41866.025347222225</v>
      </c>
      <c r="T3363" s="15">
        <f t="shared" si="214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2"/>
        <v>54.5</v>
      </c>
      <c r="Q3364" s="11" t="s">
        <v>8315</v>
      </c>
      <c r="R3364" t="s">
        <v>8316</v>
      </c>
      <c r="S3364" s="15">
        <f t="shared" si="213"/>
        <v>42056.091631944444</v>
      </c>
      <c r="T3364" s="15">
        <f t="shared" si="214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2"/>
        <v>302.31</v>
      </c>
      <c r="Q3365" s="11" t="s">
        <v>8315</v>
      </c>
      <c r="R3365" t="s">
        <v>8316</v>
      </c>
      <c r="S3365" s="15">
        <f t="shared" si="213"/>
        <v>41851.771354166667</v>
      </c>
      <c r="T3365" s="15">
        <f t="shared" si="214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2"/>
        <v>44.14</v>
      </c>
      <c r="Q3366" s="11" t="s">
        <v>8315</v>
      </c>
      <c r="R3366" t="s">
        <v>8316</v>
      </c>
      <c r="S3366" s="15">
        <f t="shared" si="213"/>
        <v>42422.977418981478</v>
      </c>
      <c r="T3366" s="15">
        <f t="shared" si="214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2"/>
        <v>866.67</v>
      </c>
      <c r="Q3367" s="11" t="s">
        <v>8315</v>
      </c>
      <c r="R3367" t="s">
        <v>8316</v>
      </c>
      <c r="S3367" s="15">
        <f t="shared" si="213"/>
        <v>42321.101759259262</v>
      </c>
      <c r="T3367" s="15">
        <f t="shared" si="214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2"/>
        <v>61.39</v>
      </c>
      <c r="Q3368" s="11" t="s">
        <v>8315</v>
      </c>
      <c r="R3368" t="s">
        <v>8316</v>
      </c>
      <c r="S3368" s="15">
        <f t="shared" si="213"/>
        <v>42107.067557870367</v>
      </c>
      <c r="T3368" s="15">
        <f t="shared" si="214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2"/>
        <v>29.67</v>
      </c>
      <c r="Q3369" s="11" t="s">
        <v>8315</v>
      </c>
      <c r="R3369" t="s">
        <v>8316</v>
      </c>
      <c r="S3369" s="15">
        <f t="shared" si="213"/>
        <v>42192.933958333335</v>
      </c>
      <c r="T3369" s="15">
        <f t="shared" si="214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2"/>
        <v>45.48</v>
      </c>
      <c r="Q3370" s="11" t="s">
        <v>8315</v>
      </c>
      <c r="R3370" t="s">
        <v>8316</v>
      </c>
      <c r="S3370" s="15">
        <f t="shared" si="213"/>
        <v>41969.199756944443</v>
      </c>
      <c r="T3370" s="15">
        <f t="shared" si="214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2"/>
        <v>96.2</v>
      </c>
      <c r="Q3371" s="11" t="s">
        <v>8315</v>
      </c>
      <c r="R3371" t="s">
        <v>8316</v>
      </c>
      <c r="S3371" s="15">
        <f t="shared" si="213"/>
        <v>42690.041435185187</v>
      </c>
      <c r="T3371" s="15">
        <f t="shared" si="214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2"/>
        <v>67.92</v>
      </c>
      <c r="Q3372" s="11" t="s">
        <v>8315</v>
      </c>
      <c r="R3372" t="s">
        <v>8316</v>
      </c>
      <c r="S3372" s="15">
        <f t="shared" si="213"/>
        <v>42690.334317129629</v>
      </c>
      <c r="T3372" s="15">
        <f t="shared" si="214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2"/>
        <v>30.78</v>
      </c>
      <c r="Q3373" s="11" t="s">
        <v>8315</v>
      </c>
      <c r="R3373" t="s">
        <v>8316</v>
      </c>
      <c r="S3373" s="15">
        <f t="shared" si="213"/>
        <v>42312.874594907407</v>
      </c>
      <c r="T3373" s="15">
        <f t="shared" si="214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2"/>
        <v>38.33</v>
      </c>
      <c r="Q3374" s="11" t="s">
        <v>8315</v>
      </c>
      <c r="R3374" t="s">
        <v>8316</v>
      </c>
      <c r="S3374" s="15">
        <f t="shared" si="213"/>
        <v>41855.548101851848</v>
      </c>
      <c r="T3374" s="15">
        <f t="shared" si="214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2"/>
        <v>66.83</v>
      </c>
      <c r="Q3375" s="11" t="s">
        <v>8315</v>
      </c>
      <c r="R3375" t="s">
        <v>8316</v>
      </c>
      <c r="S3375" s="15">
        <f t="shared" si="213"/>
        <v>42179.854629629626</v>
      </c>
      <c r="T3375" s="15">
        <f t="shared" si="214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2"/>
        <v>71.73</v>
      </c>
      <c r="Q3376" s="11" t="s">
        <v>8315</v>
      </c>
      <c r="R3376" t="s">
        <v>8316</v>
      </c>
      <c r="S3376" s="15">
        <f t="shared" si="213"/>
        <v>42275.731666666667</v>
      </c>
      <c r="T3376" s="15">
        <f t="shared" si="214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2"/>
        <v>176.47</v>
      </c>
      <c r="Q3377" s="11" t="s">
        <v>8315</v>
      </c>
      <c r="R3377" t="s">
        <v>8316</v>
      </c>
      <c r="S3377" s="15">
        <f t="shared" si="213"/>
        <v>41765.610798611109</v>
      </c>
      <c r="T3377" s="15">
        <f t="shared" si="214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2"/>
        <v>421.11</v>
      </c>
      <c r="Q3378" s="11" t="s">
        <v>8315</v>
      </c>
      <c r="R3378" t="s">
        <v>8316</v>
      </c>
      <c r="S3378" s="15">
        <f t="shared" si="213"/>
        <v>42059.701319444444</v>
      </c>
      <c r="T3378" s="15">
        <f t="shared" si="214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2"/>
        <v>104.99</v>
      </c>
      <c r="Q3379" s="11" t="s">
        <v>8315</v>
      </c>
      <c r="R3379" t="s">
        <v>8316</v>
      </c>
      <c r="S3379" s="15">
        <f t="shared" si="213"/>
        <v>42053.732627314821</v>
      </c>
      <c r="T3379" s="15">
        <f t="shared" si="214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2"/>
        <v>28.19</v>
      </c>
      <c r="Q3380" s="11" t="s">
        <v>8315</v>
      </c>
      <c r="R3380" t="s">
        <v>8316</v>
      </c>
      <c r="S3380" s="15">
        <f t="shared" si="213"/>
        <v>41858.355393518519</v>
      </c>
      <c r="T3380" s="15">
        <f t="shared" si="214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2"/>
        <v>54.55</v>
      </c>
      <c r="Q3381" s="11" t="s">
        <v>8315</v>
      </c>
      <c r="R3381" t="s">
        <v>8316</v>
      </c>
      <c r="S3381" s="15">
        <f t="shared" si="213"/>
        <v>42225.513888888891</v>
      </c>
      <c r="T3381" s="15">
        <f t="shared" si="214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2"/>
        <v>111.89</v>
      </c>
      <c r="Q3382" s="11" t="s">
        <v>8315</v>
      </c>
      <c r="R3382" t="s">
        <v>8316</v>
      </c>
      <c r="S3382" s="15">
        <f t="shared" si="213"/>
        <v>41937.95344907407</v>
      </c>
      <c r="T3382" s="15">
        <f t="shared" si="214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2"/>
        <v>85.21</v>
      </c>
      <c r="Q3383" s="11" t="s">
        <v>8315</v>
      </c>
      <c r="R3383" t="s">
        <v>8316</v>
      </c>
      <c r="S3383" s="15">
        <f t="shared" si="213"/>
        <v>42044.184988425928</v>
      </c>
      <c r="T3383" s="15">
        <f t="shared" si="214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2"/>
        <v>76.650000000000006</v>
      </c>
      <c r="Q3384" s="11" t="s">
        <v>8315</v>
      </c>
      <c r="R3384" t="s">
        <v>8316</v>
      </c>
      <c r="S3384" s="15">
        <f t="shared" si="213"/>
        <v>42559.431203703702</v>
      </c>
      <c r="T3384" s="15">
        <f t="shared" si="214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2"/>
        <v>65.17</v>
      </c>
      <c r="Q3385" s="11" t="s">
        <v>8315</v>
      </c>
      <c r="R3385" t="s">
        <v>8316</v>
      </c>
      <c r="S3385" s="15">
        <f t="shared" si="213"/>
        <v>42524.782638888893</v>
      </c>
      <c r="T3385" s="15">
        <f t="shared" si="214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2"/>
        <v>93.76</v>
      </c>
      <c r="Q3386" s="11" t="s">
        <v>8315</v>
      </c>
      <c r="R3386" t="s">
        <v>8316</v>
      </c>
      <c r="S3386" s="15">
        <f t="shared" si="213"/>
        <v>42292.087592592594</v>
      </c>
      <c r="T3386" s="15">
        <f t="shared" si="214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2"/>
        <v>133.33000000000001</v>
      </c>
      <c r="Q3387" s="11" t="s">
        <v>8315</v>
      </c>
      <c r="R3387" t="s">
        <v>8316</v>
      </c>
      <c r="S3387" s="15">
        <f t="shared" si="213"/>
        <v>41953.8675</v>
      </c>
      <c r="T3387" s="15">
        <f t="shared" si="214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2"/>
        <v>51.22</v>
      </c>
      <c r="Q3388" s="11" t="s">
        <v>8315</v>
      </c>
      <c r="R3388" t="s">
        <v>8316</v>
      </c>
      <c r="S3388" s="15">
        <f t="shared" si="213"/>
        <v>41946.644745370373</v>
      </c>
      <c r="T3388" s="15">
        <f t="shared" si="214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2"/>
        <v>100.17</v>
      </c>
      <c r="Q3389" s="11" t="s">
        <v>8315</v>
      </c>
      <c r="R3389" t="s">
        <v>8316</v>
      </c>
      <c r="S3389" s="15">
        <f t="shared" si="213"/>
        <v>41947.762592592589</v>
      </c>
      <c r="T3389" s="15">
        <f t="shared" si="214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3"/>
        <v>42143.461122685185</v>
      </c>
      <c r="T3390" s="15">
        <f t="shared" si="214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3"/>
        <v>42494.563449074078</v>
      </c>
      <c r="T3391" s="15">
        <f t="shared" si="214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3"/>
        <v>41815.774826388886</v>
      </c>
      <c r="T3392" s="15">
        <f t="shared" si="214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3"/>
        <v>41830.545694444445</v>
      </c>
      <c r="T3393" s="15">
        <f t="shared" si="214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3"/>
        <v>42446.845543981486</v>
      </c>
      <c r="T3394" s="15">
        <f t="shared" si="214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si="213"/>
        <v>41923.921643518523</v>
      </c>
      <c r="T3395" s="15">
        <f t="shared" si="214"/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5">
        <f t="shared" ref="S3421:S3484" si="217">(((J3421/60)/60)/24)+DATE(1970,1,1)</f>
        <v>42448.821585648147</v>
      </c>
      <c r="T3421" s="15">
        <f t="shared" ref="T3421:T3484" si="218">(((I3421/60)/60)/24)+DATE(1970,1,1)</f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6"/>
        <v>28.41</v>
      </c>
      <c r="Q3422" s="11" t="s">
        <v>8315</v>
      </c>
      <c r="R3422" t="s">
        <v>8316</v>
      </c>
      <c r="S3422" s="15">
        <f t="shared" si="217"/>
        <v>42405.090300925927</v>
      </c>
      <c r="T3422" s="15">
        <f t="shared" si="218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6"/>
        <v>103.21</v>
      </c>
      <c r="Q3423" s="11" t="s">
        <v>8315</v>
      </c>
      <c r="R3423" t="s">
        <v>8316</v>
      </c>
      <c r="S3423" s="15">
        <f t="shared" si="217"/>
        <v>42037.791238425925</v>
      </c>
      <c r="T3423" s="15">
        <f t="shared" si="218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6"/>
        <v>71.150000000000006</v>
      </c>
      <c r="Q3424" s="11" t="s">
        <v>8315</v>
      </c>
      <c r="R3424" t="s">
        <v>8316</v>
      </c>
      <c r="S3424" s="15">
        <f t="shared" si="217"/>
        <v>42323.562222222223</v>
      </c>
      <c r="T3424" s="15">
        <f t="shared" si="218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6"/>
        <v>35</v>
      </c>
      <c r="Q3425" s="11" t="s">
        <v>8315</v>
      </c>
      <c r="R3425" t="s">
        <v>8316</v>
      </c>
      <c r="S3425" s="15">
        <f t="shared" si="217"/>
        <v>42088.911354166667</v>
      </c>
      <c r="T3425" s="15">
        <f t="shared" si="218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6"/>
        <v>81.78</v>
      </c>
      <c r="Q3426" s="11" t="s">
        <v>8315</v>
      </c>
      <c r="R3426" t="s">
        <v>8316</v>
      </c>
      <c r="S3426" s="15">
        <f t="shared" si="217"/>
        <v>42018.676898148144</v>
      </c>
      <c r="T3426" s="15">
        <f t="shared" si="218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6"/>
        <v>297.02999999999997</v>
      </c>
      <c r="Q3427" s="11" t="s">
        <v>8315</v>
      </c>
      <c r="R3427" t="s">
        <v>8316</v>
      </c>
      <c r="S3427" s="15">
        <f t="shared" si="217"/>
        <v>41884.617314814815</v>
      </c>
      <c r="T3427" s="15">
        <f t="shared" si="218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6"/>
        <v>46.61</v>
      </c>
      <c r="Q3428" s="11" t="s">
        <v>8315</v>
      </c>
      <c r="R3428" t="s">
        <v>8316</v>
      </c>
      <c r="S3428" s="15">
        <f t="shared" si="217"/>
        <v>41884.056747685187</v>
      </c>
      <c r="T3428" s="15">
        <f t="shared" si="218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6"/>
        <v>51.72</v>
      </c>
      <c r="Q3429" s="11" t="s">
        <v>8315</v>
      </c>
      <c r="R3429" t="s">
        <v>8316</v>
      </c>
      <c r="S3429" s="15">
        <f t="shared" si="217"/>
        <v>41792.645277777774</v>
      </c>
      <c r="T3429" s="15">
        <f t="shared" si="218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6"/>
        <v>40.29</v>
      </c>
      <c r="Q3430" s="11" t="s">
        <v>8315</v>
      </c>
      <c r="R3430" t="s">
        <v>8316</v>
      </c>
      <c r="S3430" s="15">
        <f t="shared" si="217"/>
        <v>42038.720451388886</v>
      </c>
      <c r="T3430" s="15">
        <f t="shared" si="218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6"/>
        <v>16.25</v>
      </c>
      <c r="Q3431" s="11" t="s">
        <v>8315</v>
      </c>
      <c r="R3431" t="s">
        <v>8316</v>
      </c>
      <c r="S3431" s="15">
        <f t="shared" si="217"/>
        <v>42662.021539351852</v>
      </c>
      <c r="T3431" s="15">
        <f t="shared" si="218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6"/>
        <v>30.15</v>
      </c>
      <c r="Q3432" s="11" t="s">
        <v>8315</v>
      </c>
      <c r="R3432" t="s">
        <v>8316</v>
      </c>
      <c r="S3432" s="15">
        <f t="shared" si="217"/>
        <v>41820.945613425924</v>
      </c>
      <c r="T3432" s="15">
        <f t="shared" si="218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6"/>
        <v>95.24</v>
      </c>
      <c r="Q3433" s="11" t="s">
        <v>8315</v>
      </c>
      <c r="R3433" t="s">
        <v>8316</v>
      </c>
      <c r="S3433" s="15">
        <f t="shared" si="217"/>
        <v>41839.730937500004</v>
      </c>
      <c r="T3433" s="15">
        <f t="shared" si="218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6"/>
        <v>52.21</v>
      </c>
      <c r="Q3434" s="11" t="s">
        <v>8315</v>
      </c>
      <c r="R3434" t="s">
        <v>8316</v>
      </c>
      <c r="S3434" s="15">
        <f t="shared" si="217"/>
        <v>42380.581180555557</v>
      </c>
      <c r="T3434" s="15">
        <f t="shared" si="218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6"/>
        <v>134.15</v>
      </c>
      <c r="Q3435" s="11" t="s">
        <v>8315</v>
      </c>
      <c r="R3435" t="s">
        <v>8316</v>
      </c>
      <c r="S3435" s="15">
        <f t="shared" si="217"/>
        <v>41776.063136574077</v>
      </c>
      <c r="T3435" s="15">
        <f t="shared" si="218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6"/>
        <v>62.83</v>
      </c>
      <c r="Q3436" s="11" t="s">
        <v>8315</v>
      </c>
      <c r="R3436" t="s">
        <v>8316</v>
      </c>
      <c r="S3436" s="15">
        <f t="shared" si="217"/>
        <v>41800.380428240744</v>
      </c>
      <c r="T3436" s="15">
        <f t="shared" si="218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6"/>
        <v>58.95</v>
      </c>
      <c r="Q3437" s="11" t="s">
        <v>8315</v>
      </c>
      <c r="R3437" t="s">
        <v>8316</v>
      </c>
      <c r="S3437" s="15">
        <f t="shared" si="217"/>
        <v>42572.61681712963</v>
      </c>
      <c r="T3437" s="15">
        <f t="shared" si="218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6"/>
        <v>143.11000000000001</v>
      </c>
      <c r="Q3438" s="11" t="s">
        <v>8315</v>
      </c>
      <c r="R3438" t="s">
        <v>8316</v>
      </c>
      <c r="S3438" s="15">
        <f t="shared" si="217"/>
        <v>41851.541585648149</v>
      </c>
      <c r="T3438" s="15">
        <f t="shared" si="218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6"/>
        <v>84.17</v>
      </c>
      <c r="Q3439" s="11" t="s">
        <v>8315</v>
      </c>
      <c r="R3439" t="s">
        <v>8316</v>
      </c>
      <c r="S3439" s="15">
        <f t="shared" si="217"/>
        <v>42205.710879629631</v>
      </c>
      <c r="T3439" s="15">
        <f t="shared" si="218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6"/>
        <v>186.07</v>
      </c>
      <c r="Q3440" s="11" t="s">
        <v>8315</v>
      </c>
      <c r="R3440" t="s">
        <v>8316</v>
      </c>
      <c r="S3440" s="15">
        <f t="shared" si="217"/>
        <v>42100.927858796291</v>
      </c>
      <c r="T3440" s="15">
        <f t="shared" si="218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6"/>
        <v>89.79</v>
      </c>
      <c r="Q3441" s="11" t="s">
        <v>8315</v>
      </c>
      <c r="R3441" t="s">
        <v>8316</v>
      </c>
      <c r="S3441" s="15">
        <f t="shared" si="217"/>
        <v>42374.911226851851</v>
      </c>
      <c r="T3441" s="15">
        <f t="shared" si="218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6"/>
        <v>64.16</v>
      </c>
      <c r="Q3442" s="11" t="s">
        <v>8315</v>
      </c>
      <c r="R3442" t="s">
        <v>8316</v>
      </c>
      <c r="S3442" s="15">
        <f t="shared" si="217"/>
        <v>41809.12300925926</v>
      </c>
      <c r="T3442" s="15">
        <f t="shared" si="218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6"/>
        <v>59.65</v>
      </c>
      <c r="Q3443" s="11" t="s">
        <v>8315</v>
      </c>
      <c r="R3443" t="s">
        <v>8316</v>
      </c>
      <c r="S3443" s="15">
        <f t="shared" si="217"/>
        <v>42294.429641203707</v>
      </c>
      <c r="T3443" s="15">
        <f t="shared" si="218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6"/>
        <v>31.25</v>
      </c>
      <c r="Q3444" s="11" t="s">
        <v>8315</v>
      </c>
      <c r="R3444" t="s">
        <v>8316</v>
      </c>
      <c r="S3444" s="15">
        <f t="shared" si="217"/>
        <v>42124.841111111105</v>
      </c>
      <c r="T3444" s="15">
        <f t="shared" si="218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6"/>
        <v>41.22</v>
      </c>
      <c r="Q3445" s="11" t="s">
        <v>8315</v>
      </c>
      <c r="R3445" t="s">
        <v>8316</v>
      </c>
      <c r="S3445" s="15">
        <f t="shared" si="217"/>
        <v>41861.524837962963</v>
      </c>
      <c r="T3445" s="15">
        <f t="shared" si="218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6"/>
        <v>43.35</v>
      </c>
      <c r="Q3446" s="11" t="s">
        <v>8315</v>
      </c>
      <c r="R3446" t="s">
        <v>8316</v>
      </c>
      <c r="S3446" s="15">
        <f t="shared" si="217"/>
        <v>42521.291504629626</v>
      </c>
      <c r="T3446" s="15">
        <f t="shared" si="218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6"/>
        <v>64.52</v>
      </c>
      <c r="Q3447" s="11" t="s">
        <v>8315</v>
      </c>
      <c r="R3447" t="s">
        <v>8316</v>
      </c>
      <c r="S3447" s="15">
        <f t="shared" si="217"/>
        <v>42272.530509259261</v>
      </c>
      <c r="T3447" s="15">
        <f t="shared" si="218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6"/>
        <v>43.28</v>
      </c>
      <c r="Q3448" s="11" t="s">
        <v>8315</v>
      </c>
      <c r="R3448" t="s">
        <v>8316</v>
      </c>
      <c r="S3448" s="15">
        <f t="shared" si="217"/>
        <v>42016.832465277781</v>
      </c>
      <c r="T3448" s="15">
        <f t="shared" si="218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6"/>
        <v>77</v>
      </c>
      <c r="Q3449" s="11" t="s">
        <v>8315</v>
      </c>
      <c r="R3449" t="s">
        <v>8316</v>
      </c>
      <c r="S3449" s="15">
        <f t="shared" si="217"/>
        <v>42402.889027777783</v>
      </c>
      <c r="T3449" s="15">
        <f t="shared" si="218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6"/>
        <v>51.22</v>
      </c>
      <c r="Q3450" s="11" t="s">
        <v>8315</v>
      </c>
      <c r="R3450" t="s">
        <v>8316</v>
      </c>
      <c r="S3450" s="15">
        <f t="shared" si="217"/>
        <v>41960.119085648148</v>
      </c>
      <c r="T3450" s="15">
        <f t="shared" si="218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6"/>
        <v>68.25</v>
      </c>
      <c r="Q3451" s="11" t="s">
        <v>8315</v>
      </c>
      <c r="R3451" t="s">
        <v>8316</v>
      </c>
      <c r="S3451" s="15">
        <f t="shared" si="217"/>
        <v>42532.052523148144</v>
      </c>
      <c r="T3451" s="15">
        <f t="shared" si="218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6"/>
        <v>19.489999999999998</v>
      </c>
      <c r="Q3452" s="11" t="s">
        <v>8315</v>
      </c>
      <c r="R3452" t="s">
        <v>8316</v>
      </c>
      <c r="S3452" s="15">
        <f t="shared" si="217"/>
        <v>42036.704525462963</v>
      </c>
      <c r="T3452" s="15">
        <f t="shared" si="218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6"/>
        <v>41.13</v>
      </c>
      <c r="Q3453" s="11" t="s">
        <v>8315</v>
      </c>
      <c r="R3453" t="s">
        <v>8316</v>
      </c>
      <c r="S3453" s="15">
        <f t="shared" si="217"/>
        <v>42088.723692129628</v>
      </c>
      <c r="T3453" s="15">
        <f t="shared" si="218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7"/>
        <v>41820.639189814814</v>
      </c>
      <c r="T3454" s="15">
        <f t="shared" si="218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7"/>
        <v>42535.97865740741</v>
      </c>
      <c r="T3455" s="15">
        <f t="shared" si="218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7"/>
        <v>41821.698599537034</v>
      </c>
      <c r="T3456" s="15">
        <f t="shared" si="218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7"/>
        <v>42626.7503125</v>
      </c>
      <c r="T3457" s="15">
        <f t="shared" si="218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7"/>
        <v>41821.205636574072</v>
      </c>
      <c r="T3458" s="15">
        <f t="shared" si="218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si="217"/>
        <v>42016.706678240742</v>
      </c>
      <c r="T3459" s="15">
        <f t="shared" si="218"/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5">
        <f t="shared" ref="S3485:S3548" si="221">(((J3485/60)/60)/24)+DATE(1970,1,1)</f>
        <v>41793.668761574074</v>
      </c>
      <c r="T3485" s="15">
        <f t="shared" ref="T3485:T3548" si="222">(((I3485/60)/60)/24)+DATE(1970,1,1)</f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0"/>
        <v>64.91</v>
      </c>
      <c r="Q3486" s="11" t="s">
        <v>8315</v>
      </c>
      <c r="R3486" t="s">
        <v>8316</v>
      </c>
      <c r="S3486" s="15">
        <f t="shared" si="221"/>
        <v>42506.760405092587</v>
      </c>
      <c r="T3486" s="15">
        <f t="shared" si="222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0"/>
        <v>55.33</v>
      </c>
      <c r="Q3487" s="11" t="s">
        <v>8315</v>
      </c>
      <c r="R3487" t="s">
        <v>8316</v>
      </c>
      <c r="S3487" s="15">
        <f t="shared" si="221"/>
        <v>42372.693055555559</v>
      </c>
      <c r="T3487" s="15">
        <f t="shared" si="222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0"/>
        <v>83.14</v>
      </c>
      <c r="Q3488" s="11" t="s">
        <v>8315</v>
      </c>
      <c r="R3488" t="s">
        <v>8316</v>
      </c>
      <c r="S3488" s="15">
        <f t="shared" si="221"/>
        <v>42126.87501157407</v>
      </c>
      <c r="T3488" s="15">
        <f t="shared" si="222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0"/>
        <v>38.71</v>
      </c>
      <c r="Q3489" s="11" t="s">
        <v>8315</v>
      </c>
      <c r="R3489" t="s">
        <v>8316</v>
      </c>
      <c r="S3489" s="15">
        <f t="shared" si="221"/>
        <v>42149.940416666665</v>
      </c>
      <c r="T3489" s="15">
        <f t="shared" si="222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0"/>
        <v>125.38</v>
      </c>
      <c r="Q3490" s="11" t="s">
        <v>8315</v>
      </c>
      <c r="R3490" t="s">
        <v>8316</v>
      </c>
      <c r="S3490" s="15">
        <f t="shared" si="221"/>
        <v>42087.768055555556</v>
      </c>
      <c r="T3490" s="15">
        <f t="shared" si="222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0"/>
        <v>78.260000000000005</v>
      </c>
      <c r="Q3491" s="11" t="s">
        <v>8315</v>
      </c>
      <c r="R3491" t="s">
        <v>8316</v>
      </c>
      <c r="S3491" s="15">
        <f t="shared" si="221"/>
        <v>41753.635775462964</v>
      </c>
      <c r="T3491" s="15">
        <f t="shared" si="222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0"/>
        <v>47.22</v>
      </c>
      <c r="Q3492" s="11" t="s">
        <v>8315</v>
      </c>
      <c r="R3492" t="s">
        <v>8316</v>
      </c>
      <c r="S3492" s="15">
        <f t="shared" si="221"/>
        <v>42443.802361111113</v>
      </c>
      <c r="T3492" s="15">
        <f t="shared" si="222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0"/>
        <v>79.099999999999994</v>
      </c>
      <c r="Q3493" s="11" t="s">
        <v>8315</v>
      </c>
      <c r="R3493" t="s">
        <v>8316</v>
      </c>
      <c r="S3493" s="15">
        <f t="shared" si="221"/>
        <v>42121.249814814815</v>
      </c>
      <c r="T3493" s="15">
        <f t="shared" si="222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0"/>
        <v>114.29</v>
      </c>
      <c r="Q3494" s="11" t="s">
        <v>8315</v>
      </c>
      <c r="R3494" t="s">
        <v>8316</v>
      </c>
      <c r="S3494" s="15">
        <f t="shared" si="221"/>
        <v>42268.009224537032</v>
      </c>
      <c r="T3494" s="15">
        <f t="shared" si="222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0"/>
        <v>51.72</v>
      </c>
      <c r="Q3495" s="11" t="s">
        <v>8315</v>
      </c>
      <c r="R3495" t="s">
        <v>8316</v>
      </c>
      <c r="S3495" s="15">
        <f t="shared" si="221"/>
        <v>41848.866157407407</v>
      </c>
      <c r="T3495" s="15">
        <f t="shared" si="222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0"/>
        <v>30.77</v>
      </c>
      <c r="Q3496" s="11" t="s">
        <v>8315</v>
      </c>
      <c r="R3496" t="s">
        <v>8316</v>
      </c>
      <c r="S3496" s="15">
        <f t="shared" si="221"/>
        <v>42689.214988425927</v>
      </c>
      <c r="T3496" s="15">
        <f t="shared" si="222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0"/>
        <v>74.209999999999994</v>
      </c>
      <c r="Q3497" s="11" t="s">
        <v>8315</v>
      </c>
      <c r="R3497" t="s">
        <v>8316</v>
      </c>
      <c r="S3497" s="15">
        <f t="shared" si="221"/>
        <v>41915.762835648151</v>
      </c>
      <c r="T3497" s="15">
        <f t="shared" si="222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0"/>
        <v>47.85</v>
      </c>
      <c r="Q3498" s="11" t="s">
        <v>8315</v>
      </c>
      <c r="R3498" t="s">
        <v>8316</v>
      </c>
      <c r="S3498" s="15">
        <f t="shared" si="221"/>
        <v>42584.846828703703</v>
      </c>
      <c r="T3498" s="15">
        <f t="shared" si="222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0"/>
        <v>34.409999999999997</v>
      </c>
      <c r="Q3499" s="11" t="s">
        <v>8315</v>
      </c>
      <c r="R3499" t="s">
        <v>8316</v>
      </c>
      <c r="S3499" s="15">
        <f t="shared" si="221"/>
        <v>42511.741944444439</v>
      </c>
      <c r="T3499" s="15">
        <f t="shared" si="222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20"/>
        <v>40.24</v>
      </c>
      <c r="Q3500" s="11" t="s">
        <v>8315</v>
      </c>
      <c r="R3500" t="s">
        <v>8316</v>
      </c>
      <c r="S3500" s="15">
        <f t="shared" si="221"/>
        <v>42459.15861111111</v>
      </c>
      <c r="T3500" s="15">
        <f t="shared" si="222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20"/>
        <v>60.29</v>
      </c>
      <c r="Q3501" s="11" t="s">
        <v>8315</v>
      </c>
      <c r="R3501" t="s">
        <v>8316</v>
      </c>
      <c r="S3501" s="15">
        <f t="shared" si="221"/>
        <v>42132.036168981482</v>
      </c>
      <c r="T3501" s="15">
        <f t="shared" si="222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20"/>
        <v>25.31</v>
      </c>
      <c r="Q3502" s="11" t="s">
        <v>8315</v>
      </c>
      <c r="R3502" t="s">
        <v>8316</v>
      </c>
      <c r="S3502" s="15">
        <f t="shared" si="221"/>
        <v>42419.91942129629</v>
      </c>
      <c r="T3502" s="15">
        <f t="shared" si="222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20"/>
        <v>35.950000000000003</v>
      </c>
      <c r="Q3503" s="11" t="s">
        <v>8315</v>
      </c>
      <c r="R3503" t="s">
        <v>8316</v>
      </c>
      <c r="S3503" s="15">
        <f t="shared" si="221"/>
        <v>42233.763831018514</v>
      </c>
      <c r="T3503" s="15">
        <f t="shared" si="222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20"/>
        <v>136</v>
      </c>
      <c r="Q3504" s="11" t="s">
        <v>8315</v>
      </c>
      <c r="R3504" t="s">
        <v>8316</v>
      </c>
      <c r="S3504" s="15">
        <f t="shared" si="221"/>
        <v>42430.839398148149</v>
      </c>
      <c r="T3504" s="15">
        <f t="shared" si="222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20"/>
        <v>70.760000000000005</v>
      </c>
      <c r="Q3505" s="11" t="s">
        <v>8315</v>
      </c>
      <c r="R3505" t="s">
        <v>8316</v>
      </c>
      <c r="S3505" s="15">
        <f t="shared" si="221"/>
        <v>42545.478333333333</v>
      </c>
      <c r="T3505" s="15">
        <f t="shared" si="222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20"/>
        <v>125</v>
      </c>
      <c r="Q3506" s="11" t="s">
        <v>8315</v>
      </c>
      <c r="R3506" t="s">
        <v>8316</v>
      </c>
      <c r="S3506" s="15">
        <f t="shared" si="221"/>
        <v>42297.748738425929</v>
      </c>
      <c r="T3506" s="15">
        <f t="shared" si="222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20"/>
        <v>66.510000000000005</v>
      </c>
      <c r="Q3507" s="11" t="s">
        <v>8315</v>
      </c>
      <c r="R3507" t="s">
        <v>8316</v>
      </c>
      <c r="S3507" s="15">
        <f t="shared" si="221"/>
        <v>41760.935706018521</v>
      </c>
      <c r="T3507" s="15">
        <f t="shared" si="222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20"/>
        <v>105</v>
      </c>
      <c r="Q3508" s="11" t="s">
        <v>8315</v>
      </c>
      <c r="R3508" t="s">
        <v>8316</v>
      </c>
      <c r="S3508" s="15">
        <f t="shared" si="221"/>
        <v>41829.734259259261</v>
      </c>
      <c r="T3508" s="15">
        <f t="shared" si="222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20"/>
        <v>145</v>
      </c>
      <c r="Q3509" s="11" t="s">
        <v>8315</v>
      </c>
      <c r="R3509" t="s">
        <v>8316</v>
      </c>
      <c r="S3509" s="15">
        <f t="shared" si="221"/>
        <v>42491.92288194444</v>
      </c>
      <c r="T3509" s="15">
        <f t="shared" si="222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20"/>
        <v>12</v>
      </c>
      <c r="Q3510" s="11" t="s">
        <v>8315</v>
      </c>
      <c r="R3510" t="s">
        <v>8316</v>
      </c>
      <c r="S3510" s="15">
        <f t="shared" si="221"/>
        <v>42477.729780092588</v>
      </c>
      <c r="T3510" s="15">
        <f t="shared" si="222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20"/>
        <v>96.67</v>
      </c>
      <c r="Q3511" s="11" t="s">
        <v>8315</v>
      </c>
      <c r="R3511" t="s">
        <v>8316</v>
      </c>
      <c r="S3511" s="15">
        <f t="shared" si="221"/>
        <v>41950.859560185185</v>
      </c>
      <c r="T3511" s="15">
        <f t="shared" si="222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20"/>
        <v>60.33</v>
      </c>
      <c r="Q3512" s="11" t="s">
        <v>8315</v>
      </c>
      <c r="R3512" t="s">
        <v>8316</v>
      </c>
      <c r="S3512" s="15">
        <f t="shared" si="221"/>
        <v>41802.62090277778</v>
      </c>
      <c r="T3512" s="15">
        <f t="shared" si="222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20"/>
        <v>79.89</v>
      </c>
      <c r="Q3513" s="11" t="s">
        <v>8315</v>
      </c>
      <c r="R3513" t="s">
        <v>8316</v>
      </c>
      <c r="S3513" s="15">
        <f t="shared" si="221"/>
        <v>41927.873784722222</v>
      </c>
      <c r="T3513" s="15">
        <f t="shared" si="222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20"/>
        <v>58.82</v>
      </c>
      <c r="Q3514" s="11" t="s">
        <v>8315</v>
      </c>
      <c r="R3514" t="s">
        <v>8316</v>
      </c>
      <c r="S3514" s="15">
        <f t="shared" si="221"/>
        <v>42057.536944444444</v>
      </c>
      <c r="T3514" s="15">
        <f t="shared" si="222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20"/>
        <v>75.34</v>
      </c>
      <c r="Q3515" s="11" t="s">
        <v>8315</v>
      </c>
      <c r="R3515" t="s">
        <v>8316</v>
      </c>
      <c r="S3515" s="15">
        <f t="shared" si="221"/>
        <v>41781.096203703702</v>
      </c>
      <c r="T3515" s="15">
        <f t="shared" si="222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20"/>
        <v>55</v>
      </c>
      <c r="Q3516" s="11" t="s">
        <v>8315</v>
      </c>
      <c r="R3516" t="s">
        <v>8316</v>
      </c>
      <c r="S3516" s="15">
        <f t="shared" si="221"/>
        <v>42020.846666666665</v>
      </c>
      <c r="T3516" s="15">
        <f t="shared" si="222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20"/>
        <v>66.959999999999994</v>
      </c>
      <c r="Q3517" s="11" t="s">
        <v>8315</v>
      </c>
      <c r="R3517" t="s">
        <v>8316</v>
      </c>
      <c r="S3517" s="15">
        <f t="shared" si="221"/>
        <v>42125.772812499999</v>
      </c>
      <c r="T3517" s="15">
        <f t="shared" si="222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21"/>
        <v>41856.010069444441</v>
      </c>
      <c r="T3518" s="15">
        <f t="shared" si="222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21"/>
        <v>41794.817523148151</v>
      </c>
      <c r="T3519" s="15">
        <f t="shared" si="222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21"/>
        <v>41893.783553240741</v>
      </c>
      <c r="T3520" s="15">
        <f t="shared" si="222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21"/>
        <v>42037.598958333328</v>
      </c>
      <c r="T3521" s="15">
        <f t="shared" si="222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21"/>
        <v>42227.824212962965</v>
      </c>
      <c r="T3522" s="15">
        <f t="shared" si="222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si="221"/>
        <v>41881.361342592594</v>
      </c>
      <c r="T3523" s="15">
        <f t="shared" si="222"/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5">
        <f t="shared" ref="S3549:S3612" si="225">(((J3549/60)/60)/24)+DATE(1970,1,1)</f>
        <v>42480.078715277778</v>
      </c>
      <c r="T3549" s="15">
        <f t="shared" ref="T3549:T3612" si="226">(((I3549/60)/60)/24)+DATE(1970,1,1)</f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4"/>
        <v>164.62</v>
      </c>
      <c r="Q3550" s="11" t="s">
        <v>8315</v>
      </c>
      <c r="R3550" t="s">
        <v>8316</v>
      </c>
      <c r="S3550" s="15">
        <f t="shared" si="225"/>
        <v>42411.942291666666</v>
      </c>
      <c r="T3550" s="15">
        <f t="shared" si="226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4"/>
        <v>24.29</v>
      </c>
      <c r="Q3551" s="11" t="s">
        <v>8315</v>
      </c>
      <c r="R3551" t="s">
        <v>8316</v>
      </c>
      <c r="S3551" s="15">
        <f t="shared" si="225"/>
        <v>42223.394363425927</v>
      </c>
      <c r="T3551" s="15">
        <f t="shared" si="226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4"/>
        <v>40.94</v>
      </c>
      <c r="Q3552" s="11" t="s">
        <v>8315</v>
      </c>
      <c r="R3552" t="s">
        <v>8316</v>
      </c>
      <c r="S3552" s="15">
        <f t="shared" si="225"/>
        <v>42462.893495370372</v>
      </c>
      <c r="T3552" s="15">
        <f t="shared" si="226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4"/>
        <v>61.1</v>
      </c>
      <c r="Q3553" s="11" t="s">
        <v>8315</v>
      </c>
      <c r="R3553" t="s">
        <v>8316</v>
      </c>
      <c r="S3553" s="15">
        <f t="shared" si="225"/>
        <v>41753.515856481477</v>
      </c>
      <c r="T3553" s="15">
        <f t="shared" si="226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4"/>
        <v>38.65</v>
      </c>
      <c r="Q3554" s="11" t="s">
        <v>8315</v>
      </c>
      <c r="R3554" t="s">
        <v>8316</v>
      </c>
      <c r="S3554" s="15">
        <f t="shared" si="225"/>
        <v>41788.587083333332</v>
      </c>
      <c r="T3554" s="15">
        <f t="shared" si="226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4"/>
        <v>56.2</v>
      </c>
      <c r="Q3555" s="11" t="s">
        <v>8315</v>
      </c>
      <c r="R3555" t="s">
        <v>8316</v>
      </c>
      <c r="S3555" s="15">
        <f t="shared" si="225"/>
        <v>42196.028703703705</v>
      </c>
      <c r="T3555" s="15">
        <f t="shared" si="226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4"/>
        <v>107</v>
      </c>
      <c r="Q3556" s="11" t="s">
        <v>8315</v>
      </c>
      <c r="R3556" t="s">
        <v>8316</v>
      </c>
      <c r="S3556" s="15">
        <f t="shared" si="225"/>
        <v>42016.050451388888</v>
      </c>
      <c r="T3556" s="15">
        <f t="shared" si="226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4"/>
        <v>171.43</v>
      </c>
      <c r="Q3557" s="11" t="s">
        <v>8315</v>
      </c>
      <c r="R3557" t="s">
        <v>8316</v>
      </c>
      <c r="S3557" s="15">
        <f t="shared" si="225"/>
        <v>42661.442060185189</v>
      </c>
      <c r="T3557" s="15">
        <f t="shared" si="226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4"/>
        <v>110.5</v>
      </c>
      <c r="Q3558" s="11" t="s">
        <v>8315</v>
      </c>
      <c r="R3558" t="s">
        <v>8316</v>
      </c>
      <c r="S3558" s="15">
        <f t="shared" si="225"/>
        <v>41808.649583333332</v>
      </c>
      <c r="T3558" s="15">
        <f t="shared" si="226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4"/>
        <v>179.28</v>
      </c>
      <c r="Q3559" s="11" t="s">
        <v>8315</v>
      </c>
      <c r="R3559" t="s">
        <v>8316</v>
      </c>
      <c r="S3559" s="15">
        <f t="shared" si="225"/>
        <v>41730.276747685188</v>
      </c>
      <c r="T3559" s="15">
        <f t="shared" si="226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4"/>
        <v>22.91</v>
      </c>
      <c r="Q3560" s="11" t="s">
        <v>8315</v>
      </c>
      <c r="R3560" t="s">
        <v>8316</v>
      </c>
      <c r="S3560" s="15">
        <f t="shared" si="225"/>
        <v>42139.816840277781</v>
      </c>
      <c r="T3560" s="15">
        <f t="shared" si="226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4"/>
        <v>43.13</v>
      </c>
      <c r="Q3561" s="11" t="s">
        <v>8315</v>
      </c>
      <c r="R3561" t="s">
        <v>8316</v>
      </c>
      <c r="S3561" s="15">
        <f t="shared" si="225"/>
        <v>42194.096157407403</v>
      </c>
      <c r="T3561" s="15">
        <f t="shared" si="226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4"/>
        <v>46.89</v>
      </c>
      <c r="Q3562" s="11" t="s">
        <v>8315</v>
      </c>
      <c r="R3562" t="s">
        <v>8316</v>
      </c>
      <c r="S3562" s="15">
        <f t="shared" si="225"/>
        <v>42115.889652777783</v>
      </c>
      <c r="T3562" s="15">
        <f t="shared" si="226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4"/>
        <v>47.41</v>
      </c>
      <c r="Q3563" s="11" t="s">
        <v>8315</v>
      </c>
      <c r="R3563" t="s">
        <v>8316</v>
      </c>
      <c r="S3563" s="15">
        <f t="shared" si="225"/>
        <v>42203.680300925931</v>
      </c>
      <c r="T3563" s="15">
        <f t="shared" si="226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4"/>
        <v>15.13</v>
      </c>
      <c r="Q3564" s="11" t="s">
        <v>8315</v>
      </c>
      <c r="R3564" t="s">
        <v>8316</v>
      </c>
      <c r="S3564" s="15">
        <f t="shared" si="225"/>
        <v>42433.761886574073</v>
      </c>
      <c r="T3564" s="15">
        <f t="shared" si="226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4"/>
        <v>21.1</v>
      </c>
      <c r="Q3565" s="11" t="s">
        <v>8315</v>
      </c>
      <c r="R3565" t="s">
        <v>8316</v>
      </c>
      <c r="S3565" s="15">
        <f t="shared" si="225"/>
        <v>42555.671944444446</v>
      </c>
      <c r="T3565" s="15">
        <f t="shared" si="226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4"/>
        <v>59.12</v>
      </c>
      <c r="Q3566" s="11" t="s">
        <v>8315</v>
      </c>
      <c r="R3566" t="s">
        <v>8316</v>
      </c>
      <c r="S3566" s="15">
        <f t="shared" si="225"/>
        <v>42236.623252314821</v>
      </c>
      <c r="T3566" s="15">
        <f t="shared" si="226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4"/>
        <v>97.92</v>
      </c>
      <c r="Q3567" s="11" t="s">
        <v>8315</v>
      </c>
      <c r="R3567" t="s">
        <v>8316</v>
      </c>
      <c r="S3567" s="15">
        <f t="shared" si="225"/>
        <v>41974.743148148147</v>
      </c>
      <c r="T3567" s="15">
        <f t="shared" si="226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4"/>
        <v>55.13</v>
      </c>
      <c r="Q3568" s="11" t="s">
        <v>8315</v>
      </c>
      <c r="R3568" t="s">
        <v>8316</v>
      </c>
      <c r="S3568" s="15">
        <f t="shared" si="225"/>
        <v>41997.507905092592</v>
      </c>
      <c r="T3568" s="15">
        <f t="shared" si="226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4"/>
        <v>26.54</v>
      </c>
      <c r="Q3569" s="11" t="s">
        <v>8315</v>
      </c>
      <c r="R3569" t="s">
        <v>8316</v>
      </c>
      <c r="S3569" s="15">
        <f t="shared" si="225"/>
        <v>42135.810694444444</v>
      </c>
      <c r="T3569" s="15">
        <f t="shared" si="226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4"/>
        <v>58.42</v>
      </c>
      <c r="Q3570" s="11" t="s">
        <v>8315</v>
      </c>
      <c r="R3570" t="s">
        <v>8316</v>
      </c>
      <c r="S3570" s="15">
        <f t="shared" si="225"/>
        <v>41869.740671296298</v>
      </c>
      <c r="T3570" s="15">
        <f t="shared" si="226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4"/>
        <v>122.54</v>
      </c>
      <c r="Q3571" s="11" t="s">
        <v>8315</v>
      </c>
      <c r="R3571" t="s">
        <v>8316</v>
      </c>
      <c r="S3571" s="15">
        <f t="shared" si="225"/>
        <v>41982.688611111109</v>
      </c>
      <c r="T3571" s="15">
        <f t="shared" si="226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4"/>
        <v>87.96</v>
      </c>
      <c r="Q3572" s="11" t="s">
        <v>8315</v>
      </c>
      <c r="R3572" t="s">
        <v>8316</v>
      </c>
      <c r="S3572" s="15">
        <f t="shared" si="225"/>
        <v>41976.331979166673</v>
      </c>
      <c r="T3572" s="15">
        <f t="shared" si="226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4"/>
        <v>73.239999999999995</v>
      </c>
      <c r="Q3573" s="11" t="s">
        <v>8315</v>
      </c>
      <c r="R3573" t="s">
        <v>8316</v>
      </c>
      <c r="S3573" s="15">
        <f t="shared" si="225"/>
        <v>41912.858946759261</v>
      </c>
      <c r="T3573" s="15">
        <f t="shared" si="226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4"/>
        <v>55.56</v>
      </c>
      <c r="Q3574" s="11" t="s">
        <v>8315</v>
      </c>
      <c r="R3574" t="s">
        <v>8316</v>
      </c>
      <c r="S3574" s="15">
        <f t="shared" si="225"/>
        <v>42146.570393518516</v>
      </c>
      <c r="T3574" s="15">
        <f t="shared" si="226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4"/>
        <v>39.54</v>
      </c>
      <c r="Q3575" s="11" t="s">
        <v>8315</v>
      </c>
      <c r="R3575" t="s">
        <v>8316</v>
      </c>
      <c r="S3575" s="15">
        <f t="shared" si="225"/>
        <v>41921.375532407408</v>
      </c>
      <c r="T3575" s="15">
        <f t="shared" si="226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4"/>
        <v>136.78</v>
      </c>
      <c r="Q3576" s="11" t="s">
        <v>8315</v>
      </c>
      <c r="R3576" t="s">
        <v>8316</v>
      </c>
      <c r="S3576" s="15">
        <f t="shared" si="225"/>
        <v>41926.942685185182</v>
      </c>
      <c r="T3576" s="15">
        <f t="shared" si="226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4"/>
        <v>99.34</v>
      </c>
      <c r="Q3577" s="11" t="s">
        <v>8315</v>
      </c>
      <c r="R3577" t="s">
        <v>8316</v>
      </c>
      <c r="S3577" s="15">
        <f t="shared" si="225"/>
        <v>42561.783877314811</v>
      </c>
      <c r="T3577" s="15">
        <f t="shared" si="226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4"/>
        <v>20</v>
      </c>
      <c r="Q3578" s="11" t="s">
        <v>8315</v>
      </c>
      <c r="R3578" t="s">
        <v>8316</v>
      </c>
      <c r="S3578" s="15">
        <f t="shared" si="225"/>
        <v>42649.54923611111</v>
      </c>
      <c r="T3578" s="15">
        <f t="shared" si="226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4"/>
        <v>28.89</v>
      </c>
      <c r="Q3579" s="11" t="s">
        <v>8315</v>
      </c>
      <c r="R3579" t="s">
        <v>8316</v>
      </c>
      <c r="S3579" s="15">
        <f t="shared" si="225"/>
        <v>42093.786840277782</v>
      </c>
      <c r="T3579" s="15">
        <f t="shared" si="226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4"/>
        <v>40.549999999999997</v>
      </c>
      <c r="Q3580" s="11" t="s">
        <v>8315</v>
      </c>
      <c r="R3580" t="s">
        <v>8316</v>
      </c>
      <c r="S3580" s="15">
        <f t="shared" si="225"/>
        <v>42460.733530092592</v>
      </c>
      <c r="T3580" s="15">
        <f t="shared" si="226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4"/>
        <v>35.71</v>
      </c>
      <c r="Q3581" s="11" t="s">
        <v>8315</v>
      </c>
      <c r="R3581" t="s">
        <v>8316</v>
      </c>
      <c r="S3581" s="15">
        <f t="shared" si="225"/>
        <v>42430.762222222227</v>
      </c>
      <c r="T3581" s="15">
        <f t="shared" si="226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5"/>
        <v>42026.176180555558</v>
      </c>
      <c r="T3582" s="15">
        <f t="shared" si="226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5"/>
        <v>41836.471180555556</v>
      </c>
      <c r="T3583" s="15">
        <f t="shared" si="226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5"/>
        <v>42451.095856481479</v>
      </c>
      <c r="T3584" s="15">
        <f t="shared" si="226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5"/>
        <v>42418.425983796296</v>
      </c>
      <c r="T3585" s="15">
        <f t="shared" si="226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5"/>
        <v>42168.316481481481</v>
      </c>
      <c r="T3586" s="15">
        <f t="shared" si="226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si="225"/>
        <v>41964.716319444444</v>
      </c>
      <c r="T3587" s="15">
        <f t="shared" si="226"/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5">
        <f t="shared" ref="S3613:S3676" si="229">(((J3613/60)/60)/24)+DATE(1970,1,1)</f>
        <v>42072.370381944449</v>
      </c>
      <c r="T3613" s="15">
        <f t="shared" ref="T3613:T3676" si="230">(((I3613/60)/60)/24)+DATE(1970,1,1)</f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8"/>
        <v>126.67</v>
      </c>
      <c r="Q3614" s="11" t="s">
        <v>8315</v>
      </c>
      <c r="R3614" t="s">
        <v>8316</v>
      </c>
      <c r="S3614" s="15">
        <f t="shared" si="229"/>
        <v>41789.726979166669</v>
      </c>
      <c r="T3614" s="15">
        <f t="shared" si="23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8"/>
        <v>62.5</v>
      </c>
      <c r="Q3615" s="11" t="s">
        <v>8315</v>
      </c>
      <c r="R3615" t="s">
        <v>8316</v>
      </c>
      <c r="S3615" s="15">
        <f t="shared" si="229"/>
        <v>41788.58997685185</v>
      </c>
      <c r="T3615" s="15">
        <f t="shared" si="23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8"/>
        <v>35.49</v>
      </c>
      <c r="Q3616" s="11" t="s">
        <v>8315</v>
      </c>
      <c r="R3616" t="s">
        <v>8316</v>
      </c>
      <c r="S3616" s="15">
        <f t="shared" si="229"/>
        <v>42144.041851851856</v>
      </c>
      <c r="T3616" s="15">
        <f t="shared" si="23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8"/>
        <v>37.08</v>
      </c>
      <c r="Q3617" s="11" t="s">
        <v>8315</v>
      </c>
      <c r="R3617" t="s">
        <v>8316</v>
      </c>
      <c r="S3617" s="15">
        <f t="shared" si="229"/>
        <v>42318.593703703707</v>
      </c>
      <c r="T3617" s="15">
        <f t="shared" si="23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8"/>
        <v>69.33</v>
      </c>
      <c r="Q3618" s="11" t="s">
        <v>8315</v>
      </c>
      <c r="R3618" t="s">
        <v>8316</v>
      </c>
      <c r="S3618" s="15">
        <f t="shared" si="229"/>
        <v>42052.949814814812</v>
      </c>
      <c r="T3618" s="15">
        <f t="shared" si="23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8"/>
        <v>17.25</v>
      </c>
      <c r="Q3619" s="11" t="s">
        <v>8315</v>
      </c>
      <c r="R3619" t="s">
        <v>8316</v>
      </c>
      <c r="S3619" s="15">
        <f t="shared" si="229"/>
        <v>42779.610289351855</v>
      </c>
      <c r="T3619" s="15">
        <f t="shared" si="23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8"/>
        <v>36.07</v>
      </c>
      <c r="Q3620" s="11" t="s">
        <v>8315</v>
      </c>
      <c r="R3620" t="s">
        <v>8316</v>
      </c>
      <c r="S3620" s="15">
        <f t="shared" si="229"/>
        <v>42128.627893518518</v>
      </c>
      <c r="T3620" s="15">
        <f t="shared" si="23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8"/>
        <v>66.47</v>
      </c>
      <c r="Q3621" s="11" t="s">
        <v>8315</v>
      </c>
      <c r="R3621" t="s">
        <v>8316</v>
      </c>
      <c r="S3621" s="15">
        <f t="shared" si="229"/>
        <v>42661.132245370376</v>
      </c>
      <c r="T3621" s="15">
        <f t="shared" si="23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8"/>
        <v>56.07</v>
      </c>
      <c r="Q3622" s="11" t="s">
        <v>8315</v>
      </c>
      <c r="R3622" t="s">
        <v>8316</v>
      </c>
      <c r="S3622" s="15">
        <f t="shared" si="229"/>
        <v>42037.938206018516</v>
      </c>
      <c r="T3622" s="15">
        <f t="shared" si="23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8"/>
        <v>47.03</v>
      </c>
      <c r="Q3623" s="11" t="s">
        <v>8315</v>
      </c>
      <c r="R3623" t="s">
        <v>8316</v>
      </c>
      <c r="S3623" s="15">
        <f t="shared" si="229"/>
        <v>42619.935694444444</v>
      </c>
      <c r="T3623" s="15">
        <f t="shared" si="23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8"/>
        <v>47.67</v>
      </c>
      <c r="Q3624" s="11" t="s">
        <v>8315</v>
      </c>
      <c r="R3624" t="s">
        <v>8316</v>
      </c>
      <c r="S3624" s="15">
        <f t="shared" si="229"/>
        <v>41877.221886574072</v>
      </c>
      <c r="T3624" s="15">
        <f t="shared" si="23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8"/>
        <v>88.24</v>
      </c>
      <c r="Q3625" s="11" t="s">
        <v>8315</v>
      </c>
      <c r="R3625" t="s">
        <v>8316</v>
      </c>
      <c r="S3625" s="15">
        <f t="shared" si="229"/>
        <v>41828.736921296295</v>
      </c>
      <c r="T3625" s="15">
        <f t="shared" si="23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8"/>
        <v>80.72</v>
      </c>
      <c r="Q3626" s="11" t="s">
        <v>8315</v>
      </c>
      <c r="R3626" t="s">
        <v>8316</v>
      </c>
      <c r="S3626" s="15">
        <f t="shared" si="229"/>
        <v>42545.774189814809</v>
      </c>
      <c r="T3626" s="15">
        <f t="shared" si="23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8"/>
        <v>39.49</v>
      </c>
      <c r="Q3627" s="11" t="s">
        <v>8315</v>
      </c>
      <c r="R3627" t="s">
        <v>8316</v>
      </c>
      <c r="S3627" s="15">
        <f t="shared" si="229"/>
        <v>42157.652511574073</v>
      </c>
      <c r="T3627" s="15">
        <f t="shared" si="23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8"/>
        <v>84.85</v>
      </c>
      <c r="Q3628" s="11" t="s">
        <v>8315</v>
      </c>
      <c r="R3628" t="s">
        <v>8316</v>
      </c>
      <c r="S3628" s="15">
        <f t="shared" si="229"/>
        <v>41846.667326388888</v>
      </c>
      <c r="T3628" s="15">
        <f t="shared" si="23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8"/>
        <v>68.97</v>
      </c>
      <c r="Q3629" s="11" t="s">
        <v>8315</v>
      </c>
      <c r="R3629" t="s">
        <v>8316</v>
      </c>
      <c r="S3629" s="15">
        <f t="shared" si="229"/>
        <v>42460.741747685184</v>
      </c>
      <c r="T3629" s="15">
        <f t="shared" si="23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9"/>
        <v>42291.833287037036</v>
      </c>
      <c r="T3630" s="15">
        <f t="shared" si="23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9"/>
        <v>42437.094490740739</v>
      </c>
      <c r="T3631" s="15">
        <f t="shared" si="23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9"/>
        <v>41942.84710648148</v>
      </c>
      <c r="T3632" s="15">
        <f t="shared" si="23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9"/>
        <v>41880.753437499996</v>
      </c>
      <c r="T3633" s="15">
        <f t="shared" si="23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9"/>
        <v>41946.936909722222</v>
      </c>
      <c r="T3634" s="15">
        <f t="shared" si="23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9"/>
        <v>42649.623460648145</v>
      </c>
      <c r="T3635" s="15">
        <f t="shared" si="23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9"/>
        <v>42701.166365740741</v>
      </c>
      <c r="T3636" s="15">
        <f t="shared" si="23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9"/>
        <v>42450.88282407407</v>
      </c>
      <c r="T3637" s="15">
        <f t="shared" si="23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9"/>
        <v>42226.694780092599</v>
      </c>
      <c r="T3638" s="15">
        <f t="shared" si="23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9"/>
        <v>41975.700636574074</v>
      </c>
      <c r="T3639" s="15">
        <f t="shared" si="23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9"/>
        <v>42053.672824074078</v>
      </c>
      <c r="T3640" s="15">
        <f t="shared" si="23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9"/>
        <v>42590.677152777775</v>
      </c>
      <c r="T3641" s="15">
        <f t="shared" si="23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9"/>
        <v>42104.781597222223</v>
      </c>
      <c r="T3642" s="15">
        <f t="shared" si="23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9"/>
        <v>41899.627071759263</v>
      </c>
      <c r="T3643" s="15">
        <f t="shared" si="23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9"/>
        <v>42297.816284722227</v>
      </c>
      <c r="T3644" s="15">
        <f t="shared" si="23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9"/>
        <v>42285.143969907411</v>
      </c>
      <c r="T3645" s="15">
        <f t="shared" si="23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9"/>
        <v>42409.241747685184</v>
      </c>
      <c r="T3646" s="15">
        <f t="shared" si="23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9"/>
        <v>42665.970347222217</v>
      </c>
      <c r="T3647" s="15">
        <f t="shared" si="23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9"/>
        <v>42140.421319444446</v>
      </c>
      <c r="T3648" s="15">
        <f t="shared" si="23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9"/>
        <v>42598.749155092592</v>
      </c>
      <c r="T3649" s="15">
        <f t="shared" si="23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9"/>
        <v>41887.292187500003</v>
      </c>
      <c r="T3650" s="15">
        <f t="shared" si="23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si="229"/>
        <v>41780.712893518517</v>
      </c>
      <c r="T3651" s="15">
        <f t="shared" si="230"/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5">
        <f t="shared" ref="S3677:S3740" si="233">(((J3677/60)/60)/24)+DATE(1970,1,1)</f>
        <v>42493.597013888888</v>
      </c>
      <c r="T3677" s="15">
        <f t="shared" ref="T3677:T3740" si="234">(((I3677/60)/60)/24)+DATE(1970,1,1)</f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1" t="s">
        <v>8315</v>
      </c>
      <c r="R3678" t="s">
        <v>8316</v>
      </c>
      <c r="S3678" s="15">
        <f t="shared" si="233"/>
        <v>41876.815787037034</v>
      </c>
      <c r="T3678" s="15">
        <f t="shared" si="234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1" t="s">
        <v>8315</v>
      </c>
      <c r="R3679" t="s">
        <v>8316</v>
      </c>
      <c r="S3679" s="15">
        <f t="shared" si="233"/>
        <v>41802.574282407404</v>
      </c>
      <c r="T3679" s="15">
        <f t="shared" si="234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1" t="s">
        <v>8315</v>
      </c>
      <c r="R3680" t="s">
        <v>8316</v>
      </c>
      <c r="S3680" s="15">
        <f t="shared" si="233"/>
        <v>42120.531226851846</v>
      </c>
      <c r="T3680" s="15">
        <f t="shared" si="234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1" t="s">
        <v>8315</v>
      </c>
      <c r="R3681" t="s">
        <v>8316</v>
      </c>
      <c r="S3681" s="15">
        <f t="shared" si="233"/>
        <v>41786.761354166665</v>
      </c>
      <c r="T3681" s="15">
        <f t="shared" si="234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1" t="s">
        <v>8315</v>
      </c>
      <c r="R3682" t="s">
        <v>8316</v>
      </c>
      <c r="S3682" s="15">
        <f t="shared" si="233"/>
        <v>42627.454097222217</v>
      </c>
      <c r="T3682" s="15">
        <f t="shared" si="234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1" t="s">
        <v>8315</v>
      </c>
      <c r="R3683" t="s">
        <v>8316</v>
      </c>
      <c r="S3683" s="15">
        <f t="shared" si="233"/>
        <v>42374.651504629626</v>
      </c>
      <c r="T3683" s="15">
        <f t="shared" si="234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1" t="s">
        <v>8315</v>
      </c>
      <c r="R3684" t="s">
        <v>8316</v>
      </c>
      <c r="S3684" s="15">
        <f t="shared" si="233"/>
        <v>41772.685393518521</v>
      </c>
      <c r="T3684" s="15">
        <f t="shared" si="234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1" t="s">
        <v>8315</v>
      </c>
      <c r="R3685" t="s">
        <v>8316</v>
      </c>
      <c r="S3685" s="15">
        <f t="shared" si="233"/>
        <v>42633.116851851853</v>
      </c>
      <c r="T3685" s="15">
        <f t="shared" si="234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1" t="s">
        <v>8315</v>
      </c>
      <c r="R3686" t="s">
        <v>8316</v>
      </c>
      <c r="S3686" s="15">
        <f t="shared" si="233"/>
        <v>42219.180393518516</v>
      </c>
      <c r="T3686" s="15">
        <f t="shared" si="234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1" t="s">
        <v>8315</v>
      </c>
      <c r="R3687" t="s">
        <v>8316</v>
      </c>
      <c r="S3687" s="15">
        <f t="shared" si="233"/>
        <v>41753.593275462961</v>
      </c>
      <c r="T3687" s="15">
        <f t="shared" si="234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1" t="s">
        <v>8315</v>
      </c>
      <c r="R3688" t="s">
        <v>8316</v>
      </c>
      <c r="S3688" s="15">
        <f t="shared" si="233"/>
        <v>42230.662731481483</v>
      </c>
      <c r="T3688" s="15">
        <f t="shared" si="234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1" t="s">
        <v>8315</v>
      </c>
      <c r="R3689" t="s">
        <v>8316</v>
      </c>
      <c r="S3689" s="15">
        <f t="shared" si="233"/>
        <v>41787.218229166669</v>
      </c>
      <c r="T3689" s="15">
        <f t="shared" si="234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1" t="s">
        <v>8315</v>
      </c>
      <c r="R3690" t="s">
        <v>8316</v>
      </c>
      <c r="S3690" s="15">
        <f t="shared" si="233"/>
        <v>41829.787083333329</v>
      </c>
      <c r="T3690" s="15">
        <f t="shared" si="234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1" t="s">
        <v>8315</v>
      </c>
      <c r="R3691" t="s">
        <v>8316</v>
      </c>
      <c r="S3691" s="15">
        <f t="shared" si="233"/>
        <v>42147.826840277776</v>
      </c>
      <c r="T3691" s="15">
        <f t="shared" si="234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1" t="s">
        <v>8315</v>
      </c>
      <c r="R3692" t="s">
        <v>8316</v>
      </c>
      <c r="S3692" s="15">
        <f t="shared" si="233"/>
        <v>41940.598182870373</v>
      </c>
      <c r="T3692" s="15">
        <f t="shared" si="234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1" t="s">
        <v>8315</v>
      </c>
      <c r="R3693" t="s">
        <v>8316</v>
      </c>
      <c r="S3693" s="15">
        <f t="shared" si="233"/>
        <v>42020.700567129628</v>
      </c>
      <c r="T3693" s="15">
        <f t="shared" si="234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1" t="s">
        <v>8315</v>
      </c>
      <c r="R3694" t="s">
        <v>8316</v>
      </c>
      <c r="S3694" s="15">
        <f t="shared" si="233"/>
        <v>41891.96503472222</v>
      </c>
      <c r="T3694" s="15">
        <f t="shared" si="234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1" t="s">
        <v>8315</v>
      </c>
      <c r="R3695" t="s">
        <v>8316</v>
      </c>
      <c r="S3695" s="15">
        <f t="shared" si="233"/>
        <v>42309.191307870366</v>
      </c>
      <c r="T3695" s="15">
        <f t="shared" si="234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1" t="s">
        <v>8315</v>
      </c>
      <c r="R3696" t="s">
        <v>8316</v>
      </c>
      <c r="S3696" s="15">
        <f t="shared" si="233"/>
        <v>42490.133877314816</v>
      </c>
      <c r="T3696" s="15">
        <f t="shared" si="234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1" t="s">
        <v>8315</v>
      </c>
      <c r="R3697" t="s">
        <v>8316</v>
      </c>
      <c r="S3697" s="15">
        <f t="shared" si="233"/>
        <v>41995.870486111111</v>
      </c>
      <c r="T3697" s="15">
        <f t="shared" si="234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1" t="s">
        <v>8315</v>
      </c>
      <c r="R3698" t="s">
        <v>8316</v>
      </c>
      <c r="S3698" s="15">
        <f t="shared" si="233"/>
        <v>41988.617083333331</v>
      </c>
      <c r="T3698" s="15">
        <f t="shared" si="234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1" t="s">
        <v>8315</v>
      </c>
      <c r="R3699" t="s">
        <v>8316</v>
      </c>
      <c r="S3699" s="15">
        <f t="shared" si="233"/>
        <v>42479.465833333335</v>
      </c>
      <c r="T3699" s="15">
        <f t="shared" si="234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1" t="s">
        <v>8315</v>
      </c>
      <c r="R3700" t="s">
        <v>8316</v>
      </c>
      <c r="S3700" s="15">
        <f t="shared" si="233"/>
        <v>42401.806562500002</v>
      </c>
      <c r="T3700" s="15">
        <f t="shared" si="234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1" t="s">
        <v>8315</v>
      </c>
      <c r="R3701" t="s">
        <v>8316</v>
      </c>
      <c r="S3701" s="15">
        <f t="shared" si="233"/>
        <v>41897.602037037039</v>
      </c>
      <c r="T3701" s="15">
        <f t="shared" si="234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1" t="s">
        <v>8315</v>
      </c>
      <c r="R3702" t="s">
        <v>8316</v>
      </c>
      <c r="S3702" s="15">
        <f t="shared" si="233"/>
        <v>41882.585648148146</v>
      </c>
      <c r="T3702" s="15">
        <f t="shared" si="234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1" t="s">
        <v>8315</v>
      </c>
      <c r="R3703" t="s">
        <v>8316</v>
      </c>
      <c r="S3703" s="15">
        <f t="shared" si="233"/>
        <v>42129.541585648149</v>
      </c>
      <c r="T3703" s="15">
        <f t="shared" si="234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1" t="s">
        <v>8315</v>
      </c>
      <c r="R3704" t="s">
        <v>8316</v>
      </c>
      <c r="S3704" s="15">
        <f t="shared" si="233"/>
        <v>42524.53800925926</v>
      </c>
      <c r="T3704" s="15">
        <f t="shared" si="234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1" t="s">
        <v>8315</v>
      </c>
      <c r="R3705" t="s">
        <v>8316</v>
      </c>
      <c r="S3705" s="15">
        <f t="shared" si="233"/>
        <v>42556.504490740743</v>
      </c>
      <c r="T3705" s="15">
        <f t="shared" si="234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1" t="s">
        <v>8315</v>
      </c>
      <c r="R3706" t="s">
        <v>8316</v>
      </c>
      <c r="S3706" s="15">
        <f t="shared" si="233"/>
        <v>42461.689745370371</v>
      </c>
      <c r="T3706" s="15">
        <f t="shared" si="234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1" t="s">
        <v>8315</v>
      </c>
      <c r="R3707" t="s">
        <v>8316</v>
      </c>
      <c r="S3707" s="15">
        <f t="shared" si="233"/>
        <v>41792.542986111112</v>
      </c>
      <c r="T3707" s="15">
        <f t="shared" si="234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1" t="s">
        <v>8315</v>
      </c>
      <c r="R3708" t="s">
        <v>8316</v>
      </c>
      <c r="S3708" s="15">
        <f t="shared" si="233"/>
        <v>41879.913761574076</v>
      </c>
      <c r="T3708" s="15">
        <f t="shared" si="234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1" t="s">
        <v>8315</v>
      </c>
      <c r="R3709" t="s">
        <v>8316</v>
      </c>
      <c r="S3709" s="15">
        <f t="shared" si="233"/>
        <v>42552.048356481479</v>
      </c>
      <c r="T3709" s="15">
        <f t="shared" si="234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3"/>
        <v>41810.142199074071</v>
      </c>
      <c r="T3710" s="15">
        <f t="shared" si="234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3"/>
        <v>41785.707708333335</v>
      </c>
      <c r="T3711" s="15">
        <f t="shared" si="234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3"/>
        <v>42072.576249999998</v>
      </c>
      <c r="T3712" s="15">
        <f t="shared" si="234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3"/>
        <v>41779.724224537036</v>
      </c>
      <c r="T3713" s="15">
        <f t="shared" si="234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3"/>
        <v>42134.172071759262</v>
      </c>
      <c r="T3714" s="15">
        <f t="shared" si="234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si="233"/>
        <v>42505.738032407404</v>
      </c>
      <c r="T3715" s="15">
        <f t="shared" si="234"/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</row>
    <row r="3730" spans="1:20" ht="48" hidden="1" x14ac:dyDescent="0.2">
      <c r="A3730">
        <v>3913</v>
      </c>
      <c r="B3730" s="9" t="s">
        <v>3910</v>
      </c>
      <c r="C3730" s="3" t="s">
        <v>8021</v>
      </c>
      <c r="D3730" s="5">
        <v>10000</v>
      </c>
      <c r="E3730" s="7">
        <v>1000</v>
      </c>
      <c r="F3730" t="s">
        <v>8220</v>
      </c>
      <c r="G3730" t="s">
        <v>8223</v>
      </c>
      <c r="H3730" t="s">
        <v>8245</v>
      </c>
      <c r="I3730">
        <v>1448863449</v>
      </c>
      <c r="J3730">
        <v>1446267849</v>
      </c>
      <c r="K3730" t="b">
        <v>0</v>
      </c>
      <c r="L3730">
        <v>7</v>
      </c>
      <c r="M3730" t="b">
        <v>0</v>
      </c>
      <c r="N3730" t="s">
        <v>8269</v>
      </c>
      <c r="O3730">
        <f t="shared" si="235"/>
        <v>10</v>
      </c>
      <c r="P3730">
        <f t="shared" si="232"/>
        <v>142.86000000000001</v>
      </c>
      <c r="Q3730" s="11" t="s">
        <v>8315</v>
      </c>
      <c r="R3730" t="s">
        <v>8316</v>
      </c>
      <c r="S3730" s="15">
        <f t="shared" si="233"/>
        <v>42308.211215277777</v>
      </c>
      <c r="T3730" s="15">
        <f t="shared" si="234"/>
        <v>42338.252881944441</v>
      </c>
    </row>
    <row r="3731" spans="1:20" ht="48" hidden="1" x14ac:dyDescent="0.2">
      <c r="A3731">
        <v>3992</v>
      </c>
      <c r="B3731" s="9" t="s">
        <v>3988</v>
      </c>
      <c r="C3731" s="3" t="s">
        <v>8098</v>
      </c>
      <c r="D3731" s="5">
        <v>10000</v>
      </c>
      <c r="E3731" s="7">
        <v>541</v>
      </c>
      <c r="F3731" t="s">
        <v>8220</v>
      </c>
      <c r="G3731" t="s">
        <v>8223</v>
      </c>
      <c r="H3731" t="s">
        <v>8245</v>
      </c>
      <c r="I3731">
        <v>1449876859</v>
      </c>
      <c r="J3731">
        <v>1444689259</v>
      </c>
      <c r="K3731" t="b">
        <v>0</v>
      </c>
      <c r="L3731">
        <v>9</v>
      </c>
      <c r="M3731" t="b">
        <v>0</v>
      </c>
      <c r="N3731" t="s">
        <v>8269</v>
      </c>
      <c r="O3731">
        <f t="shared" si="235"/>
        <v>5</v>
      </c>
      <c r="P3731">
        <f t="shared" si="232"/>
        <v>60.11</v>
      </c>
      <c r="Q3731" s="11" t="s">
        <v>8315</v>
      </c>
      <c r="R3731" t="s">
        <v>8316</v>
      </c>
      <c r="S3731" s="15">
        <f t="shared" si="233"/>
        <v>42289.94049768518</v>
      </c>
      <c r="T3731" s="15">
        <f t="shared" si="234"/>
        <v>42349.982164351852</v>
      </c>
    </row>
    <row r="3732" spans="1:20" ht="48" hidden="1" x14ac:dyDescent="0.2">
      <c r="A3732">
        <v>4017</v>
      </c>
      <c r="B3732" s="9" t="s">
        <v>4013</v>
      </c>
      <c r="C3732" s="3" t="s">
        <v>8122</v>
      </c>
      <c r="D3732" s="5">
        <v>10000</v>
      </c>
      <c r="E3732" s="7">
        <v>105</v>
      </c>
      <c r="F3732" t="s">
        <v>8220</v>
      </c>
      <c r="G3732" t="s">
        <v>8223</v>
      </c>
      <c r="H3732" t="s">
        <v>8245</v>
      </c>
      <c r="I3732">
        <v>1409846874</v>
      </c>
      <c r="J3732">
        <v>1407254874</v>
      </c>
      <c r="K3732" t="b">
        <v>0</v>
      </c>
      <c r="L3732">
        <v>2</v>
      </c>
      <c r="M3732" t="b">
        <v>0</v>
      </c>
      <c r="N3732" t="s">
        <v>8269</v>
      </c>
      <c r="O3732">
        <f t="shared" si="235"/>
        <v>1</v>
      </c>
      <c r="P3732">
        <f t="shared" si="232"/>
        <v>52.5</v>
      </c>
      <c r="Q3732" s="11" t="s">
        <v>8315</v>
      </c>
      <c r="R3732" t="s">
        <v>8316</v>
      </c>
      <c r="S3732" s="15">
        <f t="shared" si="233"/>
        <v>41856.672152777777</v>
      </c>
      <c r="T3732" s="15">
        <f t="shared" si="234"/>
        <v>41886.672152777777</v>
      </c>
    </row>
    <row r="3733" spans="1:20" ht="32" hidden="1" x14ac:dyDescent="0.2">
      <c r="A3733">
        <v>4035</v>
      </c>
      <c r="B3733" s="9" t="s">
        <v>4031</v>
      </c>
      <c r="C3733" s="3" t="s">
        <v>8140</v>
      </c>
      <c r="D3733" s="5">
        <v>10000</v>
      </c>
      <c r="E3733" s="7">
        <v>3685</v>
      </c>
      <c r="F3733" t="s">
        <v>8220</v>
      </c>
      <c r="G3733" t="s">
        <v>8223</v>
      </c>
      <c r="H3733" t="s">
        <v>8245</v>
      </c>
      <c r="I3733">
        <v>1413925887</v>
      </c>
      <c r="J3733">
        <v>1411333887</v>
      </c>
      <c r="K3733" t="b">
        <v>0</v>
      </c>
      <c r="L3733">
        <v>25</v>
      </c>
      <c r="M3733" t="b">
        <v>0</v>
      </c>
      <c r="N3733" t="s">
        <v>8269</v>
      </c>
      <c r="O3733">
        <f t="shared" si="235"/>
        <v>37</v>
      </c>
      <c r="P3733">
        <f t="shared" si="232"/>
        <v>147.4</v>
      </c>
      <c r="Q3733" s="11" t="s">
        <v>8315</v>
      </c>
      <c r="R3733" t="s">
        <v>8316</v>
      </c>
      <c r="S3733" s="15">
        <f t="shared" si="233"/>
        <v>41903.882951388885</v>
      </c>
      <c r="T3733" s="15">
        <f t="shared" si="234"/>
        <v>41933.882951388885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</row>
    <row r="3735" spans="1:20" ht="48" hidden="1" x14ac:dyDescent="0.2">
      <c r="A3735">
        <v>4042</v>
      </c>
      <c r="B3735" s="9" t="s">
        <v>4038</v>
      </c>
      <c r="C3735" s="3" t="s">
        <v>8146</v>
      </c>
      <c r="D3735" s="5">
        <v>10000</v>
      </c>
      <c r="E3735" s="7">
        <v>21</v>
      </c>
      <c r="F3735" t="s">
        <v>8220</v>
      </c>
      <c r="G3735" t="s">
        <v>8223</v>
      </c>
      <c r="H3735" t="s">
        <v>8245</v>
      </c>
      <c r="I3735">
        <v>1421781360</v>
      </c>
      <c r="J3735">
        <v>1419213664</v>
      </c>
      <c r="K3735" t="b">
        <v>0</v>
      </c>
      <c r="L3735">
        <v>3</v>
      </c>
      <c r="M3735" t="b">
        <v>0</v>
      </c>
      <c r="N3735" t="s">
        <v>8269</v>
      </c>
      <c r="O3735">
        <f t="shared" si="235"/>
        <v>0</v>
      </c>
      <c r="P3735">
        <f t="shared" si="232"/>
        <v>7</v>
      </c>
      <c r="Q3735" s="11" t="s">
        <v>8315</v>
      </c>
      <c r="R3735" t="s">
        <v>8316</v>
      </c>
      <c r="S3735" s="15">
        <f t="shared" si="233"/>
        <v>41995.084074074075</v>
      </c>
      <c r="T3735" s="15">
        <f t="shared" si="234"/>
        <v>42024.802777777775</v>
      </c>
    </row>
    <row r="3736" spans="1:20" ht="48" hidden="1" x14ac:dyDescent="0.2">
      <c r="A3736">
        <v>3844</v>
      </c>
      <c r="B3736" s="9" t="s">
        <v>3841</v>
      </c>
      <c r="C3736" s="3" t="s">
        <v>7953</v>
      </c>
      <c r="D3736" s="5">
        <v>9800</v>
      </c>
      <c r="E3736" s="7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t="s">
        <v>8269</v>
      </c>
      <c r="O3736">
        <f t="shared" si="235"/>
        <v>41</v>
      </c>
      <c r="P3736">
        <f t="shared" si="232"/>
        <v>81.319999999999993</v>
      </c>
      <c r="Q3736" s="11" t="s">
        <v>8315</v>
      </c>
      <c r="R3736" t="s">
        <v>8316</v>
      </c>
      <c r="S3736" s="15">
        <f t="shared" si="233"/>
        <v>41766.617291666669</v>
      </c>
      <c r="T3736" s="15">
        <f t="shared" si="234"/>
        <v>41793.290972222225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</row>
    <row r="3739" spans="1:20" ht="64" hidden="1" x14ac:dyDescent="0.2">
      <c r="A3739">
        <v>2908</v>
      </c>
      <c r="B3739" s="9" t="s">
        <v>2908</v>
      </c>
      <c r="C3739" s="3" t="s">
        <v>7018</v>
      </c>
      <c r="D3739" s="5">
        <v>9600</v>
      </c>
      <c r="E3739" s="7">
        <v>264</v>
      </c>
      <c r="F3739" t="s">
        <v>8220</v>
      </c>
      <c r="G3739" t="s">
        <v>8223</v>
      </c>
      <c r="H3739" t="s">
        <v>8245</v>
      </c>
      <c r="I3739">
        <v>1465407219</v>
      </c>
      <c r="J3739">
        <v>1462815219</v>
      </c>
      <c r="K3739" t="b">
        <v>0</v>
      </c>
      <c r="L3739">
        <v>5</v>
      </c>
      <c r="M3739" t="b">
        <v>0</v>
      </c>
      <c r="N3739" t="s">
        <v>8269</v>
      </c>
      <c r="O3739">
        <f t="shared" si="235"/>
        <v>3</v>
      </c>
      <c r="P3739">
        <f t="shared" si="232"/>
        <v>52.8</v>
      </c>
      <c r="Q3739" s="11" t="s">
        <v>8315</v>
      </c>
      <c r="R3739" t="s">
        <v>8316</v>
      </c>
      <c r="S3739" s="15">
        <f t="shared" si="233"/>
        <v>42499.731701388882</v>
      </c>
      <c r="T3739" s="15">
        <f t="shared" si="234"/>
        <v>42529.731701388882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5">
        <f t="shared" ref="S3741:S3804" si="237">(((J3741/60)/60)/24)+DATE(1970,1,1)</f>
        <v>42548.449861111112</v>
      </c>
      <c r="T3741" s="15">
        <f t="shared" ref="T3741:T3804" si="238">(((I3741/60)/60)/24)+DATE(1970,1,1)</f>
        <v>42568.449861111112</v>
      </c>
    </row>
    <row r="3742" spans="1:20" ht="16" hidden="1" x14ac:dyDescent="0.2">
      <c r="A3742">
        <v>4087</v>
      </c>
      <c r="B3742" s="9" t="s">
        <v>4083</v>
      </c>
      <c r="C3742" s="3" t="s">
        <v>8190</v>
      </c>
      <c r="D3742" s="5">
        <v>9600</v>
      </c>
      <c r="E3742" s="7">
        <v>0</v>
      </c>
      <c r="F3742" t="s">
        <v>8220</v>
      </c>
      <c r="G3742" t="s">
        <v>8223</v>
      </c>
      <c r="H3742" t="s">
        <v>8245</v>
      </c>
      <c r="I3742">
        <v>1468777786</v>
      </c>
      <c r="J3742">
        <v>1466185786</v>
      </c>
      <c r="K3742" t="b">
        <v>0</v>
      </c>
      <c r="L3742">
        <v>0</v>
      </c>
      <c r="M3742" t="b">
        <v>0</v>
      </c>
      <c r="N3742" t="s">
        <v>8269</v>
      </c>
      <c r="O3742">
        <f t="shared" si="235"/>
        <v>0</v>
      </c>
      <c r="P3742">
        <f t="shared" si="236"/>
        <v>0</v>
      </c>
      <c r="Q3742" s="11" t="s">
        <v>8315</v>
      </c>
      <c r="R3742" t="s">
        <v>8316</v>
      </c>
      <c r="S3742" s="15">
        <f t="shared" si="237"/>
        <v>42538.742893518516</v>
      </c>
      <c r="T3742" s="15">
        <f t="shared" si="238"/>
        <v>42568.742893518516</v>
      </c>
    </row>
    <row r="3743" spans="1:20" ht="48" hidden="1" x14ac:dyDescent="0.2">
      <c r="A3743">
        <v>4014</v>
      </c>
      <c r="B3743" s="9" t="s">
        <v>4010</v>
      </c>
      <c r="C3743" s="3" t="s">
        <v>8119</v>
      </c>
      <c r="D3743" s="5">
        <v>9000</v>
      </c>
      <c r="E3743" s="7">
        <v>0</v>
      </c>
      <c r="F3743" t="s">
        <v>8220</v>
      </c>
      <c r="G3743" t="s">
        <v>8223</v>
      </c>
      <c r="H3743" t="s">
        <v>8245</v>
      </c>
      <c r="I3743">
        <v>1457157269</v>
      </c>
      <c r="J3743">
        <v>1455861269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1" t="s">
        <v>8315</v>
      </c>
      <c r="R3743" t="s">
        <v>8316</v>
      </c>
      <c r="S3743" s="15">
        <f t="shared" si="237"/>
        <v>42419.246168981481</v>
      </c>
      <c r="T3743" s="15">
        <f t="shared" si="238"/>
        <v>42434.246168981481</v>
      </c>
    </row>
    <row r="3744" spans="1:20" ht="48" hidden="1" x14ac:dyDescent="0.2">
      <c r="A3744">
        <v>4054</v>
      </c>
      <c r="B3744" s="9" t="s">
        <v>4050</v>
      </c>
      <c r="C3744" s="3" t="s">
        <v>8158</v>
      </c>
      <c r="D3744" s="5">
        <v>8880</v>
      </c>
      <c r="E3744" s="7">
        <v>0</v>
      </c>
      <c r="F3744" t="s">
        <v>8220</v>
      </c>
      <c r="G3744" t="s">
        <v>8223</v>
      </c>
      <c r="H3744" t="s">
        <v>8245</v>
      </c>
      <c r="I3744">
        <v>1475294400</v>
      </c>
      <c r="J3744">
        <v>1472674285</v>
      </c>
      <c r="K3744" t="b">
        <v>0</v>
      </c>
      <c r="L3744">
        <v>0</v>
      </c>
      <c r="M3744" t="b">
        <v>0</v>
      </c>
      <c r="N3744" t="s">
        <v>8269</v>
      </c>
      <c r="O3744">
        <f t="shared" si="235"/>
        <v>0</v>
      </c>
      <c r="P3744">
        <f t="shared" si="236"/>
        <v>0</v>
      </c>
      <c r="Q3744" s="11" t="s">
        <v>8315</v>
      </c>
      <c r="R3744" t="s">
        <v>8316</v>
      </c>
      <c r="S3744" s="15">
        <f t="shared" si="237"/>
        <v>42613.841261574074</v>
      </c>
      <c r="T3744" s="15">
        <f t="shared" si="238"/>
        <v>42644.166666666672</v>
      </c>
    </row>
    <row r="3745" spans="1:20" ht="16" hidden="1" x14ac:dyDescent="0.2">
      <c r="A3745">
        <v>3746</v>
      </c>
      <c r="B3745" s="9" t="s">
        <v>3743</v>
      </c>
      <c r="C3745" s="3" t="s">
        <v>7856</v>
      </c>
      <c r="D3745" s="5">
        <v>8500</v>
      </c>
      <c r="E3745" s="7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t="s">
        <v>8269</v>
      </c>
      <c r="O3745">
        <f t="shared" si="235"/>
        <v>2</v>
      </c>
      <c r="P3745">
        <f t="shared" si="236"/>
        <v>202</v>
      </c>
      <c r="Q3745" s="11" t="s">
        <v>8315</v>
      </c>
      <c r="R3745" t="s">
        <v>8316</v>
      </c>
      <c r="S3745" s="15">
        <f t="shared" si="237"/>
        <v>42621.389340277776</v>
      </c>
      <c r="T3745" s="15">
        <f t="shared" si="238"/>
        <v>42651.389340277776</v>
      </c>
    </row>
    <row r="3746" spans="1:20" ht="48" hidden="1" x14ac:dyDescent="0.2">
      <c r="A3746">
        <v>2846</v>
      </c>
      <c r="B3746" s="9" t="s">
        <v>2846</v>
      </c>
      <c r="C3746" s="3" t="s">
        <v>6956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1432917394</v>
      </c>
      <c r="J3746">
        <v>1429029394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1" t="s">
        <v>8315</v>
      </c>
      <c r="R3746" t="s">
        <v>8316</v>
      </c>
      <c r="S3746" s="15">
        <f t="shared" si="237"/>
        <v>42108.692060185189</v>
      </c>
      <c r="T3746" s="15">
        <f t="shared" si="238"/>
        <v>42153.692060185189</v>
      </c>
    </row>
    <row r="3747" spans="1:20" ht="48" hidden="1" x14ac:dyDescent="0.2">
      <c r="A3747">
        <v>2850</v>
      </c>
      <c r="B3747" s="9" t="s">
        <v>2850</v>
      </c>
      <c r="C3747" s="3" t="s">
        <v>6960</v>
      </c>
      <c r="D3747" s="5">
        <v>8000</v>
      </c>
      <c r="E3747" s="7">
        <v>311</v>
      </c>
      <c r="F3747" t="s">
        <v>8220</v>
      </c>
      <c r="G3747" t="s">
        <v>8223</v>
      </c>
      <c r="H3747" t="s">
        <v>8245</v>
      </c>
      <c r="I3747">
        <v>1409962211</v>
      </c>
      <c r="J3747">
        <v>1407370211</v>
      </c>
      <c r="K3747" t="b">
        <v>0</v>
      </c>
      <c r="L3747">
        <v>13</v>
      </c>
      <c r="M3747" t="b">
        <v>0</v>
      </c>
      <c r="N3747" t="s">
        <v>8269</v>
      </c>
      <c r="O3747">
        <f t="shared" si="235"/>
        <v>4</v>
      </c>
      <c r="P3747">
        <f t="shared" si="236"/>
        <v>23.92</v>
      </c>
      <c r="Q3747" s="11" t="s">
        <v>8315</v>
      </c>
      <c r="R3747" t="s">
        <v>8316</v>
      </c>
      <c r="S3747" s="15">
        <f t="shared" si="237"/>
        <v>41858.007071759261</v>
      </c>
      <c r="T3747" s="15">
        <f t="shared" si="238"/>
        <v>41888.007071759261</v>
      </c>
    </row>
    <row r="3748" spans="1:20" ht="48" hidden="1" x14ac:dyDescent="0.2">
      <c r="A3748">
        <v>3889</v>
      </c>
      <c r="B3748" s="9" t="s">
        <v>3886</v>
      </c>
      <c r="C3748" s="3" t="s">
        <v>7997</v>
      </c>
      <c r="D3748" s="5">
        <v>8000</v>
      </c>
      <c r="E3748" s="7">
        <v>118</v>
      </c>
      <c r="F3748" t="s">
        <v>8220</v>
      </c>
      <c r="G3748" t="s">
        <v>8223</v>
      </c>
      <c r="H3748" t="s">
        <v>8245</v>
      </c>
      <c r="I3748">
        <v>1420413960</v>
      </c>
      <c r="J3748">
        <v>1417651630</v>
      </c>
      <c r="K3748" t="b">
        <v>0</v>
      </c>
      <c r="L3748">
        <v>9</v>
      </c>
      <c r="M3748" t="b">
        <v>0</v>
      </c>
      <c r="N3748" t="s">
        <v>8269</v>
      </c>
      <c r="O3748">
        <f t="shared" si="235"/>
        <v>1</v>
      </c>
      <c r="P3748">
        <f t="shared" si="236"/>
        <v>13.11</v>
      </c>
      <c r="Q3748" s="11" t="s">
        <v>8315</v>
      </c>
      <c r="R3748" t="s">
        <v>8316</v>
      </c>
      <c r="S3748" s="15">
        <f t="shared" si="237"/>
        <v>41977.004976851851</v>
      </c>
      <c r="T3748" s="15">
        <f t="shared" si="238"/>
        <v>42008.976388888885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1" t="s">
        <v>8315</v>
      </c>
      <c r="R3749" t="s">
        <v>8316</v>
      </c>
      <c r="S3749" s="15">
        <f t="shared" si="237"/>
        <v>42164.299722222218</v>
      </c>
      <c r="T3749" s="15">
        <f t="shared" si="238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7"/>
        <v>42395.706435185188</v>
      </c>
      <c r="T3750" s="15">
        <f t="shared" si="238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7"/>
        <v>42458.127175925925</v>
      </c>
      <c r="T3751" s="15">
        <f t="shared" si="238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7"/>
        <v>42016.981574074074</v>
      </c>
      <c r="T3752" s="15">
        <f t="shared" si="238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7"/>
        <v>42403.035567129627</v>
      </c>
      <c r="T3753" s="15">
        <f t="shared" si="238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7"/>
        <v>42619.802488425921</v>
      </c>
      <c r="T3754" s="15">
        <f t="shared" si="238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7"/>
        <v>42128.824074074073</v>
      </c>
      <c r="T3755" s="15">
        <f t="shared" si="238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7"/>
        <v>41808.881215277775</v>
      </c>
      <c r="T3756" s="15">
        <f t="shared" si="238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7"/>
        <v>42445.866979166662</v>
      </c>
      <c r="T3757" s="15">
        <f t="shared" si="238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7"/>
        <v>41771.814791666664</v>
      </c>
      <c r="T3758" s="15">
        <f t="shared" si="238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7"/>
        <v>41954.850868055553</v>
      </c>
      <c r="T3759" s="15">
        <f t="shared" si="238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7"/>
        <v>41747.471504629626</v>
      </c>
      <c r="T3760" s="15">
        <f t="shared" si="238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7"/>
        <v>42182.108252314814</v>
      </c>
      <c r="T3761" s="15">
        <f t="shared" si="238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7"/>
        <v>41739.525300925925</v>
      </c>
      <c r="T3762" s="15">
        <f t="shared" si="238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7"/>
        <v>42173.466863425929</v>
      </c>
      <c r="T3763" s="15">
        <f t="shared" si="238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7"/>
        <v>42193.813530092593</v>
      </c>
      <c r="T3764" s="15">
        <f t="shared" si="238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7"/>
        <v>42065.750300925924</v>
      </c>
      <c r="T3765" s="15">
        <f t="shared" si="238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7"/>
        <v>42499.842962962968</v>
      </c>
      <c r="T3766" s="15">
        <f t="shared" si="238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7"/>
        <v>41820.776412037041</v>
      </c>
      <c r="T3767" s="15">
        <f t="shared" si="238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7"/>
        <v>41788.167187500003</v>
      </c>
      <c r="T3768" s="15">
        <f t="shared" si="238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7"/>
        <v>42050.019641203704</v>
      </c>
      <c r="T3769" s="15">
        <f t="shared" si="238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7"/>
        <v>41772.727893518517</v>
      </c>
      <c r="T3770" s="15">
        <f t="shared" si="238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7"/>
        <v>42445.598136574074</v>
      </c>
      <c r="T3771" s="15">
        <f t="shared" si="238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7"/>
        <v>42138.930671296301</v>
      </c>
      <c r="T3772" s="15">
        <f t="shared" si="238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7"/>
        <v>42493.857083333336</v>
      </c>
      <c r="T3773" s="15">
        <f t="shared" si="238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7"/>
        <v>42682.616967592592</v>
      </c>
      <c r="T3774" s="15">
        <f t="shared" si="238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7"/>
        <v>42656.005173611105</v>
      </c>
      <c r="T3775" s="15">
        <f t="shared" si="238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7"/>
        <v>42087.792303240742</v>
      </c>
      <c r="T3776" s="15">
        <f t="shared" si="238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7"/>
        <v>42075.942627314813</v>
      </c>
      <c r="T3777" s="15">
        <f t="shared" si="238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7"/>
        <v>41814.367800925924</v>
      </c>
      <c r="T3778" s="15">
        <f t="shared" si="238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si="237"/>
        <v>41887.111354166671</v>
      </c>
      <c r="T3779" s="15">
        <f t="shared" si="238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5">
        <f t="shared" ref="S3805:S3868" si="241">(((J3805/60)/60)/24)+DATE(1970,1,1)</f>
        <v>42403.971851851849</v>
      </c>
      <c r="T3805" s="15">
        <f t="shared" ref="T3805:T3868" si="242">(((I3805/60)/60)/24)+DATE(1970,1,1)</f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41"/>
        <v>42527.00953703704</v>
      </c>
      <c r="T3806" s="15">
        <f t="shared" si="242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40"/>
        <v>1.5</v>
      </c>
      <c r="Q3807" s="11" t="s">
        <v>8315</v>
      </c>
      <c r="R3807" t="s">
        <v>8357</v>
      </c>
      <c r="S3807" s="15">
        <f t="shared" si="241"/>
        <v>41849.887037037035</v>
      </c>
      <c r="T3807" s="15">
        <f t="shared" si="242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40"/>
        <v>5</v>
      </c>
      <c r="Q3808" s="11" t="s">
        <v>8315</v>
      </c>
      <c r="R3808" t="s">
        <v>8357</v>
      </c>
      <c r="S3808" s="15">
        <f t="shared" si="241"/>
        <v>41799.259039351848</v>
      </c>
      <c r="T3808" s="15">
        <f t="shared" si="242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40"/>
        <v>50.56</v>
      </c>
      <c r="Q3809" s="11" t="s">
        <v>8315</v>
      </c>
      <c r="R3809" t="s">
        <v>8357</v>
      </c>
      <c r="S3809" s="15">
        <f t="shared" si="241"/>
        <v>42090.909016203703</v>
      </c>
      <c r="T3809" s="15">
        <f t="shared" si="242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40"/>
        <v>41.67</v>
      </c>
      <c r="Q3810" s="11" t="s">
        <v>8315</v>
      </c>
      <c r="R3810" t="s">
        <v>8316</v>
      </c>
      <c r="S3810" s="15">
        <f t="shared" si="241"/>
        <v>42059.453923611116</v>
      </c>
      <c r="T3810" s="15">
        <f t="shared" si="242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40"/>
        <v>53.29</v>
      </c>
      <c r="Q3811" s="11" t="s">
        <v>8315</v>
      </c>
      <c r="R3811" t="s">
        <v>8316</v>
      </c>
      <c r="S3811" s="15">
        <f t="shared" si="241"/>
        <v>41800.526701388888</v>
      </c>
      <c r="T3811" s="15">
        <f t="shared" si="242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40"/>
        <v>70.23</v>
      </c>
      <c r="Q3812" s="11" t="s">
        <v>8315</v>
      </c>
      <c r="R3812" t="s">
        <v>8316</v>
      </c>
      <c r="S3812" s="15">
        <f t="shared" si="241"/>
        <v>42054.849050925928</v>
      </c>
      <c r="T3812" s="15">
        <f t="shared" si="242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40"/>
        <v>43.42</v>
      </c>
      <c r="Q3813" s="11" t="s">
        <v>8315</v>
      </c>
      <c r="R3813" t="s">
        <v>8316</v>
      </c>
      <c r="S3813" s="15">
        <f t="shared" si="241"/>
        <v>42487.62700231481</v>
      </c>
      <c r="T3813" s="15">
        <f t="shared" si="242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40"/>
        <v>199.18</v>
      </c>
      <c r="Q3814" s="11" t="s">
        <v>8315</v>
      </c>
      <c r="R3814" t="s">
        <v>8316</v>
      </c>
      <c r="S3814" s="15">
        <f t="shared" si="241"/>
        <v>42109.751250000001</v>
      </c>
      <c r="T3814" s="15">
        <f t="shared" si="242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40"/>
        <v>78.52</v>
      </c>
      <c r="Q3815" s="11" t="s">
        <v>8315</v>
      </c>
      <c r="R3815" t="s">
        <v>8316</v>
      </c>
      <c r="S3815" s="15">
        <f t="shared" si="241"/>
        <v>42497.275706018518</v>
      </c>
      <c r="T3815" s="15">
        <f t="shared" si="242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40"/>
        <v>61.82</v>
      </c>
      <c r="Q3816" s="11" t="s">
        <v>8315</v>
      </c>
      <c r="R3816" t="s">
        <v>8316</v>
      </c>
      <c r="S3816" s="15">
        <f t="shared" si="241"/>
        <v>42058.904074074075</v>
      </c>
      <c r="T3816" s="15">
        <f t="shared" si="242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40"/>
        <v>50</v>
      </c>
      <c r="Q3817" s="11" t="s">
        <v>8315</v>
      </c>
      <c r="R3817" t="s">
        <v>8316</v>
      </c>
      <c r="S3817" s="15">
        <f t="shared" si="241"/>
        <v>42207.259918981479</v>
      </c>
      <c r="T3817" s="15">
        <f t="shared" si="242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40"/>
        <v>48.34</v>
      </c>
      <c r="Q3818" s="11" t="s">
        <v>8315</v>
      </c>
      <c r="R3818" t="s">
        <v>8316</v>
      </c>
      <c r="S3818" s="15">
        <f t="shared" si="241"/>
        <v>41807.690081018518</v>
      </c>
      <c r="T3818" s="15">
        <f t="shared" si="242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40"/>
        <v>107.25</v>
      </c>
      <c r="Q3819" s="11" t="s">
        <v>8315</v>
      </c>
      <c r="R3819" t="s">
        <v>8316</v>
      </c>
      <c r="S3819" s="15">
        <f t="shared" si="241"/>
        <v>42284.69694444444</v>
      </c>
      <c r="T3819" s="15">
        <f t="shared" si="242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40"/>
        <v>57</v>
      </c>
      <c r="Q3820" s="11" t="s">
        <v>8315</v>
      </c>
      <c r="R3820" t="s">
        <v>8316</v>
      </c>
      <c r="S3820" s="15">
        <f t="shared" si="241"/>
        <v>42045.84238425926</v>
      </c>
      <c r="T3820" s="15">
        <f t="shared" si="242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40"/>
        <v>40.92</v>
      </c>
      <c r="Q3821" s="11" t="s">
        <v>8315</v>
      </c>
      <c r="R3821" t="s">
        <v>8316</v>
      </c>
      <c r="S3821" s="15">
        <f t="shared" si="241"/>
        <v>42184.209537037037</v>
      </c>
      <c r="T3821" s="15">
        <f t="shared" si="242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40"/>
        <v>21.5</v>
      </c>
      <c r="Q3822" s="11" t="s">
        <v>8315</v>
      </c>
      <c r="R3822" t="s">
        <v>8316</v>
      </c>
      <c r="S3822" s="15">
        <f t="shared" si="241"/>
        <v>42160.651817129634</v>
      </c>
      <c r="T3822" s="15">
        <f t="shared" si="242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40"/>
        <v>79.540000000000006</v>
      </c>
      <c r="Q3823" s="11" t="s">
        <v>8315</v>
      </c>
      <c r="R3823" t="s">
        <v>8316</v>
      </c>
      <c r="S3823" s="15">
        <f t="shared" si="241"/>
        <v>42341.180636574078</v>
      </c>
      <c r="T3823" s="15">
        <f t="shared" si="242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40"/>
        <v>72.38</v>
      </c>
      <c r="Q3824" s="11" t="s">
        <v>8315</v>
      </c>
      <c r="R3824" t="s">
        <v>8316</v>
      </c>
      <c r="S3824" s="15">
        <f t="shared" si="241"/>
        <v>42329.838159722218</v>
      </c>
      <c r="T3824" s="15">
        <f t="shared" si="242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40"/>
        <v>64.63</v>
      </c>
      <c r="Q3825" s="11" t="s">
        <v>8315</v>
      </c>
      <c r="R3825" t="s">
        <v>8316</v>
      </c>
      <c r="S3825" s="15">
        <f t="shared" si="241"/>
        <v>42170.910231481481</v>
      </c>
      <c r="T3825" s="15">
        <f t="shared" si="242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40"/>
        <v>38.57</v>
      </c>
      <c r="Q3826" s="11" t="s">
        <v>8315</v>
      </c>
      <c r="R3826" t="s">
        <v>8316</v>
      </c>
      <c r="S3826" s="15">
        <f t="shared" si="241"/>
        <v>42571.626192129625</v>
      </c>
      <c r="T3826" s="15">
        <f t="shared" si="242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40"/>
        <v>107.57</v>
      </c>
      <c r="Q3827" s="11" t="s">
        <v>8315</v>
      </c>
      <c r="R3827" t="s">
        <v>8316</v>
      </c>
      <c r="S3827" s="15">
        <f t="shared" si="241"/>
        <v>42151.069606481484</v>
      </c>
      <c r="T3827" s="15">
        <f t="shared" si="242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40"/>
        <v>27.5</v>
      </c>
      <c r="Q3828" s="11" t="s">
        <v>8315</v>
      </c>
      <c r="R3828" t="s">
        <v>8316</v>
      </c>
      <c r="S3828" s="15">
        <f t="shared" si="241"/>
        <v>42101.423541666663</v>
      </c>
      <c r="T3828" s="15">
        <f t="shared" si="242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40"/>
        <v>70.459999999999994</v>
      </c>
      <c r="Q3829" s="11" t="s">
        <v>8315</v>
      </c>
      <c r="R3829" t="s">
        <v>8316</v>
      </c>
      <c r="S3829" s="15">
        <f t="shared" si="241"/>
        <v>42034.928252314814</v>
      </c>
      <c r="T3829" s="15">
        <f t="shared" si="242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40"/>
        <v>178.57</v>
      </c>
      <c r="Q3830" s="11" t="s">
        <v>8315</v>
      </c>
      <c r="R3830" t="s">
        <v>8316</v>
      </c>
      <c r="S3830" s="15">
        <f t="shared" si="241"/>
        <v>41944.527627314819</v>
      </c>
      <c r="T3830" s="15">
        <f t="shared" si="242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40"/>
        <v>62.63</v>
      </c>
      <c r="Q3831" s="11" t="s">
        <v>8315</v>
      </c>
      <c r="R3831" t="s">
        <v>8316</v>
      </c>
      <c r="S3831" s="15">
        <f t="shared" si="241"/>
        <v>42593.865405092598</v>
      </c>
      <c r="T3831" s="15">
        <f t="shared" si="242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40"/>
        <v>75</v>
      </c>
      <c r="Q3832" s="11" t="s">
        <v>8315</v>
      </c>
      <c r="R3832" t="s">
        <v>8316</v>
      </c>
      <c r="S3832" s="15">
        <f t="shared" si="241"/>
        <v>42503.740868055553</v>
      </c>
      <c r="T3832" s="15">
        <f t="shared" si="242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40"/>
        <v>58.9</v>
      </c>
      <c r="Q3833" s="11" t="s">
        <v>8315</v>
      </c>
      <c r="R3833" t="s">
        <v>8316</v>
      </c>
      <c r="S3833" s="15">
        <f t="shared" si="241"/>
        <v>41927.848900462966</v>
      </c>
      <c r="T3833" s="15">
        <f t="shared" si="242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40"/>
        <v>139.56</v>
      </c>
      <c r="Q3834" s="11" t="s">
        <v>8315</v>
      </c>
      <c r="R3834" t="s">
        <v>8316</v>
      </c>
      <c r="S3834" s="15">
        <f t="shared" si="241"/>
        <v>42375.114988425921</v>
      </c>
      <c r="T3834" s="15">
        <f t="shared" si="242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40"/>
        <v>70</v>
      </c>
      <c r="Q3835" s="11" t="s">
        <v>8315</v>
      </c>
      <c r="R3835" t="s">
        <v>8316</v>
      </c>
      <c r="S3835" s="15">
        <f t="shared" si="241"/>
        <v>41963.872361111105</v>
      </c>
      <c r="T3835" s="15">
        <f t="shared" si="242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40"/>
        <v>57.39</v>
      </c>
      <c r="Q3836" s="11" t="s">
        <v>8315</v>
      </c>
      <c r="R3836" t="s">
        <v>8316</v>
      </c>
      <c r="S3836" s="15">
        <f t="shared" si="241"/>
        <v>42143.445219907408</v>
      </c>
      <c r="T3836" s="15">
        <f t="shared" si="242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40"/>
        <v>40</v>
      </c>
      <c r="Q3837" s="11" t="s">
        <v>8315</v>
      </c>
      <c r="R3837" t="s">
        <v>8316</v>
      </c>
      <c r="S3837" s="15">
        <f t="shared" si="241"/>
        <v>42460.94222222222</v>
      </c>
      <c r="T3837" s="15">
        <f t="shared" si="242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41"/>
        <v>42553.926527777774</v>
      </c>
      <c r="T3838" s="15">
        <f t="shared" si="242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41"/>
        <v>42152.765717592592</v>
      </c>
      <c r="T3839" s="15">
        <f t="shared" si="242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41"/>
        <v>42116.710752314815</v>
      </c>
      <c r="T3840" s="15">
        <f t="shared" si="242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41"/>
        <v>42155.142638888887</v>
      </c>
      <c r="T3841" s="15">
        <f t="shared" si="242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41"/>
        <v>42432.701724537037</v>
      </c>
      <c r="T3842" s="15">
        <f t="shared" si="242"/>
        <v>42457.660057870366</v>
      </c>
    </row>
    <row r="3843" spans="1:20" ht="48" hidden="1" x14ac:dyDescent="0.2">
      <c r="A3843">
        <v>3911</v>
      </c>
      <c r="B3843" s="9" t="s">
        <v>3908</v>
      </c>
      <c r="C3843" s="3" t="s">
        <v>8019</v>
      </c>
      <c r="D3843" s="5">
        <v>8000</v>
      </c>
      <c r="E3843" s="7">
        <v>2993</v>
      </c>
      <c r="F3843" t="s">
        <v>8220</v>
      </c>
      <c r="G3843" t="s">
        <v>8223</v>
      </c>
      <c r="H3843" t="s">
        <v>8245</v>
      </c>
      <c r="I3843">
        <v>1417033777</v>
      </c>
      <c r="J3843">
        <v>1414438177</v>
      </c>
      <c r="K3843" t="b">
        <v>0</v>
      </c>
      <c r="L3843">
        <v>36</v>
      </c>
      <c r="M3843" t="b">
        <v>0</v>
      </c>
      <c r="N3843" t="s">
        <v>8269</v>
      </c>
      <c r="O3843">
        <f t="shared" si="243"/>
        <v>37</v>
      </c>
      <c r="P3843">
        <f t="shared" si="240"/>
        <v>83.14</v>
      </c>
      <c r="Q3843" s="11" t="s">
        <v>8315</v>
      </c>
      <c r="R3843" t="s">
        <v>8316</v>
      </c>
      <c r="S3843" s="15">
        <f t="shared" si="241"/>
        <v>41939.8122337963</v>
      </c>
      <c r="T3843" s="15">
        <f t="shared" si="242"/>
        <v>41969.853900462964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</row>
    <row r="3845" spans="1:20" ht="48" hidden="1" x14ac:dyDescent="0.2">
      <c r="A3845">
        <v>3931</v>
      </c>
      <c r="B3845" s="9" t="s">
        <v>3928</v>
      </c>
      <c r="C3845" s="3" t="s">
        <v>8039</v>
      </c>
      <c r="D3845" s="5">
        <v>8000</v>
      </c>
      <c r="E3845" s="7">
        <v>0</v>
      </c>
      <c r="F3845" t="s">
        <v>8220</v>
      </c>
      <c r="G3845" t="s">
        <v>8223</v>
      </c>
      <c r="H3845" t="s">
        <v>8245</v>
      </c>
      <c r="I3845">
        <v>1441510707</v>
      </c>
      <c r="J3845">
        <v>1439350707</v>
      </c>
      <c r="K3845" t="b">
        <v>0</v>
      </c>
      <c r="L3845">
        <v>0</v>
      </c>
      <c r="M3845" t="b">
        <v>0</v>
      </c>
      <c r="N3845" t="s">
        <v>8269</v>
      </c>
      <c r="O3845">
        <f t="shared" si="243"/>
        <v>0</v>
      </c>
      <c r="P3845">
        <f t="shared" si="240"/>
        <v>0</v>
      </c>
      <c r="Q3845" s="11" t="s">
        <v>8315</v>
      </c>
      <c r="R3845" t="s">
        <v>8316</v>
      </c>
      <c r="S3845" s="15">
        <f t="shared" si="241"/>
        <v>42228.151701388888</v>
      </c>
      <c r="T3845" s="15">
        <f t="shared" si="242"/>
        <v>42253.151701388888</v>
      </c>
    </row>
    <row r="3846" spans="1:20" ht="16" hidden="1" x14ac:dyDescent="0.2">
      <c r="A3846">
        <v>4000</v>
      </c>
      <c r="B3846" s="9" t="s">
        <v>3996</v>
      </c>
      <c r="C3846" s="3" t="s">
        <v>8106</v>
      </c>
      <c r="D3846" s="5">
        <v>8000</v>
      </c>
      <c r="E3846" s="7">
        <v>10</v>
      </c>
      <c r="F3846" t="s">
        <v>8220</v>
      </c>
      <c r="G3846" t="s">
        <v>8223</v>
      </c>
      <c r="H3846" t="s">
        <v>8245</v>
      </c>
      <c r="I3846">
        <v>1462631358</v>
      </c>
      <c r="J3846">
        <v>1457450958</v>
      </c>
      <c r="K3846" t="b">
        <v>0</v>
      </c>
      <c r="L3846">
        <v>1</v>
      </c>
      <c r="M3846" t="b">
        <v>0</v>
      </c>
      <c r="N3846" t="s">
        <v>8269</v>
      </c>
      <c r="O3846">
        <f t="shared" si="243"/>
        <v>0</v>
      </c>
      <c r="P3846">
        <f t="shared" si="240"/>
        <v>10</v>
      </c>
      <c r="Q3846" s="11" t="s">
        <v>8315</v>
      </c>
      <c r="R3846" t="s">
        <v>8316</v>
      </c>
      <c r="S3846" s="15">
        <f t="shared" si="241"/>
        <v>42437.64534722222</v>
      </c>
      <c r="T3846" s="15">
        <f t="shared" si="242"/>
        <v>42497.603680555556</v>
      </c>
    </row>
    <row r="3847" spans="1:20" ht="48" hidden="1" x14ac:dyDescent="0.2">
      <c r="A3847">
        <v>4040</v>
      </c>
      <c r="B3847" s="9" t="s">
        <v>4036</v>
      </c>
      <c r="C3847" s="3" t="s">
        <v>8144</v>
      </c>
      <c r="D3847" s="5">
        <v>8000</v>
      </c>
      <c r="E3847" s="7">
        <v>2500</v>
      </c>
      <c r="F3847" t="s">
        <v>8220</v>
      </c>
      <c r="G3847" t="s">
        <v>8223</v>
      </c>
      <c r="H3847" t="s">
        <v>8245</v>
      </c>
      <c r="I3847">
        <v>1437188400</v>
      </c>
      <c r="J3847">
        <v>1432100004</v>
      </c>
      <c r="K3847" t="b">
        <v>0</v>
      </c>
      <c r="L3847">
        <v>2</v>
      </c>
      <c r="M3847" t="b">
        <v>0</v>
      </c>
      <c r="N3847" t="s">
        <v>8269</v>
      </c>
      <c r="O3847">
        <f t="shared" si="243"/>
        <v>31</v>
      </c>
      <c r="P3847">
        <f t="shared" si="240"/>
        <v>1250</v>
      </c>
      <c r="Q3847" s="11" t="s">
        <v>8315</v>
      </c>
      <c r="R3847" t="s">
        <v>8316</v>
      </c>
      <c r="S3847" s="15">
        <f t="shared" si="241"/>
        <v>42144.231527777782</v>
      </c>
      <c r="T3847" s="15">
        <f t="shared" si="242"/>
        <v>42203.125</v>
      </c>
    </row>
    <row r="3848" spans="1:20" ht="48" hidden="1" x14ac:dyDescent="0.2">
      <c r="A3848">
        <v>2845</v>
      </c>
      <c r="B3848" s="9" t="s">
        <v>2845</v>
      </c>
      <c r="C3848" s="3" t="s">
        <v>6955</v>
      </c>
      <c r="D3848" s="5">
        <v>7500</v>
      </c>
      <c r="E3848" s="7">
        <v>2366</v>
      </c>
      <c r="F3848" t="s">
        <v>8220</v>
      </c>
      <c r="G3848" t="s">
        <v>8223</v>
      </c>
      <c r="H3848" t="s">
        <v>8245</v>
      </c>
      <c r="I3848">
        <v>1433723033</v>
      </c>
      <c r="J3848">
        <v>1428539033</v>
      </c>
      <c r="K3848" t="b">
        <v>0</v>
      </c>
      <c r="L3848">
        <v>39</v>
      </c>
      <c r="M3848" t="b">
        <v>0</v>
      </c>
      <c r="N3848" t="s">
        <v>8269</v>
      </c>
      <c r="O3848">
        <f t="shared" si="243"/>
        <v>32</v>
      </c>
      <c r="P3848">
        <f t="shared" si="240"/>
        <v>60.67</v>
      </c>
      <c r="Q3848" s="11" t="s">
        <v>8315</v>
      </c>
      <c r="R3848" t="s">
        <v>8316</v>
      </c>
      <c r="S3848" s="15">
        <f t="shared" si="241"/>
        <v>42103.016585648147</v>
      </c>
      <c r="T3848" s="15">
        <f t="shared" si="242"/>
        <v>42163.016585648147</v>
      </c>
    </row>
    <row r="3849" spans="1:20" ht="48" hidden="1" x14ac:dyDescent="0.2">
      <c r="A3849">
        <v>2898</v>
      </c>
      <c r="B3849" s="9" t="s">
        <v>2898</v>
      </c>
      <c r="C3849" s="3" t="s">
        <v>7008</v>
      </c>
      <c r="D3849" s="5">
        <v>7500</v>
      </c>
      <c r="E3849" s="7">
        <v>316</v>
      </c>
      <c r="F3849" t="s">
        <v>8220</v>
      </c>
      <c r="G3849" t="s">
        <v>8223</v>
      </c>
      <c r="H3849" t="s">
        <v>8245</v>
      </c>
      <c r="I3849">
        <v>1446307053</v>
      </c>
      <c r="J3849">
        <v>1443715053</v>
      </c>
      <c r="K3849" t="b">
        <v>0</v>
      </c>
      <c r="L3849">
        <v>12</v>
      </c>
      <c r="M3849" t="b">
        <v>0</v>
      </c>
      <c r="N3849" t="s">
        <v>8269</v>
      </c>
      <c r="O3849">
        <f t="shared" si="243"/>
        <v>4</v>
      </c>
      <c r="P3849">
        <f t="shared" si="240"/>
        <v>26.33</v>
      </c>
      <c r="Q3849" s="11" t="s">
        <v>8315</v>
      </c>
      <c r="R3849" t="s">
        <v>8316</v>
      </c>
      <c r="S3849" s="15">
        <f t="shared" si="241"/>
        <v>42278.664965277778</v>
      </c>
      <c r="T3849" s="15">
        <f t="shared" si="242"/>
        <v>42308.664965277778</v>
      </c>
    </row>
    <row r="3850" spans="1:20" ht="32" hidden="1" x14ac:dyDescent="0.2">
      <c r="A3850">
        <v>3862</v>
      </c>
      <c r="B3850" s="9" t="s">
        <v>3859</v>
      </c>
      <c r="C3850" s="3" t="s">
        <v>7971</v>
      </c>
      <c r="D3850" s="5">
        <v>7500</v>
      </c>
      <c r="E3850" s="7">
        <v>1</v>
      </c>
      <c r="F3850" t="s">
        <v>8220</v>
      </c>
      <c r="G3850" t="s">
        <v>8223</v>
      </c>
      <c r="H3850" t="s">
        <v>8245</v>
      </c>
      <c r="I3850">
        <v>1473699540</v>
      </c>
      <c r="J3850">
        <v>1472451356</v>
      </c>
      <c r="K3850" t="b">
        <v>0</v>
      </c>
      <c r="L3850">
        <v>1</v>
      </c>
      <c r="M3850" t="b">
        <v>0</v>
      </c>
      <c r="N3850" t="s">
        <v>8269</v>
      </c>
      <c r="O3850">
        <f t="shared" si="243"/>
        <v>0</v>
      </c>
      <c r="P3850">
        <f t="shared" si="240"/>
        <v>1</v>
      </c>
      <c r="Q3850" s="11" t="s">
        <v>8315</v>
      </c>
      <c r="R3850" t="s">
        <v>8316</v>
      </c>
      <c r="S3850" s="15">
        <f t="shared" si="241"/>
        <v>42611.261064814811</v>
      </c>
      <c r="T3850" s="15">
        <f t="shared" si="242"/>
        <v>42625.707638888889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</row>
    <row r="3852" spans="1:20" ht="48" hidden="1" x14ac:dyDescent="0.2">
      <c r="A3852">
        <v>3966</v>
      </c>
      <c r="B3852" s="9" t="s">
        <v>3963</v>
      </c>
      <c r="C3852" s="3" t="s">
        <v>8073</v>
      </c>
      <c r="D3852" s="5">
        <v>7500</v>
      </c>
      <c r="E3852" s="7">
        <v>45</v>
      </c>
      <c r="F3852" t="s">
        <v>8220</v>
      </c>
      <c r="G3852" t="s">
        <v>8223</v>
      </c>
      <c r="H3852" t="s">
        <v>8245</v>
      </c>
      <c r="I3852">
        <v>1406170740</v>
      </c>
      <c r="J3852">
        <v>1402506278</v>
      </c>
      <c r="K3852" t="b">
        <v>0</v>
      </c>
      <c r="L3852">
        <v>2</v>
      </c>
      <c r="M3852" t="b">
        <v>0</v>
      </c>
      <c r="N3852" t="s">
        <v>8269</v>
      </c>
      <c r="O3852">
        <f t="shared" si="243"/>
        <v>1</v>
      </c>
      <c r="P3852">
        <f t="shared" si="240"/>
        <v>22.5</v>
      </c>
      <c r="Q3852" s="11" t="s">
        <v>8315</v>
      </c>
      <c r="R3852" t="s">
        <v>8316</v>
      </c>
      <c r="S3852" s="15">
        <f t="shared" si="241"/>
        <v>41801.711550925924</v>
      </c>
      <c r="T3852" s="15">
        <f t="shared" si="242"/>
        <v>41844.124305555553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</row>
    <row r="3854" spans="1:20" ht="48" hidden="1" x14ac:dyDescent="0.2">
      <c r="A3854">
        <v>4010</v>
      </c>
      <c r="B3854" s="9" t="s">
        <v>4006</v>
      </c>
      <c r="C3854" s="3" t="s">
        <v>8115</v>
      </c>
      <c r="D3854" s="5">
        <v>7200</v>
      </c>
      <c r="E3854" s="7">
        <v>1742</v>
      </c>
      <c r="F3854" t="s">
        <v>8220</v>
      </c>
      <c r="G3854" t="s">
        <v>8223</v>
      </c>
      <c r="H3854" t="s">
        <v>8245</v>
      </c>
      <c r="I3854">
        <v>1414348166</v>
      </c>
      <c r="J3854">
        <v>1412879366</v>
      </c>
      <c r="K3854" t="b">
        <v>0</v>
      </c>
      <c r="L3854">
        <v>38</v>
      </c>
      <c r="M3854" t="b">
        <v>0</v>
      </c>
      <c r="N3854" t="s">
        <v>8269</v>
      </c>
      <c r="O3854">
        <f t="shared" si="243"/>
        <v>24</v>
      </c>
      <c r="P3854">
        <f t="shared" si="240"/>
        <v>45.84</v>
      </c>
      <c r="Q3854" s="11" t="s">
        <v>8315</v>
      </c>
      <c r="R3854" t="s">
        <v>8316</v>
      </c>
      <c r="S3854" s="15">
        <f t="shared" si="241"/>
        <v>41921.770439814813</v>
      </c>
      <c r="T3854" s="15">
        <f t="shared" si="242"/>
        <v>41938.770439814813</v>
      </c>
    </row>
    <row r="3855" spans="1:20" ht="48" hidden="1" x14ac:dyDescent="0.2">
      <c r="A3855">
        <v>3846</v>
      </c>
      <c r="B3855" s="9" t="s">
        <v>3843</v>
      </c>
      <c r="C3855" s="3" t="s">
        <v>7955</v>
      </c>
      <c r="D3855" s="5">
        <v>7000</v>
      </c>
      <c r="E3855" s="7">
        <v>189</v>
      </c>
      <c r="F3855" t="s">
        <v>8220</v>
      </c>
      <c r="G3855" t="s">
        <v>8223</v>
      </c>
      <c r="H3855" t="s">
        <v>8245</v>
      </c>
      <c r="I3855">
        <v>1412405940</v>
      </c>
      <c r="J3855">
        <v>1409721542</v>
      </c>
      <c r="K3855" t="b">
        <v>1</v>
      </c>
      <c r="L3855">
        <v>8</v>
      </c>
      <c r="M3855" t="b">
        <v>0</v>
      </c>
      <c r="N3855" t="s">
        <v>8269</v>
      </c>
      <c r="O3855">
        <f t="shared" si="243"/>
        <v>3</v>
      </c>
      <c r="P3855">
        <f t="shared" si="240"/>
        <v>23.63</v>
      </c>
      <c r="Q3855" s="11" t="s">
        <v>8315</v>
      </c>
      <c r="R3855" t="s">
        <v>8316</v>
      </c>
      <c r="S3855" s="15">
        <f t="shared" si="241"/>
        <v>41885.221550925926</v>
      </c>
      <c r="T3855" s="15">
        <f t="shared" si="242"/>
        <v>41916.290972222225</v>
      </c>
    </row>
    <row r="3856" spans="1:20" ht="48" hidden="1" x14ac:dyDescent="0.2">
      <c r="A3856">
        <v>3933</v>
      </c>
      <c r="B3856" s="9" t="s">
        <v>3930</v>
      </c>
      <c r="C3856" s="3" t="s">
        <v>8041</v>
      </c>
      <c r="D3856" s="5">
        <v>7000</v>
      </c>
      <c r="E3856" s="7">
        <v>1102</v>
      </c>
      <c r="F3856" t="s">
        <v>8220</v>
      </c>
      <c r="G3856" t="s">
        <v>8223</v>
      </c>
      <c r="H3856" t="s">
        <v>8245</v>
      </c>
      <c r="I3856">
        <v>1468716180</v>
      </c>
      <c r="J3856">
        <v>1466205262</v>
      </c>
      <c r="K3856" t="b">
        <v>0</v>
      </c>
      <c r="L3856">
        <v>12</v>
      </c>
      <c r="M3856" t="b">
        <v>0</v>
      </c>
      <c r="N3856" t="s">
        <v>8269</v>
      </c>
      <c r="O3856">
        <f t="shared" si="243"/>
        <v>16</v>
      </c>
      <c r="P3856">
        <f t="shared" si="240"/>
        <v>91.83</v>
      </c>
      <c r="Q3856" s="11" t="s">
        <v>8315</v>
      </c>
      <c r="R3856" t="s">
        <v>8316</v>
      </c>
      <c r="S3856" s="15">
        <f t="shared" si="241"/>
        <v>42538.968310185184</v>
      </c>
      <c r="T3856" s="15">
        <f t="shared" si="242"/>
        <v>42568.029861111107</v>
      </c>
    </row>
    <row r="3857" spans="1:20" ht="48" hidden="1" x14ac:dyDescent="0.2">
      <c r="A3857">
        <v>3999</v>
      </c>
      <c r="B3857" s="9" t="s">
        <v>3995</v>
      </c>
      <c r="C3857" s="3" t="s">
        <v>8105</v>
      </c>
      <c r="D3857" s="5">
        <v>7000</v>
      </c>
      <c r="E3857" s="7">
        <v>1156</v>
      </c>
      <c r="F3857" t="s">
        <v>8220</v>
      </c>
      <c r="G3857" t="s">
        <v>8223</v>
      </c>
      <c r="H3857" t="s">
        <v>8245</v>
      </c>
      <c r="I3857">
        <v>1409514709</v>
      </c>
      <c r="J3857">
        <v>1406058798</v>
      </c>
      <c r="K3857" t="b">
        <v>0</v>
      </c>
      <c r="L3857">
        <v>14</v>
      </c>
      <c r="M3857" t="b">
        <v>0</v>
      </c>
      <c r="N3857" t="s">
        <v>8269</v>
      </c>
      <c r="O3857">
        <f t="shared" si="243"/>
        <v>17</v>
      </c>
      <c r="P3857">
        <f t="shared" si="240"/>
        <v>82.57</v>
      </c>
      <c r="Q3857" s="11" t="s">
        <v>8315</v>
      </c>
      <c r="R3857" t="s">
        <v>8316</v>
      </c>
      <c r="S3857" s="15">
        <f t="shared" si="241"/>
        <v>41842.828680555554</v>
      </c>
      <c r="T3857" s="15">
        <f t="shared" si="242"/>
        <v>41882.827650462961</v>
      </c>
    </row>
    <row r="3858" spans="1:20" ht="48" hidden="1" x14ac:dyDescent="0.2">
      <c r="A3858">
        <v>4015</v>
      </c>
      <c r="B3858" s="9" t="s">
        <v>4011</v>
      </c>
      <c r="C3858" s="3" t="s">
        <v>8120</v>
      </c>
      <c r="D3858" s="5">
        <v>7000</v>
      </c>
      <c r="E3858" s="7">
        <v>1</v>
      </c>
      <c r="F3858" t="s">
        <v>8220</v>
      </c>
      <c r="G3858" t="s">
        <v>8223</v>
      </c>
      <c r="H3858" t="s">
        <v>8245</v>
      </c>
      <c r="I3858">
        <v>1437331463</v>
      </c>
      <c r="J3858">
        <v>1434739463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1"/>
        <v>42174.780821759254</v>
      </c>
      <c r="T3858" s="15">
        <f t="shared" si="242"/>
        <v>42204.780821759254</v>
      </c>
    </row>
    <row r="3859" spans="1:20" ht="48" hidden="1" x14ac:dyDescent="0.2">
      <c r="A3859">
        <v>4023</v>
      </c>
      <c r="B3859" s="9" t="s">
        <v>4019</v>
      </c>
      <c r="C3859" s="3" t="s">
        <v>8128</v>
      </c>
      <c r="D3859" s="5">
        <v>7000</v>
      </c>
      <c r="E3859" s="7">
        <v>0</v>
      </c>
      <c r="F3859" t="s">
        <v>8220</v>
      </c>
      <c r="G3859" t="s">
        <v>8223</v>
      </c>
      <c r="H3859" t="s">
        <v>8245</v>
      </c>
      <c r="I3859">
        <v>1458860363</v>
      </c>
      <c r="J3859">
        <v>1454975963</v>
      </c>
      <c r="K3859" t="b">
        <v>0</v>
      </c>
      <c r="L3859">
        <v>0</v>
      </c>
      <c r="M3859" t="b">
        <v>0</v>
      </c>
      <c r="N3859" t="s">
        <v>8269</v>
      </c>
      <c r="O3859">
        <f t="shared" si="243"/>
        <v>0</v>
      </c>
      <c r="P3859">
        <f t="shared" si="240"/>
        <v>0</v>
      </c>
      <c r="Q3859" s="11" t="s">
        <v>8315</v>
      </c>
      <c r="R3859" t="s">
        <v>8316</v>
      </c>
      <c r="S3859" s="15">
        <f t="shared" si="241"/>
        <v>42408.999571759254</v>
      </c>
      <c r="T3859" s="15">
        <f t="shared" si="242"/>
        <v>42453.957905092597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</row>
    <row r="3861" spans="1:20" ht="48" hidden="1" x14ac:dyDescent="0.2">
      <c r="A3861">
        <v>4032</v>
      </c>
      <c r="B3861" s="9" t="s">
        <v>4028</v>
      </c>
      <c r="C3861" s="3" t="s">
        <v>8137</v>
      </c>
      <c r="D3861" s="5">
        <v>6048</v>
      </c>
      <c r="E3861" s="7">
        <v>413</v>
      </c>
      <c r="F3861" t="s">
        <v>8220</v>
      </c>
      <c r="G3861" t="s">
        <v>8223</v>
      </c>
      <c r="H3861" t="s">
        <v>8245</v>
      </c>
      <c r="I3861">
        <v>1450211116</v>
      </c>
      <c r="J3861">
        <v>1445023516</v>
      </c>
      <c r="K3861" t="b">
        <v>0</v>
      </c>
      <c r="L3861">
        <v>7</v>
      </c>
      <c r="M3861" t="b">
        <v>0</v>
      </c>
      <c r="N3861" t="s">
        <v>8269</v>
      </c>
      <c r="O3861">
        <f t="shared" si="243"/>
        <v>7</v>
      </c>
      <c r="P3861">
        <f t="shared" si="240"/>
        <v>59</v>
      </c>
      <c r="Q3861" s="11" t="s">
        <v>8315</v>
      </c>
      <c r="R3861" t="s">
        <v>8316</v>
      </c>
      <c r="S3861" s="15">
        <f t="shared" si="241"/>
        <v>42293.809212962966</v>
      </c>
      <c r="T3861" s="15">
        <f t="shared" si="242"/>
        <v>42353.85087962963</v>
      </c>
    </row>
    <row r="3862" spans="1:20" ht="48" hidden="1" x14ac:dyDescent="0.2">
      <c r="A3862">
        <v>2877</v>
      </c>
      <c r="B3862" s="9" t="s">
        <v>2877</v>
      </c>
      <c r="C3862" s="3" t="s">
        <v>6987</v>
      </c>
      <c r="D3862" s="5">
        <v>6000</v>
      </c>
      <c r="E3862" s="7">
        <v>650</v>
      </c>
      <c r="F3862" t="s">
        <v>8220</v>
      </c>
      <c r="G3862" t="s">
        <v>8223</v>
      </c>
      <c r="H3862" t="s">
        <v>8245</v>
      </c>
      <c r="I3862">
        <v>1480525200</v>
      </c>
      <c r="J3862">
        <v>1477781724</v>
      </c>
      <c r="K3862" t="b">
        <v>0</v>
      </c>
      <c r="L3862">
        <v>6</v>
      </c>
      <c r="M3862" t="b">
        <v>0</v>
      </c>
      <c r="N3862" t="s">
        <v>8269</v>
      </c>
      <c r="O3862">
        <f t="shared" si="243"/>
        <v>11</v>
      </c>
      <c r="P3862">
        <f t="shared" si="240"/>
        <v>108.33</v>
      </c>
      <c r="Q3862" s="11" t="s">
        <v>8315</v>
      </c>
      <c r="R3862" t="s">
        <v>8316</v>
      </c>
      <c r="S3862" s="15">
        <f t="shared" si="241"/>
        <v>42672.955138888887</v>
      </c>
      <c r="T3862" s="15">
        <f t="shared" si="242"/>
        <v>42704.708333333328</v>
      </c>
    </row>
    <row r="3863" spans="1:20" ht="48" hidden="1" x14ac:dyDescent="0.2">
      <c r="A3863">
        <v>2906</v>
      </c>
      <c r="B3863" s="9" t="s">
        <v>2906</v>
      </c>
      <c r="C3863" s="3" t="s">
        <v>7016</v>
      </c>
      <c r="D3863" s="5">
        <v>6000</v>
      </c>
      <c r="E3863" s="7">
        <v>565</v>
      </c>
      <c r="F3863" t="s">
        <v>8220</v>
      </c>
      <c r="G3863" t="s">
        <v>8223</v>
      </c>
      <c r="H3863" t="s">
        <v>8245</v>
      </c>
      <c r="I3863">
        <v>1438390800</v>
      </c>
      <c r="J3863">
        <v>1436888066</v>
      </c>
      <c r="K3863" t="b">
        <v>0</v>
      </c>
      <c r="L3863">
        <v>7</v>
      </c>
      <c r="M3863" t="b">
        <v>0</v>
      </c>
      <c r="N3863" t="s">
        <v>8269</v>
      </c>
      <c r="O3863">
        <f t="shared" si="243"/>
        <v>9</v>
      </c>
      <c r="P3863">
        <f t="shared" si="240"/>
        <v>80.709999999999994</v>
      </c>
      <c r="Q3863" s="11" t="s">
        <v>8315</v>
      </c>
      <c r="R3863" t="s">
        <v>8316</v>
      </c>
      <c r="S3863" s="15">
        <f t="shared" si="241"/>
        <v>42199.648912037039</v>
      </c>
      <c r="T3863" s="15">
        <f t="shared" si="242"/>
        <v>42217.041666666672</v>
      </c>
    </row>
    <row r="3864" spans="1:20" ht="48" hidden="1" x14ac:dyDescent="0.2">
      <c r="A3864">
        <v>3860</v>
      </c>
      <c r="B3864" s="9" t="s">
        <v>3857</v>
      </c>
      <c r="C3864" s="3" t="s">
        <v>7969</v>
      </c>
      <c r="D3864" s="5">
        <v>6000</v>
      </c>
      <c r="E3864" s="7">
        <v>1060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13</v>
      </c>
      <c r="M3864" t="b">
        <v>0</v>
      </c>
      <c r="N3864" t="s">
        <v>8269</v>
      </c>
      <c r="O3864">
        <f t="shared" si="243"/>
        <v>18</v>
      </c>
      <c r="P3864">
        <f t="shared" si="240"/>
        <v>81.540000000000006</v>
      </c>
      <c r="Q3864" s="11" t="s">
        <v>8315</v>
      </c>
      <c r="R3864" t="s">
        <v>8316</v>
      </c>
      <c r="S3864" s="15">
        <f t="shared" si="241"/>
        <v>41833.660995370366</v>
      </c>
      <c r="T3864" s="15">
        <f t="shared" si="242"/>
        <v>41863.660995370366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</row>
    <row r="3866" spans="1:20" ht="48" hidden="1" x14ac:dyDescent="0.2">
      <c r="A3866">
        <v>3910</v>
      </c>
      <c r="B3866" s="9" t="s">
        <v>3907</v>
      </c>
      <c r="C3866" s="3" t="s">
        <v>8018</v>
      </c>
      <c r="D3866" s="5">
        <v>6000</v>
      </c>
      <c r="E3866" s="7">
        <v>185</v>
      </c>
      <c r="F3866" t="s">
        <v>8220</v>
      </c>
      <c r="G3866" t="s">
        <v>8223</v>
      </c>
      <c r="H3866" t="s">
        <v>8245</v>
      </c>
      <c r="I3866">
        <v>1441649397</v>
      </c>
      <c r="J3866">
        <v>1439057397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3</v>
      </c>
      <c r="P3866">
        <f t="shared" si="240"/>
        <v>61.67</v>
      </c>
      <c r="Q3866" s="11" t="s">
        <v>8315</v>
      </c>
      <c r="R3866" t="s">
        <v>8316</v>
      </c>
      <c r="S3866" s="15">
        <f t="shared" si="241"/>
        <v>42224.756909722222</v>
      </c>
      <c r="T3866" s="15">
        <f t="shared" si="242"/>
        <v>42254.756909722222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</row>
    <row r="3868" spans="1:20" ht="32" hidden="1" x14ac:dyDescent="0.2">
      <c r="A3868">
        <v>3946</v>
      </c>
      <c r="B3868" s="9" t="s">
        <v>3943</v>
      </c>
      <c r="C3868" s="3" t="s">
        <v>8054</v>
      </c>
      <c r="D3868" s="5">
        <v>6000</v>
      </c>
      <c r="E3868" s="7">
        <v>195</v>
      </c>
      <c r="F3868" t="s">
        <v>8220</v>
      </c>
      <c r="G3868" t="s">
        <v>8223</v>
      </c>
      <c r="H3868" t="s">
        <v>8245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t="s">
        <v>8269</v>
      </c>
      <c r="O3868">
        <f t="shared" si="243"/>
        <v>3</v>
      </c>
      <c r="P3868">
        <f t="shared" si="240"/>
        <v>39</v>
      </c>
      <c r="Q3868" s="11" t="s">
        <v>8315</v>
      </c>
      <c r="R3868" t="s">
        <v>8316</v>
      </c>
      <c r="S3868" s="15">
        <f t="shared" si="241"/>
        <v>42031.833587962959</v>
      </c>
      <c r="T3868" s="15">
        <f t="shared" si="242"/>
        <v>42063.333333333328</v>
      </c>
    </row>
    <row r="3869" spans="1:20" ht="48" hidden="1" x14ac:dyDescent="0.2">
      <c r="A3869">
        <v>4036</v>
      </c>
      <c r="B3869" s="9" t="s">
        <v>4032</v>
      </c>
      <c r="C3869" s="3" t="s">
        <v>7438</v>
      </c>
      <c r="D3869" s="5">
        <v>6000</v>
      </c>
      <c r="E3869" s="7">
        <v>2823</v>
      </c>
      <c r="F3869" t="s">
        <v>8220</v>
      </c>
      <c r="G3869" t="s">
        <v>8223</v>
      </c>
      <c r="H3869" t="s">
        <v>8245</v>
      </c>
      <c r="I3869">
        <v>1404253800</v>
      </c>
      <c r="J3869">
        <v>1402784964</v>
      </c>
      <c r="K3869" t="b">
        <v>0</v>
      </c>
      <c r="L3869">
        <v>17</v>
      </c>
      <c r="M3869" t="b">
        <v>0</v>
      </c>
      <c r="N3869" t="s">
        <v>8269</v>
      </c>
      <c r="O3869">
        <f t="shared" si="243"/>
        <v>47</v>
      </c>
      <c r="P3869">
        <f t="shared" ref="P3869:P3932" si="244">IFERROR(ROUND(E3869/L3869,2),0)</f>
        <v>166.06</v>
      </c>
      <c r="Q3869" s="11" t="s">
        <v>8315</v>
      </c>
      <c r="R3869" t="s">
        <v>8316</v>
      </c>
      <c r="S3869" s="15">
        <f t="shared" ref="S3869:S3932" si="245">(((J3869/60)/60)/24)+DATE(1970,1,1)</f>
        <v>41804.937083333331</v>
      </c>
      <c r="T3869" s="15">
        <f t="shared" ref="T3869:T3932" si="246">(((I3869/60)/60)/24)+DATE(1970,1,1)</f>
        <v>41821.9375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hidden="1" x14ac:dyDescent="0.2">
      <c r="A3891">
        <v>4046</v>
      </c>
      <c r="B3891" s="9" t="s">
        <v>4042</v>
      </c>
      <c r="C3891" s="3" t="s">
        <v>8150</v>
      </c>
      <c r="D3891" s="5">
        <v>5600</v>
      </c>
      <c r="E3891" s="7">
        <v>460</v>
      </c>
      <c r="F3891" t="s">
        <v>8220</v>
      </c>
      <c r="G3891" t="s">
        <v>8223</v>
      </c>
      <c r="H3891" t="s">
        <v>8245</v>
      </c>
      <c r="I3891">
        <v>1413992210</v>
      </c>
      <c r="J3891">
        <v>1411400210</v>
      </c>
      <c r="K3891" t="b">
        <v>0</v>
      </c>
      <c r="L3891">
        <v>12</v>
      </c>
      <c r="M3891" t="b">
        <v>0</v>
      </c>
      <c r="N3891" t="s">
        <v>8269</v>
      </c>
      <c r="O3891">
        <f t="shared" si="243"/>
        <v>8</v>
      </c>
      <c r="P3891">
        <f t="shared" si="244"/>
        <v>38.33</v>
      </c>
      <c r="Q3891" s="11" t="s">
        <v>8315</v>
      </c>
      <c r="R3891" t="s">
        <v>8316</v>
      </c>
      <c r="S3891" s="15">
        <f t="shared" si="245"/>
        <v>41904.650578703702</v>
      </c>
      <c r="T3891" s="15">
        <f t="shared" si="246"/>
        <v>41934.650578703702</v>
      </c>
    </row>
    <row r="3892" spans="1:20" ht="48" hidden="1" x14ac:dyDescent="0.2">
      <c r="A3892">
        <v>2881</v>
      </c>
      <c r="B3892" s="9" t="s">
        <v>2881</v>
      </c>
      <c r="C3892" s="3" t="s">
        <v>6991</v>
      </c>
      <c r="D3892" s="5">
        <v>5500</v>
      </c>
      <c r="E3892" s="7">
        <v>0</v>
      </c>
      <c r="F3892" t="s">
        <v>8220</v>
      </c>
      <c r="G3892" t="s">
        <v>8223</v>
      </c>
      <c r="H3892" t="s">
        <v>8245</v>
      </c>
      <c r="I3892">
        <v>1417620036</v>
      </c>
      <c r="J3892">
        <v>1412432436</v>
      </c>
      <c r="K3892" t="b">
        <v>0</v>
      </c>
      <c r="L3892">
        <v>0</v>
      </c>
      <c r="M3892" t="b">
        <v>0</v>
      </c>
      <c r="N3892" t="s">
        <v>8269</v>
      </c>
      <c r="O3892">
        <f t="shared" si="243"/>
        <v>0</v>
      </c>
      <c r="P3892">
        <f t="shared" si="244"/>
        <v>0</v>
      </c>
      <c r="Q3892" s="11" t="s">
        <v>8315</v>
      </c>
      <c r="R3892" t="s">
        <v>8316</v>
      </c>
      <c r="S3892" s="15">
        <f t="shared" si="245"/>
        <v>41916.597638888888</v>
      </c>
      <c r="T3892" s="15">
        <f t="shared" si="246"/>
        <v>41976.639305555553</v>
      </c>
    </row>
    <row r="3893" spans="1:20" ht="48" hidden="1" x14ac:dyDescent="0.2">
      <c r="A3893">
        <v>2892</v>
      </c>
      <c r="B3893" s="9" t="s">
        <v>2892</v>
      </c>
      <c r="C3893" s="3" t="s">
        <v>7002</v>
      </c>
      <c r="D3893" s="5">
        <v>5500</v>
      </c>
      <c r="E3893" s="7">
        <v>500</v>
      </c>
      <c r="F3893" t="s">
        <v>8220</v>
      </c>
      <c r="G3893" t="s">
        <v>8223</v>
      </c>
      <c r="H3893" t="s">
        <v>8245</v>
      </c>
      <c r="I3893">
        <v>1409000400</v>
      </c>
      <c r="J3893">
        <v>1408381704</v>
      </c>
      <c r="K3893" t="b">
        <v>0</v>
      </c>
      <c r="L3893">
        <v>17</v>
      </c>
      <c r="M3893" t="b">
        <v>0</v>
      </c>
      <c r="N3893" t="s">
        <v>8269</v>
      </c>
      <c r="O3893">
        <f t="shared" si="243"/>
        <v>9</v>
      </c>
      <c r="P3893">
        <f t="shared" si="244"/>
        <v>29.41</v>
      </c>
      <c r="Q3893" s="11" t="s">
        <v>8315</v>
      </c>
      <c r="R3893" t="s">
        <v>8316</v>
      </c>
      <c r="S3893" s="15">
        <f t="shared" si="245"/>
        <v>41869.714166666665</v>
      </c>
      <c r="T3893" s="15">
        <f t="shared" si="246"/>
        <v>41876.875</v>
      </c>
    </row>
    <row r="3894" spans="1:20" ht="48" hidden="1" x14ac:dyDescent="0.2">
      <c r="A3894">
        <v>2900</v>
      </c>
      <c r="B3894" s="9" t="s">
        <v>2900</v>
      </c>
      <c r="C3894" s="3" t="s">
        <v>7010</v>
      </c>
      <c r="D3894" s="5">
        <v>5500</v>
      </c>
      <c r="E3894" s="7">
        <v>3405</v>
      </c>
      <c r="F3894" t="s">
        <v>8220</v>
      </c>
      <c r="G3894" t="s">
        <v>8223</v>
      </c>
      <c r="H3894" t="s">
        <v>8245</v>
      </c>
      <c r="I3894">
        <v>1407562632</v>
      </c>
      <c r="J3894">
        <v>1404970632</v>
      </c>
      <c r="K3894" t="b">
        <v>0</v>
      </c>
      <c r="L3894">
        <v>7</v>
      </c>
      <c r="M3894" t="b">
        <v>0</v>
      </c>
      <c r="N3894" t="s">
        <v>8269</v>
      </c>
      <c r="O3894">
        <f t="shared" si="243"/>
        <v>62</v>
      </c>
      <c r="P3894">
        <f t="shared" si="244"/>
        <v>486.43</v>
      </c>
      <c r="Q3894" s="11" t="s">
        <v>8315</v>
      </c>
      <c r="R3894" t="s">
        <v>8316</v>
      </c>
      <c r="S3894" s="15">
        <f t="shared" si="245"/>
        <v>41830.234166666669</v>
      </c>
      <c r="T3894" s="15">
        <f t="shared" si="246"/>
        <v>41860.234166666669</v>
      </c>
    </row>
    <row r="3895" spans="1:20" ht="48" hidden="1" x14ac:dyDescent="0.2">
      <c r="A3895">
        <v>3731</v>
      </c>
      <c r="B3895" s="9" t="s">
        <v>3728</v>
      </c>
      <c r="C3895" s="3" t="s">
        <v>7841</v>
      </c>
      <c r="D3895" s="5">
        <v>5500</v>
      </c>
      <c r="E3895" s="7">
        <v>620</v>
      </c>
      <c r="F3895" t="s">
        <v>8220</v>
      </c>
      <c r="G3895" t="s">
        <v>8223</v>
      </c>
      <c r="H3895" t="s">
        <v>8245</v>
      </c>
      <c r="I3895">
        <v>1420860180</v>
      </c>
      <c r="J3895">
        <v>1418234646</v>
      </c>
      <c r="K3895" t="b">
        <v>0</v>
      </c>
      <c r="L3895">
        <v>12</v>
      </c>
      <c r="M3895" t="b">
        <v>0</v>
      </c>
      <c r="N3895" t="s">
        <v>8269</v>
      </c>
      <c r="O3895">
        <f t="shared" si="243"/>
        <v>11</v>
      </c>
      <c r="P3895">
        <f t="shared" si="244"/>
        <v>51.67</v>
      </c>
      <c r="Q3895" s="11" t="s">
        <v>8315</v>
      </c>
      <c r="R3895" t="s">
        <v>8316</v>
      </c>
      <c r="S3895" s="15">
        <f t="shared" si="245"/>
        <v>41983.752847222218</v>
      </c>
      <c r="T3895" s="15">
        <f t="shared" si="246"/>
        <v>42014.140972222223</v>
      </c>
    </row>
    <row r="3896" spans="1:20" ht="48" hidden="1" x14ac:dyDescent="0.2">
      <c r="A3896">
        <v>3941</v>
      </c>
      <c r="B3896" s="9" t="s">
        <v>3938</v>
      </c>
      <c r="C3896" s="3" t="s">
        <v>8049</v>
      </c>
      <c r="D3896" s="5">
        <v>5500</v>
      </c>
      <c r="E3896" s="7">
        <v>50</v>
      </c>
      <c r="F3896" t="s">
        <v>8220</v>
      </c>
      <c r="G3896" t="s">
        <v>8223</v>
      </c>
      <c r="H3896" t="s">
        <v>8245</v>
      </c>
      <c r="I3896">
        <v>1416877200</v>
      </c>
      <c r="J3896">
        <v>1414505137</v>
      </c>
      <c r="K3896" t="b">
        <v>0</v>
      </c>
      <c r="L3896">
        <v>2</v>
      </c>
      <c r="M3896" t="b">
        <v>0</v>
      </c>
      <c r="N3896" t="s">
        <v>8269</v>
      </c>
      <c r="O3896">
        <f t="shared" si="243"/>
        <v>1</v>
      </c>
      <c r="P3896">
        <f t="shared" si="244"/>
        <v>25</v>
      </c>
      <c r="Q3896" s="11" t="s">
        <v>8315</v>
      </c>
      <c r="R3896" t="s">
        <v>8316</v>
      </c>
      <c r="S3896" s="15">
        <f t="shared" si="245"/>
        <v>41940.587233796294</v>
      </c>
      <c r="T3896" s="15">
        <f t="shared" si="246"/>
        <v>41968.041666666672</v>
      </c>
    </row>
    <row r="3897" spans="1:20" ht="48" hidden="1" x14ac:dyDescent="0.2">
      <c r="A3897">
        <v>3956</v>
      </c>
      <c r="B3897" s="9" t="s">
        <v>3953</v>
      </c>
      <c r="C3897" s="3" t="s">
        <v>8063</v>
      </c>
      <c r="D3897" s="5">
        <v>5500</v>
      </c>
      <c r="E3897" s="7">
        <v>0</v>
      </c>
      <c r="F3897" t="s">
        <v>8220</v>
      </c>
      <c r="G3897" t="s">
        <v>8223</v>
      </c>
      <c r="H3897" t="s">
        <v>8245</v>
      </c>
      <c r="I3897">
        <v>1461543600</v>
      </c>
      <c r="J3897">
        <v>1459203727</v>
      </c>
      <c r="K3897" t="b">
        <v>0</v>
      </c>
      <c r="L3897">
        <v>0</v>
      </c>
      <c r="M3897" t="b">
        <v>0</v>
      </c>
      <c r="N3897" t="s">
        <v>8269</v>
      </c>
      <c r="O3897">
        <f t="shared" si="243"/>
        <v>0</v>
      </c>
      <c r="P3897">
        <f t="shared" si="244"/>
        <v>0</v>
      </c>
      <c r="Q3897" s="11" t="s">
        <v>8315</v>
      </c>
      <c r="R3897" t="s">
        <v>8316</v>
      </c>
      <c r="S3897" s="15">
        <f t="shared" si="245"/>
        <v>42457.932025462964</v>
      </c>
      <c r="T3897" s="15">
        <f t="shared" si="246"/>
        <v>42485.013888888891</v>
      </c>
    </row>
    <row r="3898" spans="1:20" ht="48" hidden="1" x14ac:dyDescent="0.2">
      <c r="A3898">
        <v>2852</v>
      </c>
      <c r="B3898" s="9" t="s">
        <v>2852</v>
      </c>
      <c r="C3898" s="3" t="s">
        <v>6962</v>
      </c>
      <c r="D3898" s="5">
        <v>5000</v>
      </c>
      <c r="E3898" s="7">
        <v>95</v>
      </c>
      <c r="F3898" t="s">
        <v>8220</v>
      </c>
      <c r="G3898" t="s">
        <v>8223</v>
      </c>
      <c r="H3898" t="s">
        <v>8245</v>
      </c>
      <c r="I3898">
        <v>1403312703</v>
      </c>
      <c r="J3898">
        <v>1400720703</v>
      </c>
      <c r="K3898" t="b">
        <v>0</v>
      </c>
      <c r="L3898">
        <v>6</v>
      </c>
      <c r="M3898" t="b">
        <v>0</v>
      </c>
      <c r="N3898" t="s">
        <v>8269</v>
      </c>
      <c r="O3898">
        <f t="shared" si="243"/>
        <v>2</v>
      </c>
      <c r="P3898">
        <f t="shared" si="244"/>
        <v>15.83</v>
      </c>
      <c r="Q3898" s="11" t="s">
        <v>8315</v>
      </c>
      <c r="R3898" t="s">
        <v>8316</v>
      </c>
      <c r="S3898" s="15">
        <f t="shared" si="245"/>
        <v>41781.045173611114</v>
      </c>
      <c r="T3898" s="15">
        <f t="shared" si="246"/>
        <v>41811.045173611114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hidden="1" x14ac:dyDescent="0.2">
      <c r="A3901">
        <v>2866</v>
      </c>
      <c r="B3901" s="9" t="s">
        <v>2866</v>
      </c>
      <c r="C3901" s="3" t="s">
        <v>6976</v>
      </c>
      <c r="D3901" s="5">
        <v>5000</v>
      </c>
      <c r="E3901" s="7">
        <v>45</v>
      </c>
      <c r="F3901" t="s">
        <v>8220</v>
      </c>
      <c r="G3901" t="s">
        <v>8223</v>
      </c>
      <c r="H3901" t="s">
        <v>8245</v>
      </c>
      <c r="I3901">
        <v>1476482400</v>
      </c>
      <c r="J3901">
        <v>1473893721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22.5</v>
      </c>
      <c r="Q3901" s="11" t="s">
        <v>8315</v>
      </c>
      <c r="R3901" t="s">
        <v>8316</v>
      </c>
      <c r="S3901" s="15">
        <f t="shared" si="245"/>
        <v>42627.955104166671</v>
      </c>
      <c r="T3901" s="15">
        <f t="shared" si="246"/>
        <v>42657.916666666672</v>
      </c>
    </row>
    <row r="3902" spans="1:20" ht="48" hidden="1" x14ac:dyDescent="0.2">
      <c r="A3902">
        <v>2870</v>
      </c>
      <c r="B3902" s="9" t="s">
        <v>2870</v>
      </c>
      <c r="C3902" s="3" t="s">
        <v>6980</v>
      </c>
      <c r="D3902" s="5">
        <v>5000</v>
      </c>
      <c r="E3902" s="7">
        <v>750</v>
      </c>
      <c r="F3902" t="s">
        <v>8220</v>
      </c>
      <c r="G3902" t="s">
        <v>8223</v>
      </c>
      <c r="H3902" t="s">
        <v>8245</v>
      </c>
      <c r="I3902">
        <v>1400301165</v>
      </c>
      <c r="J3902">
        <v>1397709165</v>
      </c>
      <c r="K3902" t="b">
        <v>0</v>
      </c>
      <c r="L3902">
        <v>9</v>
      </c>
      <c r="M3902" t="b">
        <v>0</v>
      </c>
      <c r="N3902" t="s">
        <v>8269</v>
      </c>
      <c r="O3902">
        <f t="shared" si="243"/>
        <v>15</v>
      </c>
      <c r="P3902">
        <f t="shared" si="244"/>
        <v>83.33</v>
      </c>
      <c r="Q3902" s="11" t="s">
        <v>8315</v>
      </c>
      <c r="R3902" t="s">
        <v>8316</v>
      </c>
      <c r="S3902" s="15">
        <f t="shared" si="245"/>
        <v>41746.189409722225</v>
      </c>
      <c r="T3902" s="15">
        <f t="shared" si="246"/>
        <v>41776.189409722225</v>
      </c>
    </row>
    <row r="3903" spans="1:20" ht="48" hidden="1" x14ac:dyDescent="0.2">
      <c r="A3903">
        <v>2874</v>
      </c>
      <c r="B3903" s="9" t="s">
        <v>2874</v>
      </c>
      <c r="C3903" s="3" t="s">
        <v>6984</v>
      </c>
      <c r="D3903" s="5">
        <v>5000</v>
      </c>
      <c r="E3903" s="7">
        <v>271</v>
      </c>
      <c r="F3903" t="s">
        <v>8220</v>
      </c>
      <c r="G3903" t="s">
        <v>8223</v>
      </c>
      <c r="H3903" t="s">
        <v>8245</v>
      </c>
      <c r="I3903">
        <v>1484684186</v>
      </c>
      <c r="J3903">
        <v>1482092186</v>
      </c>
      <c r="K3903" t="b">
        <v>0</v>
      </c>
      <c r="L3903">
        <v>3</v>
      </c>
      <c r="M3903" t="b">
        <v>0</v>
      </c>
      <c r="N3903" t="s">
        <v>8269</v>
      </c>
      <c r="O3903">
        <f t="shared" si="243"/>
        <v>5</v>
      </c>
      <c r="P3903">
        <f t="shared" si="244"/>
        <v>90.33</v>
      </c>
      <c r="Q3903" s="11" t="s">
        <v>8315</v>
      </c>
      <c r="R3903" t="s">
        <v>8316</v>
      </c>
      <c r="S3903" s="15">
        <f t="shared" si="245"/>
        <v>42722.84474537037</v>
      </c>
      <c r="T3903" s="15">
        <f t="shared" si="246"/>
        <v>42752.84474537037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16" hidden="1" x14ac:dyDescent="0.2">
      <c r="A3905">
        <v>2893</v>
      </c>
      <c r="B3905" s="9" t="s">
        <v>2893</v>
      </c>
      <c r="C3905" s="3" t="s">
        <v>7003</v>
      </c>
      <c r="D3905" s="5">
        <v>5000</v>
      </c>
      <c r="E3905" s="7">
        <v>25</v>
      </c>
      <c r="F3905" t="s">
        <v>8220</v>
      </c>
      <c r="G3905" t="s">
        <v>8223</v>
      </c>
      <c r="H3905" t="s">
        <v>8245</v>
      </c>
      <c r="I3905">
        <v>1420768800</v>
      </c>
      <c r="J3905">
        <v>1415644395</v>
      </c>
      <c r="K3905" t="b">
        <v>0</v>
      </c>
      <c r="L3905">
        <v>2</v>
      </c>
      <c r="M3905" t="b">
        <v>0</v>
      </c>
      <c r="N3905" t="s">
        <v>8269</v>
      </c>
      <c r="O3905">
        <f t="shared" si="243"/>
        <v>1</v>
      </c>
      <c r="P3905">
        <f t="shared" si="244"/>
        <v>12.5</v>
      </c>
      <c r="Q3905" s="11" t="s">
        <v>8315</v>
      </c>
      <c r="R3905" t="s">
        <v>8316</v>
      </c>
      <c r="S3905" s="15">
        <f t="shared" si="245"/>
        <v>41953.773090277777</v>
      </c>
      <c r="T3905" s="15">
        <f t="shared" si="246"/>
        <v>42013.083333333328</v>
      </c>
    </row>
    <row r="3906" spans="1:20" ht="48" hidden="1" x14ac:dyDescent="0.2">
      <c r="A3906">
        <v>2903</v>
      </c>
      <c r="B3906" s="9" t="s">
        <v>2903</v>
      </c>
      <c r="C3906" s="3" t="s">
        <v>7013</v>
      </c>
      <c r="D3906" s="5">
        <v>5000</v>
      </c>
      <c r="E3906" s="7">
        <v>39</v>
      </c>
      <c r="F3906" t="s">
        <v>8220</v>
      </c>
      <c r="G3906" t="s">
        <v>8223</v>
      </c>
      <c r="H3906" t="s">
        <v>8245</v>
      </c>
      <c r="I3906">
        <v>1441771218</v>
      </c>
      <c r="J3906">
        <v>1436587218</v>
      </c>
      <c r="K3906" t="b">
        <v>0</v>
      </c>
      <c r="L3906">
        <v>4</v>
      </c>
      <c r="M3906" t="b">
        <v>0</v>
      </c>
      <c r="N3906" t="s">
        <v>8269</v>
      </c>
      <c r="O3906">
        <f t="shared" ref="O3906:O3969" si="247">ROUND(E3906/D3906*100,0)</f>
        <v>1</v>
      </c>
      <c r="P3906">
        <f t="shared" si="244"/>
        <v>9.75</v>
      </c>
      <c r="Q3906" s="11" t="s">
        <v>8315</v>
      </c>
      <c r="R3906" t="s">
        <v>8316</v>
      </c>
      <c r="S3906" s="15">
        <f t="shared" si="245"/>
        <v>42196.166874999995</v>
      </c>
      <c r="T3906" s="15">
        <f t="shared" si="246"/>
        <v>42256.166874999995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si="245"/>
        <v>42124.623877314814</v>
      </c>
      <c r="T3907" s="15">
        <f t="shared" si="246"/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</row>
    <row r="3909" spans="1:20" ht="48" hidden="1" x14ac:dyDescent="0.2">
      <c r="A3909">
        <v>2918</v>
      </c>
      <c r="B3909" s="9" t="s">
        <v>2918</v>
      </c>
      <c r="C3909" s="3" t="s">
        <v>7028</v>
      </c>
      <c r="D3909" s="5">
        <v>5000</v>
      </c>
      <c r="E3909" s="7">
        <v>1362</v>
      </c>
      <c r="F3909" t="s">
        <v>8220</v>
      </c>
      <c r="G3909" t="s">
        <v>8223</v>
      </c>
      <c r="H3909" t="s">
        <v>8245</v>
      </c>
      <c r="I3909">
        <v>1446131207</v>
      </c>
      <c r="J3909">
        <v>1443712007</v>
      </c>
      <c r="K3909" t="b">
        <v>0</v>
      </c>
      <c r="L3909">
        <v>20</v>
      </c>
      <c r="M3909" t="b">
        <v>0</v>
      </c>
      <c r="N3909" t="s">
        <v>8269</v>
      </c>
      <c r="O3909">
        <f t="shared" si="247"/>
        <v>27</v>
      </c>
      <c r="P3909">
        <f t="shared" si="244"/>
        <v>68.099999999999994</v>
      </c>
      <c r="Q3909" s="11" t="s">
        <v>8315</v>
      </c>
      <c r="R3909" t="s">
        <v>8316</v>
      </c>
      <c r="S3909" s="15">
        <f t="shared" si="245"/>
        <v>42278.629710648151</v>
      </c>
      <c r="T3909" s="15">
        <f t="shared" si="246"/>
        <v>42306.629710648151</v>
      </c>
    </row>
    <row r="3910" spans="1:20" ht="48" hidden="1" x14ac:dyDescent="0.2">
      <c r="A3910">
        <v>3729</v>
      </c>
      <c r="B3910" s="9" t="s">
        <v>3726</v>
      </c>
      <c r="C3910" s="3" t="s">
        <v>7839</v>
      </c>
      <c r="D3910" s="5">
        <v>5000</v>
      </c>
      <c r="E3910" s="7">
        <v>362</v>
      </c>
      <c r="F3910" t="s">
        <v>8220</v>
      </c>
      <c r="G3910" t="s">
        <v>8223</v>
      </c>
      <c r="H3910" t="s">
        <v>8245</v>
      </c>
      <c r="I3910">
        <v>1427082912</v>
      </c>
      <c r="J3910">
        <v>1423198512</v>
      </c>
      <c r="K3910" t="b">
        <v>0</v>
      </c>
      <c r="L3910">
        <v>5</v>
      </c>
      <c r="M3910" t="b">
        <v>0</v>
      </c>
      <c r="N3910" t="s">
        <v>8269</v>
      </c>
      <c r="O3910">
        <f t="shared" si="247"/>
        <v>7</v>
      </c>
      <c r="P3910">
        <f t="shared" si="244"/>
        <v>72.400000000000006</v>
      </c>
      <c r="Q3910" s="11" t="s">
        <v>8315</v>
      </c>
      <c r="R3910" t="s">
        <v>8316</v>
      </c>
      <c r="S3910" s="15">
        <f t="shared" si="245"/>
        <v>42041.205000000002</v>
      </c>
      <c r="T3910" s="15">
        <f t="shared" si="246"/>
        <v>42086.16333333333</v>
      </c>
    </row>
    <row r="3911" spans="1:20" ht="48" hidden="1" x14ac:dyDescent="0.2">
      <c r="A3911">
        <v>3742</v>
      </c>
      <c r="B3911" s="9" t="s">
        <v>3739</v>
      </c>
      <c r="C3911" s="3" t="s">
        <v>7852</v>
      </c>
      <c r="D3911" s="5">
        <v>5000</v>
      </c>
      <c r="E3911" s="7">
        <v>100</v>
      </c>
      <c r="F3911" t="s">
        <v>8220</v>
      </c>
      <c r="G3911" t="s">
        <v>8223</v>
      </c>
      <c r="H3911" t="s">
        <v>8245</v>
      </c>
      <c r="I3911">
        <v>1409980144</v>
      </c>
      <c r="J3911">
        <v>1407388144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2</v>
      </c>
      <c r="P3911">
        <f t="shared" si="244"/>
        <v>25</v>
      </c>
      <c r="Q3911" s="11" t="s">
        <v>8315</v>
      </c>
      <c r="R3911" t="s">
        <v>8316</v>
      </c>
      <c r="S3911" s="15">
        <f t="shared" si="245"/>
        <v>41858.214629629627</v>
      </c>
      <c r="T3911" s="15">
        <f t="shared" si="246"/>
        <v>41888.214629629627</v>
      </c>
    </row>
    <row r="3912" spans="1:20" ht="48" hidden="1" x14ac:dyDescent="0.2">
      <c r="A3912">
        <v>3843</v>
      </c>
      <c r="B3912" s="9" t="s">
        <v>3840</v>
      </c>
      <c r="C3912" s="3" t="s">
        <v>7952</v>
      </c>
      <c r="D3912" s="5">
        <v>5000</v>
      </c>
      <c r="E3912" s="7">
        <v>1065</v>
      </c>
      <c r="F3912" t="s">
        <v>8220</v>
      </c>
      <c r="G3912" t="s">
        <v>8223</v>
      </c>
      <c r="H3912" t="s">
        <v>8245</v>
      </c>
      <c r="I3912">
        <v>1401587064</v>
      </c>
      <c r="J3912">
        <v>1399427064</v>
      </c>
      <c r="K3912" t="b">
        <v>1</v>
      </c>
      <c r="L3912">
        <v>19</v>
      </c>
      <c r="M3912" t="b">
        <v>0</v>
      </c>
      <c r="N3912" t="s">
        <v>8269</v>
      </c>
      <c r="O3912">
        <f t="shared" si="247"/>
        <v>21</v>
      </c>
      <c r="P3912">
        <f t="shared" si="244"/>
        <v>56.05</v>
      </c>
      <c r="Q3912" s="11" t="s">
        <v>8315</v>
      </c>
      <c r="R3912" t="s">
        <v>8316</v>
      </c>
      <c r="S3912" s="15">
        <f t="shared" si="245"/>
        <v>41766.072500000002</v>
      </c>
      <c r="T3912" s="15">
        <f t="shared" si="246"/>
        <v>41791.072500000002</v>
      </c>
    </row>
    <row r="3913" spans="1:20" ht="48" hidden="1" x14ac:dyDescent="0.2">
      <c r="A3913">
        <v>3856</v>
      </c>
      <c r="B3913" s="9" t="s">
        <v>3853</v>
      </c>
      <c r="C3913" s="3" t="s">
        <v>7965</v>
      </c>
      <c r="D3913" s="5">
        <v>5000</v>
      </c>
      <c r="E3913" s="7">
        <v>1</v>
      </c>
      <c r="F3913" t="s">
        <v>8220</v>
      </c>
      <c r="G3913" t="s">
        <v>8223</v>
      </c>
      <c r="H3913" t="s">
        <v>8245</v>
      </c>
      <c r="I3913">
        <v>1425833403</v>
      </c>
      <c r="J3913">
        <v>1423245003</v>
      </c>
      <c r="K3913" t="b">
        <v>0</v>
      </c>
      <c r="L3913">
        <v>1</v>
      </c>
      <c r="M3913" t="b">
        <v>0</v>
      </c>
      <c r="N3913" t="s">
        <v>8269</v>
      </c>
      <c r="O3913">
        <f t="shared" si="247"/>
        <v>0</v>
      </c>
      <c r="P3913">
        <f t="shared" si="244"/>
        <v>1</v>
      </c>
      <c r="Q3913" s="11" t="s">
        <v>8315</v>
      </c>
      <c r="R3913" t="s">
        <v>8316</v>
      </c>
      <c r="S3913" s="15">
        <f t="shared" si="245"/>
        <v>42041.743090277778</v>
      </c>
      <c r="T3913" s="15">
        <f t="shared" si="246"/>
        <v>42071.701423611114</v>
      </c>
    </row>
    <row r="3914" spans="1:20" ht="48" hidden="1" x14ac:dyDescent="0.2">
      <c r="A3914">
        <v>3857</v>
      </c>
      <c r="B3914" s="9" t="s">
        <v>3854</v>
      </c>
      <c r="C3914" s="3" t="s">
        <v>7966</v>
      </c>
      <c r="D3914" s="5">
        <v>5000</v>
      </c>
      <c r="E3914" s="7">
        <v>260</v>
      </c>
      <c r="F3914" t="s">
        <v>8220</v>
      </c>
      <c r="G3914" t="s">
        <v>8223</v>
      </c>
      <c r="H3914" t="s">
        <v>8245</v>
      </c>
      <c r="I3914">
        <v>1406913120</v>
      </c>
      <c r="J3914">
        <v>1404927690</v>
      </c>
      <c r="K3914" t="b">
        <v>0</v>
      </c>
      <c r="L3914">
        <v>4</v>
      </c>
      <c r="M3914" t="b">
        <v>0</v>
      </c>
      <c r="N3914" t="s">
        <v>8269</v>
      </c>
      <c r="O3914">
        <f t="shared" si="247"/>
        <v>5</v>
      </c>
      <c r="P3914">
        <f t="shared" si="244"/>
        <v>65</v>
      </c>
      <c r="Q3914" s="11" t="s">
        <v>8315</v>
      </c>
      <c r="R3914" t="s">
        <v>8316</v>
      </c>
      <c r="S3914" s="15">
        <f t="shared" si="245"/>
        <v>41829.73715277778</v>
      </c>
      <c r="T3914" s="15">
        <f t="shared" si="246"/>
        <v>41852.716666666667</v>
      </c>
    </row>
    <row r="3915" spans="1:20" ht="48" hidden="1" x14ac:dyDescent="0.2">
      <c r="A3915">
        <v>3864</v>
      </c>
      <c r="B3915" s="9" t="s">
        <v>3861</v>
      </c>
      <c r="C3915" s="3" t="s">
        <v>7973</v>
      </c>
      <c r="D3915" s="5">
        <v>5000</v>
      </c>
      <c r="E3915" s="7">
        <v>60</v>
      </c>
      <c r="F3915" t="s">
        <v>8220</v>
      </c>
      <c r="G3915" t="s">
        <v>8223</v>
      </c>
      <c r="H3915" t="s">
        <v>8245</v>
      </c>
      <c r="I3915">
        <v>1447799054</v>
      </c>
      <c r="J3915">
        <v>1445203454</v>
      </c>
      <c r="K3915" t="b">
        <v>0</v>
      </c>
      <c r="L3915">
        <v>3</v>
      </c>
      <c r="M3915" t="b">
        <v>0</v>
      </c>
      <c r="N3915" t="s">
        <v>8269</v>
      </c>
      <c r="O3915">
        <f t="shared" si="247"/>
        <v>1</v>
      </c>
      <c r="P3915">
        <f t="shared" si="244"/>
        <v>20</v>
      </c>
      <c r="Q3915" s="11" t="s">
        <v>8315</v>
      </c>
      <c r="R3915" t="s">
        <v>8316</v>
      </c>
      <c r="S3915" s="15">
        <f t="shared" si="245"/>
        <v>42295.891828703709</v>
      </c>
      <c r="T3915" s="15">
        <f t="shared" si="246"/>
        <v>42325.933495370366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</row>
    <row r="3924" spans="1:20" ht="48" hidden="1" x14ac:dyDescent="0.2">
      <c r="A3924">
        <v>3928</v>
      </c>
      <c r="B3924" s="9" t="s">
        <v>3925</v>
      </c>
      <c r="C3924" s="3" t="s">
        <v>8036</v>
      </c>
      <c r="D3924" s="5">
        <v>5000</v>
      </c>
      <c r="E3924" s="7">
        <v>651</v>
      </c>
      <c r="F3924" t="s">
        <v>8220</v>
      </c>
      <c r="G3924" t="s">
        <v>8223</v>
      </c>
      <c r="H3924" t="s">
        <v>8245</v>
      </c>
      <c r="I3924">
        <v>1444971540</v>
      </c>
      <c r="J3924">
        <v>1442593427</v>
      </c>
      <c r="K3924" t="b">
        <v>0</v>
      </c>
      <c r="L3924">
        <v>7</v>
      </c>
      <c r="M3924" t="b">
        <v>0</v>
      </c>
      <c r="N3924" t="s">
        <v>8269</v>
      </c>
      <c r="O3924">
        <f t="shared" si="247"/>
        <v>13</v>
      </c>
      <c r="P3924">
        <f t="shared" si="244"/>
        <v>93</v>
      </c>
      <c r="Q3924" s="11" t="s">
        <v>8315</v>
      </c>
      <c r="R3924" t="s">
        <v>8316</v>
      </c>
      <c r="S3924" s="15">
        <f t="shared" si="245"/>
        <v>42265.683182870373</v>
      </c>
      <c r="T3924" s="15">
        <f t="shared" si="246"/>
        <v>42293.207638888889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</row>
    <row r="3926" spans="1:20" ht="48" hidden="1" x14ac:dyDescent="0.2">
      <c r="A3926">
        <v>3934</v>
      </c>
      <c r="B3926" s="9" t="s">
        <v>3931</v>
      </c>
      <c r="C3926" s="3" t="s">
        <v>8042</v>
      </c>
      <c r="D3926" s="5">
        <v>5000</v>
      </c>
      <c r="E3926" s="7">
        <v>550</v>
      </c>
      <c r="F3926" t="s">
        <v>8220</v>
      </c>
      <c r="G3926" t="s">
        <v>8223</v>
      </c>
      <c r="H3926" t="s">
        <v>8245</v>
      </c>
      <c r="I3926">
        <v>1443704400</v>
      </c>
      <c r="J3926">
        <v>1439827639</v>
      </c>
      <c r="K3926" t="b">
        <v>0</v>
      </c>
      <c r="L3926">
        <v>12</v>
      </c>
      <c r="M3926" t="b">
        <v>0</v>
      </c>
      <c r="N3926" t="s">
        <v>8269</v>
      </c>
      <c r="O3926">
        <f t="shared" si="247"/>
        <v>11</v>
      </c>
      <c r="P3926">
        <f t="shared" si="244"/>
        <v>45.83</v>
      </c>
      <c r="Q3926" s="11" t="s">
        <v>8315</v>
      </c>
      <c r="R3926" t="s">
        <v>8316</v>
      </c>
      <c r="S3926" s="15">
        <f t="shared" si="245"/>
        <v>42233.671747685185</v>
      </c>
      <c r="T3926" s="15">
        <f t="shared" si="246"/>
        <v>42278.541666666672</v>
      </c>
    </row>
    <row r="3927" spans="1:20" ht="48" hidden="1" x14ac:dyDescent="0.2">
      <c r="A3927">
        <v>3940</v>
      </c>
      <c r="B3927" s="9" t="s">
        <v>3937</v>
      </c>
      <c r="C3927" s="3" t="s">
        <v>8048</v>
      </c>
      <c r="D3927" s="5">
        <v>5000</v>
      </c>
      <c r="E3927" s="7">
        <v>11</v>
      </c>
      <c r="F3927" t="s">
        <v>8220</v>
      </c>
      <c r="G3927" t="s">
        <v>8223</v>
      </c>
      <c r="H3927" t="s">
        <v>8245</v>
      </c>
      <c r="I3927">
        <v>1420199351</v>
      </c>
      <c r="J3927">
        <v>1416311351</v>
      </c>
      <c r="K3927" t="b">
        <v>0</v>
      </c>
      <c r="L3927">
        <v>2</v>
      </c>
      <c r="M3927" t="b">
        <v>0</v>
      </c>
      <c r="N3927" t="s">
        <v>8269</v>
      </c>
      <c r="O3927">
        <f t="shared" si="247"/>
        <v>0</v>
      </c>
      <c r="P3927">
        <f t="shared" si="244"/>
        <v>5.5</v>
      </c>
      <c r="Q3927" s="11" t="s">
        <v>8315</v>
      </c>
      <c r="R3927" t="s">
        <v>8316</v>
      </c>
      <c r="S3927" s="15">
        <f t="shared" si="245"/>
        <v>41961.492488425924</v>
      </c>
      <c r="T3927" s="15">
        <f t="shared" si="246"/>
        <v>42006.492488425924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</row>
    <row r="3930" spans="1:20" ht="48" hidden="1" x14ac:dyDescent="0.2">
      <c r="A3930">
        <v>3943</v>
      </c>
      <c r="B3930" s="9" t="s">
        <v>3940</v>
      </c>
      <c r="C3930" s="3" t="s">
        <v>8051</v>
      </c>
      <c r="D3930" s="5">
        <v>5000</v>
      </c>
      <c r="E3930" s="7">
        <v>1782</v>
      </c>
      <c r="F3930" t="s">
        <v>8220</v>
      </c>
      <c r="G3930" t="s">
        <v>8223</v>
      </c>
      <c r="H3930" t="s">
        <v>8245</v>
      </c>
      <c r="I3930">
        <v>1446483000</v>
      </c>
      <c r="J3930">
        <v>1443811268</v>
      </c>
      <c r="K3930" t="b">
        <v>0</v>
      </c>
      <c r="L3930">
        <v>13</v>
      </c>
      <c r="M3930" t="b">
        <v>0</v>
      </c>
      <c r="N3930" t="s">
        <v>8269</v>
      </c>
      <c r="O3930">
        <f t="shared" si="247"/>
        <v>36</v>
      </c>
      <c r="P3930">
        <f t="shared" si="244"/>
        <v>137.08000000000001</v>
      </c>
      <c r="Q3930" s="11" t="s">
        <v>8315</v>
      </c>
      <c r="R3930" t="s">
        <v>8316</v>
      </c>
      <c r="S3930" s="15">
        <f t="shared" si="245"/>
        <v>42279.778564814813</v>
      </c>
      <c r="T3930" s="15">
        <f t="shared" si="246"/>
        <v>42310.701388888891</v>
      </c>
    </row>
    <row r="3931" spans="1:20" ht="48" hidden="1" x14ac:dyDescent="0.2">
      <c r="A3931">
        <v>3944</v>
      </c>
      <c r="B3931" s="9" t="s">
        <v>3941</v>
      </c>
      <c r="C3931" s="3" t="s">
        <v>8052</v>
      </c>
      <c r="D3931" s="5">
        <v>5000</v>
      </c>
      <c r="E3931" s="7">
        <v>0</v>
      </c>
      <c r="F3931" t="s">
        <v>8220</v>
      </c>
      <c r="G3931" t="s">
        <v>8223</v>
      </c>
      <c r="H3931" t="s">
        <v>8245</v>
      </c>
      <c r="I3931">
        <v>1440690875</v>
      </c>
      <c r="J3931">
        <v>1438098875</v>
      </c>
      <c r="K3931" t="b">
        <v>0</v>
      </c>
      <c r="L3931">
        <v>0</v>
      </c>
      <c r="M3931" t="b">
        <v>0</v>
      </c>
      <c r="N3931" t="s">
        <v>8269</v>
      </c>
      <c r="O3931">
        <f t="shared" si="247"/>
        <v>0</v>
      </c>
      <c r="P3931">
        <f t="shared" si="244"/>
        <v>0</v>
      </c>
      <c r="Q3931" s="11" t="s">
        <v>8315</v>
      </c>
      <c r="R3931" t="s">
        <v>8316</v>
      </c>
      <c r="S3931" s="15">
        <f t="shared" si="245"/>
        <v>42213.662905092591</v>
      </c>
      <c r="T3931" s="15">
        <f t="shared" si="246"/>
        <v>42243.662905092591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</row>
    <row r="3933" spans="1:20" ht="48" hidden="1" x14ac:dyDescent="0.2">
      <c r="A3933">
        <v>3968</v>
      </c>
      <c r="B3933" s="9" t="s">
        <v>3965</v>
      </c>
      <c r="C3933" s="3" t="s">
        <v>8075</v>
      </c>
      <c r="D3933" s="5">
        <v>5000</v>
      </c>
      <c r="E3933" s="7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8269</v>
      </c>
      <c r="O3933">
        <f t="shared" si="247"/>
        <v>11</v>
      </c>
      <c r="P3933">
        <f t="shared" ref="P3933:P3996" si="248">IFERROR(ROUND(E3933/L3933,2),0)</f>
        <v>47.91</v>
      </c>
      <c r="Q3933" s="11" t="s">
        <v>8315</v>
      </c>
      <c r="R3933" t="s">
        <v>8316</v>
      </c>
      <c r="S3933" s="15">
        <f t="shared" ref="S3933:S3996" si="249">(((J3933/60)/60)/24)+DATE(1970,1,1)</f>
        <v>42452.815659722226</v>
      </c>
      <c r="T3933" s="15">
        <f t="shared" ref="T3933:T3996" si="250">(((I3933/60)/60)/24)+DATE(1970,1,1)</f>
        <v>42512.815659722226</v>
      </c>
    </row>
    <row r="3934" spans="1:20" ht="48" hidden="1" x14ac:dyDescent="0.2">
      <c r="A3934">
        <v>3973</v>
      </c>
      <c r="B3934" s="9" t="s">
        <v>3970</v>
      </c>
      <c r="C3934" s="3" t="s">
        <v>8080</v>
      </c>
      <c r="D3934" s="5">
        <v>5000</v>
      </c>
      <c r="E3934" s="7">
        <v>3905</v>
      </c>
      <c r="F3934" t="s">
        <v>8220</v>
      </c>
      <c r="G3934" t="s">
        <v>8223</v>
      </c>
      <c r="H3934" t="s">
        <v>8245</v>
      </c>
      <c r="I3934">
        <v>1462766400</v>
      </c>
      <c r="J3934">
        <v>1460219110</v>
      </c>
      <c r="K3934" t="b">
        <v>0</v>
      </c>
      <c r="L3934">
        <v>37</v>
      </c>
      <c r="M3934" t="b">
        <v>0</v>
      </c>
      <c r="N3934" t="s">
        <v>8269</v>
      </c>
      <c r="O3934">
        <f t="shared" si="247"/>
        <v>78</v>
      </c>
      <c r="P3934">
        <f t="shared" si="248"/>
        <v>105.54</v>
      </c>
      <c r="Q3934" s="11" t="s">
        <v>8315</v>
      </c>
      <c r="R3934" t="s">
        <v>8316</v>
      </c>
      <c r="S3934" s="15">
        <f t="shared" si="249"/>
        <v>42469.68414351852</v>
      </c>
      <c r="T3934" s="15">
        <f t="shared" si="250"/>
        <v>42499.166666666672</v>
      </c>
    </row>
    <row r="3935" spans="1:20" ht="48" hidden="1" x14ac:dyDescent="0.2">
      <c r="A3935">
        <v>4031</v>
      </c>
      <c r="B3935" s="9" t="s">
        <v>4027</v>
      </c>
      <c r="C3935" s="3" t="s">
        <v>8136</v>
      </c>
      <c r="D3935" s="5">
        <v>5000</v>
      </c>
      <c r="E3935" s="7">
        <v>0</v>
      </c>
      <c r="F3935" t="s">
        <v>8220</v>
      </c>
      <c r="G3935" t="s">
        <v>8223</v>
      </c>
      <c r="H3935" t="s">
        <v>8245</v>
      </c>
      <c r="I3935">
        <v>1418914964</v>
      </c>
      <c r="J3935">
        <v>1414591364</v>
      </c>
      <c r="K3935" t="b">
        <v>0</v>
      </c>
      <c r="L3935">
        <v>0</v>
      </c>
      <c r="M3935" t="b">
        <v>0</v>
      </c>
      <c r="N3935" t="s">
        <v>8269</v>
      </c>
      <c r="O3935">
        <f t="shared" si="247"/>
        <v>0</v>
      </c>
      <c r="P3935">
        <f t="shared" si="248"/>
        <v>0</v>
      </c>
      <c r="Q3935" s="11" t="s">
        <v>8315</v>
      </c>
      <c r="R3935" t="s">
        <v>8316</v>
      </c>
      <c r="S3935" s="15">
        <f t="shared" si="249"/>
        <v>41941.585231481484</v>
      </c>
      <c r="T3935" s="15">
        <f t="shared" si="250"/>
        <v>41991.626898148148</v>
      </c>
    </row>
    <row r="3936" spans="1:20" ht="48" hidden="1" x14ac:dyDescent="0.2">
      <c r="A3936">
        <v>4047</v>
      </c>
      <c r="B3936" s="9" t="s">
        <v>4043</v>
      </c>
      <c r="C3936" s="3" t="s">
        <v>8151</v>
      </c>
      <c r="D3936" s="5">
        <v>5000</v>
      </c>
      <c r="E3936" s="7">
        <v>110</v>
      </c>
      <c r="F3936" t="s">
        <v>8220</v>
      </c>
      <c r="G3936" t="s">
        <v>8223</v>
      </c>
      <c r="H3936" t="s">
        <v>8245</v>
      </c>
      <c r="I3936">
        <v>1420938000</v>
      </c>
      <c r="J3936">
        <v>1418862743</v>
      </c>
      <c r="K3936" t="b">
        <v>0</v>
      </c>
      <c r="L3936">
        <v>4</v>
      </c>
      <c r="M3936" t="b">
        <v>0</v>
      </c>
      <c r="N3936" t="s">
        <v>8269</v>
      </c>
      <c r="O3936">
        <f t="shared" si="247"/>
        <v>2</v>
      </c>
      <c r="P3936">
        <f t="shared" si="248"/>
        <v>27.5</v>
      </c>
      <c r="Q3936" s="11" t="s">
        <v>8315</v>
      </c>
      <c r="R3936" t="s">
        <v>8316</v>
      </c>
      <c r="S3936" s="15">
        <f t="shared" si="249"/>
        <v>41991.022488425922</v>
      </c>
      <c r="T3936" s="15">
        <f t="shared" si="250"/>
        <v>42015.041666666672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8"/>
        <v>57.17</v>
      </c>
      <c r="Q3937" s="11" t="s">
        <v>8315</v>
      </c>
      <c r="R3937" t="s">
        <v>8316</v>
      </c>
      <c r="S3937" s="15">
        <f t="shared" si="249"/>
        <v>42221.656782407401</v>
      </c>
      <c r="T3937" s="15">
        <f t="shared" si="250"/>
        <v>42281.656782407401</v>
      </c>
    </row>
    <row r="3938" spans="1:20" ht="48" hidden="1" x14ac:dyDescent="0.2">
      <c r="A3938">
        <v>4067</v>
      </c>
      <c r="B3938" s="9" t="s">
        <v>4063</v>
      </c>
      <c r="C3938" s="3" t="s">
        <v>7998</v>
      </c>
      <c r="D3938" s="5">
        <v>5000</v>
      </c>
      <c r="E3938" s="7">
        <v>3045</v>
      </c>
      <c r="F3938" t="s">
        <v>8220</v>
      </c>
      <c r="G3938" t="s">
        <v>8223</v>
      </c>
      <c r="H3938" t="s">
        <v>8245</v>
      </c>
      <c r="I3938">
        <v>1443408550</v>
      </c>
      <c r="J3938">
        <v>1439952550</v>
      </c>
      <c r="K3938" t="b">
        <v>0</v>
      </c>
      <c r="L3938">
        <v>17</v>
      </c>
      <c r="M3938" t="b">
        <v>0</v>
      </c>
      <c r="N3938" t="s">
        <v>8269</v>
      </c>
      <c r="O3938">
        <f t="shared" si="247"/>
        <v>61</v>
      </c>
      <c r="P3938">
        <f t="shared" si="248"/>
        <v>179.12</v>
      </c>
      <c r="Q3938" s="11" t="s">
        <v>8315</v>
      </c>
      <c r="R3938" t="s">
        <v>8316</v>
      </c>
      <c r="S3938" s="15">
        <f t="shared" si="249"/>
        <v>42235.117476851854</v>
      </c>
      <c r="T3938" s="15">
        <f t="shared" si="250"/>
        <v>42275.117476851854</v>
      </c>
    </row>
    <row r="3939" spans="1:20" ht="48" hidden="1" x14ac:dyDescent="0.2">
      <c r="A3939">
        <v>4089</v>
      </c>
      <c r="B3939" s="9" t="s">
        <v>4085</v>
      </c>
      <c r="C3939" s="3" t="s">
        <v>8192</v>
      </c>
      <c r="D3939" s="5">
        <v>5000</v>
      </c>
      <c r="E3939" s="7">
        <v>240</v>
      </c>
      <c r="F3939" t="s">
        <v>8220</v>
      </c>
      <c r="G3939" t="s">
        <v>8223</v>
      </c>
      <c r="H3939" t="s">
        <v>8245</v>
      </c>
      <c r="I3939">
        <v>1433093700</v>
      </c>
      <c r="J3939">
        <v>1430242488</v>
      </c>
      <c r="K3939" t="b">
        <v>0</v>
      </c>
      <c r="L3939">
        <v>8</v>
      </c>
      <c r="M3939" t="b">
        <v>0</v>
      </c>
      <c r="N3939" t="s">
        <v>8269</v>
      </c>
      <c r="O3939">
        <f t="shared" si="247"/>
        <v>5</v>
      </c>
      <c r="P3939">
        <f t="shared" si="248"/>
        <v>30</v>
      </c>
      <c r="Q3939" s="11" t="s">
        <v>8315</v>
      </c>
      <c r="R3939" t="s">
        <v>8316</v>
      </c>
      <c r="S3939" s="15">
        <f t="shared" si="249"/>
        <v>42122.732499999998</v>
      </c>
      <c r="T3939" s="15">
        <f t="shared" si="250"/>
        <v>42155.732638888891</v>
      </c>
    </row>
    <row r="3940" spans="1:20" ht="48" hidden="1" x14ac:dyDescent="0.2">
      <c r="A3940">
        <v>4106</v>
      </c>
      <c r="B3940" s="9" t="s">
        <v>4102</v>
      </c>
      <c r="C3940" s="3" t="s">
        <v>8209</v>
      </c>
      <c r="D3940" s="5">
        <v>5000</v>
      </c>
      <c r="E3940" s="7">
        <v>3530</v>
      </c>
      <c r="F3940" t="s">
        <v>8220</v>
      </c>
      <c r="G3940" t="s">
        <v>8223</v>
      </c>
      <c r="H3940" t="s">
        <v>8245</v>
      </c>
      <c r="I3940">
        <v>1427936400</v>
      </c>
      <c r="J3940">
        <v>1424221866</v>
      </c>
      <c r="K3940" t="b">
        <v>0</v>
      </c>
      <c r="L3940">
        <v>33</v>
      </c>
      <c r="M3940" t="b">
        <v>0</v>
      </c>
      <c r="N3940" t="s">
        <v>8269</v>
      </c>
      <c r="O3940">
        <f t="shared" si="247"/>
        <v>71</v>
      </c>
      <c r="P3940">
        <f t="shared" si="248"/>
        <v>106.97</v>
      </c>
      <c r="Q3940" s="11" t="s">
        <v>8315</v>
      </c>
      <c r="R3940" t="s">
        <v>8316</v>
      </c>
      <c r="S3940" s="15">
        <f t="shared" si="249"/>
        <v>42053.049375000002</v>
      </c>
      <c r="T3940" s="15">
        <f t="shared" si="250"/>
        <v>42096.041666666672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8"/>
        <v>5</v>
      </c>
      <c r="Q3941" s="11" t="s">
        <v>8315</v>
      </c>
      <c r="R3941" t="s">
        <v>8316</v>
      </c>
      <c r="S3941" s="15">
        <f t="shared" si="249"/>
        <v>41915.400219907409</v>
      </c>
      <c r="T3941" s="15">
        <f t="shared" si="250"/>
        <v>41919.1875</v>
      </c>
    </row>
    <row r="3942" spans="1:20" ht="48" hidden="1" x14ac:dyDescent="0.2">
      <c r="A3942">
        <v>4099</v>
      </c>
      <c r="B3942" s="9" t="s">
        <v>4095</v>
      </c>
      <c r="C3942" s="3" t="s">
        <v>8202</v>
      </c>
      <c r="D3942" s="5">
        <v>4500</v>
      </c>
      <c r="E3942" s="7">
        <v>50</v>
      </c>
      <c r="F3942" t="s">
        <v>8220</v>
      </c>
      <c r="G3942" t="s">
        <v>8223</v>
      </c>
      <c r="H3942" t="s">
        <v>8245</v>
      </c>
      <c r="I3942">
        <v>1472847873</v>
      </c>
      <c r="J3942">
        <v>1468959873</v>
      </c>
      <c r="K3942" t="b">
        <v>0</v>
      </c>
      <c r="L3942">
        <v>1</v>
      </c>
      <c r="M3942" t="b">
        <v>0</v>
      </c>
      <c r="N3942" t="s">
        <v>8269</v>
      </c>
      <c r="O3942">
        <f t="shared" si="247"/>
        <v>1</v>
      </c>
      <c r="P3942">
        <f t="shared" si="248"/>
        <v>50</v>
      </c>
      <c r="Q3942" s="11" t="s">
        <v>8315</v>
      </c>
      <c r="R3942" t="s">
        <v>8316</v>
      </c>
      <c r="S3942" s="15">
        <f t="shared" si="249"/>
        <v>42570.850381944445</v>
      </c>
      <c r="T3942" s="15">
        <f t="shared" si="250"/>
        <v>42615.850381944445</v>
      </c>
    </row>
    <row r="3943" spans="1:20" ht="48" hidden="1" x14ac:dyDescent="0.2">
      <c r="A3943">
        <v>2860</v>
      </c>
      <c r="B3943" s="9" t="s">
        <v>2860</v>
      </c>
      <c r="C3943" s="3" t="s">
        <v>6970</v>
      </c>
      <c r="D3943" s="5">
        <v>4000</v>
      </c>
      <c r="E3943" s="7">
        <v>266</v>
      </c>
      <c r="F3943" t="s">
        <v>8220</v>
      </c>
      <c r="G3943" t="s">
        <v>8223</v>
      </c>
      <c r="H3943" t="s">
        <v>8245</v>
      </c>
      <c r="I3943">
        <v>1466363576</v>
      </c>
      <c r="J3943">
        <v>1461179576</v>
      </c>
      <c r="K3943" t="b">
        <v>0</v>
      </c>
      <c r="L3943">
        <v>9</v>
      </c>
      <c r="M3943" t="b">
        <v>0</v>
      </c>
      <c r="N3943" t="s">
        <v>8269</v>
      </c>
      <c r="O3943">
        <f t="shared" si="247"/>
        <v>7</v>
      </c>
      <c r="P3943">
        <f t="shared" si="248"/>
        <v>29.56</v>
      </c>
      <c r="Q3943" s="11" t="s">
        <v>8315</v>
      </c>
      <c r="R3943" t="s">
        <v>8316</v>
      </c>
      <c r="S3943" s="15">
        <f t="shared" si="249"/>
        <v>42480.800648148142</v>
      </c>
      <c r="T3943" s="15">
        <f t="shared" si="250"/>
        <v>42540.800648148142</v>
      </c>
    </row>
    <row r="3944" spans="1:20" ht="48" hidden="1" x14ac:dyDescent="0.2">
      <c r="A3944">
        <v>3950</v>
      </c>
      <c r="B3944" s="9" t="s">
        <v>3947</v>
      </c>
      <c r="C3944" s="3" t="s">
        <v>8058</v>
      </c>
      <c r="D3944" s="5">
        <v>4000</v>
      </c>
      <c r="E3944" s="7">
        <v>25</v>
      </c>
      <c r="F3944" t="s">
        <v>8220</v>
      </c>
      <c r="G3944" t="s">
        <v>8223</v>
      </c>
      <c r="H3944" t="s">
        <v>8245</v>
      </c>
      <c r="I3944">
        <v>1460140500</v>
      </c>
      <c r="J3944">
        <v>1457628680</v>
      </c>
      <c r="K3944" t="b">
        <v>0</v>
      </c>
      <c r="L3944">
        <v>1</v>
      </c>
      <c r="M3944" t="b">
        <v>0</v>
      </c>
      <c r="N3944" t="s">
        <v>8269</v>
      </c>
      <c r="O3944">
        <f t="shared" si="247"/>
        <v>1</v>
      </c>
      <c r="P3944">
        <f t="shared" si="248"/>
        <v>25</v>
      </c>
      <c r="Q3944" s="11" t="s">
        <v>8315</v>
      </c>
      <c r="R3944" t="s">
        <v>8316</v>
      </c>
      <c r="S3944" s="15">
        <f t="shared" si="249"/>
        <v>42439.702314814815</v>
      </c>
      <c r="T3944" s="15">
        <f t="shared" si="250"/>
        <v>42468.774305555555</v>
      </c>
    </row>
    <row r="3945" spans="1:20" ht="48" hidden="1" x14ac:dyDescent="0.2">
      <c r="A3945">
        <v>4026</v>
      </c>
      <c r="B3945" s="9" t="s">
        <v>4022</v>
      </c>
      <c r="C3945" s="3" t="s">
        <v>8131</v>
      </c>
      <c r="D3945" s="5">
        <v>4000</v>
      </c>
      <c r="E3945" s="7">
        <v>0</v>
      </c>
      <c r="F3945" t="s">
        <v>8220</v>
      </c>
      <c r="G3945" t="s">
        <v>8223</v>
      </c>
      <c r="H3945" t="s">
        <v>8245</v>
      </c>
      <c r="I3945">
        <v>1449247439</v>
      </c>
      <c r="J3945">
        <v>1444059839</v>
      </c>
      <c r="K3945" t="b">
        <v>0</v>
      </c>
      <c r="L3945">
        <v>0</v>
      </c>
      <c r="M3945" t="b">
        <v>0</v>
      </c>
      <c r="N3945" t="s">
        <v>8269</v>
      </c>
      <c r="O3945">
        <f t="shared" si="247"/>
        <v>0</v>
      </c>
      <c r="P3945">
        <f t="shared" si="248"/>
        <v>0</v>
      </c>
      <c r="Q3945" s="11" t="s">
        <v>8315</v>
      </c>
      <c r="R3945" t="s">
        <v>8316</v>
      </c>
      <c r="S3945" s="15">
        <f t="shared" si="249"/>
        <v>42282.655543981484</v>
      </c>
      <c r="T3945" s="15">
        <f t="shared" si="250"/>
        <v>42342.697210648148</v>
      </c>
    </row>
    <row r="3946" spans="1:20" ht="32" hidden="1" x14ac:dyDescent="0.2">
      <c r="A3946">
        <v>4065</v>
      </c>
      <c r="B3946" s="9" t="s">
        <v>4061</v>
      </c>
      <c r="C3946" s="3" t="s">
        <v>8169</v>
      </c>
      <c r="D3946" s="5">
        <v>4000</v>
      </c>
      <c r="E3946" s="7">
        <v>27</v>
      </c>
      <c r="F3946" t="s">
        <v>8220</v>
      </c>
      <c r="G3946" t="s">
        <v>8223</v>
      </c>
      <c r="H3946" t="s">
        <v>8245</v>
      </c>
      <c r="I3946">
        <v>1407883811</v>
      </c>
      <c r="J3946">
        <v>1405291811</v>
      </c>
      <c r="K3946" t="b">
        <v>0</v>
      </c>
      <c r="L3946">
        <v>4</v>
      </c>
      <c r="M3946" t="b">
        <v>0</v>
      </c>
      <c r="N3946" t="s">
        <v>8269</v>
      </c>
      <c r="O3946">
        <f t="shared" si="247"/>
        <v>1</v>
      </c>
      <c r="P3946">
        <f t="shared" si="248"/>
        <v>6.75</v>
      </c>
      <c r="Q3946" s="11" t="s">
        <v>8315</v>
      </c>
      <c r="R3946" t="s">
        <v>8316</v>
      </c>
      <c r="S3946" s="15">
        <f t="shared" si="249"/>
        <v>41833.951516203706</v>
      </c>
      <c r="T3946" s="15">
        <f t="shared" si="250"/>
        <v>41863.951516203706</v>
      </c>
    </row>
    <row r="3947" spans="1:20" ht="48" hidden="1" x14ac:dyDescent="0.2">
      <c r="A3947">
        <v>4058</v>
      </c>
      <c r="B3947" s="9" t="s">
        <v>4054</v>
      </c>
      <c r="C3947" s="3" t="s">
        <v>8162</v>
      </c>
      <c r="D3947" s="5">
        <v>3750</v>
      </c>
      <c r="E3947" s="7">
        <v>95</v>
      </c>
      <c r="F3947" t="s">
        <v>8220</v>
      </c>
      <c r="G3947" t="s">
        <v>8223</v>
      </c>
      <c r="H3947" t="s">
        <v>8245</v>
      </c>
      <c r="I3947">
        <v>1459483140</v>
      </c>
      <c r="J3947">
        <v>1458178044</v>
      </c>
      <c r="K3947" t="b">
        <v>0</v>
      </c>
      <c r="L3947">
        <v>4</v>
      </c>
      <c r="M3947" t="b">
        <v>0</v>
      </c>
      <c r="N3947" t="s">
        <v>8269</v>
      </c>
      <c r="O3947">
        <f t="shared" si="247"/>
        <v>3</v>
      </c>
      <c r="P3947">
        <f t="shared" si="248"/>
        <v>23.75</v>
      </c>
      <c r="Q3947" s="11" t="s">
        <v>8315</v>
      </c>
      <c r="R3947" t="s">
        <v>8316</v>
      </c>
      <c r="S3947" s="15">
        <f t="shared" si="249"/>
        <v>42446.060694444444</v>
      </c>
      <c r="T3947" s="15">
        <f t="shared" si="250"/>
        <v>42461.165972222225</v>
      </c>
    </row>
    <row r="3948" spans="1:20" ht="48" hidden="1" x14ac:dyDescent="0.2">
      <c r="A3948">
        <v>2905</v>
      </c>
      <c r="B3948" s="9" t="s">
        <v>2905</v>
      </c>
      <c r="C3948" s="3" t="s">
        <v>7015</v>
      </c>
      <c r="D3948" s="5">
        <v>3500</v>
      </c>
      <c r="E3948" s="7">
        <v>622</v>
      </c>
      <c r="F3948" t="s">
        <v>8220</v>
      </c>
      <c r="G3948" t="s">
        <v>8223</v>
      </c>
      <c r="H3948" t="s">
        <v>8245</v>
      </c>
      <c r="I3948">
        <v>1473211313</v>
      </c>
      <c r="J3948">
        <v>1472001713</v>
      </c>
      <c r="K3948" t="b">
        <v>0</v>
      </c>
      <c r="L3948">
        <v>17</v>
      </c>
      <c r="M3948" t="b">
        <v>0</v>
      </c>
      <c r="N3948" t="s">
        <v>8269</v>
      </c>
      <c r="O3948">
        <f t="shared" si="247"/>
        <v>18</v>
      </c>
      <c r="P3948">
        <f t="shared" si="248"/>
        <v>36.590000000000003</v>
      </c>
      <c r="Q3948" s="11" t="s">
        <v>8315</v>
      </c>
      <c r="R3948" t="s">
        <v>8316</v>
      </c>
      <c r="S3948" s="15">
        <f t="shared" si="249"/>
        <v>42606.056863425925</v>
      </c>
      <c r="T3948" s="15">
        <f t="shared" si="250"/>
        <v>42620.056863425925</v>
      </c>
    </row>
    <row r="3949" spans="1:20" ht="48" hidden="1" x14ac:dyDescent="0.2">
      <c r="A3949">
        <v>4019</v>
      </c>
      <c r="B3949" s="9" t="s">
        <v>4015</v>
      </c>
      <c r="C3949" s="3" t="s">
        <v>8124</v>
      </c>
      <c r="D3949" s="5">
        <v>3500</v>
      </c>
      <c r="E3949" s="7">
        <v>29</v>
      </c>
      <c r="F3949" t="s">
        <v>8220</v>
      </c>
      <c r="G3949" t="s">
        <v>8223</v>
      </c>
      <c r="H3949" t="s">
        <v>8245</v>
      </c>
      <c r="I3949">
        <v>1460737680</v>
      </c>
      <c r="J3949">
        <v>1455725596</v>
      </c>
      <c r="K3949" t="b">
        <v>0</v>
      </c>
      <c r="L3949">
        <v>4</v>
      </c>
      <c r="M3949" t="b">
        <v>0</v>
      </c>
      <c r="N3949" t="s">
        <v>8269</v>
      </c>
      <c r="O3949">
        <f t="shared" si="247"/>
        <v>1</v>
      </c>
      <c r="P3949">
        <f t="shared" si="248"/>
        <v>7.25</v>
      </c>
      <c r="Q3949" s="11" t="s">
        <v>8315</v>
      </c>
      <c r="R3949" t="s">
        <v>8316</v>
      </c>
      <c r="S3949" s="15">
        <f t="shared" si="249"/>
        <v>42417.675879629634</v>
      </c>
      <c r="T3949" s="15">
        <f t="shared" si="250"/>
        <v>42475.686111111107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8"/>
        <v>0</v>
      </c>
      <c r="Q3950" s="11" t="s">
        <v>8315</v>
      </c>
      <c r="R3950" t="s">
        <v>8316</v>
      </c>
      <c r="S3950" s="15">
        <f t="shared" si="249"/>
        <v>41829.325497685182</v>
      </c>
      <c r="T3950" s="15">
        <f t="shared" si="250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8"/>
        <v>49.28</v>
      </c>
      <c r="Q3951" s="11" t="s">
        <v>8315</v>
      </c>
      <c r="R3951" t="s">
        <v>8316</v>
      </c>
      <c r="S3951" s="15">
        <f t="shared" si="249"/>
        <v>42016.120613425926</v>
      </c>
      <c r="T3951" s="15">
        <f t="shared" si="250"/>
        <v>42046.120613425926</v>
      </c>
    </row>
    <row r="3952" spans="1:20" ht="48" hidden="1" x14ac:dyDescent="0.2">
      <c r="A3952">
        <v>4073</v>
      </c>
      <c r="B3952" s="9" t="s">
        <v>4069</v>
      </c>
      <c r="C3952" s="3" t="s">
        <v>8176</v>
      </c>
      <c r="D3952" s="5">
        <v>3500</v>
      </c>
      <c r="E3952" s="7">
        <v>37</v>
      </c>
      <c r="F3952" t="s">
        <v>8220</v>
      </c>
      <c r="G3952" t="s">
        <v>8223</v>
      </c>
      <c r="H3952" t="s">
        <v>8245</v>
      </c>
      <c r="I3952">
        <v>1431144000</v>
      </c>
      <c r="J3952">
        <v>1426407426</v>
      </c>
      <c r="K3952" t="b">
        <v>0</v>
      </c>
      <c r="L3952">
        <v>2</v>
      </c>
      <c r="M3952" t="b">
        <v>0</v>
      </c>
      <c r="N3952" t="s">
        <v>8269</v>
      </c>
      <c r="O3952">
        <f t="shared" si="247"/>
        <v>1</v>
      </c>
      <c r="P3952">
        <f t="shared" si="248"/>
        <v>18.5</v>
      </c>
      <c r="Q3952" s="11" t="s">
        <v>8315</v>
      </c>
      <c r="R3952" t="s">
        <v>8316</v>
      </c>
      <c r="S3952" s="15">
        <f t="shared" si="249"/>
        <v>42078.34520833334</v>
      </c>
      <c r="T3952" s="15">
        <f t="shared" si="250"/>
        <v>42133.166666666672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8"/>
        <v>1</v>
      </c>
      <c r="Q3953" s="11" t="s">
        <v>8315</v>
      </c>
      <c r="R3953" t="s">
        <v>8316</v>
      </c>
      <c r="S3953" s="15">
        <f t="shared" si="249"/>
        <v>42433.825717592597</v>
      </c>
      <c r="T3953" s="15">
        <f t="shared" si="250"/>
        <v>42493.784050925926</v>
      </c>
    </row>
    <row r="3954" spans="1:20" ht="48" hidden="1" x14ac:dyDescent="0.2">
      <c r="A3954">
        <v>4083</v>
      </c>
      <c r="B3954" s="9" t="s">
        <v>4079</v>
      </c>
      <c r="C3954" s="3" t="s">
        <v>8186</v>
      </c>
      <c r="D3954" s="5">
        <v>3500</v>
      </c>
      <c r="E3954" s="7">
        <v>759</v>
      </c>
      <c r="F3954" t="s">
        <v>8220</v>
      </c>
      <c r="G3954" t="s">
        <v>8223</v>
      </c>
      <c r="H3954" t="s">
        <v>8245</v>
      </c>
      <c r="I3954">
        <v>1452795416</v>
      </c>
      <c r="J3954">
        <v>1450203416</v>
      </c>
      <c r="K3954" t="b">
        <v>0</v>
      </c>
      <c r="L3954">
        <v>6</v>
      </c>
      <c r="M3954" t="b">
        <v>0</v>
      </c>
      <c r="N3954" t="s">
        <v>8269</v>
      </c>
      <c r="O3954">
        <f t="shared" si="247"/>
        <v>22</v>
      </c>
      <c r="P3954">
        <f t="shared" si="248"/>
        <v>126.5</v>
      </c>
      <c r="Q3954" s="11" t="s">
        <v>8315</v>
      </c>
      <c r="R3954" t="s">
        <v>8316</v>
      </c>
      <c r="S3954" s="15">
        <f t="shared" si="249"/>
        <v>42353.761759259258</v>
      </c>
      <c r="T3954" s="15">
        <f t="shared" si="250"/>
        <v>42383.761759259258</v>
      </c>
    </row>
    <row r="3955" spans="1:20" ht="48" hidden="1" x14ac:dyDescent="0.2">
      <c r="A3955">
        <v>4085</v>
      </c>
      <c r="B3955" s="9" t="s">
        <v>4081</v>
      </c>
      <c r="C3955" s="3" t="s">
        <v>8188</v>
      </c>
      <c r="D3955" s="5">
        <v>3500</v>
      </c>
      <c r="E3955" s="7">
        <v>10</v>
      </c>
      <c r="F3955" t="s">
        <v>8220</v>
      </c>
      <c r="G3955" t="s">
        <v>8223</v>
      </c>
      <c r="H3955" t="s">
        <v>8245</v>
      </c>
      <c r="I3955">
        <v>1427169540</v>
      </c>
      <c r="J3955">
        <v>1424701775</v>
      </c>
      <c r="K3955" t="b">
        <v>0</v>
      </c>
      <c r="L3955">
        <v>1</v>
      </c>
      <c r="M3955" t="b">
        <v>0</v>
      </c>
      <c r="N3955" t="s">
        <v>8269</v>
      </c>
      <c r="O3955">
        <f t="shared" si="247"/>
        <v>0</v>
      </c>
      <c r="P3955">
        <f t="shared" si="248"/>
        <v>10</v>
      </c>
      <c r="Q3955" s="11" t="s">
        <v>8315</v>
      </c>
      <c r="R3955" t="s">
        <v>8316</v>
      </c>
      <c r="S3955" s="15">
        <f t="shared" si="249"/>
        <v>42058.603877314818</v>
      </c>
      <c r="T3955" s="15">
        <f t="shared" si="250"/>
        <v>42087.165972222225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8"/>
        <v>0</v>
      </c>
      <c r="Q3956" s="11" t="s">
        <v>8315</v>
      </c>
      <c r="R3956" t="s">
        <v>8316</v>
      </c>
      <c r="S3956" s="15">
        <f t="shared" si="249"/>
        <v>41774.651203703703</v>
      </c>
      <c r="T3956" s="15">
        <f t="shared" si="250"/>
        <v>41834.651203703703</v>
      </c>
    </row>
    <row r="3957" spans="1:20" ht="32" hidden="1" x14ac:dyDescent="0.2">
      <c r="A3957">
        <v>4068</v>
      </c>
      <c r="B3957" s="9" t="s">
        <v>4064</v>
      </c>
      <c r="C3957" s="3" t="s">
        <v>8171</v>
      </c>
      <c r="D3957" s="5">
        <v>3495</v>
      </c>
      <c r="E3957" s="7">
        <v>34.950000000000003</v>
      </c>
      <c r="F3957" t="s">
        <v>8220</v>
      </c>
      <c r="G3957" t="s">
        <v>8223</v>
      </c>
      <c r="H3957" t="s">
        <v>8245</v>
      </c>
      <c r="I3957">
        <v>1484348700</v>
      </c>
      <c r="J3957">
        <v>1481756855</v>
      </c>
      <c r="K3957" t="b">
        <v>0</v>
      </c>
      <c r="L3957">
        <v>1</v>
      </c>
      <c r="M3957" t="b">
        <v>0</v>
      </c>
      <c r="N3957" t="s">
        <v>8269</v>
      </c>
      <c r="O3957">
        <f t="shared" si="247"/>
        <v>1</v>
      </c>
      <c r="P3957">
        <f t="shared" si="248"/>
        <v>34.950000000000003</v>
      </c>
      <c r="Q3957" s="11" t="s">
        <v>8315</v>
      </c>
      <c r="R3957" t="s">
        <v>8316</v>
      </c>
      <c r="S3957" s="15">
        <f t="shared" si="249"/>
        <v>42718.963599537034</v>
      </c>
      <c r="T3957" s="15">
        <f t="shared" si="250"/>
        <v>42748.961805555555</v>
      </c>
    </row>
    <row r="3958" spans="1:20" ht="48" hidden="1" x14ac:dyDescent="0.2">
      <c r="A3958">
        <v>3938</v>
      </c>
      <c r="B3958" s="9" t="s">
        <v>3935</v>
      </c>
      <c r="C3958" s="3" t="s">
        <v>8046</v>
      </c>
      <c r="D3958" s="5">
        <v>3255</v>
      </c>
      <c r="E3958" s="7">
        <v>397</v>
      </c>
      <c r="F3958" t="s">
        <v>8220</v>
      </c>
      <c r="G3958" t="s">
        <v>8223</v>
      </c>
      <c r="H3958" t="s">
        <v>8245</v>
      </c>
      <c r="I3958">
        <v>1435441454</v>
      </c>
      <c r="J3958">
        <v>1432763054</v>
      </c>
      <c r="K3958" t="b">
        <v>0</v>
      </c>
      <c r="L3958">
        <v>5</v>
      </c>
      <c r="M3958" t="b">
        <v>0</v>
      </c>
      <c r="N3958" t="s">
        <v>8269</v>
      </c>
      <c r="O3958">
        <f t="shared" si="247"/>
        <v>12</v>
      </c>
      <c r="P3958">
        <f t="shared" si="248"/>
        <v>79.400000000000006</v>
      </c>
      <c r="Q3958" s="11" t="s">
        <v>8315</v>
      </c>
      <c r="R3958" t="s">
        <v>8316</v>
      </c>
      <c r="S3958" s="15">
        <f t="shared" si="249"/>
        <v>42151.905717592599</v>
      </c>
      <c r="T3958" s="15">
        <f t="shared" si="250"/>
        <v>42182.905717592599</v>
      </c>
    </row>
    <row r="3959" spans="1:20" ht="48" hidden="1" x14ac:dyDescent="0.2">
      <c r="A3959">
        <v>2856</v>
      </c>
      <c r="B3959" s="9" t="s">
        <v>2856</v>
      </c>
      <c r="C3959" s="3" t="s">
        <v>6966</v>
      </c>
      <c r="D3959" s="5">
        <v>3000</v>
      </c>
      <c r="E3959" s="7">
        <v>146</v>
      </c>
      <c r="F3959" t="s">
        <v>8220</v>
      </c>
      <c r="G3959" t="s">
        <v>8223</v>
      </c>
      <c r="H3959" t="s">
        <v>8245</v>
      </c>
      <c r="I3959">
        <v>1439069640</v>
      </c>
      <c r="J3959">
        <v>1433897647</v>
      </c>
      <c r="K3959" t="b">
        <v>0</v>
      </c>
      <c r="L3959">
        <v>6</v>
      </c>
      <c r="M3959" t="b">
        <v>0</v>
      </c>
      <c r="N3959" t="s">
        <v>8269</v>
      </c>
      <c r="O3959">
        <f t="shared" si="247"/>
        <v>5</v>
      </c>
      <c r="P3959">
        <f t="shared" si="248"/>
        <v>24.33</v>
      </c>
      <c r="Q3959" s="11" t="s">
        <v>8315</v>
      </c>
      <c r="R3959" t="s">
        <v>8316</v>
      </c>
      <c r="S3959" s="15">
        <f t="shared" si="249"/>
        <v>42165.037581018521</v>
      </c>
      <c r="T3959" s="15">
        <f t="shared" si="250"/>
        <v>42224.898611111115</v>
      </c>
    </row>
    <row r="3960" spans="1:20" ht="32" hidden="1" x14ac:dyDescent="0.2">
      <c r="A3960">
        <v>2872</v>
      </c>
      <c r="B3960" s="9" t="s">
        <v>2872</v>
      </c>
      <c r="C3960" s="3" t="s">
        <v>6982</v>
      </c>
      <c r="D3960" s="5">
        <v>3000</v>
      </c>
      <c r="E3960" s="7">
        <v>0</v>
      </c>
      <c r="F3960" t="s">
        <v>8220</v>
      </c>
      <c r="G3960" t="s">
        <v>8223</v>
      </c>
      <c r="H3960" t="s">
        <v>8245</v>
      </c>
      <c r="I3960">
        <v>1434768438</v>
      </c>
      <c r="J3960">
        <v>1429584438</v>
      </c>
      <c r="K3960" t="b">
        <v>0</v>
      </c>
      <c r="L3960">
        <v>0</v>
      </c>
      <c r="M3960" t="b">
        <v>0</v>
      </c>
      <c r="N3960" t="s">
        <v>8269</v>
      </c>
      <c r="O3960">
        <f t="shared" si="247"/>
        <v>0</v>
      </c>
      <c r="P3960">
        <f t="shared" si="248"/>
        <v>0</v>
      </c>
      <c r="Q3960" s="11" t="s">
        <v>8315</v>
      </c>
      <c r="R3960" t="s">
        <v>8316</v>
      </c>
      <c r="S3960" s="15">
        <f t="shared" si="249"/>
        <v>42115.11618055556</v>
      </c>
      <c r="T3960" s="15">
        <f t="shared" si="250"/>
        <v>42175.11618055556</v>
      </c>
    </row>
    <row r="3961" spans="1:20" ht="48" hidden="1" x14ac:dyDescent="0.2">
      <c r="A3961">
        <v>2887</v>
      </c>
      <c r="B3961" s="9" t="s">
        <v>2887</v>
      </c>
      <c r="C3961" s="3" t="s">
        <v>6997</v>
      </c>
      <c r="D3961" s="5">
        <v>3000</v>
      </c>
      <c r="E3961" s="7">
        <v>5</v>
      </c>
      <c r="F3961" t="s">
        <v>8220</v>
      </c>
      <c r="G3961" t="s">
        <v>8223</v>
      </c>
      <c r="H3961" t="s">
        <v>8245</v>
      </c>
      <c r="I3961">
        <v>1420971324</v>
      </c>
      <c r="J3961">
        <v>1418379324</v>
      </c>
      <c r="K3961" t="b">
        <v>0</v>
      </c>
      <c r="L3961">
        <v>1</v>
      </c>
      <c r="M3961" t="b">
        <v>0</v>
      </c>
      <c r="N3961" t="s">
        <v>8269</v>
      </c>
      <c r="O3961">
        <f t="shared" si="247"/>
        <v>0</v>
      </c>
      <c r="P3961">
        <f t="shared" si="248"/>
        <v>5</v>
      </c>
      <c r="Q3961" s="11" t="s">
        <v>8315</v>
      </c>
      <c r="R3961" t="s">
        <v>8316</v>
      </c>
      <c r="S3961" s="15">
        <f t="shared" si="249"/>
        <v>41985.427361111113</v>
      </c>
      <c r="T3961" s="15">
        <f t="shared" si="250"/>
        <v>42015.427361111113</v>
      </c>
    </row>
    <row r="3962" spans="1:20" ht="48" hidden="1" x14ac:dyDescent="0.2">
      <c r="A3962">
        <v>2889</v>
      </c>
      <c r="B3962" s="9" t="s">
        <v>2889</v>
      </c>
      <c r="C3962" s="3" t="s">
        <v>6999</v>
      </c>
      <c r="D3962" s="5">
        <v>3000</v>
      </c>
      <c r="E3962" s="7">
        <v>1142</v>
      </c>
      <c r="F3962" t="s">
        <v>8220</v>
      </c>
      <c r="G3962" t="s">
        <v>8223</v>
      </c>
      <c r="H3962" t="s">
        <v>8245</v>
      </c>
      <c r="I3962">
        <v>1409344985</v>
      </c>
      <c r="J3962">
        <v>1406752985</v>
      </c>
      <c r="K3962" t="b">
        <v>0</v>
      </c>
      <c r="L3962">
        <v>14</v>
      </c>
      <c r="M3962" t="b">
        <v>0</v>
      </c>
      <c r="N3962" t="s">
        <v>8269</v>
      </c>
      <c r="O3962">
        <f t="shared" si="247"/>
        <v>38</v>
      </c>
      <c r="P3962">
        <f t="shared" si="248"/>
        <v>81.569999999999993</v>
      </c>
      <c r="Q3962" s="11" t="s">
        <v>8315</v>
      </c>
      <c r="R3962" t="s">
        <v>8316</v>
      </c>
      <c r="S3962" s="15">
        <f t="shared" si="249"/>
        <v>41850.863252314812</v>
      </c>
      <c r="T3962" s="15">
        <f t="shared" si="250"/>
        <v>41880.863252314812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8"/>
        <v>10.5</v>
      </c>
      <c r="Q3963" s="11" t="s">
        <v>8315</v>
      </c>
      <c r="R3963" t="s">
        <v>8316</v>
      </c>
      <c r="S3963" s="15">
        <f t="shared" si="249"/>
        <v>41745.891319444447</v>
      </c>
      <c r="T3963" s="15">
        <f t="shared" si="250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8"/>
        <v>15</v>
      </c>
      <c r="Q3964" s="11" t="s">
        <v>8315</v>
      </c>
      <c r="R3964" t="s">
        <v>8316</v>
      </c>
      <c r="S3964" s="15">
        <f t="shared" si="249"/>
        <v>42311.621458333335</v>
      </c>
      <c r="T3964" s="15">
        <f t="shared" si="250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8"/>
        <v>0</v>
      </c>
      <c r="Q3965" s="11" t="s">
        <v>8315</v>
      </c>
      <c r="R3965" t="s">
        <v>8316</v>
      </c>
      <c r="S3965" s="15">
        <f t="shared" si="249"/>
        <v>42296.154131944444</v>
      </c>
      <c r="T3965" s="15">
        <f t="shared" si="250"/>
        <v>42326.195798611108</v>
      </c>
    </row>
    <row r="3966" spans="1:20" ht="48" hidden="1" x14ac:dyDescent="0.2">
      <c r="A3966">
        <v>2896</v>
      </c>
      <c r="B3966" s="9" t="s">
        <v>2896</v>
      </c>
      <c r="C3966" s="3" t="s">
        <v>7006</v>
      </c>
      <c r="D3966" s="5">
        <v>3000</v>
      </c>
      <c r="E3966" s="7">
        <v>625</v>
      </c>
      <c r="F3966" t="s">
        <v>8220</v>
      </c>
      <c r="G3966" t="s">
        <v>8223</v>
      </c>
      <c r="H3966" t="s">
        <v>8245</v>
      </c>
      <c r="I3966">
        <v>1481522400</v>
      </c>
      <c r="J3966">
        <v>1480283321</v>
      </c>
      <c r="K3966" t="b">
        <v>0</v>
      </c>
      <c r="L3966">
        <v>12</v>
      </c>
      <c r="M3966" t="b">
        <v>0</v>
      </c>
      <c r="N3966" t="s">
        <v>8269</v>
      </c>
      <c r="O3966">
        <f t="shared" si="247"/>
        <v>21</v>
      </c>
      <c r="P3966">
        <f t="shared" si="248"/>
        <v>52.08</v>
      </c>
      <c r="Q3966" s="11" t="s">
        <v>8315</v>
      </c>
      <c r="R3966" t="s">
        <v>8316</v>
      </c>
      <c r="S3966" s="15">
        <f t="shared" si="249"/>
        <v>42701.908807870372</v>
      </c>
      <c r="T3966" s="15">
        <f t="shared" si="250"/>
        <v>42716.25</v>
      </c>
    </row>
    <row r="3967" spans="1:20" ht="48" hidden="1" x14ac:dyDescent="0.2">
      <c r="A3967">
        <v>3901</v>
      </c>
      <c r="B3967" s="9" t="s">
        <v>3898</v>
      </c>
      <c r="C3967" s="3" t="s">
        <v>8009</v>
      </c>
      <c r="D3967" s="5">
        <v>3000</v>
      </c>
      <c r="E3967" s="7">
        <v>25</v>
      </c>
      <c r="F3967" t="s">
        <v>8220</v>
      </c>
      <c r="G3967" t="s">
        <v>8223</v>
      </c>
      <c r="H3967" t="s">
        <v>8245</v>
      </c>
      <c r="I3967">
        <v>1450554599</v>
      </c>
      <c r="J3967">
        <v>1447098599</v>
      </c>
      <c r="K3967" t="b">
        <v>0</v>
      </c>
      <c r="L3967">
        <v>1</v>
      </c>
      <c r="M3967" t="b">
        <v>0</v>
      </c>
      <c r="N3967" t="s">
        <v>8269</v>
      </c>
      <c r="O3967">
        <f t="shared" si="247"/>
        <v>1</v>
      </c>
      <c r="P3967">
        <f t="shared" si="248"/>
        <v>25</v>
      </c>
      <c r="Q3967" s="11" t="s">
        <v>8315</v>
      </c>
      <c r="R3967" t="s">
        <v>8316</v>
      </c>
      <c r="S3967" s="15">
        <f t="shared" si="249"/>
        <v>42317.826377314821</v>
      </c>
      <c r="T3967" s="15">
        <f t="shared" si="250"/>
        <v>42357.826377314821</v>
      </c>
    </row>
    <row r="3968" spans="1:20" ht="48" hidden="1" x14ac:dyDescent="0.2">
      <c r="A3968">
        <v>3947</v>
      </c>
      <c r="B3968" s="9" t="s">
        <v>3944</v>
      </c>
      <c r="C3968" s="3" t="s">
        <v>8055</v>
      </c>
      <c r="D3968" s="5">
        <v>3000</v>
      </c>
      <c r="E3968" s="7">
        <v>101</v>
      </c>
      <c r="F3968" t="s">
        <v>8220</v>
      </c>
      <c r="G3968" t="s">
        <v>8223</v>
      </c>
      <c r="H3968" t="s">
        <v>8245</v>
      </c>
      <c r="I3968">
        <v>1475378744</v>
      </c>
      <c r="J3968">
        <v>1472786744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3</v>
      </c>
      <c r="P3968">
        <f t="shared" si="248"/>
        <v>50.5</v>
      </c>
      <c r="Q3968" s="11" t="s">
        <v>8315</v>
      </c>
      <c r="R3968" t="s">
        <v>8316</v>
      </c>
      <c r="S3968" s="15">
        <f t="shared" si="249"/>
        <v>42615.142870370371</v>
      </c>
      <c r="T3968" s="15">
        <f t="shared" si="250"/>
        <v>42645.142870370371</v>
      </c>
    </row>
    <row r="3969" spans="1:20" ht="48" hidden="1" x14ac:dyDescent="0.2">
      <c r="A3969">
        <v>3960</v>
      </c>
      <c r="B3969" s="9" t="s">
        <v>3957</v>
      </c>
      <c r="C3969" s="3" t="s">
        <v>8067</v>
      </c>
      <c r="D3969" s="5">
        <v>3000</v>
      </c>
      <c r="E3969" s="7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t="s">
        <v>8269</v>
      </c>
      <c r="O3969">
        <f t="shared" si="247"/>
        <v>2</v>
      </c>
      <c r="P3969">
        <f t="shared" si="248"/>
        <v>11.25</v>
      </c>
      <c r="Q3969" s="11" t="s">
        <v>8315</v>
      </c>
      <c r="R3969" t="s">
        <v>8316</v>
      </c>
      <c r="S3969" s="15">
        <f t="shared" si="249"/>
        <v>42342.845555555556</v>
      </c>
      <c r="T3969" s="15">
        <f t="shared" si="250"/>
        <v>42372.845555555556</v>
      </c>
    </row>
    <row r="3970" spans="1:20" ht="48" hidden="1" x14ac:dyDescent="0.2">
      <c r="A3970">
        <v>3989</v>
      </c>
      <c r="B3970" s="9" t="s">
        <v>3985</v>
      </c>
      <c r="C3970" s="3" t="s">
        <v>8095</v>
      </c>
      <c r="D3970" s="5">
        <v>3000</v>
      </c>
      <c r="E3970" s="7">
        <v>0</v>
      </c>
      <c r="F3970" t="s">
        <v>8220</v>
      </c>
      <c r="G3970" t="s">
        <v>8223</v>
      </c>
      <c r="H3970" t="s">
        <v>8245</v>
      </c>
      <c r="I3970">
        <v>1447009181</v>
      </c>
      <c r="J3970">
        <v>1444413581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251">ROUND(E3970/D3970*100,0)</f>
        <v>0</v>
      </c>
      <c r="P3970">
        <f t="shared" si="248"/>
        <v>0</v>
      </c>
      <c r="Q3970" s="11" t="s">
        <v>8315</v>
      </c>
      <c r="R3970" t="s">
        <v>8316</v>
      </c>
      <c r="S3970" s="15">
        <f t="shared" si="249"/>
        <v>42286.749780092592</v>
      </c>
      <c r="T3970" s="15">
        <f t="shared" si="250"/>
        <v>42316.791446759264</v>
      </c>
    </row>
    <row r="3971" spans="1:20" ht="48" hidden="1" x14ac:dyDescent="0.2">
      <c r="A3971">
        <v>3996</v>
      </c>
      <c r="B3971" s="9" t="s">
        <v>3992</v>
      </c>
      <c r="C3971" s="3" t="s">
        <v>8102</v>
      </c>
      <c r="D3971" s="5">
        <v>3000</v>
      </c>
      <c r="E3971" s="7">
        <v>497</v>
      </c>
      <c r="F3971" t="s">
        <v>8220</v>
      </c>
      <c r="G3971" t="s">
        <v>8223</v>
      </c>
      <c r="H3971" t="s">
        <v>8245</v>
      </c>
      <c r="I3971">
        <v>1416499440</v>
      </c>
      <c r="J3971">
        <v>1415341464</v>
      </c>
      <c r="K3971" t="b">
        <v>0</v>
      </c>
      <c r="L3971">
        <v>17</v>
      </c>
      <c r="M3971" t="b">
        <v>0</v>
      </c>
      <c r="N3971" t="s">
        <v>8269</v>
      </c>
      <c r="O3971">
        <f t="shared" si="251"/>
        <v>17</v>
      </c>
      <c r="P3971">
        <f t="shared" si="248"/>
        <v>29.24</v>
      </c>
      <c r="Q3971" s="11" t="s">
        <v>8315</v>
      </c>
      <c r="R3971" t="s">
        <v>8316</v>
      </c>
      <c r="S3971" s="15">
        <f t="shared" si="249"/>
        <v>41950.26694444444</v>
      </c>
      <c r="T3971" s="15">
        <f t="shared" si="250"/>
        <v>41963.669444444444</v>
      </c>
    </row>
    <row r="3972" spans="1:20" ht="48" hidden="1" x14ac:dyDescent="0.2">
      <c r="A3972">
        <v>4005</v>
      </c>
      <c r="B3972" s="9" t="s">
        <v>4001</v>
      </c>
      <c r="C3972" s="3" t="s">
        <v>8110</v>
      </c>
      <c r="D3972" s="5">
        <v>3000</v>
      </c>
      <c r="E3972" s="7">
        <v>40</v>
      </c>
      <c r="F3972" t="s">
        <v>8220</v>
      </c>
      <c r="G3972" t="s">
        <v>8223</v>
      </c>
      <c r="H3972" t="s">
        <v>8245</v>
      </c>
      <c r="I3972">
        <v>1413832985</v>
      </c>
      <c r="J3972">
        <v>1408648985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1</v>
      </c>
      <c r="P3972">
        <f t="shared" si="248"/>
        <v>20</v>
      </c>
      <c r="Q3972" s="11" t="s">
        <v>8315</v>
      </c>
      <c r="R3972" t="s">
        <v>8316</v>
      </c>
      <c r="S3972" s="15">
        <f t="shared" si="249"/>
        <v>41872.807696759257</v>
      </c>
      <c r="T3972" s="15">
        <f t="shared" si="250"/>
        <v>41932.807696759257</v>
      </c>
    </row>
    <row r="3973" spans="1:20" ht="48" hidden="1" x14ac:dyDescent="0.2">
      <c r="A3973">
        <v>4027</v>
      </c>
      <c r="B3973" s="9" t="s">
        <v>4023</v>
      </c>
      <c r="C3973" s="3" t="s">
        <v>8132</v>
      </c>
      <c r="D3973" s="5">
        <v>3000</v>
      </c>
      <c r="E3973" s="7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t="s">
        <v>8269</v>
      </c>
      <c r="O3973">
        <f t="shared" si="251"/>
        <v>7</v>
      </c>
      <c r="P3973">
        <f t="shared" si="248"/>
        <v>30.71</v>
      </c>
      <c r="Q3973" s="11" t="s">
        <v>8315</v>
      </c>
      <c r="R3973" t="s">
        <v>8316</v>
      </c>
      <c r="S3973" s="15">
        <f t="shared" si="249"/>
        <v>42768.97084490741</v>
      </c>
      <c r="T3973" s="15">
        <f t="shared" si="250"/>
        <v>42789.041666666672</v>
      </c>
    </row>
    <row r="3974" spans="1:20" ht="64" hidden="1" x14ac:dyDescent="0.2">
      <c r="A3974">
        <v>4052</v>
      </c>
      <c r="B3974" s="9" t="s">
        <v>4048</v>
      </c>
      <c r="C3974" s="3" t="s">
        <v>8156</v>
      </c>
      <c r="D3974" s="5">
        <v>3000</v>
      </c>
      <c r="E3974" s="7">
        <v>1126</v>
      </c>
      <c r="F3974" t="s">
        <v>8220</v>
      </c>
      <c r="G3974" t="s">
        <v>8223</v>
      </c>
      <c r="H3974" t="s">
        <v>8245</v>
      </c>
      <c r="I3974">
        <v>1413234316</v>
      </c>
      <c r="J3974">
        <v>1408050316</v>
      </c>
      <c r="K3974" t="b">
        <v>0</v>
      </c>
      <c r="L3974">
        <v>13</v>
      </c>
      <c r="M3974" t="b">
        <v>0</v>
      </c>
      <c r="N3974" t="s">
        <v>8269</v>
      </c>
      <c r="O3974">
        <f t="shared" si="251"/>
        <v>38</v>
      </c>
      <c r="P3974">
        <f t="shared" si="248"/>
        <v>86.62</v>
      </c>
      <c r="Q3974" s="11" t="s">
        <v>8315</v>
      </c>
      <c r="R3974" t="s">
        <v>8316</v>
      </c>
      <c r="S3974" s="15">
        <f t="shared" si="249"/>
        <v>41865.878657407404</v>
      </c>
      <c r="T3974" s="15">
        <f t="shared" si="250"/>
        <v>41925.878657407404</v>
      </c>
    </row>
    <row r="3975" spans="1:20" ht="48" hidden="1" x14ac:dyDescent="0.2">
      <c r="A3975">
        <v>4079</v>
      </c>
      <c r="B3975" s="9" t="s">
        <v>4075</v>
      </c>
      <c r="C3975" s="3" t="s">
        <v>8182</v>
      </c>
      <c r="D3975" s="5">
        <v>3000</v>
      </c>
      <c r="E3975" s="7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>
        <f t="shared" si="251"/>
        <v>0</v>
      </c>
      <c r="P3975">
        <f t="shared" si="248"/>
        <v>5</v>
      </c>
      <c r="Q3975" s="11" t="s">
        <v>8315</v>
      </c>
      <c r="R3975" t="s">
        <v>8316</v>
      </c>
      <c r="S3975" s="15">
        <f t="shared" si="249"/>
        <v>42510.938900462963</v>
      </c>
      <c r="T3975" s="15">
        <f t="shared" si="250"/>
        <v>42540.938900462963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</row>
    <row r="3977" spans="1:20" ht="48" hidden="1" x14ac:dyDescent="0.2">
      <c r="A3977">
        <v>4080</v>
      </c>
      <c r="B3977" s="9" t="s">
        <v>4076</v>
      </c>
      <c r="C3977" s="3" t="s">
        <v>8183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1465930440</v>
      </c>
      <c r="J3977">
        <v>1463849116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49"/>
        <v>42511.698101851856</v>
      </c>
      <c r="T3977" s="15">
        <f t="shared" si="250"/>
        <v>42535.787500000006</v>
      </c>
    </row>
    <row r="3978" spans="1:20" ht="48" hidden="1" x14ac:dyDescent="0.2">
      <c r="A3978">
        <v>4108</v>
      </c>
      <c r="B3978" s="9" t="s">
        <v>4104</v>
      </c>
      <c r="C3978" s="3" t="s">
        <v>8211</v>
      </c>
      <c r="D3978" s="5">
        <v>3000</v>
      </c>
      <c r="E3978" s="7">
        <v>59</v>
      </c>
      <c r="F3978" t="s">
        <v>8220</v>
      </c>
      <c r="G3978" t="s">
        <v>8223</v>
      </c>
      <c r="H3978" t="s">
        <v>8245</v>
      </c>
      <c r="I3978">
        <v>1488517200</v>
      </c>
      <c r="J3978">
        <v>1485909937</v>
      </c>
      <c r="K3978" t="b">
        <v>0</v>
      </c>
      <c r="L3978">
        <v>1</v>
      </c>
      <c r="M3978" t="b">
        <v>0</v>
      </c>
      <c r="N3978" t="s">
        <v>8269</v>
      </c>
      <c r="O3978">
        <f t="shared" si="251"/>
        <v>2</v>
      </c>
      <c r="P3978">
        <f t="shared" si="248"/>
        <v>59</v>
      </c>
      <c r="Q3978" s="11" t="s">
        <v>8315</v>
      </c>
      <c r="R3978" t="s">
        <v>8316</v>
      </c>
      <c r="S3978" s="15">
        <f t="shared" si="249"/>
        <v>42767.031678240746</v>
      </c>
      <c r="T3978" s="15">
        <f t="shared" si="250"/>
        <v>42797.208333333328</v>
      </c>
    </row>
    <row r="3979" spans="1:20" ht="48" hidden="1" x14ac:dyDescent="0.2">
      <c r="A3979">
        <v>4111</v>
      </c>
      <c r="B3979" s="9" t="s">
        <v>4107</v>
      </c>
      <c r="C3979" s="3" t="s">
        <v>8214</v>
      </c>
      <c r="D3979" s="5">
        <v>3000</v>
      </c>
      <c r="E3979" s="7">
        <v>94</v>
      </c>
      <c r="F3979" t="s">
        <v>8220</v>
      </c>
      <c r="G3979" t="s">
        <v>8223</v>
      </c>
      <c r="H3979" t="s">
        <v>8245</v>
      </c>
      <c r="I3979">
        <v>1424747740</v>
      </c>
      <c r="J3979">
        <v>1422155740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3</v>
      </c>
      <c r="P3979">
        <f t="shared" si="248"/>
        <v>15.67</v>
      </c>
      <c r="Q3979" s="11" t="s">
        <v>8315</v>
      </c>
      <c r="R3979" t="s">
        <v>8316</v>
      </c>
      <c r="S3979" s="15">
        <f t="shared" si="249"/>
        <v>42029.135879629626</v>
      </c>
      <c r="T3979" s="15">
        <f t="shared" si="250"/>
        <v>42059.135879629626</v>
      </c>
    </row>
    <row r="3980" spans="1:20" ht="48" hidden="1" x14ac:dyDescent="0.2">
      <c r="A3980">
        <v>2865</v>
      </c>
      <c r="B3980" s="9" t="s">
        <v>2865</v>
      </c>
      <c r="C3980" s="3" t="s">
        <v>6975</v>
      </c>
      <c r="D3980" s="5">
        <v>2888</v>
      </c>
      <c r="E3980" s="7">
        <v>0</v>
      </c>
      <c r="F3980" t="s">
        <v>8220</v>
      </c>
      <c r="G3980" t="s">
        <v>8223</v>
      </c>
      <c r="H3980" t="s">
        <v>8245</v>
      </c>
      <c r="I3980">
        <v>1420512259</v>
      </c>
      <c r="J3980">
        <v>1415328259</v>
      </c>
      <c r="K3980" t="b">
        <v>0</v>
      </c>
      <c r="L3980">
        <v>0</v>
      </c>
      <c r="M3980" t="b">
        <v>0</v>
      </c>
      <c r="N3980" t="s">
        <v>8269</v>
      </c>
      <c r="O3980">
        <f t="shared" si="251"/>
        <v>0</v>
      </c>
      <c r="P3980">
        <f t="shared" si="248"/>
        <v>0</v>
      </c>
      <c r="Q3980" s="11" t="s">
        <v>8315</v>
      </c>
      <c r="R3980" t="s">
        <v>8316</v>
      </c>
      <c r="S3980" s="15">
        <f t="shared" si="249"/>
        <v>41950.114108796297</v>
      </c>
      <c r="T3980" s="15">
        <f t="shared" si="250"/>
        <v>42010.114108796297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</row>
    <row r="3982" spans="1:20" ht="48" hidden="1" x14ac:dyDescent="0.2">
      <c r="A3982">
        <v>3937</v>
      </c>
      <c r="B3982" s="9" t="s">
        <v>3934</v>
      </c>
      <c r="C3982" s="3" t="s">
        <v>8045</v>
      </c>
      <c r="D3982" s="5">
        <v>2885</v>
      </c>
      <c r="E3982" s="7">
        <v>2485</v>
      </c>
      <c r="F3982" t="s">
        <v>8220</v>
      </c>
      <c r="G3982" t="s">
        <v>8223</v>
      </c>
      <c r="H3982" t="s">
        <v>8245</v>
      </c>
      <c r="I3982">
        <v>1468249760</v>
      </c>
      <c r="J3982">
        <v>1465830560</v>
      </c>
      <c r="K3982" t="b">
        <v>0</v>
      </c>
      <c r="L3982">
        <v>10</v>
      </c>
      <c r="M3982" t="b">
        <v>0</v>
      </c>
      <c r="N3982" t="s">
        <v>8269</v>
      </c>
      <c r="O3982">
        <f t="shared" si="251"/>
        <v>86</v>
      </c>
      <c r="P3982">
        <f t="shared" si="248"/>
        <v>248.5</v>
      </c>
      <c r="Q3982" s="11" t="s">
        <v>8315</v>
      </c>
      <c r="R3982" t="s">
        <v>8316</v>
      </c>
      <c r="S3982" s="15">
        <f t="shared" si="249"/>
        <v>42534.631481481483</v>
      </c>
      <c r="T3982" s="15">
        <f t="shared" si="250"/>
        <v>42562.631481481483</v>
      </c>
    </row>
    <row r="3983" spans="1:20" ht="48" hidden="1" x14ac:dyDescent="0.2">
      <c r="A3983">
        <v>3969</v>
      </c>
      <c r="B3983" s="9" t="s">
        <v>3966</v>
      </c>
      <c r="C3983" s="3" t="s">
        <v>8076</v>
      </c>
      <c r="D3983" s="5">
        <v>2825</v>
      </c>
      <c r="E3983" s="7">
        <v>211</v>
      </c>
      <c r="F3983" t="s">
        <v>8220</v>
      </c>
      <c r="G3983" t="s">
        <v>8223</v>
      </c>
      <c r="H3983" t="s">
        <v>8245</v>
      </c>
      <c r="I3983">
        <v>1472442900</v>
      </c>
      <c r="J3983">
        <v>1471638646</v>
      </c>
      <c r="K3983" t="b">
        <v>0</v>
      </c>
      <c r="L3983">
        <v>6</v>
      </c>
      <c r="M3983" t="b">
        <v>0</v>
      </c>
      <c r="N3983" t="s">
        <v>8269</v>
      </c>
      <c r="O3983">
        <f t="shared" si="251"/>
        <v>7</v>
      </c>
      <c r="P3983">
        <f t="shared" si="248"/>
        <v>35.17</v>
      </c>
      <c r="Q3983" s="11" t="s">
        <v>8315</v>
      </c>
      <c r="R3983" t="s">
        <v>8316</v>
      </c>
      <c r="S3983" s="15">
        <f t="shared" si="249"/>
        <v>42601.854699074072</v>
      </c>
      <c r="T3983" s="15">
        <f t="shared" si="250"/>
        <v>42611.163194444445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</row>
    <row r="3985" spans="1:20" ht="48" hidden="1" x14ac:dyDescent="0.2">
      <c r="A3985">
        <v>2867</v>
      </c>
      <c r="B3985" s="9" t="s">
        <v>2867</v>
      </c>
      <c r="C3985" s="3" t="s">
        <v>6977</v>
      </c>
      <c r="D3985" s="5">
        <v>2500</v>
      </c>
      <c r="E3985" s="7">
        <v>504</v>
      </c>
      <c r="F3985" t="s">
        <v>8220</v>
      </c>
      <c r="G3985" t="s">
        <v>8223</v>
      </c>
      <c r="H3985" t="s">
        <v>8245</v>
      </c>
      <c r="I3985">
        <v>1467604800</v>
      </c>
      <c r="J3985">
        <v>1465533672</v>
      </c>
      <c r="K3985" t="b">
        <v>0</v>
      </c>
      <c r="L3985">
        <v>10</v>
      </c>
      <c r="M3985" t="b">
        <v>0</v>
      </c>
      <c r="N3985" t="s">
        <v>8269</v>
      </c>
      <c r="O3985">
        <f t="shared" si="251"/>
        <v>20</v>
      </c>
      <c r="P3985">
        <f t="shared" si="248"/>
        <v>50.4</v>
      </c>
      <c r="Q3985" s="11" t="s">
        <v>8315</v>
      </c>
      <c r="R3985" t="s">
        <v>8316</v>
      </c>
      <c r="S3985" s="15">
        <f t="shared" si="249"/>
        <v>42531.195277777777</v>
      </c>
      <c r="T3985" s="15">
        <f t="shared" si="250"/>
        <v>42555.166666666672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</row>
    <row r="3987" spans="1:20" ht="48" hidden="1" x14ac:dyDescent="0.2">
      <c r="A3987">
        <v>2873</v>
      </c>
      <c r="B3987" s="9" t="s">
        <v>2873</v>
      </c>
      <c r="C3987" s="3" t="s">
        <v>6983</v>
      </c>
      <c r="D3987" s="5">
        <v>2500</v>
      </c>
      <c r="E3987" s="7">
        <v>953</v>
      </c>
      <c r="F3987" t="s">
        <v>8220</v>
      </c>
      <c r="G3987" t="s">
        <v>8223</v>
      </c>
      <c r="H3987" t="s">
        <v>8245</v>
      </c>
      <c r="I3987">
        <v>1422473831</v>
      </c>
      <c r="J3987">
        <v>1419881831</v>
      </c>
      <c r="K3987" t="b">
        <v>0</v>
      </c>
      <c r="L3987">
        <v>8</v>
      </c>
      <c r="M3987" t="b">
        <v>0</v>
      </c>
      <c r="N3987" t="s">
        <v>8269</v>
      </c>
      <c r="O3987">
        <f t="shared" si="251"/>
        <v>38</v>
      </c>
      <c r="P3987">
        <f t="shared" si="248"/>
        <v>119.13</v>
      </c>
      <c r="Q3987" s="11" t="s">
        <v>8315</v>
      </c>
      <c r="R3987" t="s">
        <v>8316</v>
      </c>
      <c r="S3987" s="15">
        <f t="shared" si="249"/>
        <v>42002.817488425921</v>
      </c>
      <c r="T3987" s="15">
        <f t="shared" si="250"/>
        <v>42032.817488425921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</row>
    <row r="3990" spans="1:20" ht="48" hidden="1" x14ac:dyDescent="0.2">
      <c r="A3990">
        <v>2907</v>
      </c>
      <c r="B3990" s="9" t="s">
        <v>2907</v>
      </c>
      <c r="C3990" s="3" t="s">
        <v>7017</v>
      </c>
      <c r="D3990" s="5">
        <v>2500</v>
      </c>
      <c r="E3990" s="7">
        <v>2</v>
      </c>
      <c r="F3990" t="s">
        <v>8220</v>
      </c>
      <c r="G3990" t="s">
        <v>8223</v>
      </c>
      <c r="H3990" t="s">
        <v>8245</v>
      </c>
      <c r="I3990">
        <v>1463259837</v>
      </c>
      <c r="J3990">
        <v>1458075837</v>
      </c>
      <c r="K3990" t="b">
        <v>0</v>
      </c>
      <c r="L3990">
        <v>2</v>
      </c>
      <c r="M3990" t="b">
        <v>0</v>
      </c>
      <c r="N3990" t="s">
        <v>8269</v>
      </c>
      <c r="O3990">
        <f t="shared" si="251"/>
        <v>0</v>
      </c>
      <c r="P3990">
        <f t="shared" si="248"/>
        <v>1</v>
      </c>
      <c r="Q3990" s="11" t="s">
        <v>8315</v>
      </c>
      <c r="R3990" t="s">
        <v>8316</v>
      </c>
      <c r="S3990" s="15">
        <f t="shared" si="249"/>
        <v>42444.877743055549</v>
      </c>
      <c r="T3990" s="15">
        <f t="shared" si="250"/>
        <v>42504.877743055549</v>
      </c>
    </row>
    <row r="3991" spans="1:20" ht="48" hidden="1" x14ac:dyDescent="0.2">
      <c r="A3991">
        <v>3859</v>
      </c>
      <c r="B3991" s="9" t="s">
        <v>3856</v>
      </c>
      <c r="C3991" s="3" t="s">
        <v>7968</v>
      </c>
      <c r="D3991" s="5">
        <v>2500</v>
      </c>
      <c r="E3991" s="7">
        <v>1</v>
      </c>
      <c r="F3991" t="s">
        <v>8220</v>
      </c>
      <c r="G3991" t="s">
        <v>8223</v>
      </c>
      <c r="H3991" t="s">
        <v>8245</v>
      </c>
      <c r="I3991">
        <v>1403730000</v>
      </c>
      <c r="J3991">
        <v>1401485207</v>
      </c>
      <c r="K3991" t="b">
        <v>0</v>
      </c>
      <c r="L3991">
        <v>1</v>
      </c>
      <c r="M3991" t="b">
        <v>0</v>
      </c>
      <c r="N3991" t="s">
        <v>8269</v>
      </c>
      <c r="O3991">
        <f t="shared" si="251"/>
        <v>0</v>
      </c>
      <c r="P3991">
        <f t="shared" si="248"/>
        <v>1</v>
      </c>
      <c r="Q3991" s="11" t="s">
        <v>8315</v>
      </c>
      <c r="R3991" t="s">
        <v>8316</v>
      </c>
      <c r="S3991" s="15">
        <f t="shared" si="249"/>
        <v>41789.893599537041</v>
      </c>
      <c r="T3991" s="15">
        <f t="shared" si="250"/>
        <v>41815.875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</row>
    <row r="3993" spans="1:20" ht="32" hidden="1" x14ac:dyDescent="0.2">
      <c r="A3993">
        <v>3900</v>
      </c>
      <c r="B3993" s="9" t="s">
        <v>3897</v>
      </c>
      <c r="C3993" s="3" t="s">
        <v>8008</v>
      </c>
      <c r="D3993" s="5">
        <v>2500</v>
      </c>
      <c r="E3993" s="7">
        <v>135</v>
      </c>
      <c r="F3993" t="s">
        <v>8220</v>
      </c>
      <c r="G3993" t="s">
        <v>8223</v>
      </c>
      <c r="H3993" t="s">
        <v>8245</v>
      </c>
      <c r="I3993">
        <v>1433988791</v>
      </c>
      <c r="J3993">
        <v>1431396791</v>
      </c>
      <c r="K3993" t="b">
        <v>0</v>
      </c>
      <c r="L3993">
        <v>5</v>
      </c>
      <c r="M3993" t="b">
        <v>0</v>
      </c>
      <c r="N3993" t="s">
        <v>8269</v>
      </c>
      <c r="O3993">
        <f t="shared" si="251"/>
        <v>5</v>
      </c>
      <c r="P3993">
        <f t="shared" si="248"/>
        <v>27</v>
      </c>
      <c r="Q3993" s="11" t="s">
        <v>8315</v>
      </c>
      <c r="R3993" t="s">
        <v>8316</v>
      </c>
      <c r="S3993" s="15">
        <f t="shared" si="249"/>
        <v>42136.092488425929</v>
      </c>
      <c r="T3993" s="15">
        <f t="shared" si="250"/>
        <v>42166.092488425929</v>
      </c>
    </row>
    <row r="3994" spans="1:20" ht="48" hidden="1" x14ac:dyDescent="0.2">
      <c r="A3994">
        <v>3980</v>
      </c>
      <c r="B3994" s="9" t="s">
        <v>3977</v>
      </c>
      <c r="C3994" s="3" t="s">
        <v>8087</v>
      </c>
      <c r="D3994" s="5">
        <v>2500</v>
      </c>
      <c r="E3994" s="7">
        <v>450</v>
      </c>
      <c r="F3994" t="s">
        <v>8220</v>
      </c>
      <c r="G3994" t="s">
        <v>8223</v>
      </c>
      <c r="H3994" t="s">
        <v>8245</v>
      </c>
      <c r="I3994">
        <v>1404570147</v>
      </c>
      <c r="J3994">
        <v>1401978147</v>
      </c>
      <c r="K3994" t="b">
        <v>0</v>
      </c>
      <c r="L3994">
        <v>7</v>
      </c>
      <c r="M3994" t="b">
        <v>0</v>
      </c>
      <c r="N3994" t="s">
        <v>8269</v>
      </c>
      <c r="O3994">
        <f t="shared" si="251"/>
        <v>18</v>
      </c>
      <c r="P3994">
        <f t="shared" si="248"/>
        <v>64.290000000000006</v>
      </c>
      <c r="Q3994" s="11" t="s">
        <v>8315</v>
      </c>
      <c r="R3994" t="s">
        <v>8316</v>
      </c>
      <c r="S3994" s="15">
        <f t="shared" si="249"/>
        <v>41795.598923611113</v>
      </c>
      <c r="T3994" s="15">
        <f t="shared" si="250"/>
        <v>41825.598923611113</v>
      </c>
    </row>
    <row r="3995" spans="1:20" ht="48" hidden="1" x14ac:dyDescent="0.2">
      <c r="A3995">
        <v>4030</v>
      </c>
      <c r="B3995" s="9" t="s">
        <v>4026</v>
      </c>
      <c r="C3995" s="3" t="s">
        <v>8135</v>
      </c>
      <c r="D3995" s="5">
        <v>2500</v>
      </c>
      <c r="E3995" s="7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8269</v>
      </c>
      <c r="O3995">
        <f t="shared" si="251"/>
        <v>16</v>
      </c>
      <c r="P3995">
        <f t="shared" si="248"/>
        <v>66.67</v>
      </c>
      <c r="Q3995" s="11" t="s">
        <v>8315</v>
      </c>
      <c r="R3995" t="s">
        <v>8316</v>
      </c>
      <c r="S3995" s="15">
        <f t="shared" si="249"/>
        <v>42374.655081018514</v>
      </c>
      <c r="T3995" s="15">
        <f t="shared" si="250"/>
        <v>42403.784027777772</v>
      </c>
    </row>
    <row r="3996" spans="1:20" ht="48" hidden="1" x14ac:dyDescent="0.2">
      <c r="A3996">
        <v>4038</v>
      </c>
      <c r="B3996" s="9" t="s">
        <v>4034</v>
      </c>
      <c r="C3996" s="3" t="s">
        <v>8142</v>
      </c>
      <c r="D3996" s="5">
        <v>2500</v>
      </c>
      <c r="E3996" s="7">
        <v>301</v>
      </c>
      <c r="F3996" t="s">
        <v>8220</v>
      </c>
      <c r="G3996" t="s">
        <v>8223</v>
      </c>
      <c r="H3996" t="s">
        <v>8245</v>
      </c>
      <c r="I3996">
        <v>1413573010</v>
      </c>
      <c r="J3996">
        <v>1408389010</v>
      </c>
      <c r="K3996" t="b">
        <v>0</v>
      </c>
      <c r="L3996">
        <v>4</v>
      </c>
      <c r="M3996" t="b">
        <v>0</v>
      </c>
      <c r="N3996" t="s">
        <v>8269</v>
      </c>
      <c r="O3996">
        <f t="shared" si="251"/>
        <v>12</v>
      </c>
      <c r="P3996">
        <f t="shared" si="248"/>
        <v>75.25</v>
      </c>
      <c r="Q3996" s="11" t="s">
        <v>8315</v>
      </c>
      <c r="R3996" t="s">
        <v>8316</v>
      </c>
      <c r="S3996" s="15">
        <f t="shared" si="249"/>
        <v>41869.798726851855</v>
      </c>
      <c r="T3996" s="15">
        <f t="shared" si="250"/>
        <v>41929.798726851855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5">
        <f t="shared" ref="S3997:S4060" si="253">(((J3997/60)/60)/24)+DATE(1970,1,1)</f>
        <v>42019.683761574073</v>
      </c>
      <c r="T3997" s="15">
        <f t="shared" ref="T3997:T4060" si="254">(((I3997/60)/60)/24)+DATE(1970,1,1)</f>
        <v>42049.477083333331</v>
      </c>
    </row>
    <row r="3998" spans="1:20" ht="48" hidden="1" x14ac:dyDescent="0.2">
      <c r="A3998">
        <v>4081</v>
      </c>
      <c r="B3998" s="9" t="s">
        <v>4077</v>
      </c>
      <c r="C3998" s="3" t="s">
        <v>8184</v>
      </c>
      <c r="D3998" s="5">
        <v>2224</v>
      </c>
      <c r="E3998" s="7">
        <v>350</v>
      </c>
      <c r="F3998" t="s">
        <v>8220</v>
      </c>
      <c r="G3998" t="s">
        <v>8223</v>
      </c>
      <c r="H3998" t="s">
        <v>8245</v>
      </c>
      <c r="I3998">
        <v>1425819425</v>
      </c>
      <c r="J3998">
        <v>1423231025</v>
      </c>
      <c r="K3998" t="b">
        <v>0</v>
      </c>
      <c r="L3998">
        <v>12</v>
      </c>
      <c r="M3998" t="b">
        <v>0</v>
      </c>
      <c r="N3998" t="s">
        <v>8269</v>
      </c>
      <c r="O3998">
        <f t="shared" si="251"/>
        <v>16</v>
      </c>
      <c r="P3998">
        <f t="shared" si="252"/>
        <v>29.17</v>
      </c>
      <c r="Q3998" s="11" t="s">
        <v>8315</v>
      </c>
      <c r="R3998" t="s">
        <v>8316</v>
      </c>
      <c r="S3998" s="15">
        <f t="shared" si="253"/>
        <v>42041.581307870365</v>
      </c>
      <c r="T3998" s="15">
        <f t="shared" si="254"/>
        <v>42071.539641203708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s="11" t="s">
        <v>8315</v>
      </c>
      <c r="R3999" t="s">
        <v>8316</v>
      </c>
      <c r="S3999" s="15">
        <f t="shared" si="253"/>
        <v>42069.391446759255</v>
      </c>
      <c r="T3999" s="15">
        <f t="shared" si="254"/>
        <v>42099.349780092598</v>
      </c>
    </row>
    <row r="4000" spans="1:20" ht="32" hidden="1" x14ac:dyDescent="0.2">
      <c r="A4000">
        <v>3743</v>
      </c>
      <c r="B4000" s="9" t="s">
        <v>3740</v>
      </c>
      <c r="C4000" s="3" t="s">
        <v>7853</v>
      </c>
      <c r="D4000" s="5">
        <v>2200</v>
      </c>
      <c r="E4000" s="7">
        <v>0</v>
      </c>
      <c r="F4000" t="s">
        <v>8220</v>
      </c>
      <c r="G4000" t="s">
        <v>8223</v>
      </c>
      <c r="H4000" t="s">
        <v>8245</v>
      </c>
      <c r="I4000">
        <v>1404406964</v>
      </c>
      <c r="J4000">
        <v>1401814964</v>
      </c>
      <c r="K4000" t="b">
        <v>0</v>
      </c>
      <c r="L4000">
        <v>0</v>
      </c>
      <c r="M4000" t="b">
        <v>0</v>
      </c>
      <c r="N4000" t="s">
        <v>8269</v>
      </c>
      <c r="O4000">
        <f t="shared" si="251"/>
        <v>0</v>
      </c>
      <c r="P4000">
        <f t="shared" si="252"/>
        <v>0</v>
      </c>
      <c r="Q4000" s="11" t="s">
        <v>8315</v>
      </c>
      <c r="R4000" t="s">
        <v>8316</v>
      </c>
      <c r="S4000" s="15">
        <f t="shared" si="253"/>
        <v>41793.710231481484</v>
      </c>
      <c r="T4000" s="15">
        <f t="shared" si="254"/>
        <v>41823.710231481484</v>
      </c>
    </row>
    <row r="4001" spans="1:20" ht="48" hidden="1" x14ac:dyDescent="0.2">
      <c r="A4001">
        <v>2847</v>
      </c>
      <c r="B4001" s="9" t="s">
        <v>2847</v>
      </c>
      <c r="C4001" s="3" t="s">
        <v>6957</v>
      </c>
      <c r="D4001" s="5">
        <v>2000</v>
      </c>
      <c r="E4001" s="7">
        <v>0</v>
      </c>
      <c r="F4001" t="s">
        <v>8220</v>
      </c>
      <c r="G4001" t="s">
        <v>8223</v>
      </c>
      <c r="H4001" t="s">
        <v>8245</v>
      </c>
      <c r="I4001">
        <v>1464031265</v>
      </c>
      <c r="J4001">
        <v>1458847265</v>
      </c>
      <c r="K4001" t="b">
        <v>0</v>
      </c>
      <c r="L4001">
        <v>0</v>
      </c>
      <c r="M4001" t="b">
        <v>0</v>
      </c>
      <c r="N4001" t="s">
        <v>8269</v>
      </c>
      <c r="O4001">
        <f t="shared" si="251"/>
        <v>0</v>
      </c>
      <c r="P4001">
        <f t="shared" si="252"/>
        <v>0</v>
      </c>
      <c r="Q4001" s="11" t="s">
        <v>8315</v>
      </c>
      <c r="R4001" t="s">
        <v>8316</v>
      </c>
      <c r="S4001" s="15">
        <f t="shared" si="253"/>
        <v>42453.806307870371</v>
      </c>
      <c r="T4001" s="15">
        <f t="shared" si="254"/>
        <v>42513.806307870371</v>
      </c>
    </row>
    <row r="4002" spans="1:20" ht="48" hidden="1" x14ac:dyDescent="0.2">
      <c r="A4002">
        <v>2890</v>
      </c>
      <c r="B4002" s="9" t="s">
        <v>2890</v>
      </c>
      <c r="C4002" s="3" t="s">
        <v>7000</v>
      </c>
      <c r="D4002" s="5">
        <v>2000</v>
      </c>
      <c r="E4002" s="7">
        <v>21</v>
      </c>
      <c r="F4002" t="s">
        <v>8220</v>
      </c>
      <c r="G4002" t="s">
        <v>8223</v>
      </c>
      <c r="H4002" t="s">
        <v>8245</v>
      </c>
      <c r="I4002">
        <v>1407553200</v>
      </c>
      <c r="J4002">
        <v>1405100992</v>
      </c>
      <c r="K4002" t="b">
        <v>0</v>
      </c>
      <c r="L4002">
        <v>3</v>
      </c>
      <c r="M4002" t="b">
        <v>0</v>
      </c>
      <c r="N4002" t="s">
        <v>8269</v>
      </c>
      <c r="O4002">
        <f t="shared" si="251"/>
        <v>1</v>
      </c>
      <c r="P4002">
        <f t="shared" si="252"/>
        <v>7</v>
      </c>
      <c r="Q4002" s="11" t="s">
        <v>8315</v>
      </c>
      <c r="R4002" t="s">
        <v>8316</v>
      </c>
      <c r="S4002" s="15">
        <f t="shared" si="253"/>
        <v>41831.742962962962</v>
      </c>
      <c r="T4002" s="15">
        <f t="shared" si="254"/>
        <v>41860.125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s="11" t="s">
        <v>8315</v>
      </c>
      <c r="R4003" t="s">
        <v>8316</v>
      </c>
      <c r="S4003" s="15">
        <f t="shared" si="253"/>
        <v>42775.964212962965</v>
      </c>
      <c r="T4003" s="15">
        <f t="shared" si="254"/>
        <v>42795.791666666672</v>
      </c>
    </row>
    <row r="4004" spans="1:20" ht="48" hidden="1" x14ac:dyDescent="0.2">
      <c r="A4004">
        <v>2917</v>
      </c>
      <c r="B4004" s="9" t="s">
        <v>2917</v>
      </c>
      <c r="C4004" s="3" t="s">
        <v>7027</v>
      </c>
      <c r="D4004" s="5">
        <v>2000</v>
      </c>
      <c r="E4004" s="7">
        <v>437</v>
      </c>
      <c r="F4004" t="s">
        <v>8220</v>
      </c>
      <c r="G4004" t="s">
        <v>8223</v>
      </c>
      <c r="H4004" t="s">
        <v>8245</v>
      </c>
      <c r="I4004">
        <v>1442381847</v>
      </c>
      <c r="J4004">
        <v>1440826647</v>
      </c>
      <c r="K4004" t="b">
        <v>0</v>
      </c>
      <c r="L4004">
        <v>9</v>
      </c>
      <c r="M4004" t="b">
        <v>0</v>
      </c>
      <c r="N4004" t="s">
        <v>8269</v>
      </c>
      <c r="O4004">
        <f t="shared" si="251"/>
        <v>22</v>
      </c>
      <c r="P4004">
        <f t="shared" si="252"/>
        <v>48.56</v>
      </c>
      <c r="Q4004" s="11" t="s">
        <v>8315</v>
      </c>
      <c r="R4004" t="s">
        <v>8316</v>
      </c>
      <c r="S4004" s="15">
        <f t="shared" si="253"/>
        <v>42245.234340277777</v>
      </c>
      <c r="T4004" s="15">
        <f t="shared" si="254"/>
        <v>42263.234340277777</v>
      </c>
    </row>
    <row r="4005" spans="1:20" ht="48" hidden="1" x14ac:dyDescent="0.2">
      <c r="A4005">
        <v>3740</v>
      </c>
      <c r="B4005" s="9" t="s">
        <v>3737</v>
      </c>
      <c r="C4005" s="3" t="s">
        <v>7850</v>
      </c>
      <c r="D4005" s="5">
        <v>2000</v>
      </c>
      <c r="E4005" s="7">
        <v>358</v>
      </c>
      <c r="F4005" t="s">
        <v>8220</v>
      </c>
      <c r="G4005" t="s">
        <v>8223</v>
      </c>
      <c r="H4005" t="s">
        <v>8245</v>
      </c>
      <c r="I4005">
        <v>1407808438</v>
      </c>
      <c r="J4005">
        <v>1405217355</v>
      </c>
      <c r="K4005" t="b">
        <v>0</v>
      </c>
      <c r="L4005">
        <v>14</v>
      </c>
      <c r="M4005" t="b">
        <v>0</v>
      </c>
      <c r="N4005" t="s">
        <v>8269</v>
      </c>
      <c r="O4005">
        <f t="shared" si="251"/>
        <v>18</v>
      </c>
      <c r="P4005">
        <f t="shared" si="252"/>
        <v>25.57</v>
      </c>
      <c r="Q4005" s="11" t="s">
        <v>8315</v>
      </c>
      <c r="R4005" t="s">
        <v>8316</v>
      </c>
      <c r="S4005" s="15">
        <f t="shared" si="253"/>
        <v>41833.089756944442</v>
      </c>
      <c r="T4005" s="15">
        <f t="shared" si="254"/>
        <v>41863.079143518517</v>
      </c>
    </row>
    <row r="4006" spans="1:20" ht="16" hidden="1" x14ac:dyDescent="0.2">
      <c r="A4006">
        <v>3861</v>
      </c>
      <c r="B4006" s="9" t="s">
        <v>3858</v>
      </c>
      <c r="C4006" s="3" t="s">
        <v>7970</v>
      </c>
      <c r="D4006" s="5">
        <v>2000</v>
      </c>
      <c r="E4006" s="7">
        <v>100</v>
      </c>
      <c r="F4006" t="s">
        <v>8220</v>
      </c>
      <c r="G4006" t="s">
        <v>8223</v>
      </c>
      <c r="H4006" t="s">
        <v>8245</v>
      </c>
      <c r="I4006">
        <v>1415828820</v>
      </c>
      <c r="J4006">
        <v>1412258977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5</v>
      </c>
      <c r="P4006">
        <f t="shared" si="252"/>
        <v>100</v>
      </c>
      <c r="Q4006" s="11" t="s">
        <v>8315</v>
      </c>
      <c r="R4006" t="s">
        <v>8316</v>
      </c>
      <c r="S4006" s="15">
        <f t="shared" si="253"/>
        <v>41914.590011574073</v>
      </c>
      <c r="T4006" s="15">
        <f t="shared" si="254"/>
        <v>41955.907638888893</v>
      </c>
    </row>
    <row r="4007" spans="1:20" ht="32" hidden="1" x14ac:dyDescent="0.2">
      <c r="A4007">
        <v>3866</v>
      </c>
      <c r="B4007" s="9" t="s">
        <v>3863</v>
      </c>
      <c r="C4007" s="3" t="s">
        <v>7975</v>
      </c>
      <c r="D4007" s="5">
        <v>2000</v>
      </c>
      <c r="E4007" s="7">
        <v>11</v>
      </c>
      <c r="F4007" t="s">
        <v>8220</v>
      </c>
      <c r="G4007" t="s">
        <v>8223</v>
      </c>
      <c r="H4007" t="s">
        <v>8245</v>
      </c>
      <c r="I4007">
        <v>1458703740</v>
      </c>
      <c r="J4007">
        <v>1454453021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5.5</v>
      </c>
      <c r="Q4007" s="11" t="s">
        <v>8315</v>
      </c>
      <c r="R4007" t="s">
        <v>8316</v>
      </c>
      <c r="S4007" s="15">
        <f t="shared" si="253"/>
        <v>42402.947002314817</v>
      </c>
      <c r="T4007" s="15">
        <f t="shared" si="254"/>
        <v>42452.145138888889</v>
      </c>
    </row>
    <row r="4008" spans="1:20" ht="48" hidden="1" x14ac:dyDescent="0.2">
      <c r="A4008">
        <v>3867</v>
      </c>
      <c r="B4008" s="9" t="s">
        <v>3864</v>
      </c>
      <c r="C4008" s="3" t="s">
        <v>7976</v>
      </c>
      <c r="D4008" s="5">
        <v>2000</v>
      </c>
      <c r="E4008" s="7">
        <v>251</v>
      </c>
      <c r="F4008" t="s">
        <v>8220</v>
      </c>
      <c r="G4008" t="s">
        <v>8223</v>
      </c>
      <c r="H4008" t="s">
        <v>8245</v>
      </c>
      <c r="I4008">
        <v>1466278339</v>
      </c>
      <c r="J4008">
        <v>1463686339</v>
      </c>
      <c r="K4008" t="b">
        <v>0</v>
      </c>
      <c r="L4008">
        <v>5</v>
      </c>
      <c r="M4008" t="b">
        <v>0</v>
      </c>
      <c r="N4008" t="s">
        <v>8269</v>
      </c>
      <c r="O4008">
        <f t="shared" si="251"/>
        <v>13</v>
      </c>
      <c r="P4008">
        <f t="shared" si="252"/>
        <v>50.2</v>
      </c>
      <c r="Q4008" s="11" t="s">
        <v>8315</v>
      </c>
      <c r="R4008" t="s">
        <v>8316</v>
      </c>
      <c r="S4008" s="15">
        <f t="shared" si="253"/>
        <v>42509.814108796301</v>
      </c>
      <c r="T4008" s="15">
        <f t="shared" si="254"/>
        <v>42539.814108796301</v>
      </c>
    </row>
    <row r="4009" spans="1:20" ht="48" hidden="1" x14ac:dyDescent="0.2">
      <c r="A4009">
        <v>3945</v>
      </c>
      <c r="B4009" s="9" t="s">
        <v>3942</v>
      </c>
      <c r="C4009" s="3" t="s">
        <v>8053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1431717268</v>
      </c>
      <c r="J4009">
        <v>1429125268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s="11" t="s">
        <v>8315</v>
      </c>
      <c r="R4009" t="s">
        <v>8316</v>
      </c>
      <c r="S4009" s="15">
        <f t="shared" si="253"/>
        <v>42109.801712962959</v>
      </c>
      <c r="T4009" s="15">
        <f t="shared" si="254"/>
        <v>42139.801712962959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s="11" t="s">
        <v>8315</v>
      </c>
      <c r="R4010" t="s">
        <v>8316</v>
      </c>
      <c r="S4010" s="15">
        <f t="shared" si="253"/>
        <v>42177.964201388888</v>
      </c>
      <c r="T4010" s="15">
        <f t="shared" si="254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s="11" t="s">
        <v>8315</v>
      </c>
      <c r="R4011" t="s">
        <v>8316</v>
      </c>
      <c r="S4011" s="15">
        <f t="shared" si="253"/>
        <v>41851.700925925928</v>
      </c>
      <c r="T4011" s="15">
        <f t="shared" si="254"/>
        <v>41891.700925925928</v>
      </c>
    </row>
    <row r="4012" spans="1:20" ht="48" hidden="1" x14ac:dyDescent="0.2">
      <c r="A4012">
        <v>3958</v>
      </c>
      <c r="B4012" s="9" t="s">
        <v>3955</v>
      </c>
      <c r="C4012" s="3" t="s">
        <v>8065</v>
      </c>
      <c r="D4012" s="5">
        <v>2000</v>
      </c>
      <c r="E4012" s="7">
        <v>641</v>
      </c>
      <c r="F4012" t="s">
        <v>8220</v>
      </c>
      <c r="G4012" t="s">
        <v>8223</v>
      </c>
      <c r="H4012" t="s">
        <v>8245</v>
      </c>
      <c r="I4012">
        <v>1406988000</v>
      </c>
      <c r="J4012">
        <v>1403822912</v>
      </c>
      <c r="K4012" t="b">
        <v>0</v>
      </c>
      <c r="L4012">
        <v>16</v>
      </c>
      <c r="M4012" t="b">
        <v>0</v>
      </c>
      <c r="N4012" t="s">
        <v>8269</v>
      </c>
      <c r="O4012">
        <f t="shared" si="251"/>
        <v>32</v>
      </c>
      <c r="P4012">
        <f t="shared" si="252"/>
        <v>40.06</v>
      </c>
      <c r="Q4012" s="11" t="s">
        <v>8315</v>
      </c>
      <c r="R4012" t="s">
        <v>8316</v>
      </c>
      <c r="S4012" s="15">
        <f t="shared" si="253"/>
        <v>41816.950370370374</v>
      </c>
      <c r="T4012" s="15">
        <f t="shared" si="254"/>
        <v>41853.583333333336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s="11" t="s">
        <v>8315</v>
      </c>
      <c r="R4013" t="s">
        <v>8316</v>
      </c>
      <c r="S4013" s="15">
        <f t="shared" si="253"/>
        <v>42002.54488425926</v>
      </c>
      <c r="T4013" s="15">
        <f t="shared" si="254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s="11" t="s">
        <v>8315</v>
      </c>
      <c r="R4014" t="s">
        <v>8316</v>
      </c>
      <c r="S4014" s="15">
        <f t="shared" si="253"/>
        <v>42096.544548611113</v>
      </c>
      <c r="T4014" s="15">
        <f t="shared" si="254"/>
        <v>42126.544548611113</v>
      </c>
    </row>
    <row r="4015" spans="1:20" ht="48" hidden="1" x14ac:dyDescent="0.2">
      <c r="A4015">
        <v>3964</v>
      </c>
      <c r="B4015" s="9" t="s">
        <v>3961</v>
      </c>
      <c r="C4015" s="3" t="s">
        <v>8071</v>
      </c>
      <c r="D4015" s="5">
        <v>2000</v>
      </c>
      <c r="E4015" s="7">
        <v>126</v>
      </c>
      <c r="F4015" t="s">
        <v>8220</v>
      </c>
      <c r="G4015" t="s">
        <v>8223</v>
      </c>
      <c r="H4015" t="s">
        <v>8245</v>
      </c>
      <c r="I4015">
        <v>1429460386</v>
      </c>
      <c r="J4015">
        <v>1424279986</v>
      </c>
      <c r="K4015" t="b">
        <v>0</v>
      </c>
      <c r="L4015">
        <v>3</v>
      </c>
      <c r="M4015" t="b">
        <v>0</v>
      </c>
      <c r="N4015" t="s">
        <v>8269</v>
      </c>
      <c r="O4015">
        <f t="shared" si="251"/>
        <v>6</v>
      </c>
      <c r="P4015">
        <f t="shared" si="252"/>
        <v>42</v>
      </c>
      <c r="Q4015" s="11" t="s">
        <v>8315</v>
      </c>
      <c r="R4015" t="s">
        <v>8316</v>
      </c>
      <c r="S4015" s="15">
        <f t="shared" si="253"/>
        <v>42053.722060185188</v>
      </c>
      <c r="T4015" s="15">
        <f t="shared" si="254"/>
        <v>42113.680393518516</v>
      </c>
    </row>
    <row r="4016" spans="1:20" ht="48" hidden="1" x14ac:dyDescent="0.2">
      <c r="A4016">
        <v>3965</v>
      </c>
      <c r="B4016" s="9" t="s">
        <v>3962</v>
      </c>
      <c r="C4016" s="3" t="s">
        <v>8072</v>
      </c>
      <c r="D4016" s="5">
        <v>2000</v>
      </c>
      <c r="E4016" s="7">
        <v>285</v>
      </c>
      <c r="F4016" t="s">
        <v>8220</v>
      </c>
      <c r="G4016" t="s">
        <v>8223</v>
      </c>
      <c r="H4016" t="s">
        <v>8245</v>
      </c>
      <c r="I4016">
        <v>1460608780</v>
      </c>
      <c r="J4016">
        <v>1455428380</v>
      </c>
      <c r="K4016" t="b">
        <v>0</v>
      </c>
      <c r="L4016">
        <v>4</v>
      </c>
      <c r="M4016" t="b">
        <v>0</v>
      </c>
      <c r="N4016" t="s">
        <v>8269</v>
      </c>
      <c r="O4016">
        <f t="shared" si="251"/>
        <v>14</v>
      </c>
      <c r="P4016">
        <f t="shared" si="252"/>
        <v>71.25</v>
      </c>
      <c r="Q4016" s="11" t="s">
        <v>8315</v>
      </c>
      <c r="R4016" t="s">
        <v>8316</v>
      </c>
      <c r="S4016" s="15">
        <f t="shared" si="253"/>
        <v>42414.235879629632</v>
      </c>
      <c r="T4016" s="15">
        <f t="shared" si="254"/>
        <v>42474.194212962961</v>
      </c>
    </row>
    <row r="4017" spans="1:20" ht="48" hidden="1" x14ac:dyDescent="0.2">
      <c r="A4017">
        <v>3978</v>
      </c>
      <c r="B4017" s="9" t="s">
        <v>3975</v>
      </c>
      <c r="C4017" s="3" t="s">
        <v>8085</v>
      </c>
      <c r="D4017" s="5">
        <v>2000</v>
      </c>
      <c r="E4017" s="7">
        <v>214</v>
      </c>
      <c r="F4017" t="s">
        <v>8220</v>
      </c>
      <c r="G4017" t="s">
        <v>8223</v>
      </c>
      <c r="H4017" t="s">
        <v>8245</v>
      </c>
      <c r="I4017">
        <v>1422717953</v>
      </c>
      <c r="J4017">
        <v>1417533953</v>
      </c>
      <c r="K4017" t="b">
        <v>0</v>
      </c>
      <c r="L4017">
        <v>8</v>
      </c>
      <c r="M4017" t="b">
        <v>0</v>
      </c>
      <c r="N4017" t="s">
        <v>8269</v>
      </c>
      <c r="O4017">
        <f t="shared" si="251"/>
        <v>11</v>
      </c>
      <c r="P4017">
        <f t="shared" si="252"/>
        <v>26.75</v>
      </c>
      <c r="Q4017" s="11" t="s">
        <v>8315</v>
      </c>
      <c r="R4017" t="s">
        <v>8316</v>
      </c>
      <c r="S4017" s="15">
        <f t="shared" si="253"/>
        <v>41975.642974537041</v>
      </c>
      <c r="T4017" s="15">
        <f t="shared" si="254"/>
        <v>42035.642974537041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s="11" t="s">
        <v>8315</v>
      </c>
      <c r="R4018" t="s">
        <v>8316</v>
      </c>
      <c r="S4018" s="15">
        <f t="shared" si="253"/>
        <v>41869.872685185182</v>
      </c>
      <c r="T4018" s="15">
        <f t="shared" si="254"/>
        <v>41899.872685185182</v>
      </c>
    </row>
    <row r="4019" spans="1:20" ht="48" hidden="1" x14ac:dyDescent="0.2">
      <c r="A4019">
        <v>3985</v>
      </c>
      <c r="B4019" s="9" t="s">
        <v>3981</v>
      </c>
      <c r="C4019" s="3" t="s">
        <v>8091</v>
      </c>
      <c r="D4019" s="5">
        <v>2000</v>
      </c>
      <c r="E4019" s="7">
        <v>641</v>
      </c>
      <c r="F4019" t="s">
        <v>8220</v>
      </c>
      <c r="G4019" t="s">
        <v>8223</v>
      </c>
      <c r="H4019" t="s">
        <v>8245</v>
      </c>
      <c r="I4019">
        <v>1456002300</v>
      </c>
      <c r="J4019">
        <v>1454173120</v>
      </c>
      <c r="K4019" t="b">
        <v>0</v>
      </c>
      <c r="L4019">
        <v>19</v>
      </c>
      <c r="M4019" t="b">
        <v>0</v>
      </c>
      <c r="N4019" t="s">
        <v>8269</v>
      </c>
      <c r="O4019">
        <f t="shared" si="251"/>
        <v>32</v>
      </c>
      <c r="P4019">
        <f t="shared" si="252"/>
        <v>33.74</v>
      </c>
      <c r="Q4019" s="11" t="s">
        <v>8315</v>
      </c>
      <c r="R4019" t="s">
        <v>8316</v>
      </c>
      <c r="S4019" s="15">
        <f t="shared" si="253"/>
        <v>42399.707407407404</v>
      </c>
      <c r="T4019" s="15">
        <f t="shared" si="254"/>
        <v>42420.878472222219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s="11" t="s">
        <v>8315</v>
      </c>
      <c r="R4020" t="s">
        <v>8316</v>
      </c>
      <c r="S4020" s="15">
        <f t="shared" si="253"/>
        <v>42620.91097222222</v>
      </c>
      <c r="T4020" s="15">
        <f t="shared" si="254"/>
        <v>42650.91097222222</v>
      </c>
    </row>
    <row r="4021" spans="1:20" ht="32" hidden="1" x14ac:dyDescent="0.2">
      <c r="A4021">
        <v>3994</v>
      </c>
      <c r="B4021" s="9" t="s">
        <v>3990</v>
      </c>
      <c r="C4021" s="3" t="s">
        <v>8100</v>
      </c>
      <c r="D4021" s="5">
        <v>2000</v>
      </c>
      <c r="E4021" s="7">
        <v>5</v>
      </c>
      <c r="F4021" t="s">
        <v>8220</v>
      </c>
      <c r="G4021" t="s">
        <v>8223</v>
      </c>
      <c r="H4021" t="s">
        <v>8245</v>
      </c>
      <c r="I4021">
        <v>1405761690</v>
      </c>
      <c r="J4021">
        <v>1403169690</v>
      </c>
      <c r="K4021" t="b">
        <v>0</v>
      </c>
      <c r="L4021">
        <v>1</v>
      </c>
      <c r="M4021" t="b">
        <v>0</v>
      </c>
      <c r="N4021" t="s">
        <v>8269</v>
      </c>
      <c r="O4021">
        <f t="shared" si="251"/>
        <v>0</v>
      </c>
      <c r="P4021">
        <f t="shared" si="252"/>
        <v>5</v>
      </c>
      <c r="Q4021" s="11" t="s">
        <v>8315</v>
      </c>
      <c r="R4021" t="s">
        <v>8316</v>
      </c>
      <c r="S4021" s="15">
        <f t="shared" si="253"/>
        <v>41809.389930555553</v>
      </c>
      <c r="T4021" s="15">
        <f t="shared" si="254"/>
        <v>41839.389930555553</v>
      </c>
    </row>
    <row r="4022" spans="1:20" ht="48" hidden="1" x14ac:dyDescent="0.2">
      <c r="A4022">
        <v>4003</v>
      </c>
      <c r="B4022" s="9" t="s">
        <v>3999</v>
      </c>
      <c r="C4022" s="3" t="s">
        <v>8071</v>
      </c>
      <c r="D4022" s="5">
        <v>2000</v>
      </c>
      <c r="E4022" s="7">
        <v>201</v>
      </c>
      <c r="F4022" t="s">
        <v>8220</v>
      </c>
      <c r="G4022" t="s">
        <v>8223</v>
      </c>
      <c r="H4022" t="s">
        <v>8245</v>
      </c>
      <c r="I4022">
        <v>1424009147</v>
      </c>
      <c r="J4022">
        <v>1421417147</v>
      </c>
      <c r="K4022" t="b">
        <v>0</v>
      </c>
      <c r="L4022">
        <v>2</v>
      </c>
      <c r="M4022" t="b">
        <v>0</v>
      </c>
      <c r="N4022" t="s">
        <v>8269</v>
      </c>
      <c r="O4022">
        <f t="shared" si="251"/>
        <v>10</v>
      </c>
      <c r="P4022">
        <f t="shared" si="252"/>
        <v>100.5</v>
      </c>
      <c r="Q4022" s="11" t="s">
        <v>8315</v>
      </c>
      <c r="R4022" t="s">
        <v>8316</v>
      </c>
      <c r="S4022" s="15">
        <f t="shared" si="253"/>
        <v>42020.587349537032</v>
      </c>
      <c r="T4022" s="15">
        <f t="shared" si="254"/>
        <v>42050.587349537032</v>
      </c>
    </row>
    <row r="4023" spans="1:20" ht="48" hidden="1" x14ac:dyDescent="0.2">
      <c r="A4023">
        <v>4007</v>
      </c>
      <c r="B4023" s="9" t="s">
        <v>4003</v>
      </c>
      <c r="C4023" s="3" t="s">
        <v>8112</v>
      </c>
      <c r="D4023" s="5">
        <v>2000</v>
      </c>
      <c r="E4023" s="7">
        <v>5</v>
      </c>
      <c r="F4023" t="s">
        <v>8220</v>
      </c>
      <c r="G4023" t="s">
        <v>8223</v>
      </c>
      <c r="H4023" t="s">
        <v>8245</v>
      </c>
      <c r="I4023">
        <v>1409070480</v>
      </c>
      <c r="J4023">
        <v>1406572381</v>
      </c>
      <c r="K4023" t="b">
        <v>0</v>
      </c>
      <c r="L4023">
        <v>1</v>
      </c>
      <c r="M4023" t="b">
        <v>0</v>
      </c>
      <c r="N4023" t="s">
        <v>8269</v>
      </c>
      <c r="O4023">
        <f t="shared" si="251"/>
        <v>0</v>
      </c>
      <c r="P4023">
        <f t="shared" si="252"/>
        <v>5</v>
      </c>
      <c r="Q4023" s="11" t="s">
        <v>8315</v>
      </c>
      <c r="R4023" t="s">
        <v>8316</v>
      </c>
      <c r="S4023" s="15">
        <f t="shared" si="253"/>
        <v>41848.772928240738</v>
      </c>
      <c r="T4023" s="15">
        <f t="shared" si="254"/>
        <v>41877.686111111114</v>
      </c>
    </row>
    <row r="4024" spans="1:20" ht="48" hidden="1" x14ac:dyDescent="0.2">
      <c r="A4024">
        <v>4013</v>
      </c>
      <c r="B4024" s="9" t="s">
        <v>4009</v>
      </c>
      <c r="C4024" s="3" t="s">
        <v>8118</v>
      </c>
      <c r="D4024" s="5">
        <v>2000</v>
      </c>
      <c r="E4024" s="7">
        <v>26</v>
      </c>
      <c r="F4024" t="s">
        <v>8220</v>
      </c>
      <c r="G4024" t="s">
        <v>8223</v>
      </c>
      <c r="H4024" t="s">
        <v>8245</v>
      </c>
      <c r="I4024">
        <v>1424070823</v>
      </c>
      <c r="J4024">
        <v>1421478823</v>
      </c>
      <c r="K4024" t="b">
        <v>0</v>
      </c>
      <c r="L4024">
        <v>2</v>
      </c>
      <c r="M4024" t="b">
        <v>0</v>
      </c>
      <c r="N4024" t="s">
        <v>8269</v>
      </c>
      <c r="O4024">
        <f t="shared" si="251"/>
        <v>1</v>
      </c>
      <c r="P4024">
        <f t="shared" si="252"/>
        <v>13</v>
      </c>
      <c r="Q4024" s="11" t="s">
        <v>8315</v>
      </c>
      <c r="R4024" t="s">
        <v>8316</v>
      </c>
      <c r="S4024" s="15">
        <f t="shared" si="253"/>
        <v>42021.301192129627</v>
      </c>
      <c r="T4024" s="15">
        <f t="shared" si="254"/>
        <v>42051.301192129627</v>
      </c>
    </row>
    <row r="4025" spans="1:20" ht="48" hidden="1" x14ac:dyDescent="0.2">
      <c r="A4025">
        <v>4028</v>
      </c>
      <c r="B4025" s="9" t="s">
        <v>4024</v>
      </c>
      <c r="C4025" s="3" t="s">
        <v>8133</v>
      </c>
      <c r="D4025" s="5">
        <v>2000</v>
      </c>
      <c r="E4025" s="7">
        <v>561</v>
      </c>
      <c r="F4025" t="s">
        <v>8220</v>
      </c>
      <c r="G4025" t="s">
        <v>8223</v>
      </c>
      <c r="H4025" t="s">
        <v>8245</v>
      </c>
      <c r="I4025">
        <v>1402007500</v>
      </c>
      <c r="J4025">
        <v>1399415500</v>
      </c>
      <c r="K4025" t="b">
        <v>0</v>
      </c>
      <c r="L4025">
        <v>11</v>
      </c>
      <c r="M4025" t="b">
        <v>0</v>
      </c>
      <c r="N4025" t="s">
        <v>8269</v>
      </c>
      <c r="O4025">
        <f t="shared" si="251"/>
        <v>28</v>
      </c>
      <c r="P4025">
        <f t="shared" si="252"/>
        <v>51</v>
      </c>
      <c r="Q4025" s="11" t="s">
        <v>8315</v>
      </c>
      <c r="R4025" t="s">
        <v>8316</v>
      </c>
      <c r="S4025" s="15">
        <f t="shared" si="253"/>
        <v>41765.938657407409</v>
      </c>
      <c r="T4025" s="15">
        <f t="shared" si="254"/>
        <v>41795.938657407409</v>
      </c>
    </row>
    <row r="4026" spans="1:20" ht="48" hidden="1" x14ac:dyDescent="0.2">
      <c r="A4026">
        <v>4094</v>
      </c>
      <c r="B4026" s="9" t="s">
        <v>4090</v>
      </c>
      <c r="C4026" s="3" t="s">
        <v>8197</v>
      </c>
      <c r="D4026" s="5">
        <v>2000</v>
      </c>
      <c r="E4026" s="7">
        <v>730</v>
      </c>
      <c r="F4026" t="s">
        <v>8220</v>
      </c>
      <c r="G4026" t="s">
        <v>8223</v>
      </c>
      <c r="H4026" t="s">
        <v>8245</v>
      </c>
      <c r="I4026">
        <v>1413953940</v>
      </c>
      <c r="J4026">
        <v>1410141900</v>
      </c>
      <c r="K4026" t="b">
        <v>0</v>
      </c>
      <c r="L4026">
        <v>8</v>
      </c>
      <c r="M4026" t="b">
        <v>0</v>
      </c>
      <c r="N4026" t="s">
        <v>8269</v>
      </c>
      <c r="O4026">
        <f t="shared" si="251"/>
        <v>37</v>
      </c>
      <c r="P4026">
        <f t="shared" si="252"/>
        <v>91.25</v>
      </c>
      <c r="Q4026" s="11" t="s">
        <v>8315</v>
      </c>
      <c r="R4026" t="s">
        <v>8316</v>
      </c>
      <c r="S4026" s="15">
        <f t="shared" si="253"/>
        <v>41890.086805555555</v>
      </c>
      <c r="T4026" s="15">
        <f t="shared" si="254"/>
        <v>41934.207638888889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s="11" t="s">
        <v>8315</v>
      </c>
      <c r="R4027" t="s">
        <v>8316</v>
      </c>
      <c r="S4027" s="15">
        <f t="shared" si="253"/>
        <v>42151.237685185188</v>
      </c>
      <c r="T4027" s="15">
        <f t="shared" si="254"/>
        <v>42211.237685185188</v>
      </c>
    </row>
    <row r="4028" spans="1:20" ht="48" hidden="1" x14ac:dyDescent="0.2">
      <c r="A4028">
        <v>4107</v>
      </c>
      <c r="B4028" s="9" t="s">
        <v>4103</v>
      </c>
      <c r="C4028" s="3" t="s">
        <v>8210</v>
      </c>
      <c r="D4028" s="5">
        <v>2000</v>
      </c>
      <c r="E4028" s="7">
        <v>41</v>
      </c>
      <c r="F4028" t="s">
        <v>8220</v>
      </c>
      <c r="G4028" t="s">
        <v>8223</v>
      </c>
      <c r="H4028" t="s">
        <v>8245</v>
      </c>
      <c r="I4028">
        <v>1411596001</v>
      </c>
      <c r="J4028">
        <v>1409608801</v>
      </c>
      <c r="K4028" t="b">
        <v>0</v>
      </c>
      <c r="L4028">
        <v>4</v>
      </c>
      <c r="M4028" t="b">
        <v>0</v>
      </c>
      <c r="N4028" t="s">
        <v>8269</v>
      </c>
      <c r="O4028">
        <f t="shared" si="251"/>
        <v>2</v>
      </c>
      <c r="P4028">
        <f t="shared" si="252"/>
        <v>10.25</v>
      </c>
      <c r="Q4028" s="11" t="s">
        <v>8315</v>
      </c>
      <c r="R4028" t="s">
        <v>8316</v>
      </c>
      <c r="S4028" s="15">
        <f t="shared" si="253"/>
        <v>41883.916678240741</v>
      </c>
      <c r="T4028" s="15">
        <f t="shared" si="254"/>
        <v>41906.916678240741</v>
      </c>
    </row>
    <row r="4029" spans="1:20" ht="48" hidden="1" x14ac:dyDescent="0.2">
      <c r="A4029">
        <v>2911</v>
      </c>
      <c r="B4029" s="9" t="s">
        <v>2911</v>
      </c>
      <c r="C4029" s="3" t="s">
        <v>7021</v>
      </c>
      <c r="D4029" s="5">
        <v>1800</v>
      </c>
      <c r="E4029" s="7">
        <v>657</v>
      </c>
      <c r="F4029" t="s">
        <v>8220</v>
      </c>
      <c r="G4029" t="s">
        <v>8223</v>
      </c>
      <c r="H4029" t="s">
        <v>8245</v>
      </c>
      <c r="I4029">
        <v>1435429626</v>
      </c>
      <c r="J4029">
        <v>1431973626</v>
      </c>
      <c r="K4029" t="b">
        <v>0</v>
      </c>
      <c r="L4029">
        <v>14</v>
      </c>
      <c r="M4029" t="b">
        <v>0</v>
      </c>
      <c r="N4029" t="s">
        <v>8269</v>
      </c>
      <c r="O4029">
        <f t="shared" si="251"/>
        <v>37</v>
      </c>
      <c r="P4029">
        <f t="shared" si="252"/>
        <v>46.93</v>
      </c>
      <c r="Q4029" s="11" t="s">
        <v>8315</v>
      </c>
      <c r="R4029" t="s">
        <v>8316</v>
      </c>
      <c r="S4029" s="15">
        <f t="shared" si="253"/>
        <v>42142.768819444449</v>
      </c>
      <c r="T4029" s="15">
        <f t="shared" si="254"/>
        <v>42182.768819444449</v>
      </c>
    </row>
    <row r="4030" spans="1:20" ht="48" hidden="1" x14ac:dyDescent="0.2">
      <c r="A4030">
        <v>3955</v>
      </c>
      <c r="B4030" s="9" t="s">
        <v>3952</v>
      </c>
      <c r="C4030" s="3" t="s">
        <v>8062</v>
      </c>
      <c r="D4030" s="5">
        <v>1750</v>
      </c>
      <c r="E4030" s="7">
        <v>425</v>
      </c>
      <c r="F4030" t="s">
        <v>8220</v>
      </c>
      <c r="G4030" t="s">
        <v>8223</v>
      </c>
      <c r="H4030" t="s">
        <v>8245</v>
      </c>
      <c r="I4030">
        <v>1448745741</v>
      </c>
      <c r="J4030">
        <v>1446150141</v>
      </c>
      <c r="K4030" t="b">
        <v>0</v>
      </c>
      <c r="L4030">
        <v>8</v>
      </c>
      <c r="M4030" t="b">
        <v>0</v>
      </c>
      <c r="N4030" t="s">
        <v>8269</v>
      </c>
      <c r="O4030">
        <f t="shared" si="251"/>
        <v>24</v>
      </c>
      <c r="P4030">
        <f t="shared" si="252"/>
        <v>53.13</v>
      </c>
      <c r="Q4030" s="11" t="s">
        <v>8315</v>
      </c>
      <c r="R4030" t="s">
        <v>8316</v>
      </c>
      <c r="S4030" s="15">
        <f t="shared" si="253"/>
        <v>42306.848854166667</v>
      </c>
      <c r="T4030" s="15">
        <f t="shared" si="254"/>
        <v>42336.890520833331</v>
      </c>
    </row>
    <row r="4031" spans="1:20" ht="48" hidden="1" x14ac:dyDescent="0.2">
      <c r="A4031">
        <v>3967</v>
      </c>
      <c r="B4031" s="9" t="s">
        <v>3964</v>
      </c>
      <c r="C4031" s="3" t="s">
        <v>8074</v>
      </c>
      <c r="D4031" s="5">
        <v>1700</v>
      </c>
      <c r="E4031" s="7">
        <v>410</v>
      </c>
      <c r="F4031" t="s">
        <v>8220</v>
      </c>
      <c r="G4031" t="s">
        <v>8223</v>
      </c>
      <c r="H4031" t="s">
        <v>8245</v>
      </c>
      <c r="I4031">
        <v>1488783507</v>
      </c>
      <c r="J4031">
        <v>1486191507</v>
      </c>
      <c r="K4031" t="b">
        <v>0</v>
      </c>
      <c r="L4031">
        <v>10</v>
      </c>
      <c r="M4031" t="b">
        <v>0</v>
      </c>
      <c r="N4031" t="s">
        <v>8269</v>
      </c>
      <c r="O4031">
        <f t="shared" si="251"/>
        <v>24</v>
      </c>
      <c r="P4031">
        <f t="shared" si="252"/>
        <v>41</v>
      </c>
      <c r="Q4031" s="11" t="s">
        <v>8315</v>
      </c>
      <c r="R4031" t="s">
        <v>8316</v>
      </c>
      <c r="S4031" s="15">
        <f t="shared" si="253"/>
        <v>42770.290590277778</v>
      </c>
      <c r="T4031" s="15">
        <f t="shared" si="254"/>
        <v>42800.290590277778</v>
      </c>
    </row>
    <row r="4032" spans="1:20" ht="48" hidden="1" x14ac:dyDescent="0.2">
      <c r="A4032">
        <v>3896</v>
      </c>
      <c r="B4032" s="9" t="s">
        <v>3893</v>
      </c>
      <c r="C4032" s="3" t="s">
        <v>8004</v>
      </c>
      <c r="D4032" s="5">
        <v>1600</v>
      </c>
      <c r="E4032" s="7">
        <v>170</v>
      </c>
      <c r="F4032" t="s">
        <v>8220</v>
      </c>
      <c r="G4032" t="s">
        <v>8223</v>
      </c>
      <c r="H4032" t="s">
        <v>8245</v>
      </c>
      <c r="I4032">
        <v>1402979778</v>
      </c>
      <c r="J4032">
        <v>1401770178</v>
      </c>
      <c r="K4032" t="b">
        <v>0</v>
      </c>
      <c r="L4032">
        <v>4</v>
      </c>
      <c r="M4032" t="b">
        <v>0</v>
      </c>
      <c r="N4032" t="s">
        <v>8269</v>
      </c>
      <c r="O4032">
        <f t="shared" si="251"/>
        <v>11</v>
      </c>
      <c r="P4032">
        <f t="shared" si="252"/>
        <v>42.5</v>
      </c>
      <c r="Q4032" s="11" t="s">
        <v>8315</v>
      </c>
      <c r="R4032" t="s">
        <v>8316</v>
      </c>
      <c r="S4032" s="15">
        <f t="shared" si="253"/>
        <v>41793.191875000004</v>
      </c>
      <c r="T4032" s="15">
        <f t="shared" si="254"/>
        <v>41807.191875000004</v>
      </c>
    </row>
    <row r="4033" spans="1:20" ht="48" hidden="1" x14ac:dyDescent="0.2">
      <c r="A4033">
        <v>4091</v>
      </c>
      <c r="B4033" s="9" t="s">
        <v>4087</v>
      </c>
      <c r="C4033" s="3" t="s">
        <v>8194</v>
      </c>
      <c r="D4033" s="5">
        <v>1600</v>
      </c>
      <c r="E4033" s="7">
        <v>204</v>
      </c>
      <c r="F4033" t="s">
        <v>8220</v>
      </c>
      <c r="G4033" t="s">
        <v>8223</v>
      </c>
      <c r="H4033" t="s">
        <v>8245</v>
      </c>
      <c r="I4033">
        <v>1421410151</v>
      </c>
      <c r="J4033">
        <v>1418818151</v>
      </c>
      <c r="K4033" t="b">
        <v>0</v>
      </c>
      <c r="L4033">
        <v>8</v>
      </c>
      <c r="M4033" t="b">
        <v>0</v>
      </c>
      <c r="N4033" t="s">
        <v>8269</v>
      </c>
      <c r="O4033">
        <f t="shared" si="251"/>
        <v>13</v>
      </c>
      <c r="P4033">
        <f t="shared" si="252"/>
        <v>25.5</v>
      </c>
      <c r="Q4033" s="11" t="s">
        <v>8315</v>
      </c>
      <c r="R4033" t="s">
        <v>8316</v>
      </c>
      <c r="S4033" s="15">
        <f t="shared" si="253"/>
        <v>41990.506377314814</v>
      </c>
      <c r="T4033" s="15">
        <f t="shared" si="254"/>
        <v>42020.506377314814</v>
      </c>
    </row>
    <row r="4034" spans="1:20" ht="48" hidden="1" x14ac:dyDescent="0.2">
      <c r="A4034">
        <v>3733</v>
      </c>
      <c r="B4034" s="9" t="s">
        <v>3730</v>
      </c>
      <c r="C4034" s="3" t="s">
        <v>7843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1429396200</v>
      </c>
      <c r="J4034">
        <v>1428539708</v>
      </c>
      <c r="K4034" t="b">
        <v>0</v>
      </c>
      <c r="L4034">
        <v>0</v>
      </c>
      <c r="M4034" t="b">
        <v>0</v>
      </c>
      <c r="N4034" t="s">
        <v>8269</v>
      </c>
      <c r="O4034">
        <f t="shared" ref="O4034:O4097" si="255">ROUND(E4034/D4034*100,0)</f>
        <v>0</v>
      </c>
      <c r="P4034">
        <f t="shared" si="252"/>
        <v>0</v>
      </c>
      <c r="Q4034" s="11" t="s">
        <v>8315</v>
      </c>
      <c r="R4034" t="s">
        <v>8316</v>
      </c>
      <c r="S4034" s="15">
        <f t="shared" si="253"/>
        <v>42103.024398148147</v>
      </c>
      <c r="T4034" s="15">
        <f t="shared" si="254"/>
        <v>42112.9375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si="253"/>
        <v>42614.268796296295</v>
      </c>
      <c r="T4035" s="15">
        <f t="shared" si="254"/>
        <v>42645.375</v>
      </c>
    </row>
    <row r="4036" spans="1:20" ht="48" hidden="1" x14ac:dyDescent="0.2">
      <c r="A4036">
        <v>3734</v>
      </c>
      <c r="B4036" s="9" t="s">
        <v>3731</v>
      </c>
      <c r="C4036" s="3" t="s">
        <v>7844</v>
      </c>
      <c r="D4036" s="5">
        <v>1500</v>
      </c>
      <c r="E4036" s="7">
        <v>427</v>
      </c>
      <c r="F4036" t="s">
        <v>8220</v>
      </c>
      <c r="G4036" t="s">
        <v>8223</v>
      </c>
      <c r="H4036" t="s">
        <v>8245</v>
      </c>
      <c r="I4036">
        <v>1432589896</v>
      </c>
      <c r="J4036">
        <v>1427405896</v>
      </c>
      <c r="K4036" t="b">
        <v>0</v>
      </c>
      <c r="L4036">
        <v>7</v>
      </c>
      <c r="M4036" t="b">
        <v>0</v>
      </c>
      <c r="N4036" t="s">
        <v>8269</v>
      </c>
      <c r="O4036">
        <f t="shared" si="255"/>
        <v>28</v>
      </c>
      <c r="P4036">
        <f t="shared" si="252"/>
        <v>61</v>
      </c>
      <c r="Q4036" s="11" t="s">
        <v>8315</v>
      </c>
      <c r="R4036" t="s">
        <v>8316</v>
      </c>
      <c r="S4036" s="15">
        <f t="shared" si="253"/>
        <v>42089.901574074072</v>
      </c>
      <c r="T4036" s="15">
        <f t="shared" si="254"/>
        <v>42149.901574074072</v>
      </c>
    </row>
    <row r="4037" spans="1:20" ht="48" hidden="1" x14ac:dyDescent="0.2">
      <c r="A4037">
        <v>3903</v>
      </c>
      <c r="B4037" s="9" t="s">
        <v>3900</v>
      </c>
      <c r="C4037" s="3" t="s">
        <v>8011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1439581080</v>
      </c>
      <c r="J4037">
        <v>1435709765</v>
      </c>
      <c r="K4037" t="b">
        <v>0</v>
      </c>
      <c r="L4037">
        <v>0</v>
      </c>
      <c r="M4037" t="b">
        <v>0</v>
      </c>
      <c r="N4037" t="s">
        <v>8269</v>
      </c>
      <c r="O4037">
        <f t="shared" si="255"/>
        <v>0</v>
      </c>
      <c r="P4037">
        <f t="shared" si="252"/>
        <v>0</v>
      </c>
      <c r="Q4037" s="11" t="s">
        <v>8315</v>
      </c>
      <c r="R4037" t="s">
        <v>8316</v>
      </c>
      <c r="S4037" s="15">
        <f t="shared" si="253"/>
        <v>42186.01116898148</v>
      </c>
      <c r="T4037" s="15">
        <f t="shared" si="254"/>
        <v>42230.818055555559</v>
      </c>
    </row>
    <row r="4038" spans="1:20" ht="32" hidden="1" x14ac:dyDescent="0.2">
      <c r="A4038">
        <v>3988</v>
      </c>
      <c r="B4038" s="9" t="s">
        <v>3984</v>
      </c>
      <c r="C4038" s="3" t="s">
        <v>8094</v>
      </c>
      <c r="D4038" s="5">
        <v>1500</v>
      </c>
      <c r="E4038" s="7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t="s">
        <v>8269</v>
      </c>
      <c r="O4038">
        <f t="shared" si="255"/>
        <v>2</v>
      </c>
      <c r="P4038">
        <f t="shared" si="252"/>
        <v>8</v>
      </c>
      <c r="Q4038" s="11" t="s">
        <v>8315</v>
      </c>
      <c r="R4038" t="s">
        <v>8316</v>
      </c>
      <c r="S4038" s="15">
        <f t="shared" si="253"/>
        <v>42230.08116898148</v>
      </c>
      <c r="T4038" s="15">
        <f t="shared" si="254"/>
        <v>42245.08116898148</v>
      </c>
    </row>
    <row r="4039" spans="1:20" ht="48" hidden="1" x14ac:dyDescent="0.2">
      <c r="A4039">
        <v>4050</v>
      </c>
      <c r="B4039" s="9" t="s">
        <v>4046</v>
      </c>
      <c r="C4039" s="3" t="s">
        <v>8154</v>
      </c>
      <c r="D4039" s="5">
        <v>1500</v>
      </c>
      <c r="E4039" s="7">
        <v>1</v>
      </c>
      <c r="F4039" t="s">
        <v>8220</v>
      </c>
      <c r="G4039" t="s">
        <v>8223</v>
      </c>
      <c r="H4039" t="s">
        <v>8245</v>
      </c>
      <c r="I4039">
        <v>1414077391</v>
      </c>
      <c r="J4039">
        <v>1411485391</v>
      </c>
      <c r="K4039" t="b">
        <v>0</v>
      </c>
      <c r="L4039">
        <v>1</v>
      </c>
      <c r="M4039" t="b">
        <v>0</v>
      </c>
      <c r="N4039" t="s">
        <v>8269</v>
      </c>
      <c r="O4039">
        <f t="shared" si="255"/>
        <v>0</v>
      </c>
      <c r="P4039">
        <f t="shared" si="252"/>
        <v>1</v>
      </c>
      <c r="Q4039" s="11" t="s">
        <v>8315</v>
      </c>
      <c r="R4039" t="s">
        <v>8316</v>
      </c>
      <c r="S4039" s="15">
        <f t="shared" si="253"/>
        <v>41905.636469907404</v>
      </c>
      <c r="T4039" s="15">
        <f t="shared" si="254"/>
        <v>41935.636469907404</v>
      </c>
    </row>
    <row r="4040" spans="1:20" ht="48" hidden="1" x14ac:dyDescent="0.2">
      <c r="A4040">
        <v>4056</v>
      </c>
      <c r="B4040" s="9" t="s">
        <v>4052</v>
      </c>
      <c r="C4040" s="3" t="s">
        <v>8160</v>
      </c>
      <c r="D4040" s="5">
        <v>1500</v>
      </c>
      <c r="E4040" s="7">
        <v>795</v>
      </c>
      <c r="F4040" t="s">
        <v>8220</v>
      </c>
      <c r="G4040" t="s">
        <v>8223</v>
      </c>
      <c r="H4040" t="s">
        <v>8245</v>
      </c>
      <c r="I4040">
        <v>1467575940</v>
      </c>
      <c r="J4040">
        <v>1465856639</v>
      </c>
      <c r="K4040" t="b">
        <v>0</v>
      </c>
      <c r="L4040">
        <v>9</v>
      </c>
      <c r="M4040" t="b">
        <v>0</v>
      </c>
      <c r="N4040" t="s">
        <v>8269</v>
      </c>
      <c r="O4040">
        <f t="shared" si="255"/>
        <v>53</v>
      </c>
      <c r="P4040">
        <f t="shared" si="252"/>
        <v>88.33</v>
      </c>
      <c r="Q4040" s="11" t="s">
        <v>8315</v>
      </c>
      <c r="R4040" t="s">
        <v>8316</v>
      </c>
      <c r="S4040" s="15">
        <f t="shared" si="253"/>
        <v>42534.933321759265</v>
      </c>
      <c r="T4040" s="15">
        <f t="shared" si="254"/>
        <v>42554.832638888889</v>
      </c>
    </row>
    <row r="4041" spans="1:20" ht="48" hidden="1" x14ac:dyDescent="0.2">
      <c r="A4041">
        <v>4113</v>
      </c>
      <c r="B4041" s="9" t="s">
        <v>4109</v>
      </c>
      <c r="C4041" s="3" t="s">
        <v>8215</v>
      </c>
      <c r="D4041" s="5">
        <v>1500</v>
      </c>
      <c r="E4041" s="7">
        <v>3</v>
      </c>
      <c r="F4041" t="s">
        <v>8220</v>
      </c>
      <c r="G4041" t="s">
        <v>8223</v>
      </c>
      <c r="H4041" t="s">
        <v>8245</v>
      </c>
      <c r="I4041">
        <v>1452234840</v>
      </c>
      <c r="J4041">
        <v>1450619123</v>
      </c>
      <c r="K4041" t="b">
        <v>0</v>
      </c>
      <c r="L4041">
        <v>3</v>
      </c>
      <c r="M4041" t="b">
        <v>0</v>
      </c>
      <c r="N4041" t="s">
        <v>8269</v>
      </c>
      <c r="O4041">
        <f t="shared" si="255"/>
        <v>0</v>
      </c>
      <c r="P4041">
        <f t="shared" si="252"/>
        <v>1</v>
      </c>
      <c r="Q4041" s="11" t="s">
        <v>8315</v>
      </c>
      <c r="R4041" t="s">
        <v>8316</v>
      </c>
      <c r="S4041" s="15">
        <f t="shared" si="253"/>
        <v>42358.573182870372</v>
      </c>
      <c r="T4041" s="15">
        <f t="shared" si="254"/>
        <v>42377.273611111115</v>
      </c>
    </row>
    <row r="4042" spans="1:20" ht="48" hidden="1" x14ac:dyDescent="0.2">
      <c r="A4042">
        <v>3976</v>
      </c>
      <c r="B4042" s="9" t="s">
        <v>3973</v>
      </c>
      <c r="C4042" s="3" t="s">
        <v>8083</v>
      </c>
      <c r="D4042" s="5">
        <v>1300</v>
      </c>
      <c r="E4042" s="7">
        <v>620</v>
      </c>
      <c r="F4042" t="s">
        <v>8220</v>
      </c>
      <c r="G4042" t="s">
        <v>8223</v>
      </c>
      <c r="H4042" t="s">
        <v>8245</v>
      </c>
      <c r="I4042">
        <v>1406876400</v>
      </c>
      <c r="J4042">
        <v>1405024561</v>
      </c>
      <c r="K4042" t="b">
        <v>0</v>
      </c>
      <c r="L4042">
        <v>10</v>
      </c>
      <c r="M4042" t="b">
        <v>0</v>
      </c>
      <c r="N4042" t="s">
        <v>8269</v>
      </c>
      <c r="O4042">
        <f t="shared" si="255"/>
        <v>48</v>
      </c>
      <c r="P4042">
        <f t="shared" si="252"/>
        <v>62</v>
      </c>
      <c r="Q4042" s="11" t="s">
        <v>8315</v>
      </c>
      <c r="R4042" t="s">
        <v>8316</v>
      </c>
      <c r="S4042" s="15">
        <f t="shared" si="253"/>
        <v>41830.858344907407</v>
      </c>
      <c r="T4042" s="15">
        <f t="shared" si="254"/>
        <v>41852.291666666664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</row>
    <row r="4044" spans="1:20" ht="48" hidden="1" x14ac:dyDescent="0.2">
      <c r="A4044">
        <v>3998</v>
      </c>
      <c r="B4044" s="9" t="s">
        <v>3994</v>
      </c>
      <c r="C4044" s="3" t="s">
        <v>8104</v>
      </c>
      <c r="D4044" s="5">
        <v>1250</v>
      </c>
      <c r="E4044" s="7">
        <v>715</v>
      </c>
      <c r="F4044" t="s">
        <v>8220</v>
      </c>
      <c r="G4044" t="s">
        <v>8223</v>
      </c>
      <c r="H4044" t="s">
        <v>8245</v>
      </c>
      <c r="I4044">
        <v>1427580426</v>
      </c>
      <c r="J4044">
        <v>1424992026</v>
      </c>
      <c r="K4044" t="b">
        <v>0</v>
      </c>
      <c r="L4044">
        <v>12</v>
      </c>
      <c r="M4044" t="b">
        <v>0</v>
      </c>
      <c r="N4044" t="s">
        <v>8269</v>
      </c>
      <c r="O4044">
        <f t="shared" si="255"/>
        <v>57</v>
      </c>
      <c r="P4044">
        <f t="shared" si="252"/>
        <v>59.58</v>
      </c>
      <c r="Q4044" s="11" t="s">
        <v>8315</v>
      </c>
      <c r="R4044" t="s">
        <v>8316</v>
      </c>
      <c r="S4044" s="15">
        <f t="shared" si="253"/>
        <v>42061.963263888887</v>
      </c>
      <c r="T4044" s="15">
        <f t="shared" si="254"/>
        <v>42091.921597222223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</row>
    <row r="4046" spans="1:20" ht="48" hidden="1" x14ac:dyDescent="0.2">
      <c r="A4046">
        <v>4002</v>
      </c>
      <c r="B4046" s="9" t="s">
        <v>3998</v>
      </c>
      <c r="C4046" s="3" t="s">
        <v>8108</v>
      </c>
      <c r="D4046" s="5">
        <v>1250</v>
      </c>
      <c r="E4046" s="7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2</v>
      </c>
      <c r="P4046">
        <f t="shared" si="252"/>
        <v>5.75</v>
      </c>
      <c r="Q4046" s="11" t="s">
        <v>8315</v>
      </c>
      <c r="R4046" t="s">
        <v>8316</v>
      </c>
      <c r="S4046" s="15">
        <f t="shared" si="253"/>
        <v>41879.043530092589</v>
      </c>
      <c r="T4046" s="15">
        <f t="shared" si="254"/>
        <v>41909.043530092589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</row>
    <row r="4048" spans="1:20" ht="48" hidden="1" x14ac:dyDescent="0.2">
      <c r="A4048">
        <v>2843</v>
      </c>
      <c r="B4048" s="9" t="s">
        <v>2843</v>
      </c>
      <c r="C4048" s="3" t="s">
        <v>6953</v>
      </c>
      <c r="D4048" s="5">
        <v>1200</v>
      </c>
      <c r="E4048" s="7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t="s">
        <v>8269</v>
      </c>
      <c r="O4048">
        <f t="shared" si="255"/>
        <v>0</v>
      </c>
      <c r="P4048">
        <f t="shared" si="252"/>
        <v>0</v>
      </c>
      <c r="Q4048" s="11" t="s">
        <v>8315</v>
      </c>
      <c r="R4048" t="s">
        <v>8316</v>
      </c>
      <c r="S4048" s="15">
        <f t="shared" si="253"/>
        <v>42492.737847222219</v>
      </c>
      <c r="T4048" s="15">
        <f t="shared" si="254"/>
        <v>42534.166666666672</v>
      </c>
    </row>
    <row r="4049" spans="1:20" ht="48" hidden="1" x14ac:dyDescent="0.2">
      <c r="A4049">
        <v>3744</v>
      </c>
      <c r="B4049" s="9" t="s">
        <v>3741</v>
      </c>
      <c r="C4049" s="3" t="s">
        <v>7854</v>
      </c>
      <c r="D4049" s="5">
        <v>1200</v>
      </c>
      <c r="E4049" s="7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t="s">
        <v>8269</v>
      </c>
      <c r="O4049">
        <f t="shared" si="255"/>
        <v>0</v>
      </c>
      <c r="P4049">
        <f t="shared" si="252"/>
        <v>0</v>
      </c>
      <c r="Q4049" s="11" t="s">
        <v>8315</v>
      </c>
      <c r="R4049" t="s">
        <v>8316</v>
      </c>
      <c r="S4049" s="15">
        <f t="shared" si="253"/>
        <v>41793.814259259263</v>
      </c>
      <c r="T4049" s="15">
        <f t="shared" si="254"/>
        <v>41825.165972222225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</row>
    <row r="4051" spans="1:20" ht="48" hidden="1" x14ac:dyDescent="0.2">
      <c r="A4051">
        <v>3942</v>
      </c>
      <c r="B4051" s="9" t="s">
        <v>3939</v>
      </c>
      <c r="C4051" s="3" t="s">
        <v>8050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t="s">
        <v>8269</v>
      </c>
      <c r="O4051">
        <f t="shared" si="255"/>
        <v>0</v>
      </c>
      <c r="P4051">
        <f t="shared" si="252"/>
        <v>0</v>
      </c>
      <c r="Q4051" s="11" t="s">
        <v>8315</v>
      </c>
      <c r="R4051" t="s">
        <v>8316</v>
      </c>
      <c r="S4051" s="15">
        <f t="shared" si="253"/>
        <v>42111.904097222221</v>
      </c>
      <c r="T4051" s="15">
        <f t="shared" si="254"/>
        <v>42171.904097222221</v>
      </c>
    </row>
    <row r="4052" spans="1:20" ht="48" hidden="1" x14ac:dyDescent="0.2">
      <c r="A4052">
        <v>3959</v>
      </c>
      <c r="B4052" s="9" t="s">
        <v>3956</v>
      </c>
      <c r="C4052" s="3" t="s">
        <v>8066</v>
      </c>
      <c r="D4052" s="5">
        <v>1200</v>
      </c>
      <c r="E4052" s="7">
        <v>292</v>
      </c>
      <c r="F4052" t="s">
        <v>8220</v>
      </c>
      <c r="G4052" t="s">
        <v>8223</v>
      </c>
      <c r="H4052" t="s">
        <v>8245</v>
      </c>
      <c r="I4052">
        <v>1411930556</v>
      </c>
      <c r="J4052">
        <v>1409338556</v>
      </c>
      <c r="K4052" t="b">
        <v>0</v>
      </c>
      <c r="L4052">
        <v>12</v>
      </c>
      <c r="M4052" t="b">
        <v>0</v>
      </c>
      <c r="N4052" t="s">
        <v>8269</v>
      </c>
      <c r="O4052">
        <f t="shared" si="255"/>
        <v>24</v>
      </c>
      <c r="P4052">
        <f t="shared" si="252"/>
        <v>24.33</v>
      </c>
      <c r="Q4052" s="11" t="s">
        <v>8315</v>
      </c>
      <c r="R4052" t="s">
        <v>8316</v>
      </c>
      <c r="S4052" s="15">
        <f t="shared" si="253"/>
        <v>41880.788842592592</v>
      </c>
      <c r="T4052" s="15">
        <f t="shared" si="254"/>
        <v>41910.788842592592</v>
      </c>
    </row>
    <row r="4053" spans="1:20" ht="48" hidden="1" x14ac:dyDescent="0.2">
      <c r="A4053">
        <v>3730</v>
      </c>
      <c r="B4053" s="9" t="s">
        <v>3727</v>
      </c>
      <c r="C4053" s="3" t="s">
        <v>7840</v>
      </c>
      <c r="D4053" s="5">
        <v>1000</v>
      </c>
      <c r="E4053" s="7">
        <v>100</v>
      </c>
      <c r="F4053" t="s">
        <v>8220</v>
      </c>
      <c r="G4053" t="s">
        <v>8223</v>
      </c>
      <c r="H4053" t="s">
        <v>8245</v>
      </c>
      <c r="I4053">
        <v>1439828159</v>
      </c>
      <c r="J4053">
        <v>1437236159</v>
      </c>
      <c r="K4053" t="b">
        <v>0</v>
      </c>
      <c r="L4053">
        <v>1</v>
      </c>
      <c r="M4053" t="b">
        <v>0</v>
      </c>
      <c r="N4053" t="s">
        <v>8269</v>
      </c>
      <c r="O4053">
        <f t="shared" si="255"/>
        <v>10</v>
      </c>
      <c r="P4053">
        <f t="shared" si="252"/>
        <v>100</v>
      </c>
      <c r="Q4053" s="11" t="s">
        <v>8315</v>
      </c>
      <c r="R4053" t="s">
        <v>8316</v>
      </c>
      <c r="S4053" s="15">
        <f t="shared" si="253"/>
        <v>42203.677766203706</v>
      </c>
      <c r="T4053" s="15">
        <f t="shared" si="254"/>
        <v>42233.677766203706</v>
      </c>
    </row>
    <row r="4054" spans="1:20" ht="32" hidden="1" x14ac:dyDescent="0.2">
      <c r="A4054">
        <v>3850</v>
      </c>
      <c r="B4054" s="9" t="s">
        <v>3847</v>
      </c>
      <c r="C4054" s="3" t="s">
        <v>7959</v>
      </c>
      <c r="D4054" s="5">
        <v>1000</v>
      </c>
      <c r="E4054" s="7">
        <v>38</v>
      </c>
      <c r="F4054" t="s">
        <v>8220</v>
      </c>
      <c r="G4054" t="s">
        <v>8223</v>
      </c>
      <c r="H4054" t="s">
        <v>8245</v>
      </c>
      <c r="I4054">
        <v>1420081143</v>
      </c>
      <c r="J4054">
        <v>1417489143</v>
      </c>
      <c r="K4054" t="b">
        <v>1</v>
      </c>
      <c r="L4054">
        <v>4</v>
      </c>
      <c r="M4054" t="b">
        <v>0</v>
      </c>
      <c r="N4054" t="s">
        <v>8269</v>
      </c>
      <c r="O4054">
        <f t="shared" si="255"/>
        <v>4</v>
      </c>
      <c r="P4054">
        <f t="shared" si="252"/>
        <v>9.5</v>
      </c>
      <c r="Q4054" s="11" t="s">
        <v>8315</v>
      </c>
      <c r="R4054" t="s">
        <v>8316</v>
      </c>
      <c r="S4054" s="15">
        <f t="shared" si="253"/>
        <v>41975.124340277776</v>
      </c>
      <c r="T4054" s="15">
        <f t="shared" si="254"/>
        <v>42005.124340277776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</row>
    <row r="4056" spans="1:20" ht="48" hidden="1" x14ac:dyDescent="0.2">
      <c r="A4056">
        <v>3855</v>
      </c>
      <c r="B4056" s="9" t="s">
        <v>3852</v>
      </c>
      <c r="C4056" s="3" t="s">
        <v>7964</v>
      </c>
      <c r="D4056" s="5">
        <v>1000</v>
      </c>
      <c r="E4056" s="7">
        <v>25</v>
      </c>
      <c r="F4056" t="s">
        <v>8220</v>
      </c>
      <c r="G4056" t="s">
        <v>8223</v>
      </c>
      <c r="H4056" t="s">
        <v>8245</v>
      </c>
      <c r="I4056">
        <v>1427408271</v>
      </c>
      <c r="J4056">
        <v>1424819871</v>
      </c>
      <c r="K4056" t="b">
        <v>0</v>
      </c>
      <c r="L4056">
        <v>1</v>
      </c>
      <c r="M4056" t="b">
        <v>0</v>
      </c>
      <c r="N4056" t="s">
        <v>8269</v>
      </c>
      <c r="O4056">
        <f t="shared" si="255"/>
        <v>3</v>
      </c>
      <c r="P4056">
        <f t="shared" si="252"/>
        <v>25</v>
      </c>
      <c r="Q4056" s="11" t="s">
        <v>8315</v>
      </c>
      <c r="R4056" t="s">
        <v>8316</v>
      </c>
      <c r="S4056" s="15">
        <f t="shared" si="253"/>
        <v>42059.970729166671</v>
      </c>
      <c r="T4056" s="15">
        <f t="shared" si="254"/>
        <v>42089.929062499999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</row>
    <row r="4058" spans="1:20" ht="48" hidden="1" x14ac:dyDescent="0.2">
      <c r="A4058">
        <v>3892</v>
      </c>
      <c r="B4058" s="9" t="s">
        <v>3889</v>
      </c>
      <c r="C4058" s="3" t="s">
        <v>8000</v>
      </c>
      <c r="D4058" s="5">
        <v>1000</v>
      </c>
      <c r="E4058" s="7">
        <v>0</v>
      </c>
      <c r="F4058" t="s">
        <v>8220</v>
      </c>
      <c r="G4058" t="s">
        <v>8223</v>
      </c>
      <c r="H4058" t="s">
        <v>8245</v>
      </c>
      <c r="I4058">
        <v>1408863600</v>
      </c>
      <c r="J4058">
        <v>1408203557</v>
      </c>
      <c r="K4058" t="b">
        <v>0</v>
      </c>
      <c r="L4058">
        <v>0</v>
      </c>
      <c r="M4058" t="b">
        <v>0</v>
      </c>
      <c r="N4058" t="s">
        <v>8269</v>
      </c>
      <c r="O4058">
        <f t="shared" si="255"/>
        <v>0</v>
      </c>
      <c r="P4058">
        <f t="shared" si="252"/>
        <v>0</v>
      </c>
      <c r="Q4058" s="11" t="s">
        <v>8315</v>
      </c>
      <c r="R4058" t="s">
        <v>8316</v>
      </c>
      <c r="S4058" s="15">
        <f t="shared" si="253"/>
        <v>41867.652280092596</v>
      </c>
      <c r="T4058" s="15">
        <f t="shared" si="254"/>
        <v>41875.291666666664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</row>
    <row r="4060" spans="1:20" ht="48" hidden="1" x14ac:dyDescent="0.2">
      <c r="A4060">
        <v>3895</v>
      </c>
      <c r="B4060" s="9" t="s">
        <v>3892</v>
      </c>
      <c r="C4060" s="3" t="s">
        <v>8003</v>
      </c>
      <c r="D4060" s="5">
        <v>1000</v>
      </c>
      <c r="E4060" s="7">
        <v>50</v>
      </c>
      <c r="F4060" t="s">
        <v>8220</v>
      </c>
      <c r="G4060" t="s">
        <v>8223</v>
      </c>
      <c r="H4060" t="s">
        <v>8245</v>
      </c>
      <c r="I4060">
        <v>1425103218</v>
      </c>
      <c r="J4060">
        <v>1422424818</v>
      </c>
      <c r="K4060" t="b">
        <v>0</v>
      </c>
      <c r="L4060">
        <v>1</v>
      </c>
      <c r="M4060" t="b">
        <v>0</v>
      </c>
      <c r="N4060" t="s">
        <v>8269</v>
      </c>
      <c r="O4060">
        <f t="shared" si="255"/>
        <v>5</v>
      </c>
      <c r="P4060">
        <f t="shared" si="252"/>
        <v>50</v>
      </c>
      <c r="Q4060" s="11" t="s">
        <v>8315</v>
      </c>
      <c r="R4060" t="s">
        <v>8316</v>
      </c>
      <c r="S4060" s="15">
        <f t="shared" si="253"/>
        <v>42032.250208333338</v>
      </c>
      <c r="T4060" s="15">
        <f t="shared" si="254"/>
        <v>42063.250208333338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5">
        <f t="shared" ref="S4061:S4115" si="257">(((J4061/60)/60)/24)+DATE(1970,1,1)</f>
        <v>41866.640648148146</v>
      </c>
      <c r="T4061" s="15">
        <f t="shared" ref="T4061:T4115" si="258">(((I4061/60)/60)/24)+DATE(1970,1,1)</f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6"/>
        <v>57</v>
      </c>
      <c r="Q4062" s="11" t="s">
        <v>8315</v>
      </c>
      <c r="R4062" t="s">
        <v>8316</v>
      </c>
      <c r="S4062" s="15">
        <f t="shared" si="257"/>
        <v>41779.695092592592</v>
      </c>
      <c r="T4062" s="15">
        <f t="shared" si="258"/>
        <v>41813.666666666664</v>
      </c>
    </row>
    <row r="4063" spans="1:20" ht="32" hidden="1" x14ac:dyDescent="0.2">
      <c r="A4063">
        <v>3907</v>
      </c>
      <c r="B4063" s="9" t="s">
        <v>3904</v>
      </c>
      <c r="C4063" s="3" t="s">
        <v>8015</v>
      </c>
      <c r="D4063" s="5">
        <v>1000</v>
      </c>
      <c r="E4063" s="7">
        <v>153</v>
      </c>
      <c r="F4063" t="s">
        <v>8220</v>
      </c>
      <c r="G4063" t="s">
        <v>8223</v>
      </c>
      <c r="H4063" t="s">
        <v>8245</v>
      </c>
      <c r="I4063">
        <v>1414354080</v>
      </c>
      <c r="J4063">
        <v>1411587606</v>
      </c>
      <c r="K4063" t="b">
        <v>0</v>
      </c>
      <c r="L4063">
        <v>4</v>
      </c>
      <c r="M4063" t="b">
        <v>0</v>
      </c>
      <c r="N4063" t="s">
        <v>8269</v>
      </c>
      <c r="O4063">
        <f t="shared" si="255"/>
        <v>15</v>
      </c>
      <c r="P4063">
        <f t="shared" si="256"/>
        <v>38.25</v>
      </c>
      <c r="Q4063" s="11" t="s">
        <v>8315</v>
      </c>
      <c r="R4063" t="s">
        <v>8316</v>
      </c>
      <c r="S4063" s="15">
        <f t="shared" si="257"/>
        <v>41906.819513888891</v>
      </c>
      <c r="T4063" s="15">
        <f t="shared" si="258"/>
        <v>41938.838888888888</v>
      </c>
    </row>
    <row r="4064" spans="1:20" ht="32" hidden="1" x14ac:dyDescent="0.2">
      <c r="A4064">
        <v>3972</v>
      </c>
      <c r="B4064" s="9" t="s">
        <v>3969</v>
      </c>
      <c r="C4064" s="3" t="s">
        <v>8079</v>
      </c>
      <c r="D4064" s="5">
        <v>1000</v>
      </c>
      <c r="E4064" s="7">
        <v>211</v>
      </c>
      <c r="F4064" t="s">
        <v>8220</v>
      </c>
      <c r="G4064" t="s">
        <v>8223</v>
      </c>
      <c r="H4064" t="s">
        <v>8245</v>
      </c>
      <c r="I4064">
        <v>1423186634</v>
      </c>
      <c r="J4064">
        <v>1418002634</v>
      </c>
      <c r="K4064" t="b">
        <v>0</v>
      </c>
      <c r="L4064">
        <v>8</v>
      </c>
      <c r="M4064" t="b">
        <v>0</v>
      </c>
      <c r="N4064" t="s">
        <v>8269</v>
      </c>
      <c r="O4064">
        <f t="shared" si="255"/>
        <v>21</v>
      </c>
      <c r="P4064">
        <f t="shared" si="256"/>
        <v>26.38</v>
      </c>
      <c r="Q4064" s="11" t="s">
        <v>8315</v>
      </c>
      <c r="R4064" t="s">
        <v>8316</v>
      </c>
      <c r="S4064" s="15">
        <f t="shared" si="257"/>
        <v>41981.067523148144</v>
      </c>
      <c r="T4064" s="15">
        <f t="shared" si="258"/>
        <v>42041.067523148144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6"/>
        <v>15</v>
      </c>
      <c r="Q4065" s="11" t="s">
        <v>8315</v>
      </c>
      <c r="R4065" t="s">
        <v>8316</v>
      </c>
      <c r="S4065" s="15">
        <f t="shared" si="257"/>
        <v>41787.681527777779</v>
      </c>
      <c r="T4065" s="15">
        <f t="shared" si="258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6"/>
        <v>64.17</v>
      </c>
      <c r="Q4066" s="11" t="s">
        <v>8315</v>
      </c>
      <c r="R4066" t="s">
        <v>8316</v>
      </c>
      <c r="S4066" s="15">
        <f t="shared" si="257"/>
        <v>42093.588263888887</v>
      </c>
      <c r="T4066" s="15">
        <f t="shared" si="258"/>
        <v>42123.588263888887</v>
      </c>
    </row>
    <row r="4067" spans="1:20" ht="32" hidden="1" x14ac:dyDescent="0.2">
      <c r="A4067">
        <v>4070</v>
      </c>
      <c r="B4067" s="9" t="s">
        <v>4066</v>
      </c>
      <c r="C4067" s="3" t="s">
        <v>8173</v>
      </c>
      <c r="D4067" s="5">
        <v>1000</v>
      </c>
      <c r="E4067" s="7">
        <v>165</v>
      </c>
      <c r="F4067" t="s">
        <v>8220</v>
      </c>
      <c r="G4067" t="s">
        <v>8223</v>
      </c>
      <c r="H4067" t="s">
        <v>8245</v>
      </c>
      <c r="I4067">
        <v>1425178800</v>
      </c>
      <c r="J4067">
        <v>1422374420</v>
      </c>
      <c r="K4067" t="b">
        <v>0</v>
      </c>
      <c r="L4067">
        <v>6</v>
      </c>
      <c r="M4067" t="b">
        <v>0</v>
      </c>
      <c r="N4067" t="s">
        <v>8269</v>
      </c>
      <c r="O4067">
        <f t="shared" si="255"/>
        <v>17</v>
      </c>
      <c r="P4067">
        <f t="shared" si="256"/>
        <v>27.5</v>
      </c>
      <c r="Q4067" s="11" t="s">
        <v>8315</v>
      </c>
      <c r="R4067" t="s">
        <v>8316</v>
      </c>
      <c r="S4067" s="15">
        <f t="shared" si="257"/>
        <v>42031.666898148149</v>
      </c>
      <c r="T4067" s="15">
        <f t="shared" si="258"/>
        <v>42064.125</v>
      </c>
    </row>
    <row r="4068" spans="1:20" ht="48" hidden="1" x14ac:dyDescent="0.2">
      <c r="A4068">
        <v>4086</v>
      </c>
      <c r="B4068" s="9" t="s">
        <v>4082</v>
      </c>
      <c r="C4068" s="3" t="s">
        <v>8189</v>
      </c>
      <c r="D4068" s="5">
        <v>1000</v>
      </c>
      <c r="E4068" s="7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t="s">
        <v>8269</v>
      </c>
      <c r="O4068">
        <f t="shared" si="255"/>
        <v>5</v>
      </c>
      <c r="P4068">
        <f t="shared" si="256"/>
        <v>9.4</v>
      </c>
      <c r="Q4068" s="11" t="s">
        <v>8315</v>
      </c>
      <c r="R4068" t="s">
        <v>8316</v>
      </c>
      <c r="S4068" s="15">
        <f t="shared" si="257"/>
        <v>42304.940960648149</v>
      </c>
      <c r="T4068" s="15">
        <f t="shared" si="258"/>
        <v>42329.166666666672</v>
      </c>
    </row>
    <row r="4069" spans="1:20" ht="48" hidden="1" x14ac:dyDescent="0.2">
      <c r="A4069">
        <v>4090</v>
      </c>
      <c r="B4069" s="9" t="s">
        <v>4086</v>
      </c>
      <c r="C4069" s="3" t="s">
        <v>8193</v>
      </c>
      <c r="D4069" s="5">
        <v>1000</v>
      </c>
      <c r="E4069" s="7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t="s">
        <v>8269</v>
      </c>
      <c r="O4069">
        <f t="shared" si="255"/>
        <v>3</v>
      </c>
      <c r="P4069">
        <f t="shared" si="256"/>
        <v>10.67</v>
      </c>
      <c r="Q4069" s="11" t="s">
        <v>8315</v>
      </c>
      <c r="R4069" t="s">
        <v>8316</v>
      </c>
      <c r="S4069" s="15">
        <f t="shared" si="257"/>
        <v>42209.67288194444</v>
      </c>
      <c r="T4069" s="15">
        <f t="shared" si="258"/>
        <v>42223.625</v>
      </c>
    </row>
    <row r="4070" spans="1:20" ht="48" hidden="1" x14ac:dyDescent="0.2">
      <c r="A4070">
        <v>4103</v>
      </c>
      <c r="B4070" s="9" t="s">
        <v>4099</v>
      </c>
      <c r="C4070" s="3" t="s">
        <v>8206</v>
      </c>
      <c r="D4070" s="5">
        <v>1000</v>
      </c>
      <c r="E4070" s="7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t="s">
        <v>8269</v>
      </c>
      <c r="O4070">
        <f t="shared" si="255"/>
        <v>10</v>
      </c>
      <c r="P4070">
        <f t="shared" si="256"/>
        <v>16.670000000000002</v>
      </c>
      <c r="Q4070" s="11" t="s">
        <v>8315</v>
      </c>
      <c r="R4070" t="s">
        <v>8316</v>
      </c>
      <c r="S4070" s="15">
        <f t="shared" si="257"/>
        <v>42188.83293981482</v>
      </c>
      <c r="T4070" s="15">
        <f t="shared" si="258"/>
        <v>42242.772222222222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6"/>
        <v>33.08</v>
      </c>
      <c r="Q4071" s="11" t="s">
        <v>8315</v>
      </c>
      <c r="R4071" t="s">
        <v>8316</v>
      </c>
      <c r="S4071" s="15">
        <f t="shared" si="257"/>
        <v>42022.661527777775</v>
      </c>
      <c r="T4071" s="15">
        <f t="shared" si="258"/>
        <v>42063.5</v>
      </c>
    </row>
    <row r="4072" spans="1:20" ht="32" hidden="1" x14ac:dyDescent="0.2">
      <c r="A4072">
        <v>3891</v>
      </c>
      <c r="B4072" s="9" t="s">
        <v>3888</v>
      </c>
      <c r="C4072" s="3" t="s">
        <v>7999</v>
      </c>
      <c r="D4072" s="5">
        <v>800</v>
      </c>
      <c r="E4072" s="7">
        <v>260</v>
      </c>
      <c r="F4072" t="s">
        <v>8220</v>
      </c>
      <c r="G4072" t="s">
        <v>8223</v>
      </c>
      <c r="H4072" t="s">
        <v>8245</v>
      </c>
      <c r="I4072">
        <v>1427086740</v>
      </c>
      <c r="J4072">
        <v>1424488244</v>
      </c>
      <c r="K4072" t="b">
        <v>0</v>
      </c>
      <c r="L4072">
        <v>7</v>
      </c>
      <c r="M4072" t="b">
        <v>0</v>
      </c>
      <c r="N4072" t="s">
        <v>8269</v>
      </c>
      <c r="O4072">
        <f t="shared" si="255"/>
        <v>33</v>
      </c>
      <c r="P4072">
        <f t="shared" si="256"/>
        <v>37.14</v>
      </c>
      <c r="Q4072" s="11" t="s">
        <v>8315</v>
      </c>
      <c r="R4072" t="s">
        <v>8316</v>
      </c>
      <c r="S4072" s="15">
        <f t="shared" si="257"/>
        <v>42056.1324537037</v>
      </c>
      <c r="T4072" s="15">
        <f t="shared" si="258"/>
        <v>42086.207638888889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6"/>
        <v>0</v>
      </c>
      <c r="Q4073" s="11" t="s">
        <v>8315</v>
      </c>
      <c r="R4073" t="s">
        <v>8316</v>
      </c>
      <c r="S4073" s="15">
        <f t="shared" si="257"/>
        <v>42700.804756944446</v>
      </c>
      <c r="T4073" s="15">
        <f t="shared" si="258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6"/>
        <v>2</v>
      </c>
      <c r="Q4074" s="11" t="s">
        <v>8315</v>
      </c>
      <c r="R4074" t="s">
        <v>8316</v>
      </c>
      <c r="S4074" s="15">
        <f t="shared" si="257"/>
        <v>41812.77443287037</v>
      </c>
      <c r="T4074" s="15">
        <f t="shared" si="258"/>
        <v>41872.77443287037</v>
      </c>
    </row>
    <row r="4075" spans="1:20" ht="48" hidden="1" x14ac:dyDescent="0.2">
      <c r="A4075">
        <v>4024</v>
      </c>
      <c r="B4075" s="9" t="s">
        <v>4020</v>
      </c>
      <c r="C4075" s="3" t="s">
        <v>8129</v>
      </c>
      <c r="D4075" s="5">
        <v>800</v>
      </c>
      <c r="E4075" s="7">
        <v>10</v>
      </c>
      <c r="F4075" t="s">
        <v>8220</v>
      </c>
      <c r="G4075" t="s">
        <v>8223</v>
      </c>
      <c r="H4075" t="s">
        <v>8245</v>
      </c>
      <c r="I4075">
        <v>1441037097</v>
      </c>
      <c r="J4075">
        <v>1438445097</v>
      </c>
      <c r="K4075" t="b">
        <v>0</v>
      </c>
      <c r="L4075">
        <v>1</v>
      </c>
      <c r="M4075" t="b">
        <v>0</v>
      </c>
      <c r="N4075" t="s">
        <v>8269</v>
      </c>
      <c r="O4075">
        <f t="shared" si="255"/>
        <v>1</v>
      </c>
      <c r="P4075">
        <f t="shared" si="256"/>
        <v>10</v>
      </c>
      <c r="Q4075" s="11" t="s">
        <v>8315</v>
      </c>
      <c r="R4075" t="s">
        <v>8316</v>
      </c>
      <c r="S4075" s="15">
        <f t="shared" si="257"/>
        <v>42217.670104166667</v>
      </c>
      <c r="T4075" s="15">
        <f t="shared" si="258"/>
        <v>42247.670104166667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6"/>
        <v>35</v>
      </c>
      <c r="Q4076" s="11" t="s">
        <v>8315</v>
      </c>
      <c r="R4076" t="s">
        <v>8316</v>
      </c>
      <c r="S4076" s="15">
        <f t="shared" si="257"/>
        <v>42283.552951388891</v>
      </c>
      <c r="T4076" s="15">
        <f t="shared" si="258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6"/>
        <v>44.31</v>
      </c>
      <c r="Q4077" s="11" t="s">
        <v>8315</v>
      </c>
      <c r="R4077" t="s">
        <v>8316</v>
      </c>
      <c r="S4077" s="15">
        <f t="shared" si="257"/>
        <v>41779.045937499999</v>
      </c>
      <c r="T4077" s="15">
        <f t="shared" si="258"/>
        <v>41820.727777777778</v>
      </c>
    </row>
    <row r="4078" spans="1:20" ht="48" hidden="1" x14ac:dyDescent="0.2">
      <c r="A4078">
        <v>2882</v>
      </c>
      <c r="B4078" s="9" t="s">
        <v>2882</v>
      </c>
      <c r="C4078" s="3" t="s">
        <v>6992</v>
      </c>
      <c r="D4078" s="5">
        <v>750</v>
      </c>
      <c r="E4078" s="7">
        <v>252</v>
      </c>
      <c r="F4078" t="s">
        <v>8220</v>
      </c>
      <c r="G4078" t="s">
        <v>8223</v>
      </c>
      <c r="H4078" t="s">
        <v>8245</v>
      </c>
      <c r="I4078">
        <v>1462112318</v>
      </c>
      <c r="J4078">
        <v>1459520318</v>
      </c>
      <c r="K4078" t="b">
        <v>0</v>
      </c>
      <c r="L4078">
        <v>4</v>
      </c>
      <c r="M4078" t="b">
        <v>0</v>
      </c>
      <c r="N4078" t="s">
        <v>8269</v>
      </c>
      <c r="O4078">
        <f t="shared" si="255"/>
        <v>34</v>
      </c>
      <c r="P4078">
        <f t="shared" si="256"/>
        <v>63</v>
      </c>
      <c r="Q4078" s="11" t="s">
        <v>8315</v>
      </c>
      <c r="R4078" t="s">
        <v>8316</v>
      </c>
      <c r="S4078" s="15">
        <f t="shared" si="257"/>
        <v>42461.596273148149</v>
      </c>
      <c r="T4078" s="15">
        <f t="shared" si="258"/>
        <v>42491.596273148149</v>
      </c>
    </row>
    <row r="4079" spans="1:20" ht="48" hidden="1" x14ac:dyDescent="0.2">
      <c r="A4079">
        <v>2901</v>
      </c>
      <c r="B4079" s="9" t="s">
        <v>2901</v>
      </c>
      <c r="C4079" s="3" t="s">
        <v>7011</v>
      </c>
      <c r="D4079" s="5">
        <v>750</v>
      </c>
      <c r="E4079" s="7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t="s">
        <v>8269</v>
      </c>
      <c r="O4079">
        <f t="shared" si="255"/>
        <v>1</v>
      </c>
      <c r="P4079">
        <f t="shared" si="256"/>
        <v>3</v>
      </c>
      <c r="Q4079" s="11" t="s">
        <v>8315</v>
      </c>
      <c r="R4079" t="s">
        <v>8316</v>
      </c>
      <c r="S4079" s="15">
        <f t="shared" si="257"/>
        <v>41982.904386574075</v>
      </c>
      <c r="T4079" s="15">
        <f t="shared" si="258"/>
        <v>42042.904386574075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6"/>
        <v>0</v>
      </c>
      <c r="Q4080" s="11" t="s">
        <v>8315</v>
      </c>
      <c r="R4080" t="s">
        <v>8316</v>
      </c>
      <c r="S4080" s="15">
        <f t="shared" si="257"/>
        <v>42732.787523148145</v>
      </c>
      <c r="T4080" s="15">
        <f t="shared" si="258"/>
        <v>42762.787523148145</v>
      </c>
    </row>
    <row r="4081" spans="1:20" ht="48" hidden="1" x14ac:dyDescent="0.2">
      <c r="A4081">
        <v>3908</v>
      </c>
      <c r="B4081" s="9" t="s">
        <v>3905</v>
      </c>
      <c r="C4081" s="3" t="s">
        <v>8016</v>
      </c>
      <c r="D4081" s="5">
        <v>750</v>
      </c>
      <c r="E4081" s="7">
        <v>65</v>
      </c>
      <c r="F4081" t="s">
        <v>8220</v>
      </c>
      <c r="G4081" t="s">
        <v>8223</v>
      </c>
      <c r="H4081" t="s">
        <v>8245</v>
      </c>
      <c r="I4081">
        <v>1406603696</v>
      </c>
      <c r="J4081">
        <v>1405307696</v>
      </c>
      <c r="K4081" t="b">
        <v>0</v>
      </c>
      <c r="L4081">
        <v>4</v>
      </c>
      <c r="M4081" t="b">
        <v>0</v>
      </c>
      <c r="N4081" t="s">
        <v>8269</v>
      </c>
      <c r="O4081">
        <f t="shared" si="255"/>
        <v>9</v>
      </c>
      <c r="P4081">
        <f t="shared" si="256"/>
        <v>16.25</v>
      </c>
      <c r="Q4081" s="11" t="s">
        <v>8315</v>
      </c>
      <c r="R4081" t="s">
        <v>8316</v>
      </c>
      <c r="S4081" s="15">
        <f t="shared" si="257"/>
        <v>41834.135370370372</v>
      </c>
      <c r="T4081" s="15">
        <f t="shared" si="258"/>
        <v>41849.135370370372</v>
      </c>
    </row>
    <row r="4082" spans="1:20" ht="48" hidden="1" x14ac:dyDescent="0.2">
      <c r="A4082">
        <v>3922</v>
      </c>
      <c r="B4082" s="9" t="s">
        <v>3919</v>
      </c>
      <c r="C4082" s="3" t="s">
        <v>8030</v>
      </c>
      <c r="D4082" s="5">
        <v>750</v>
      </c>
      <c r="E4082" s="7">
        <v>61</v>
      </c>
      <c r="F4082" t="s">
        <v>8220</v>
      </c>
      <c r="G4082" t="s">
        <v>8223</v>
      </c>
      <c r="H4082" t="s">
        <v>8245</v>
      </c>
      <c r="I4082">
        <v>1425337200</v>
      </c>
      <c r="J4082">
        <v>1421432810</v>
      </c>
      <c r="K4082" t="b">
        <v>0</v>
      </c>
      <c r="L4082">
        <v>6</v>
      </c>
      <c r="M4082" t="b">
        <v>0</v>
      </c>
      <c r="N4082" t="s">
        <v>8269</v>
      </c>
      <c r="O4082">
        <f t="shared" si="255"/>
        <v>8</v>
      </c>
      <c r="P4082">
        <f t="shared" si="256"/>
        <v>10.17</v>
      </c>
      <c r="Q4082" s="11" t="s">
        <v>8315</v>
      </c>
      <c r="R4082" t="s">
        <v>8316</v>
      </c>
      <c r="S4082" s="15">
        <f t="shared" si="257"/>
        <v>42020.768634259264</v>
      </c>
      <c r="T4082" s="15">
        <f t="shared" si="258"/>
        <v>42065.958333333328</v>
      </c>
    </row>
    <row r="4083" spans="1:20" ht="32" hidden="1" x14ac:dyDescent="0.2">
      <c r="A4083">
        <v>3737</v>
      </c>
      <c r="B4083" s="9" t="s">
        <v>3734</v>
      </c>
      <c r="C4083" s="3" t="s">
        <v>7847</v>
      </c>
      <c r="D4083" s="5">
        <v>700</v>
      </c>
      <c r="E4083" s="7">
        <v>150</v>
      </c>
      <c r="F4083" t="s">
        <v>8220</v>
      </c>
      <c r="G4083" t="s">
        <v>8223</v>
      </c>
      <c r="H4083" t="s">
        <v>8245</v>
      </c>
      <c r="I4083">
        <v>1447311540</v>
      </c>
      <c r="J4083">
        <v>1445358903</v>
      </c>
      <c r="K4083" t="b">
        <v>0</v>
      </c>
      <c r="L4083">
        <v>4</v>
      </c>
      <c r="M4083" t="b">
        <v>0</v>
      </c>
      <c r="N4083" t="s">
        <v>8269</v>
      </c>
      <c r="O4083">
        <f t="shared" si="255"/>
        <v>21</v>
      </c>
      <c r="P4083">
        <f t="shared" si="256"/>
        <v>37.5</v>
      </c>
      <c r="Q4083" s="11" t="s">
        <v>8315</v>
      </c>
      <c r="R4083" t="s">
        <v>8316</v>
      </c>
      <c r="S4083" s="15">
        <f t="shared" si="257"/>
        <v>42297.691006944442</v>
      </c>
      <c r="T4083" s="15">
        <f t="shared" si="258"/>
        <v>42320.290972222225</v>
      </c>
    </row>
    <row r="4084" spans="1:20" ht="48" hidden="1" x14ac:dyDescent="0.2">
      <c r="A4084">
        <v>4037</v>
      </c>
      <c r="B4084" s="9" t="s">
        <v>4033</v>
      </c>
      <c r="C4084" s="3" t="s">
        <v>8141</v>
      </c>
      <c r="D4084" s="5">
        <v>700</v>
      </c>
      <c r="E4084" s="7">
        <v>80</v>
      </c>
      <c r="F4084" t="s">
        <v>8220</v>
      </c>
      <c r="G4084" t="s">
        <v>8223</v>
      </c>
      <c r="H4084" t="s">
        <v>8245</v>
      </c>
      <c r="I4084">
        <v>1464099900</v>
      </c>
      <c r="J4084">
        <v>1462585315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11</v>
      </c>
      <c r="P4084">
        <f t="shared" si="256"/>
        <v>40</v>
      </c>
      <c r="Q4084" s="11" t="s">
        <v>8315</v>
      </c>
      <c r="R4084" t="s">
        <v>8316</v>
      </c>
      <c r="S4084" s="15">
        <f t="shared" si="257"/>
        <v>42497.070775462969</v>
      </c>
      <c r="T4084" s="15">
        <f t="shared" si="258"/>
        <v>42514.600694444445</v>
      </c>
    </row>
    <row r="4085" spans="1:20" ht="48" hidden="1" x14ac:dyDescent="0.2">
      <c r="A4085">
        <v>4076</v>
      </c>
      <c r="B4085" s="9" t="s">
        <v>4072</v>
      </c>
      <c r="C4085" s="3" t="s">
        <v>8179</v>
      </c>
      <c r="D4085" s="5">
        <v>700</v>
      </c>
      <c r="E4085" s="7">
        <v>0</v>
      </c>
      <c r="F4085" t="s">
        <v>8220</v>
      </c>
      <c r="G4085" t="s">
        <v>8223</v>
      </c>
      <c r="H4085" t="s">
        <v>8245</v>
      </c>
      <c r="I4085">
        <v>1413921060</v>
      </c>
      <c r="J4085">
        <v>1411499149</v>
      </c>
      <c r="K4085" t="b">
        <v>0</v>
      </c>
      <c r="L4085">
        <v>0</v>
      </c>
      <c r="M4085" t="b">
        <v>0</v>
      </c>
      <c r="N4085" t="s">
        <v>8269</v>
      </c>
      <c r="O4085">
        <f t="shared" si="255"/>
        <v>0</v>
      </c>
      <c r="P4085">
        <f t="shared" si="256"/>
        <v>0</v>
      </c>
      <c r="Q4085" s="11" t="s">
        <v>8315</v>
      </c>
      <c r="R4085" t="s">
        <v>8316</v>
      </c>
      <c r="S4085" s="15">
        <f t="shared" si="257"/>
        <v>41905.795706018522</v>
      </c>
      <c r="T4085" s="15">
        <f t="shared" si="258"/>
        <v>41933.82708333333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6"/>
        <v>10</v>
      </c>
      <c r="Q4086" s="11" t="s">
        <v>8315</v>
      </c>
      <c r="R4086" t="s">
        <v>8316</v>
      </c>
      <c r="S4086" s="15">
        <f t="shared" si="257"/>
        <v>42622.436412037037</v>
      </c>
      <c r="T4086" s="15">
        <f t="shared" si="258"/>
        <v>42652.436412037037</v>
      </c>
    </row>
    <row r="4087" spans="1:20" ht="48" hidden="1" x14ac:dyDescent="0.2">
      <c r="A4087">
        <v>3975</v>
      </c>
      <c r="B4087" s="9" t="s">
        <v>3972</v>
      </c>
      <c r="C4087" s="3" t="s">
        <v>8082</v>
      </c>
      <c r="D4087" s="5">
        <v>678</v>
      </c>
      <c r="E4087" s="7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8269</v>
      </c>
      <c r="O4087">
        <f t="shared" si="255"/>
        <v>0</v>
      </c>
      <c r="P4087">
        <f t="shared" si="256"/>
        <v>0</v>
      </c>
      <c r="Q4087" s="11" t="s">
        <v>8315</v>
      </c>
      <c r="R4087" t="s">
        <v>8316</v>
      </c>
      <c r="S4087" s="15">
        <f t="shared" si="257"/>
        <v>42534.866875</v>
      </c>
      <c r="T4087" s="15">
        <f t="shared" si="258"/>
        <v>42564.866875</v>
      </c>
    </row>
    <row r="4088" spans="1:20" ht="48" hidden="1" x14ac:dyDescent="0.2">
      <c r="A4088">
        <v>2855</v>
      </c>
      <c r="B4088" s="9" t="s">
        <v>2855</v>
      </c>
      <c r="C4088" s="3" t="s">
        <v>6965</v>
      </c>
      <c r="D4088" s="5">
        <v>600</v>
      </c>
      <c r="E4088" s="7">
        <v>300</v>
      </c>
      <c r="F4088" t="s">
        <v>8220</v>
      </c>
      <c r="G4088" t="s">
        <v>8223</v>
      </c>
      <c r="H4088" t="s">
        <v>8245</v>
      </c>
      <c r="I4088">
        <v>1454110440</v>
      </c>
      <c r="J4088">
        <v>1451607071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50</v>
      </c>
      <c r="P4088">
        <f t="shared" si="256"/>
        <v>60</v>
      </c>
      <c r="Q4088" s="11" t="s">
        <v>8315</v>
      </c>
      <c r="R4088" t="s">
        <v>8316</v>
      </c>
      <c r="S4088" s="15">
        <f t="shared" si="257"/>
        <v>42370.007766203707</v>
      </c>
      <c r="T4088" s="15">
        <f t="shared" si="258"/>
        <v>42398.981944444444</v>
      </c>
    </row>
    <row r="4089" spans="1:20" ht="48" hidden="1" x14ac:dyDescent="0.2">
      <c r="A4089">
        <v>2919</v>
      </c>
      <c r="B4089" s="9" t="s">
        <v>2919</v>
      </c>
      <c r="C4089" s="3" t="s">
        <v>7029</v>
      </c>
      <c r="D4089" s="5">
        <v>600</v>
      </c>
      <c r="E4089" s="7">
        <v>51</v>
      </c>
      <c r="F4089" t="s">
        <v>8220</v>
      </c>
      <c r="G4089" t="s">
        <v>8223</v>
      </c>
      <c r="H4089" t="s">
        <v>8245</v>
      </c>
      <c r="I4089">
        <v>1407250329</v>
      </c>
      <c r="J4089">
        <v>1404658329</v>
      </c>
      <c r="K4089" t="b">
        <v>0</v>
      </c>
      <c r="L4089">
        <v>6</v>
      </c>
      <c r="M4089" t="b">
        <v>0</v>
      </c>
      <c r="N4089" t="s">
        <v>8269</v>
      </c>
      <c r="O4089">
        <f t="shared" si="255"/>
        <v>9</v>
      </c>
      <c r="P4089">
        <f t="shared" si="256"/>
        <v>8.5</v>
      </c>
      <c r="Q4089" s="11" t="s">
        <v>8315</v>
      </c>
      <c r="R4089" t="s">
        <v>8316</v>
      </c>
      <c r="S4089" s="15">
        <f t="shared" si="257"/>
        <v>41826.61954861111</v>
      </c>
      <c r="T4089" s="15">
        <f t="shared" si="258"/>
        <v>41856.61954861111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6"/>
        <v>72</v>
      </c>
      <c r="Q4090" s="11" t="s">
        <v>8315</v>
      </c>
      <c r="R4090" t="s">
        <v>8316</v>
      </c>
      <c r="S4090" s="15">
        <f t="shared" si="257"/>
        <v>41990.612546296295</v>
      </c>
      <c r="T4090" s="15">
        <f t="shared" si="258"/>
        <v>42020.434722222228</v>
      </c>
    </row>
    <row r="4091" spans="1:20" ht="48" hidden="1" x14ac:dyDescent="0.2">
      <c r="A4091">
        <v>4020</v>
      </c>
      <c r="B4091" s="9" t="s">
        <v>4016</v>
      </c>
      <c r="C4091" s="3" t="s">
        <v>8125</v>
      </c>
      <c r="D4091" s="5">
        <v>600</v>
      </c>
      <c r="E4091" s="7">
        <v>100</v>
      </c>
      <c r="F4091" t="s">
        <v>8220</v>
      </c>
      <c r="G4091" t="s">
        <v>8223</v>
      </c>
      <c r="H4091" t="s">
        <v>8245</v>
      </c>
      <c r="I4091">
        <v>1427168099</v>
      </c>
      <c r="J4091">
        <v>1424579699</v>
      </c>
      <c r="K4091" t="b">
        <v>0</v>
      </c>
      <c r="L4091">
        <v>3</v>
      </c>
      <c r="M4091" t="b">
        <v>0</v>
      </c>
      <c r="N4091" t="s">
        <v>8269</v>
      </c>
      <c r="O4091">
        <f t="shared" si="255"/>
        <v>17</v>
      </c>
      <c r="P4091">
        <f t="shared" si="256"/>
        <v>33.33</v>
      </c>
      <c r="Q4091" s="11" t="s">
        <v>8315</v>
      </c>
      <c r="R4091" t="s">
        <v>8316</v>
      </c>
      <c r="S4091" s="15">
        <f t="shared" si="257"/>
        <v>42057.190960648149</v>
      </c>
      <c r="T4091" s="15">
        <f t="shared" si="258"/>
        <v>42087.149293981478</v>
      </c>
    </row>
    <row r="4092" spans="1:20" ht="48" hidden="1" x14ac:dyDescent="0.2">
      <c r="A4092">
        <v>4044</v>
      </c>
      <c r="B4092" s="9" t="s">
        <v>4040</v>
      </c>
      <c r="C4092" s="3" t="s">
        <v>8148</v>
      </c>
      <c r="D4092" s="5">
        <v>600</v>
      </c>
      <c r="E4092" s="7">
        <v>225</v>
      </c>
      <c r="F4092" t="s">
        <v>8220</v>
      </c>
      <c r="G4092" t="s">
        <v>8223</v>
      </c>
      <c r="H4092" t="s">
        <v>8245</v>
      </c>
      <c r="I4092">
        <v>1428642000</v>
      </c>
      <c r="J4092">
        <v>1426050982</v>
      </c>
      <c r="K4092" t="b">
        <v>0</v>
      </c>
      <c r="L4092">
        <v>4</v>
      </c>
      <c r="M4092" t="b">
        <v>0</v>
      </c>
      <c r="N4092" t="s">
        <v>8269</v>
      </c>
      <c r="O4092">
        <f t="shared" si="255"/>
        <v>38</v>
      </c>
      <c r="P4092">
        <f t="shared" si="256"/>
        <v>56.25</v>
      </c>
      <c r="Q4092" s="11" t="s">
        <v>8315</v>
      </c>
      <c r="R4092" t="s">
        <v>8316</v>
      </c>
      <c r="S4092" s="15">
        <f t="shared" si="257"/>
        <v>42074.219699074078</v>
      </c>
      <c r="T4092" s="15">
        <f t="shared" si="258"/>
        <v>42104.208333333328</v>
      </c>
    </row>
    <row r="4093" spans="1:20" ht="48" hidden="1" x14ac:dyDescent="0.2">
      <c r="A4093">
        <v>4101</v>
      </c>
      <c r="B4093" s="9" t="s">
        <v>4097</v>
      </c>
      <c r="C4093" s="3" t="s">
        <v>8204</v>
      </c>
      <c r="D4093" s="5">
        <v>600</v>
      </c>
      <c r="E4093" s="7">
        <v>0</v>
      </c>
      <c r="F4093" t="s">
        <v>8220</v>
      </c>
      <c r="G4093" t="s">
        <v>8223</v>
      </c>
      <c r="H4093" t="s">
        <v>8245</v>
      </c>
      <c r="I4093">
        <v>1485380482</v>
      </c>
      <c r="J4093">
        <v>1482788482</v>
      </c>
      <c r="K4093" t="b">
        <v>0</v>
      </c>
      <c r="L4093">
        <v>0</v>
      </c>
      <c r="M4093" t="b">
        <v>0</v>
      </c>
      <c r="N4093" t="s">
        <v>8269</v>
      </c>
      <c r="O4093">
        <f t="shared" si="255"/>
        <v>0</v>
      </c>
      <c r="P4093">
        <f t="shared" si="256"/>
        <v>0</v>
      </c>
      <c r="Q4093" s="11" t="s">
        <v>8315</v>
      </c>
      <c r="R4093" t="s">
        <v>8316</v>
      </c>
      <c r="S4093" s="15">
        <f t="shared" si="257"/>
        <v>42730.903726851851</v>
      </c>
      <c r="T4093" s="15">
        <f t="shared" si="258"/>
        <v>42760.903726851851</v>
      </c>
    </row>
    <row r="4094" spans="1:20" ht="32" hidden="1" x14ac:dyDescent="0.2">
      <c r="A4094">
        <v>4061</v>
      </c>
      <c r="B4094" s="9" t="s">
        <v>4057</v>
      </c>
      <c r="C4094" s="3" t="s">
        <v>8165</v>
      </c>
      <c r="D4094" s="5">
        <v>525</v>
      </c>
      <c r="E4094" s="7">
        <v>0</v>
      </c>
      <c r="F4094" t="s">
        <v>8220</v>
      </c>
      <c r="G4094" t="s">
        <v>8223</v>
      </c>
      <c r="H4094" t="s">
        <v>8245</v>
      </c>
      <c r="I4094">
        <v>1461205423</v>
      </c>
      <c r="J4094">
        <v>1456025023</v>
      </c>
      <c r="K4094" t="b">
        <v>0</v>
      </c>
      <c r="L4094">
        <v>0</v>
      </c>
      <c r="M4094" t="b">
        <v>0</v>
      </c>
      <c r="N4094" t="s">
        <v>8269</v>
      </c>
      <c r="O4094">
        <f t="shared" si="255"/>
        <v>0</v>
      </c>
      <c r="P4094">
        <f t="shared" si="256"/>
        <v>0</v>
      </c>
      <c r="Q4094" s="11" t="s">
        <v>8315</v>
      </c>
      <c r="R4094" t="s">
        <v>8316</v>
      </c>
      <c r="S4094" s="15">
        <f t="shared" si="257"/>
        <v>42421.141469907408</v>
      </c>
      <c r="T4094" s="15">
        <f t="shared" si="258"/>
        <v>42481.099803240737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7"/>
        <v>42178.815891203703</v>
      </c>
      <c r="T4095" s="15">
        <f t="shared" si="258"/>
        <v>42238.815891203703</v>
      </c>
    </row>
    <row r="4096" spans="1:20" ht="48" hidden="1" x14ac:dyDescent="0.2">
      <c r="A4096">
        <v>2895</v>
      </c>
      <c r="B4096" s="9" t="s">
        <v>2895</v>
      </c>
      <c r="C4096" s="3" t="s">
        <v>7005</v>
      </c>
      <c r="D4096" s="5">
        <v>500</v>
      </c>
      <c r="E4096" s="7">
        <v>23</v>
      </c>
      <c r="F4096" t="s">
        <v>8220</v>
      </c>
      <c r="G4096" t="s">
        <v>8223</v>
      </c>
      <c r="H4096" t="s">
        <v>8245</v>
      </c>
      <c r="I4096">
        <v>1403470800</v>
      </c>
      <c r="J4096">
        <v>1403356792</v>
      </c>
      <c r="K4096" t="b">
        <v>0</v>
      </c>
      <c r="L4096">
        <v>4</v>
      </c>
      <c r="M4096" t="b">
        <v>0</v>
      </c>
      <c r="N4096" t="s">
        <v>8269</v>
      </c>
      <c r="O4096">
        <f t="shared" si="255"/>
        <v>5</v>
      </c>
      <c r="P4096">
        <f t="shared" si="256"/>
        <v>5.75</v>
      </c>
      <c r="Q4096" s="11" t="s">
        <v>8315</v>
      </c>
      <c r="R4096" t="s">
        <v>8316</v>
      </c>
      <c r="S4096" s="15">
        <f t="shared" si="257"/>
        <v>41811.555462962962</v>
      </c>
      <c r="T4096" s="15">
        <f t="shared" si="258"/>
        <v>41812.875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7"/>
        <v>42693.031828703708</v>
      </c>
      <c r="T4097" s="15">
        <f t="shared" si="258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7"/>
        <v>42750.530312499999</v>
      </c>
      <c r="T4098" s="15">
        <f t="shared" si="258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si="257"/>
        <v>42344.824502314819</v>
      </c>
      <c r="T4099" s="15">
        <f t="shared" si="258"/>
        <v>42400.996527777781</v>
      </c>
    </row>
    <row r="4100" spans="1:20" ht="32" hidden="1" x14ac:dyDescent="0.2">
      <c r="A4100">
        <v>3991</v>
      </c>
      <c r="B4100" s="9" t="s">
        <v>3987</v>
      </c>
      <c r="C4100" s="3" t="s">
        <v>8097</v>
      </c>
      <c r="D4100" s="5">
        <v>500</v>
      </c>
      <c r="E4100" s="7">
        <v>100</v>
      </c>
      <c r="F4100" t="s">
        <v>8220</v>
      </c>
      <c r="G4100" t="s">
        <v>8223</v>
      </c>
      <c r="H4100" t="s">
        <v>8245</v>
      </c>
      <c r="I4100">
        <v>1433086082</v>
      </c>
      <c r="J4100">
        <v>1430494082</v>
      </c>
      <c r="K4100" t="b">
        <v>0</v>
      </c>
      <c r="L4100">
        <v>1</v>
      </c>
      <c r="M4100" t="b">
        <v>0</v>
      </c>
      <c r="N4100" t="s">
        <v>8269</v>
      </c>
      <c r="O4100">
        <f t="shared" si="259"/>
        <v>20</v>
      </c>
      <c r="P4100">
        <f t="shared" si="256"/>
        <v>100</v>
      </c>
      <c r="Q4100" s="11" t="s">
        <v>8315</v>
      </c>
      <c r="R4100" t="s">
        <v>8316</v>
      </c>
      <c r="S4100" s="15">
        <f t="shared" si="257"/>
        <v>42125.644467592589</v>
      </c>
      <c r="T4100" s="15">
        <f t="shared" si="258"/>
        <v>42155.644467592589</v>
      </c>
    </row>
    <row r="4101" spans="1:20" ht="16" hidden="1" x14ac:dyDescent="0.2">
      <c r="A4101">
        <v>4004</v>
      </c>
      <c r="B4101" s="9" t="s">
        <v>4000</v>
      </c>
      <c r="C4101" s="3" t="s">
        <v>8109</v>
      </c>
      <c r="D4101" s="5">
        <v>500</v>
      </c>
      <c r="E4101" s="7">
        <v>1</v>
      </c>
      <c r="F4101" t="s">
        <v>8220</v>
      </c>
      <c r="G4101" t="s">
        <v>8223</v>
      </c>
      <c r="H4101" t="s">
        <v>8245</v>
      </c>
      <c r="I4101">
        <v>1412740457</v>
      </c>
      <c r="J4101">
        <v>1410148457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0</v>
      </c>
      <c r="P4101">
        <f t="shared" si="256"/>
        <v>1</v>
      </c>
      <c r="Q4101" s="11" t="s">
        <v>8315</v>
      </c>
      <c r="R4101" t="s">
        <v>8316</v>
      </c>
      <c r="S4101" s="15">
        <f t="shared" si="257"/>
        <v>41890.16269675926</v>
      </c>
      <c r="T4101" s="15">
        <f t="shared" si="258"/>
        <v>41920.16269675926</v>
      </c>
    </row>
    <row r="4102" spans="1:20" ht="32" hidden="1" x14ac:dyDescent="0.2">
      <c r="A4102">
        <v>4039</v>
      </c>
      <c r="B4102" s="9" t="s">
        <v>4035</v>
      </c>
      <c r="C4102" s="3" t="s">
        <v>8143</v>
      </c>
      <c r="D4102" s="5">
        <v>500</v>
      </c>
      <c r="E4102" s="7">
        <v>300</v>
      </c>
      <c r="F4102" t="s">
        <v>8220</v>
      </c>
      <c r="G4102" t="s">
        <v>8223</v>
      </c>
      <c r="H4102" t="s">
        <v>8245</v>
      </c>
      <c r="I4102">
        <v>1448949540</v>
      </c>
      <c r="J4102">
        <v>1446048367</v>
      </c>
      <c r="K4102" t="b">
        <v>0</v>
      </c>
      <c r="L4102">
        <v>5</v>
      </c>
      <c r="M4102" t="b">
        <v>0</v>
      </c>
      <c r="N4102" t="s">
        <v>8269</v>
      </c>
      <c r="O4102">
        <f t="shared" si="259"/>
        <v>60</v>
      </c>
      <c r="P4102">
        <f t="shared" si="256"/>
        <v>60</v>
      </c>
      <c r="Q4102" s="11" t="s">
        <v>8315</v>
      </c>
      <c r="R4102" t="s">
        <v>8316</v>
      </c>
      <c r="S4102" s="15">
        <f t="shared" si="257"/>
        <v>42305.670914351853</v>
      </c>
      <c r="T4102" s="15">
        <f t="shared" si="258"/>
        <v>42339.249305555553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7"/>
        <v>41761.810150462967</v>
      </c>
      <c r="T4103" s="15">
        <f t="shared" si="258"/>
        <v>41768.286805555559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</row>
    <row r="4105" spans="1:20" ht="32" hidden="1" x14ac:dyDescent="0.2">
      <c r="A4105">
        <v>2885</v>
      </c>
      <c r="B4105" s="9" t="s">
        <v>2885</v>
      </c>
      <c r="C4105" s="3" t="s">
        <v>6995</v>
      </c>
      <c r="D4105" s="5">
        <v>400</v>
      </c>
      <c r="E4105" s="7">
        <v>130</v>
      </c>
      <c r="F4105" t="s">
        <v>8220</v>
      </c>
      <c r="G4105" t="s">
        <v>8223</v>
      </c>
      <c r="H4105" t="s">
        <v>8245</v>
      </c>
      <c r="I4105">
        <v>1426294201</v>
      </c>
      <c r="J4105">
        <v>1423705801</v>
      </c>
      <c r="K4105" t="b">
        <v>0</v>
      </c>
      <c r="L4105">
        <v>5</v>
      </c>
      <c r="M4105" t="b">
        <v>0</v>
      </c>
      <c r="N4105" t="s">
        <v>8269</v>
      </c>
      <c r="O4105">
        <f t="shared" si="259"/>
        <v>33</v>
      </c>
      <c r="P4105">
        <f t="shared" si="256"/>
        <v>26</v>
      </c>
      <c r="Q4105" s="11" t="s">
        <v>8315</v>
      </c>
      <c r="R4105" t="s">
        <v>8316</v>
      </c>
      <c r="S4105" s="15">
        <f t="shared" si="257"/>
        <v>42047.07640046296</v>
      </c>
      <c r="T4105" s="15">
        <f t="shared" si="258"/>
        <v>42077.034733796296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</row>
    <row r="4108" spans="1:20" ht="32" hidden="1" x14ac:dyDescent="0.2">
      <c r="A4108">
        <v>4100</v>
      </c>
      <c r="B4108" s="9" t="s">
        <v>4096</v>
      </c>
      <c r="C4108" s="3" t="s">
        <v>8203</v>
      </c>
      <c r="D4108" s="5">
        <v>270</v>
      </c>
      <c r="E4108" s="7">
        <v>0</v>
      </c>
      <c r="F4108" t="s">
        <v>8220</v>
      </c>
      <c r="G4108" t="s">
        <v>8223</v>
      </c>
      <c r="H4108" t="s">
        <v>8245</v>
      </c>
      <c r="I4108">
        <v>1414205990</v>
      </c>
      <c r="J4108">
        <v>1413341990</v>
      </c>
      <c r="K4108" t="b">
        <v>0</v>
      </c>
      <c r="L4108">
        <v>0</v>
      </c>
      <c r="M4108" t="b">
        <v>0</v>
      </c>
      <c r="N4108" t="s">
        <v>8269</v>
      </c>
      <c r="O4108">
        <f t="shared" si="259"/>
        <v>0</v>
      </c>
      <c r="P4108">
        <f t="shared" si="256"/>
        <v>0</v>
      </c>
      <c r="Q4108" s="11" t="s">
        <v>8315</v>
      </c>
      <c r="R4108" t="s">
        <v>8316</v>
      </c>
      <c r="S4108" s="15">
        <f t="shared" si="257"/>
        <v>41927.124884259261</v>
      </c>
      <c r="T4108" s="15">
        <f t="shared" si="258"/>
        <v>41937.124884259261</v>
      </c>
    </row>
    <row r="4109" spans="1:20" ht="48" hidden="1" x14ac:dyDescent="0.2">
      <c r="A4109">
        <v>2886</v>
      </c>
      <c r="B4109" s="9" t="s">
        <v>2886</v>
      </c>
      <c r="C4109" s="3" t="s">
        <v>6996</v>
      </c>
      <c r="D4109" s="5">
        <v>200</v>
      </c>
      <c r="E4109" s="7">
        <v>10</v>
      </c>
      <c r="F4109" t="s">
        <v>8220</v>
      </c>
      <c r="G4109" t="s">
        <v>8223</v>
      </c>
      <c r="H4109" t="s">
        <v>8245</v>
      </c>
      <c r="I4109">
        <v>1442635140</v>
      </c>
      <c r="J4109">
        <v>1442243484</v>
      </c>
      <c r="K4109" t="b">
        <v>0</v>
      </c>
      <c r="L4109">
        <v>1</v>
      </c>
      <c r="M4109" t="b">
        <v>0</v>
      </c>
      <c r="N4109" t="s">
        <v>8269</v>
      </c>
      <c r="O4109">
        <f t="shared" si="259"/>
        <v>5</v>
      </c>
      <c r="P4109">
        <f t="shared" si="256"/>
        <v>10</v>
      </c>
      <c r="Q4109" s="11" t="s">
        <v>8315</v>
      </c>
      <c r="R4109" t="s">
        <v>8316</v>
      </c>
      <c r="S4109" s="15">
        <f t="shared" si="257"/>
        <v>42261.632916666669</v>
      </c>
      <c r="T4109" s="15">
        <f t="shared" si="258"/>
        <v>42266.165972222225</v>
      </c>
    </row>
    <row r="4110" spans="1:20" ht="48" hidden="1" x14ac:dyDescent="0.2">
      <c r="A4110">
        <v>3925</v>
      </c>
      <c r="B4110" s="9" t="s">
        <v>3922</v>
      </c>
      <c r="C4110" s="3" t="s">
        <v>8033</v>
      </c>
      <c r="D4110" s="5">
        <v>150</v>
      </c>
      <c r="E4110" s="7">
        <v>15</v>
      </c>
      <c r="F4110" t="s">
        <v>8220</v>
      </c>
      <c r="G4110" t="s">
        <v>8223</v>
      </c>
      <c r="H4110" t="s">
        <v>8245</v>
      </c>
      <c r="I4110">
        <v>1406753639</v>
      </c>
      <c r="J4110">
        <v>1404161639</v>
      </c>
      <c r="K4110" t="b">
        <v>0</v>
      </c>
      <c r="L4110">
        <v>3</v>
      </c>
      <c r="M4110" t="b">
        <v>0</v>
      </c>
      <c r="N4110" t="s">
        <v>8269</v>
      </c>
      <c r="O4110">
        <f t="shared" si="259"/>
        <v>10</v>
      </c>
      <c r="P4110">
        <f t="shared" si="256"/>
        <v>5</v>
      </c>
      <c r="Q4110" s="11" t="s">
        <v>8315</v>
      </c>
      <c r="R4110" t="s">
        <v>8316</v>
      </c>
      <c r="S4110" s="15">
        <f t="shared" si="257"/>
        <v>41820.870821759258</v>
      </c>
      <c r="T4110" s="15">
        <f t="shared" si="258"/>
        <v>41850.870821759258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</row>
    <row r="4113" spans="1:20" ht="48" hidden="1" x14ac:dyDescent="0.2">
      <c r="A4113">
        <v>4082</v>
      </c>
      <c r="B4113" s="9" t="s">
        <v>4078</v>
      </c>
      <c r="C4113" s="3" t="s">
        <v>8185</v>
      </c>
      <c r="D4113" s="5">
        <v>150</v>
      </c>
      <c r="E4113" s="7">
        <v>3</v>
      </c>
      <c r="F4113" t="s">
        <v>8220</v>
      </c>
      <c r="G4113" t="s">
        <v>8223</v>
      </c>
      <c r="H4113" t="s">
        <v>8245</v>
      </c>
      <c r="I4113">
        <v>1447542000</v>
      </c>
      <c r="J4113">
        <v>1446179553</v>
      </c>
      <c r="K4113" t="b">
        <v>0</v>
      </c>
      <c r="L4113">
        <v>2</v>
      </c>
      <c r="M4113" t="b">
        <v>0</v>
      </c>
      <c r="N4113" t="s">
        <v>8269</v>
      </c>
      <c r="O4113">
        <f t="shared" si="259"/>
        <v>2</v>
      </c>
      <c r="P4113">
        <f t="shared" si="256"/>
        <v>1.5</v>
      </c>
      <c r="Q4113" s="11" t="s">
        <v>8315</v>
      </c>
      <c r="R4113" t="s">
        <v>8316</v>
      </c>
      <c r="S4113" s="15">
        <f t="shared" si="257"/>
        <v>42307.189270833333</v>
      </c>
      <c r="T4113" s="15">
        <f t="shared" si="258"/>
        <v>42322.958333333328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</row>
    <row r="4115" spans="1:20" ht="48" hidden="1" x14ac:dyDescent="0.2">
      <c r="A4115">
        <v>3745</v>
      </c>
      <c r="B4115" s="9" t="s">
        <v>3742</v>
      </c>
      <c r="C4115" s="3" t="s">
        <v>7855</v>
      </c>
      <c r="D4115" s="5">
        <v>100</v>
      </c>
      <c r="E4115" s="7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>
        <f t="shared" si="259"/>
        <v>10</v>
      </c>
      <c r="P4115">
        <f t="shared" si="256"/>
        <v>10</v>
      </c>
      <c r="Q4115" s="11" t="s">
        <v>8315</v>
      </c>
      <c r="R4115" t="s">
        <v>8316</v>
      </c>
      <c r="S4115" s="15">
        <f t="shared" si="257"/>
        <v>41831.697939814818</v>
      </c>
      <c r="T4115" s="15">
        <f t="shared" si="258"/>
        <v>41861.697939814818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917F-1D53-504A-BC32-1FB75F87598D}">
  <dimension ref="A1:T413"/>
  <sheetViews>
    <sheetView workbookViewId="0">
      <selection activeCell="E1" sqref="E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" t="s">
        <v>8366</v>
      </c>
      <c r="T1" s="1" t="s">
        <v>8367</v>
      </c>
    </row>
    <row r="2" spans="1:20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1" t="s">
        <v>8315</v>
      </c>
      <c r="R2" t="s">
        <v>8316</v>
      </c>
      <c r="S2" s="15">
        <v>42628.849120370374</v>
      </c>
      <c r="T2" s="15">
        <v>42656.849120370374</v>
      </c>
    </row>
    <row r="3" spans="1:20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1" t="s">
        <v>8315</v>
      </c>
      <c r="R3" t="s">
        <v>8316</v>
      </c>
      <c r="S3" s="15">
        <v>42649.54923611111</v>
      </c>
      <c r="T3" s="15">
        <v>42709.590902777782</v>
      </c>
    </row>
    <row r="4" spans="1:20" ht="176" x14ac:dyDescent="0.2">
      <c r="A4">
        <v>3830</v>
      </c>
      <c r="B4" s="9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s="11" t="s">
        <v>8315</v>
      </c>
      <c r="R4" t="s">
        <v>8316</v>
      </c>
      <c r="S4" s="15">
        <v>42503.740868055553</v>
      </c>
      <c r="T4" s="15">
        <v>42517.740868055553</v>
      </c>
    </row>
    <row r="5" spans="1:20" ht="128" x14ac:dyDescent="0.2">
      <c r="A5">
        <v>3371</v>
      </c>
      <c r="B5" s="9" t="s">
        <v>3370</v>
      </c>
      <c r="C5" s="3" t="s">
        <v>7481</v>
      </c>
      <c r="D5" s="5">
        <v>200</v>
      </c>
      <c r="E5" s="7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>
        <v>139</v>
      </c>
      <c r="P5">
        <v>30.78</v>
      </c>
      <c r="Q5" s="11" t="s">
        <v>8315</v>
      </c>
      <c r="R5" t="s">
        <v>8316</v>
      </c>
      <c r="S5" s="15">
        <v>42312.874594907407</v>
      </c>
      <c r="T5" s="15">
        <v>42340.874594907407</v>
      </c>
    </row>
    <row r="6" spans="1:20" ht="144" x14ac:dyDescent="0.2">
      <c r="A6">
        <v>3415</v>
      </c>
      <c r="B6" s="9" t="s">
        <v>3414</v>
      </c>
      <c r="C6" s="3" t="s">
        <v>7525</v>
      </c>
      <c r="D6" s="5">
        <v>200</v>
      </c>
      <c r="E6" s="7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>
        <v>100</v>
      </c>
      <c r="P6">
        <v>22.22</v>
      </c>
      <c r="Q6" s="11" t="s">
        <v>8315</v>
      </c>
      <c r="R6" t="s">
        <v>8316</v>
      </c>
      <c r="S6" s="15">
        <v>42467.144166666665</v>
      </c>
      <c r="T6" s="15">
        <v>42477.979166666672</v>
      </c>
    </row>
    <row r="7" spans="1:20" ht="144" x14ac:dyDescent="0.2">
      <c r="A7">
        <v>3423</v>
      </c>
      <c r="B7" s="9" t="s">
        <v>3422</v>
      </c>
      <c r="C7" s="3" t="s">
        <v>7533</v>
      </c>
      <c r="D7" s="5">
        <v>250</v>
      </c>
      <c r="E7" s="7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>
        <v>140</v>
      </c>
      <c r="P7">
        <v>35</v>
      </c>
      <c r="Q7" s="11" t="s">
        <v>8315</v>
      </c>
      <c r="R7" t="s">
        <v>8316</v>
      </c>
      <c r="S7" s="15">
        <v>42088.911354166667</v>
      </c>
      <c r="T7" s="15">
        <v>42118.911354166667</v>
      </c>
    </row>
    <row r="8" spans="1:20" ht="224" x14ac:dyDescent="0.2">
      <c r="A8">
        <v>3442</v>
      </c>
      <c r="B8" s="9" t="s">
        <v>3441</v>
      </c>
      <c r="C8" s="3" t="s">
        <v>7552</v>
      </c>
      <c r="D8" s="5">
        <v>250</v>
      </c>
      <c r="E8" s="7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>
        <v>100</v>
      </c>
      <c r="P8">
        <v>31.25</v>
      </c>
      <c r="Q8" s="11" t="s">
        <v>8315</v>
      </c>
      <c r="R8" t="s">
        <v>8316</v>
      </c>
      <c r="S8" s="15">
        <v>42124.841111111105</v>
      </c>
      <c r="T8" s="15">
        <v>42154.841111111105</v>
      </c>
    </row>
    <row r="9" spans="1:20" ht="192" x14ac:dyDescent="0.2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1" t="s">
        <v>8315</v>
      </c>
      <c r="R9" t="s">
        <v>8316</v>
      </c>
      <c r="S9" s="15">
        <v>42179.898472222223</v>
      </c>
      <c r="T9" s="15">
        <v>42195.75</v>
      </c>
    </row>
    <row r="10" spans="1:20" ht="160" x14ac:dyDescent="0.2">
      <c r="A10">
        <v>3470</v>
      </c>
      <c r="B10" s="9" t="s">
        <v>3469</v>
      </c>
      <c r="C10" s="3" t="s">
        <v>7580</v>
      </c>
      <c r="D10" s="5">
        <v>250</v>
      </c>
      <c r="E10" s="7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>
        <v>150</v>
      </c>
      <c r="P10">
        <v>41.67</v>
      </c>
      <c r="Q10" s="11" t="s">
        <v>8315</v>
      </c>
      <c r="R10" t="s">
        <v>8316</v>
      </c>
      <c r="S10" s="15">
        <v>42529.022013888884</v>
      </c>
      <c r="T10" s="15">
        <v>42566.901388888888</v>
      </c>
    </row>
    <row r="11" spans="1:20" ht="224" x14ac:dyDescent="0.2">
      <c r="A11">
        <v>3545</v>
      </c>
      <c r="B11" s="9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>
        <v>100</v>
      </c>
      <c r="P11">
        <v>31.38</v>
      </c>
      <c r="Q11" s="11" t="s">
        <v>8315</v>
      </c>
      <c r="R11" t="s">
        <v>8316</v>
      </c>
      <c r="S11" s="15">
        <v>42075.807395833333</v>
      </c>
      <c r="T11" s="15">
        <v>42105.807395833333</v>
      </c>
    </row>
    <row r="12" spans="1:20" ht="208" x14ac:dyDescent="0.2">
      <c r="A12">
        <v>3818</v>
      </c>
      <c r="B12" s="9" t="s">
        <v>3815</v>
      </c>
      <c r="C12" s="3" t="s">
        <v>7928</v>
      </c>
      <c r="D12" s="5">
        <v>250</v>
      </c>
      <c r="E12" s="7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>
        <v>228</v>
      </c>
      <c r="P12">
        <v>57</v>
      </c>
      <c r="Q12" s="11" t="s">
        <v>8315</v>
      </c>
      <c r="R12" t="s">
        <v>8316</v>
      </c>
      <c r="S12" s="15">
        <v>42045.84238425926</v>
      </c>
      <c r="T12" s="15">
        <v>42075.800717592589</v>
      </c>
    </row>
    <row r="13" spans="1:20" ht="224" x14ac:dyDescent="0.2">
      <c r="A13">
        <v>3476</v>
      </c>
      <c r="B13" s="9" t="s">
        <v>3475</v>
      </c>
      <c r="C13" s="3" t="s">
        <v>7586</v>
      </c>
      <c r="D13" s="5">
        <v>300</v>
      </c>
      <c r="E13" s="7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>
        <v>104</v>
      </c>
      <c r="P13">
        <v>52</v>
      </c>
      <c r="Q13" s="11" t="s">
        <v>8315</v>
      </c>
      <c r="R13" t="s">
        <v>8316</v>
      </c>
      <c r="S13" s="15">
        <v>41921.279976851853</v>
      </c>
      <c r="T13" s="15">
        <v>41939.125</v>
      </c>
    </row>
    <row r="14" spans="1:20" ht="256" x14ac:dyDescent="0.2">
      <c r="A14">
        <v>3521</v>
      </c>
      <c r="B14" s="9" t="s">
        <v>3520</v>
      </c>
      <c r="C14" s="3" t="s">
        <v>7631</v>
      </c>
      <c r="D14" s="5">
        <v>350</v>
      </c>
      <c r="E14" s="7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>
        <v>169</v>
      </c>
      <c r="P14">
        <v>45.62</v>
      </c>
      <c r="Q14" s="11" t="s">
        <v>8315</v>
      </c>
      <c r="R14" t="s">
        <v>8316</v>
      </c>
      <c r="S14" s="15">
        <v>41881.361342592594</v>
      </c>
      <c r="T14" s="15">
        <v>41911.361342592594</v>
      </c>
    </row>
    <row r="15" spans="1:20" ht="176" x14ac:dyDescent="0.2">
      <c r="A15">
        <v>3686</v>
      </c>
      <c r="B15" s="9" t="s">
        <v>3683</v>
      </c>
      <c r="C15" s="3" t="s">
        <v>7796</v>
      </c>
      <c r="D15" s="5">
        <v>350</v>
      </c>
      <c r="E15" s="7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>
        <v>101</v>
      </c>
      <c r="P15">
        <v>59.17</v>
      </c>
      <c r="Q15" s="11" t="s">
        <v>8315</v>
      </c>
      <c r="R15" t="s">
        <v>8316</v>
      </c>
      <c r="S15" s="15">
        <v>42230.662731481483</v>
      </c>
      <c r="T15" s="15">
        <v>42245.165972222225</v>
      </c>
    </row>
    <row r="16" spans="1:20" ht="224" x14ac:dyDescent="0.2">
      <c r="A16">
        <v>3494</v>
      </c>
      <c r="B16" s="9" t="s">
        <v>3493</v>
      </c>
      <c r="C16" s="3" t="s">
        <v>7604</v>
      </c>
      <c r="D16" s="5">
        <v>400</v>
      </c>
      <c r="E16" s="7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>
        <v>100</v>
      </c>
      <c r="P16">
        <v>30.77</v>
      </c>
      <c r="Q16" s="11" t="s">
        <v>8315</v>
      </c>
      <c r="R16" t="s">
        <v>8316</v>
      </c>
      <c r="S16" s="15">
        <v>42689.214988425927</v>
      </c>
      <c r="T16" s="15">
        <v>42700.25</v>
      </c>
    </row>
    <row r="17" spans="1:20" ht="224" x14ac:dyDescent="0.2">
      <c r="A17">
        <v>2836</v>
      </c>
      <c r="B17" s="9" t="s">
        <v>2836</v>
      </c>
      <c r="C17" s="3" t="s">
        <v>6946</v>
      </c>
      <c r="D17" s="5">
        <v>450</v>
      </c>
      <c r="E17" s="7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>
        <v>108</v>
      </c>
      <c r="P17">
        <v>44.09</v>
      </c>
      <c r="Q17" s="11" t="s">
        <v>8315</v>
      </c>
      <c r="R17" t="s">
        <v>8316</v>
      </c>
      <c r="S17" s="15">
        <v>42746.261782407411</v>
      </c>
      <c r="T17" s="15">
        <v>42784.207638888889</v>
      </c>
    </row>
    <row r="18" spans="1:20" ht="224" x14ac:dyDescent="0.2">
      <c r="A18">
        <v>3291</v>
      </c>
      <c r="B18" s="9" t="s">
        <v>3291</v>
      </c>
      <c r="C18" s="3" t="s">
        <v>7401</v>
      </c>
      <c r="D18" s="5">
        <v>500</v>
      </c>
      <c r="E18" s="7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>
        <v>114</v>
      </c>
      <c r="P18">
        <v>40.71</v>
      </c>
      <c r="Q18" s="11" t="s">
        <v>8315</v>
      </c>
      <c r="R18" t="s">
        <v>8316</v>
      </c>
      <c r="S18" s="15">
        <v>42232.702546296292</v>
      </c>
      <c r="T18" s="15">
        <v>42264.165972222225</v>
      </c>
    </row>
    <row r="19" spans="1:20" ht="192" x14ac:dyDescent="0.2">
      <c r="A19">
        <v>3321</v>
      </c>
      <c r="B19" s="9" t="s">
        <v>3321</v>
      </c>
      <c r="C19" s="3" t="s">
        <v>7431</v>
      </c>
      <c r="D19" s="5">
        <v>500</v>
      </c>
      <c r="E19" s="7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>
        <v>107</v>
      </c>
      <c r="P19">
        <v>35.799999999999997</v>
      </c>
      <c r="Q19" s="11" t="s">
        <v>8315</v>
      </c>
      <c r="R19" t="s">
        <v>8316</v>
      </c>
      <c r="S19" s="15">
        <v>41914.100289351853</v>
      </c>
      <c r="T19" s="15">
        <v>41928.165972222225</v>
      </c>
    </row>
    <row r="20" spans="1:20" ht="208" x14ac:dyDescent="0.2">
      <c r="A20">
        <v>3345</v>
      </c>
      <c r="B20" s="9" t="s">
        <v>3345</v>
      </c>
      <c r="C20" s="3" t="s">
        <v>7455</v>
      </c>
      <c r="D20" s="5">
        <v>500</v>
      </c>
      <c r="E20" s="7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>
        <v>130</v>
      </c>
      <c r="P20">
        <v>50</v>
      </c>
      <c r="Q20" s="11" t="s">
        <v>8315</v>
      </c>
      <c r="R20" t="s">
        <v>8316</v>
      </c>
      <c r="S20" s="15">
        <v>42053.106111111112</v>
      </c>
      <c r="T20" s="15">
        <v>42112.025694444441</v>
      </c>
    </row>
    <row r="21" spans="1:20" ht="208" x14ac:dyDescent="0.2">
      <c r="A21">
        <v>3362</v>
      </c>
      <c r="B21" s="9" t="s">
        <v>3361</v>
      </c>
      <c r="C21" s="3" t="s">
        <v>7472</v>
      </c>
      <c r="D21" s="5">
        <v>500</v>
      </c>
      <c r="E21" s="7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>
        <v>218</v>
      </c>
      <c r="P21">
        <v>54.5</v>
      </c>
      <c r="Q21" s="11" t="s">
        <v>8315</v>
      </c>
      <c r="R21" t="s">
        <v>8316</v>
      </c>
      <c r="S21" s="15">
        <v>42056.091631944444</v>
      </c>
      <c r="T21" s="15">
        <v>42070.204861111109</v>
      </c>
    </row>
    <row r="22" spans="1:20" ht="208" x14ac:dyDescent="0.2">
      <c r="A22">
        <v>3366</v>
      </c>
      <c r="B22" s="9" t="s">
        <v>3365</v>
      </c>
      <c r="C22" s="3" t="s">
        <v>7476</v>
      </c>
      <c r="D22" s="5">
        <v>500</v>
      </c>
      <c r="E22" s="7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>
        <v>221</v>
      </c>
      <c r="P22">
        <v>61.39</v>
      </c>
      <c r="Q22" s="11" t="s">
        <v>8315</v>
      </c>
      <c r="R22" t="s">
        <v>8316</v>
      </c>
      <c r="S22" s="15">
        <v>42107.067557870367</v>
      </c>
      <c r="T22" s="15">
        <v>42137.067557870367</v>
      </c>
    </row>
    <row r="23" spans="1:20" ht="208" x14ac:dyDescent="0.2">
      <c r="A23">
        <v>3391</v>
      </c>
      <c r="B23" s="9" t="s">
        <v>3390</v>
      </c>
      <c r="C23" s="3" t="s">
        <v>7501</v>
      </c>
      <c r="D23" s="5">
        <v>500</v>
      </c>
      <c r="E23" s="7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>
        <v>223</v>
      </c>
      <c r="P23">
        <v>61.94</v>
      </c>
      <c r="Q23" s="11" t="s">
        <v>8315</v>
      </c>
      <c r="R23" t="s">
        <v>8316</v>
      </c>
      <c r="S23" s="15">
        <v>41830.545694444445</v>
      </c>
      <c r="T23" s="15">
        <v>41859.936111111114</v>
      </c>
    </row>
    <row r="24" spans="1:20" ht="240" x14ac:dyDescent="0.2">
      <c r="A24">
        <v>3404</v>
      </c>
      <c r="B24" s="9" t="s">
        <v>3403</v>
      </c>
      <c r="C24" s="3" t="s">
        <v>7514</v>
      </c>
      <c r="D24" s="5">
        <v>500</v>
      </c>
      <c r="E24" s="7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>
        <v>122</v>
      </c>
      <c r="P24">
        <v>203.33</v>
      </c>
      <c r="Q24" s="11" t="s">
        <v>8315</v>
      </c>
      <c r="R24" t="s">
        <v>8316</v>
      </c>
      <c r="S24" s="15">
        <v>42152.503495370373</v>
      </c>
      <c r="T24" s="15">
        <v>42172.503495370373</v>
      </c>
    </row>
    <row r="25" spans="1:20" ht="192" x14ac:dyDescent="0.2">
      <c r="A25">
        <v>3408</v>
      </c>
      <c r="B25" s="9" t="s">
        <v>3407</v>
      </c>
      <c r="C25" s="3" t="s">
        <v>7518</v>
      </c>
      <c r="D25" s="5">
        <v>500</v>
      </c>
      <c r="E25" s="7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>
        <v>211</v>
      </c>
      <c r="P25">
        <v>58.61</v>
      </c>
      <c r="Q25" s="11" t="s">
        <v>8315</v>
      </c>
      <c r="R25" t="s">
        <v>8316</v>
      </c>
      <c r="S25" s="15">
        <v>41808.991944444446</v>
      </c>
      <c r="T25" s="15">
        <v>41838.991944444446</v>
      </c>
    </row>
    <row r="26" spans="1:20" ht="208" x14ac:dyDescent="0.2">
      <c r="A26">
        <v>3413</v>
      </c>
      <c r="B26" s="9" t="s">
        <v>3412</v>
      </c>
      <c r="C26" s="3" t="s">
        <v>7523</v>
      </c>
      <c r="D26" s="5">
        <v>500</v>
      </c>
      <c r="E26" s="7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>
        <v>130</v>
      </c>
      <c r="P26">
        <v>46.43</v>
      </c>
      <c r="Q26" s="11" t="s">
        <v>8315</v>
      </c>
      <c r="R26" t="s">
        <v>8316</v>
      </c>
      <c r="S26" s="15">
        <v>42053.733078703706</v>
      </c>
      <c r="T26" s="15">
        <v>42063.207638888889</v>
      </c>
    </row>
    <row r="27" spans="1:20" ht="240" x14ac:dyDescent="0.2">
      <c r="A27">
        <v>3461</v>
      </c>
      <c r="B27" s="9" t="s">
        <v>3460</v>
      </c>
      <c r="C27" s="3" t="s">
        <v>7571</v>
      </c>
      <c r="D27" s="5">
        <v>500</v>
      </c>
      <c r="E27" s="7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>
        <v>139</v>
      </c>
      <c r="P27">
        <v>57.92</v>
      </c>
      <c r="Q27" s="11" t="s">
        <v>8315</v>
      </c>
      <c r="R27" t="s">
        <v>8316</v>
      </c>
      <c r="S27" s="15">
        <v>42643.632858796293</v>
      </c>
      <c r="T27" s="15">
        <v>42672.125</v>
      </c>
    </row>
    <row r="28" spans="1:20" ht="224" x14ac:dyDescent="0.2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1" t="s">
        <v>8315</v>
      </c>
      <c r="R28" t="s">
        <v>8316</v>
      </c>
      <c r="S28" s="15">
        <v>42121.249814814815</v>
      </c>
      <c r="T28" s="15">
        <v>42142.249814814815</v>
      </c>
    </row>
    <row r="29" spans="1:20" ht="192" x14ac:dyDescent="0.2">
      <c r="A29">
        <v>3514</v>
      </c>
      <c r="B29" s="9" t="s">
        <v>3513</v>
      </c>
      <c r="C29" s="3" t="s">
        <v>7624</v>
      </c>
      <c r="D29" s="5">
        <v>500</v>
      </c>
      <c r="E29" s="7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>
        <v>110</v>
      </c>
      <c r="P29">
        <v>55</v>
      </c>
      <c r="Q29" s="11" t="s">
        <v>8315</v>
      </c>
      <c r="R29" t="s">
        <v>8316</v>
      </c>
      <c r="S29" s="15">
        <v>42020.846666666665</v>
      </c>
      <c r="T29" s="15">
        <v>42037.207638888889</v>
      </c>
    </row>
    <row r="30" spans="1:20" ht="192" x14ac:dyDescent="0.2">
      <c r="A30">
        <v>3525</v>
      </c>
      <c r="B30" s="9" t="s">
        <v>3524</v>
      </c>
      <c r="C30" s="3" t="s">
        <v>7635</v>
      </c>
      <c r="D30" s="5">
        <v>500</v>
      </c>
      <c r="E30" s="7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>
        <v>106</v>
      </c>
      <c r="P30">
        <v>75.709999999999994</v>
      </c>
      <c r="Q30" s="11" t="s">
        <v>8315</v>
      </c>
      <c r="R30" t="s">
        <v>8316</v>
      </c>
      <c r="S30" s="15">
        <v>42214.6956712963</v>
      </c>
      <c r="T30" s="15">
        <v>42225.666666666672</v>
      </c>
    </row>
    <row r="31" spans="1:20" ht="224" x14ac:dyDescent="0.2">
      <c r="A31">
        <v>3529</v>
      </c>
      <c r="B31" s="9" t="s">
        <v>3528</v>
      </c>
      <c r="C31" s="3" t="s">
        <v>7639</v>
      </c>
      <c r="D31" s="5">
        <v>500</v>
      </c>
      <c r="E31" s="7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>
        <v>132</v>
      </c>
      <c r="P31">
        <v>36.67</v>
      </c>
      <c r="Q31" s="11" t="s">
        <v>8315</v>
      </c>
      <c r="R31" t="s">
        <v>8316</v>
      </c>
      <c r="S31" s="15">
        <v>42177.761782407411</v>
      </c>
      <c r="T31" s="15">
        <v>42198.041666666672</v>
      </c>
    </row>
    <row r="32" spans="1:20" ht="208" x14ac:dyDescent="0.2">
      <c r="A32">
        <v>3533</v>
      </c>
      <c r="B32" s="9" t="s">
        <v>3532</v>
      </c>
      <c r="C32" s="3" t="s">
        <v>7643</v>
      </c>
      <c r="D32" s="5">
        <v>500</v>
      </c>
      <c r="E32" s="7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>
        <v>126</v>
      </c>
      <c r="P32">
        <v>78.88</v>
      </c>
      <c r="Q32" s="11" t="s">
        <v>8315</v>
      </c>
      <c r="R32" t="s">
        <v>8316</v>
      </c>
      <c r="S32" s="15">
        <v>42289.761192129634</v>
      </c>
      <c r="T32" s="15">
        <v>42319.802858796291</v>
      </c>
    </row>
    <row r="33" spans="1:20" ht="208" x14ac:dyDescent="0.2">
      <c r="A33">
        <v>3599</v>
      </c>
      <c r="B33" s="9" t="s">
        <v>3598</v>
      </c>
      <c r="C33" s="3" t="s">
        <v>7709</v>
      </c>
      <c r="D33" s="5">
        <v>500</v>
      </c>
      <c r="E33" s="7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>
        <v>202</v>
      </c>
      <c r="P33">
        <v>59.41</v>
      </c>
      <c r="Q33" s="11" t="s">
        <v>8315</v>
      </c>
      <c r="R33" t="s">
        <v>8316</v>
      </c>
      <c r="S33" s="15">
        <v>42220.79487268519</v>
      </c>
      <c r="T33" s="15">
        <v>42246</v>
      </c>
    </row>
    <row r="34" spans="1:20" ht="160" x14ac:dyDescent="0.2">
      <c r="A34">
        <v>3651</v>
      </c>
      <c r="B34" s="9" t="s">
        <v>3649</v>
      </c>
      <c r="C34" s="3" t="s">
        <v>7761</v>
      </c>
      <c r="D34" s="5">
        <v>500</v>
      </c>
      <c r="E34" s="7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104</v>
      </c>
      <c r="P34">
        <v>57.78</v>
      </c>
      <c r="Q34" s="11" t="s">
        <v>8315</v>
      </c>
      <c r="R34" t="s">
        <v>8316</v>
      </c>
      <c r="S34" s="15">
        <v>41828.646319444444</v>
      </c>
      <c r="T34" s="15">
        <v>41861.665972222225</v>
      </c>
    </row>
    <row r="35" spans="1:20" ht="96" x14ac:dyDescent="0.2">
      <c r="A35">
        <v>3700</v>
      </c>
      <c r="B35" s="9" t="s">
        <v>3697</v>
      </c>
      <c r="C35" s="3" t="s">
        <v>7810</v>
      </c>
      <c r="D35" s="5">
        <v>500</v>
      </c>
      <c r="E35" s="7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>
        <v>121</v>
      </c>
      <c r="P35">
        <v>33.67</v>
      </c>
      <c r="Q35" s="11" t="s">
        <v>8315</v>
      </c>
      <c r="R35" t="s">
        <v>8316</v>
      </c>
      <c r="S35" s="15">
        <v>41882.585648148146</v>
      </c>
      <c r="T35" s="15">
        <v>41912.666666666664</v>
      </c>
    </row>
    <row r="36" spans="1:20" ht="112" x14ac:dyDescent="0.2">
      <c r="A36">
        <v>3711</v>
      </c>
      <c r="B36" s="9" t="s">
        <v>3708</v>
      </c>
      <c r="C36" s="3" t="s">
        <v>7821</v>
      </c>
      <c r="D36" s="5">
        <v>500</v>
      </c>
      <c r="E36" s="7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>
        <v>114</v>
      </c>
      <c r="P36">
        <v>27.14</v>
      </c>
      <c r="Q36" s="11" t="s">
        <v>8315</v>
      </c>
      <c r="R36" t="s">
        <v>8316</v>
      </c>
      <c r="S36" s="15">
        <v>41779.724224537036</v>
      </c>
      <c r="T36" s="15">
        <v>41805.666666666664</v>
      </c>
    </row>
    <row r="37" spans="1:20" ht="192" x14ac:dyDescent="0.2">
      <c r="A37">
        <v>3829</v>
      </c>
      <c r="B37" s="9" t="s">
        <v>3826</v>
      </c>
      <c r="C37" s="3" t="s">
        <v>7938</v>
      </c>
      <c r="D37" s="5">
        <v>500</v>
      </c>
      <c r="E37" s="7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62.63</v>
      </c>
      <c r="Q37" s="11" t="s">
        <v>8315</v>
      </c>
      <c r="R37" t="s">
        <v>8316</v>
      </c>
      <c r="S37" s="15">
        <v>42593.865405092598</v>
      </c>
      <c r="T37" s="15">
        <v>42613.865405092598</v>
      </c>
    </row>
    <row r="38" spans="1:20" ht="224" x14ac:dyDescent="0.2">
      <c r="A38">
        <v>3831</v>
      </c>
      <c r="B38" s="9" t="s">
        <v>3828</v>
      </c>
      <c r="C38" s="3" t="s">
        <v>7940</v>
      </c>
      <c r="D38" s="5">
        <v>500</v>
      </c>
      <c r="E38" s="7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>
        <v>106</v>
      </c>
      <c r="P38">
        <v>58.9</v>
      </c>
      <c r="Q38" s="11" t="s">
        <v>8315</v>
      </c>
      <c r="R38" t="s">
        <v>8316</v>
      </c>
      <c r="S38" s="15">
        <v>41927.848900462966</v>
      </c>
      <c r="T38" s="15">
        <v>41948.890567129631</v>
      </c>
    </row>
    <row r="39" spans="1:20" ht="208" x14ac:dyDescent="0.2">
      <c r="A39">
        <v>3539</v>
      </c>
      <c r="B39" s="9" t="s">
        <v>3538</v>
      </c>
      <c r="C39" s="3" t="s">
        <v>7649</v>
      </c>
      <c r="D39" s="5">
        <v>600</v>
      </c>
      <c r="E39" s="7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>
        <v>120</v>
      </c>
      <c r="P39">
        <v>55.23</v>
      </c>
      <c r="Q39" s="11" t="s">
        <v>8315</v>
      </c>
      <c r="R39" t="s">
        <v>8316</v>
      </c>
      <c r="S39" s="15">
        <v>42600.756041666667</v>
      </c>
      <c r="T39" s="15">
        <v>42621.756041666667</v>
      </c>
    </row>
    <row r="40" spans="1:20" ht="192" x14ac:dyDescent="0.2">
      <c r="A40">
        <v>3577</v>
      </c>
      <c r="B40" s="9" t="s">
        <v>3576</v>
      </c>
      <c r="C40" s="3" t="s">
        <v>7687</v>
      </c>
      <c r="D40" s="5">
        <v>600</v>
      </c>
      <c r="E40" s="7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>
        <v>130</v>
      </c>
      <c r="P40">
        <v>28.89</v>
      </c>
      <c r="Q40" s="11" t="s">
        <v>8315</v>
      </c>
      <c r="R40" t="s">
        <v>8316</v>
      </c>
      <c r="S40" s="15">
        <v>42093.786840277782</v>
      </c>
      <c r="T40" s="15">
        <v>42120.26944444445</v>
      </c>
    </row>
    <row r="41" spans="1:20" ht="144" x14ac:dyDescent="0.2">
      <c r="A41">
        <v>2824</v>
      </c>
      <c r="B41" s="9" t="s">
        <v>2824</v>
      </c>
      <c r="C41" s="3" t="s">
        <v>6934</v>
      </c>
      <c r="D41" s="5">
        <v>650</v>
      </c>
      <c r="E41" s="7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>
        <v>117</v>
      </c>
      <c r="P41">
        <v>50.67</v>
      </c>
      <c r="Q41" s="11" t="s">
        <v>8315</v>
      </c>
      <c r="R41" t="s">
        <v>8316</v>
      </c>
      <c r="S41" s="15">
        <v>42136.270787037036</v>
      </c>
      <c r="T41" s="15">
        <v>42168.071527777778</v>
      </c>
    </row>
    <row r="42" spans="1:20" ht="208" x14ac:dyDescent="0.2">
      <c r="A42">
        <v>3451</v>
      </c>
      <c r="B42" s="9" t="s">
        <v>3450</v>
      </c>
      <c r="C42" s="3" t="s">
        <v>7561</v>
      </c>
      <c r="D42" s="5">
        <v>650</v>
      </c>
      <c r="E42" s="7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>
        <v>101</v>
      </c>
      <c r="P42">
        <v>41.13</v>
      </c>
      <c r="Q42" s="11" t="s">
        <v>8315</v>
      </c>
      <c r="R42" t="s">
        <v>8316</v>
      </c>
      <c r="S42" s="15">
        <v>42088.723692129628</v>
      </c>
      <c r="T42" s="15">
        <v>42115.723692129628</v>
      </c>
    </row>
    <row r="43" spans="1:20" ht="176" x14ac:dyDescent="0.2">
      <c r="A43">
        <v>2795</v>
      </c>
      <c r="B43" s="9" t="s">
        <v>2795</v>
      </c>
      <c r="C43" s="3" t="s">
        <v>6905</v>
      </c>
      <c r="D43" s="5">
        <v>700</v>
      </c>
      <c r="E43" s="7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>
        <v>104</v>
      </c>
      <c r="P43">
        <v>36.5</v>
      </c>
      <c r="Q43" s="11" t="s">
        <v>8315</v>
      </c>
      <c r="R43" t="s">
        <v>8316</v>
      </c>
      <c r="S43" s="15">
        <v>41780.525937500002</v>
      </c>
      <c r="T43" s="15">
        <v>41796.958333333336</v>
      </c>
    </row>
    <row r="44" spans="1:20" ht="224" x14ac:dyDescent="0.2">
      <c r="A44">
        <v>3591</v>
      </c>
      <c r="B44" s="9" t="s">
        <v>3590</v>
      </c>
      <c r="C44" s="3" t="s">
        <v>7701</v>
      </c>
      <c r="D44" s="5">
        <v>700</v>
      </c>
      <c r="E44" s="7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>
        <v>175</v>
      </c>
      <c r="P44">
        <v>68.06</v>
      </c>
      <c r="Q44" s="11" t="s">
        <v>8315</v>
      </c>
      <c r="R44" t="s">
        <v>8316</v>
      </c>
      <c r="S44" s="15">
        <v>42003.948425925926</v>
      </c>
      <c r="T44" s="15">
        <v>42028.207638888889</v>
      </c>
    </row>
    <row r="45" spans="1:20" ht="224" x14ac:dyDescent="0.2">
      <c r="A45">
        <v>3708</v>
      </c>
      <c r="B45" s="9" t="s">
        <v>3705</v>
      </c>
      <c r="C45" s="3" t="s">
        <v>7818</v>
      </c>
      <c r="D45" s="5">
        <v>700</v>
      </c>
      <c r="E45" s="7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>
        <v>300</v>
      </c>
      <c r="P45">
        <v>53.85</v>
      </c>
      <c r="Q45" s="11" t="s">
        <v>8315</v>
      </c>
      <c r="R45" t="s">
        <v>8316</v>
      </c>
      <c r="S45" s="15">
        <v>41810.142199074071</v>
      </c>
      <c r="T45" s="15">
        <v>41824.142199074071</v>
      </c>
    </row>
    <row r="46" spans="1:20" ht="208" x14ac:dyDescent="0.2">
      <c r="A46">
        <v>2978</v>
      </c>
      <c r="B46" s="9" t="s">
        <v>2978</v>
      </c>
      <c r="C46" s="3" t="s">
        <v>7088</v>
      </c>
      <c r="D46" s="5">
        <v>750</v>
      </c>
      <c r="E46" s="7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v>129</v>
      </c>
      <c r="P46">
        <v>60.69</v>
      </c>
      <c r="Q46" s="11" t="s">
        <v>8315</v>
      </c>
      <c r="R46" t="s">
        <v>8316</v>
      </c>
      <c r="S46" s="15">
        <v>41922.640590277777</v>
      </c>
      <c r="T46" s="15">
        <v>41932.249305555553</v>
      </c>
    </row>
    <row r="47" spans="1:20" ht="192" x14ac:dyDescent="0.2">
      <c r="A47">
        <v>3165</v>
      </c>
      <c r="B47" s="9" t="s">
        <v>3165</v>
      </c>
      <c r="C47" s="3" t="s">
        <v>7275</v>
      </c>
      <c r="D47" s="5">
        <v>750</v>
      </c>
      <c r="E47" s="7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>
        <v>163</v>
      </c>
      <c r="P47">
        <v>58.1</v>
      </c>
      <c r="Q47" s="11" t="s">
        <v>8315</v>
      </c>
      <c r="R47" t="s">
        <v>8316</v>
      </c>
      <c r="S47" s="15">
        <v>40644.159259259257</v>
      </c>
      <c r="T47" s="15">
        <v>40666.165972222225</v>
      </c>
    </row>
    <row r="48" spans="1:20" ht="224" x14ac:dyDescent="0.2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1" t="s">
        <v>8315</v>
      </c>
      <c r="R48" t="s">
        <v>8316</v>
      </c>
      <c r="S48" s="15">
        <v>42219.180393518516</v>
      </c>
      <c r="T48" s="15">
        <v>42249.180393518516</v>
      </c>
    </row>
    <row r="49" spans="1:20" ht="160" x14ac:dyDescent="0.2">
      <c r="A49">
        <v>3449</v>
      </c>
      <c r="B49" s="9" t="s">
        <v>3448</v>
      </c>
      <c r="C49" s="3" t="s">
        <v>7559</v>
      </c>
      <c r="D49" s="5">
        <v>800</v>
      </c>
      <c r="E49" s="7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>
        <v>171</v>
      </c>
      <c r="P49">
        <v>68.25</v>
      </c>
      <c r="Q49" s="11" t="s">
        <v>8315</v>
      </c>
      <c r="R49" t="s">
        <v>8316</v>
      </c>
      <c r="S49" s="15">
        <v>42532.052523148144</v>
      </c>
      <c r="T49" s="15">
        <v>42560.166666666672</v>
      </c>
    </row>
    <row r="50" spans="1:20" ht="208" x14ac:dyDescent="0.2">
      <c r="A50">
        <v>3664</v>
      </c>
      <c r="B50" s="9" t="s">
        <v>3661</v>
      </c>
      <c r="C50" s="3" t="s">
        <v>7774</v>
      </c>
      <c r="D50" s="5">
        <v>800</v>
      </c>
      <c r="E50" s="7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>
        <v>109</v>
      </c>
      <c r="P50">
        <v>46.05</v>
      </c>
      <c r="Q50" s="11" t="s">
        <v>8315</v>
      </c>
      <c r="R50" t="s">
        <v>8316</v>
      </c>
      <c r="S50" s="15">
        <v>42523.248715277776</v>
      </c>
      <c r="T50" s="15">
        <v>42537.248715277776</v>
      </c>
    </row>
    <row r="51" spans="1:20" ht="224" x14ac:dyDescent="0.2">
      <c r="A51">
        <v>3676</v>
      </c>
      <c r="B51" s="9" t="s">
        <v>3673</v>
      </c>
      <c r="C51" s="3" t="s">
        <v>7786</v>
      </c>
      <c r="D51" s="5">
        <v>800</v>
      </c>
      <c r="E51" s="7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>
        <v>129</v>
      </c>
      <c r="P51">
        <v>64.38</v>
      </c>
      <c r="Q51" s="11" t="s">
        <v>8315</v>
      </c>
      <c r="R51" t="s">
        <v>8316</v>
      </c>
      <c r="S51" s="15">
        <v>41876.815787037034</v>
      </c>
      <c r="T51" s="15">
        <v>41894.815787037034</v>
      </c>
    </row>
    <row r="52" spans="1:20" ht="192" x14ac:dyDescent="0.2">
      <c r="A52">
        <v>3716</v>
      </c>
      <c r="B52" s="9" t="s">
        <v>3713</v>
      </c>
      <c r="C52" s="3" t="s">
        <v>7826</v>
      </c>
      <c r="D52" s="5">
        <v>800</v>
      </c>
      <c r="E52" s="7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>
        <v>156</v>
      </c>
      <c r="P52">
        <v>51.92</v>
      </c>
      <c r="Q52" s="11" t="s">
        <v>8315</v>
      </c>
      <c r="R52" t="s">
        <v>8316</v>
      </c>
      <c r="S52" s="15">
        <v>42360.887835648144</v>
      </c>
      <c r="T52" s="15">
        <v>42390.887835648144</v>
      </c>
    </row>
    <row r="53" spans="1:20" ht="160" x14ac:dyDescent="0.2">
      <c r="A53">
        <v>3836</v>
      </c>
      <c r="B53" s="9" t="s">
        <v>3833</v>
      </c>
      <c r="C53" s="3" t="s">
        <v>7945</v>
      </c>
      <c r="D53" s="5">
        <v>800</v>
      </c>
      <c r="E53" s="7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>
        <v>113</v>
      </c>
      <c r="P53">
        <v>64.290000000000006</v>
      </c>
      <c r="Q53" s="11" t="s">
        <v>8315</v>
      </c>
      <c r="R53" t="s">
        <v>8316</v>
      </c>
      <c r="S53" s="15">
        <v>42553.926527777774</v>
      </c>
      <c r="T53" s="15">
        <v>42585.172916666663</v>
      </c>
    </row>
    <row r="54" spans="1:20" ht="192" x14ac:dyDescent="0.2">
      <c r="A54">
        <v>3726</v>
      </c>
      <c r="B54" s="9" t="s">
        <v>3723</v>
      </c>
      <c r="C54" s="3" t="s">
        <v>7836</v>
      </c>
      <c r="D54" s="5">
        <v>850</v>
      </c>
      <c r="E54" s="7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>
        <v>339</v>
      </c>
      <c r="P54">
        <v>62.59</v>
      </c>
      <c r="Q54" s="11" t="s">
        <v>8315</v>
      </c>
      <c r="R54" t="s">
        <v>8316</v>
      </c>
      <c r="S54" s="15">
        <v>42462.140868055561</v>
      </c>
      <c r="T54" s="15">
        <v>42489.875</v>
      </c>
    </row>
    <row r="55" spans="1:20" ht="240" x14ac:dyDescent="0.2">
      <c r="A55">
        <v>3510</v>
      </c>
      <c r="B55" s="9" t="s">
        <v>3509</v>
      </c>
      <c r="C55" s="3" t="s">
        <v>7620</v>
      </c>
      <c r="D55" s="5">
        <v>900</v>
      </c>
      <c r="E55" s="7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>
        <v>101</v>
      </c>
      <c r="P55">
        <v>60.33</v>
      </c>
      <c r="Q55" s="11" t="s">
        <v>8315</v>
      </c>
      <c r="R55" t="s">
        <v>8316</v>
      </c>
      <c r="S55" s="15">
        <v>41802.62090277778</v>
      </c>
      <c r="T55" s="15">
        <v>41822.62090277778</v>
      </c>
    </row>
    <row r="56" spans="1:20" ht="240" x14ac:dyDescent="0.2">
      <c r="A56">
        <v>3565</v>
      </c>
      <c r="B56" s="9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>
        <v>131</v>
      </c>
      <c r="P56">
        <v>97.92</v>
      </c>
      <c r="Q56" s="11" t="s">
        <v>8315</v>
      </c>
      <c r="R56" t="s">
        <v>8316</v>
      </c>
      <c r="S56" s="15">
        <v>41974.743148148147</v>
      </c>
      <c r="T56" s="15">
        <v>42004.743148148147</v>
      </c>
    </row>
    <row r="57" spans="1:20" ht="192" x14ac:dyDescent="0.2">
      <c r="A57">
        <v>3580</v>
      </c>
      <c r="B57" s="9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s="11" t="s">
        <v>8315</v>
      </c>
      <c r="R57" t="s">
        <v>8316</v>
      </c>
      <c r="S57" s="15">
        <v>42026.176180555558</v>
      </c>
      <c r="T57" s="15">
        <v>42064.207638888889</v>
      </c>
    </row>
    <row r="58" spans="1:20" ht="224" x14ac:dyDescent="0.2">
      <c r="A58">
        <v>3532</v>
      </c>
      <c r="B58" s="9" t="s">
        <v>3531</v>
      </c>
      <c r="C58" s="3" t="s">
        <v>7642</v>
      </c>
      <c r="D58" s="5">
        <v>960</v>
      </c>
      <c r="E58" s="7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>
        <v>119</v>
      </c>
      <c r="P58">
        <v>42.3</v>
      </c>
      <c r="Q58" s="11" t="s">
        <v>8315</v>
      </c>
      <c r="R58" t="s">
        <v>8316</v>
      </c>
      <c r="S58" s="15">
        <v>41884.599849537037</v>
      </c>
      <c r="T58" s="15">
        <v>41900.165972222225</v>
      </c>
    </row>
    <row r="59" spans="1:20" ht="208" x14ac:dyDescent="0.2">
      <c r="A59">
        <v>3458</v>
      </c>
      <c r="B59" s="9" t="s">
        <v>3457</v>
      </c>
      <c r="C59" s="3" t="s">
        <v>7568</v>
      </c>
      <c r="D59" s="5">
        <v>978</v>
      </c>
      <c r="E59" s="7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>
        <v>124</v>
      </c>
      <c r="P59">
        <v>45.04</v>
      </c>
      <c r="Q59" s="11" t="s">
        <v>8315</v>
      </c>
      <c r="R59" t="s">
        <v>8316</v>
      </c>
      <c r="S59" s="15">
        <v>42011.202581018515</v>
      </c>
      <c r="T59" s="15">
        <v>42038.185416666667</v>
      </c>
    </row>
    <row r="60" spans="1:20" ht="160" x14ac:dyDescent="0.2">
      <c r="A60">
        <v>2782</v>
      </c>
      <c r="B60" s="9" t="s">
        <v>2782</v>
      </c>
      <c r="C60" s="3" t="s">
        <v>6892</v>
      </c>
      <c r="D60" s="5">
        <v>1000</v>
      </c>
      <c r="E60" s="7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>
        <v>120</v>
      </c>
      <c r="P60">
        <v>66.67</v>
      </c>
      <c r="Q60" s="11" t="s">
        <v>8315</v>
      </c>
      <c r="R60" t="s">
        <v>8316</v>
      </c>
      <c r="S60" s="15">
        <v>42026.924976851849</v>
      </c>
      <c r="T60" s="15">
        <v>42052.207638888889</v>
      </c>
    </row>
    <row r="61" spans="1:20" ht="192" x14ac:dyDescent="0.2">
      <c r="A61">
        <v>2787</v>
      </c>
      <c r="B61" s="9" t="s">
        <v>2787</v>
      </c>
      <c r="C61" s="3" t="s">
        <v>6897</v>
      </c>
      <c r="D61" s="5">
        <v>1000</v>
      </c>
      <c r="E61" s="7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>
        <v>120</v>
      </c>
      <c r="P61">
        <v>31.5</v>
      </c>
      <c r="Q61" s="11" t="s">
        <v>8315</v>
      </c>
      <c r="R61" t="s">
        <v>8316</v>
      </c>
      <c r="S61" s="15">
        <v>41808.198518518519</v>
      </c>
      <c r="T61" s="15">
        <v>41838.198518518519</v>
      </c>
    </row>
    <row r="62" spans="1:20" ht="208" x14ac:dyDescent="0.2">
      <c r="A62">
        <v>2962</v>
      </c>
      <c r="B62" s="9" t="s">
        <v>2962</v>
      </c>
      <c r="C62" s="3" t="s">
        <v>7072</v>
      </c>
      <c r="D62" s="5">
        <v>1000</v>
      </c>
      <c r="E62" s="7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>
        <v>122</v>
      </c>
      <c r="P62">
        <v>60.9</v>
      </c>
      <c r="Q62" s="11" t="s">
        <v>8315</v>
      </c>
      <c r="R62" t="s">
        <v>8316</v>
      </c>
      <c r="S62" s="15">
        <v>42036.24428240741</v>
      </c>
      <c r="T62" s="15">
        <v>42064.290972222225</v>
      </c>
    </row>
    <row r="63" spans="1:20" ht="192" x14ac:dyDescent="0.2">
      <c r="A63">
        <v>3231</v>
      </c>
      <c r="B63" s="9" t="s">
        <v>3231</v>
      </c>
      <c r="C63" s="3" t="s">
        <v>7341</v>
      </c>
      <c r="D63" s="5">
        <v>1000</v>
      </c>
      <c r="E63" s="7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>
        <v>161</v>
      </c>
      <c r="P63">
        <v>57.5</v>
      </c>
      <c r="Q63" s="11" t="s">
        <v>8315</v>
      </c>
      <c r="R63" t="s">
        <v>8316</v>
      </c>
      <c r="S63" s="15">
        <v>42446.943831018521</v>
      </c>
      <c r="T63" s="15">
        <v>42476.943831018521</v>
      </c>
    </row>
    <row r="64" spans="1:20" ht="192" x14ac:dyDescent="0.2">
      <c r="A64">
        <v>3232</v>
      </c>
      <c r="B64" s="9" t="s">
        <v>3232</v>
      </c>
      <c r="C64" s="3" t="s">
        <v>7342</v>
      </c>
      <c r="D64" s="5">
        <v>1000</v>
      </c>
      <c r="E64" s="7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>
        <v>131</v>
      </c>
      <c r="P64">
        <v>50.46</v>
      </c>
      <c r="Q64" s="11" t="s">
        <v>8315</v>
      </c>
      <c r="R64" t="s">
        <v>8316</v>
      </c>
      <c r="S64" s="15">
        <v>42463.81385416667</v>
      </c>
      <c r="T64" s="15">
        <v>42494.165972222225</v>
      </c>
    </row>
    <row r="65" spans="1:20" ht="192" x14ac:dyDescent="0.2">
      <c r="A65">
        <v>3307</v>
      </c>
      <c r="B65" s="9" t="s">
        <v>3307</v>
      </c>
      <c r="C65" s="3" t="s">
        <v>7417</v>
      </c>
      <c r="D65" s="5">
        <v>1000</v>
      </c>
      <c r="E65" s="7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>
        <v>107</v>
      </c>
      <c r="P65">
        <v>53.34</v>
      </c>
      <c r="Q65" s="11" t="s">
        <v>8315</v>
      </c>
      <c r="R65" t="s">
        <v>8316</v>
      </c>
      <c r="S65" s="15">
        <v>42475.057164351849</v>
      </c>
      <c r="T65" s="15">
        <v>42505.057164351849</v>
      </c>
    </row>
    <row r="66" spans="1:20" ht="224" x14ac:dyDescent="0.2">
      <c r="A66">
        <v>3349</v>
      </c>
      <c r="B66" s="9" t="s">
        <v>3348</v>
      </c>
      <c r="C66" s="3" t="s">
        <v>7459</v>
      </c>
      <c r="D66" s="5">
        <v>1000</v>
      </c>
      <c r="E66" s="7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>
        <v>153</v>
      </c>
      <c r="P66">
        <v>109.57</v>
      </c>
      <c r="Q66" s="11" t="s">
        <v>8315</v>
      </c>
      <c r="R66" t="s">
        <v>8316</v>
      </c>
      <c r="S66" s="15">
        <v>42513.110787037032</v>
      </c>
      <c r="T66" s="15">
        <v>42534.708333333328</v>
      </c>
    </row>
    <row r="67" spans="1:20" ht="176" x14ac:dyDescent="0.2">
      <c r="A67">
        <v>3368</v>
      </c>
      <c r="B67" s="9" t="s">
        <v>3367</v>
      </c>
      <c r="C67" s="3" t="s">
        <v>7478</v>
      </c>
      <c r="D67" s="5">
        <v>1000</v>
      </c>
      <c r="E67" s="7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>
        <v>105</v>
      </c>
      <c r="P67">
        <v>45.48</v>
      </c>
      <c r="Q67" s="11" t="s">
        <v>8315</v>
      </c>
      <c r="R67" t="s">
        <v>8316</v>
      </c>
      <c r="S67" s="15">
        <v>41969.199756944443</v>
      </c>
      <c r="T67" s="15">
        <v>42005.208333333328</v>
      </c>
    </row>
    <row r="68" spans="1:20" ht="176" x14ac:dyDescent="0.2">
      <c r="A68">
        <v>3372</v>
      </c>
      <c r="B68" s="9" t="s">
        <v>3371</v>
      </c>
      <c r="C68" s="3" t="s">
        <v>7482</v>
      </c>
      <c r="D68" s="5">
        <v>1000</v>
      </c>
      <c r="E68" s="7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>
        <v>104</v>
      </c>
      <c r="P68">
        <v>38.33</v>
      </c>
      <c r="Q68" s="11" t="s">
        <v>8315</v>
      </c>
      <c r="R68" t="s">
        <v>8316</v>
      </c>
      <c r="S68" s="15">
        <v>41855.548101851848</v>
      </c>
      <c r="T68" s="15">
        <v>41876.207638888889</v>
      </c>
    </row>
    <row r="69" spans="1:20" ht="208" x14ac:dyDescent="0.2">
      <c r="A69">
        <v>3435</v>
      </c>
      <c r="B69" s="9" t="s">
        <v>3434</v>
      </c>
      <c r="C69" s="3" t="s">
        <v>7545</v>
      </c>
      <c r="D69" s="5">
        <v>1000</v>
      </c>
      <c r="E69" s="7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>
        <v>112</v>
      </c>
      <c r="P69">
        <v>58.95</v>
      </c>
      <c r="Q69" s="11" t="s">
        <v>8315</v>
      </c>
      <c r="R69" t="s">
        <v>8316</v>
      </c>
      <c r="S69" s="15">
        <v>42572.61681712963</v>
      </c>
      <c r="T69" s="15">
        <v>42589.125</v>
      </c>
    </row>
    <row r="70" spans="1:20" ht="192" x14ac:dyDescent="0.2">
      <c r="A70">
        <v>3443</v>
      </c>
      <c r="B70" s="9" t="s">
        <v>3442</v>
      </c>
      <c r="C70" s="3" t="s">
        <v>7553</v>
      </c>
      <c r="D70" s="5">
        <v>1000</v>
      </c>
      <c r="E70" s="7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>
        <v>186</v>
      </c>
      <c r="P70">
        <v>41.22</v>
      </c>
      <c r="Q70" s="11" t="s">
        <v>8315</v>
      </c>
      <c r="R70" t="s">
        <v>8316</v>
      </c>
      <c r="S70" s="15">
        <v>41861.524837962963</v>
      </c>
      <c r="T70" s="15">
        <v>41891.524837962963</v>
      </c>
    </row>
    <row r="71" spans="1:20" ht="112" x14ac:dyDescent="0.2">
      <c r="A71">
        <v>3447</v>
      </c>
      <c r="B71" s="9" t="s">
        <v>3446</v>
      </c>
      <c r="C71" s="3" t="s">
        <v>7557</v>
      </c>
      <c r="D71" s="5">
        <v>1000</v>
      </c>
      <c r="E71" s="7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>
        <v>108</v>
      </c>
      <c r="P71">
        <v>77</v>
      </c>
      <c r="Q71" s="11" t="s">
        <v>8315</v>
      </c>
      <c r="R71" t="s">
        <v>8316</v>
      </c>
      <c r="S71" s="15">
        <v>42402.889027777783</v>
      </c>
      <c r="T71" s="15">
        <v>42447.847361111111</v>
      </c>
    </row>
    <row r="72" spans="1:20" ht="224" x14ac:dyDescent="0.2">
      <c r="A72">
        <v>3452</v>
      </c>
      <c r="B72" s="9" t="s">
        <v>3451</v>
      </c>
      <c r="C72" s="3" t="s">
        <v>7562</v>
      </c>
      <c r="D72" s="5">
        <v>1000</v>
      </c>
      <c r="E72" s="7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>
        <v>153</v>
      </c>
      <c r="P72">
        <v>41.41</v>
      </c>
      <c r="Q72" s="11" t="s">
        <v>8315</v>
      </c>
      <c r="R72" t="s">
        <v>8316</v>
      </c>
      <c r="S72" s="15">
        <v>41820.639189814814</v>
      </c>
      <c r="T72" s="15">
        <v>41843.165972222225</v>
      </c>
    </row>
    <row r="73" spans="1:20" ht="208" x14ac:dyDescent="0.2">
      <c r="A73">
        <v>3490</v>
      </c>
      <c r="B73" s="9" t="s">
        <v>3489</v>
      </c>
      <c r="C73" s="3" t="s">
        <v>7600</v>
      </c>
      <c r="D73" s="5">
        <v>1000</v>
      </c>
      <c r="E73" s="7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11" t="s">
        <v>8315</v>
      </c>
      <c r="R73" t="s">
        <v>8316</v>
      </c>
      <c r="S73" s="15">
        <v>42443.802361111113</v>
      </c>
      <c r="T73" s="15">
        <v>42473.802361111113</v>
      </c>
    </row>
    <row r="74" spans="1:20" ht="240" x14ac:dyDescent="0.2">
      <c r="A74">
        <v>3500</v>
      </c>
      <c r="B74" s="9" t="s">
        <v>3499</v>
      </c>
      <c r="C74" s="3" t="s">
        <v>7610</v>
      </c>
      <c r="D74" s="5">
        <v>1000</v>
      </c>
      <c r="E74" s="7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>
        <v>106</v>
      </c>
      <c r="P74">
        <v>25.31</v>
      </c>
      <c r="Q74" s="11" t="s">
        <v>8315</v>
      </c>
      <c r="R74" t="s">
        <v>8316</v>
      </c>
      <c r="S74" s="15">
        <v>42419.91942129629</v>
      </c>
      <c r="T74" s="15">
        <v>42436.207638888889</v>
      </c>
    </row>
    <row r="75" spans="1:20" ht="224" x14ac:dyDescent="0.2">
      <c r="A75">
        <v>3504</v>
      </c>
      <c r="B75" s="9" t="s">
        <v>3503</v>
      </c>
      <c r="C75" s="3" t="s">
        <v>7614</v>
      </c>
      <c r="D75" s="5">
        <v>1000</v>
      </c>
      <c r="E75" s="7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>
        <v>100</v>
      </c>
      <c r="P75">
        <v>125</v>
      </c>
      <c r="Q75" s="11" t="s">
        <v>8315</v>
      </c>
      <c r="R75" t="s">
        <v>8316</v>
      </c>
      <c r="S75" s="15">
        <v>42297.748738425929</v>
      </c>
      <c r="T75" s="15">
        <v>42327.790405092594</v>
      </c>
    </row>
    <row r="76" spans="1:20" ht="64" x14ac:dyDescent="0.2">
      <c r="A76">
        <v>3531</v>
      </c>
      <c r="B76" s="9" t="s">
        <v>3530</v>
      </c>
      <c r="C76" s="3" t="s">
        <v>7641</v>
      </c>
      <c r="D76" s="5">
        <v>1000</v>
      </c>
      <c r="E76" s="7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>
        <v>128</v>
      </c>
      <c r="P76">
        <v>49.23</v>
      </c>
      <c r="Q76" s="11" t="s">
        <v>8315</v>
      </c>
      <c r="R76" t="s">
        <v>8316</v>
      </c>
      <c r="S76" s="15">
        <v>42521.654328703706</v>
      </c>
      <c r="T76" s="15">
        <v>42551.654328703706</v>
      </c>
    </row>
    <row r="77" spans="1:20" ht="208" x14ac:dyDescent="0.2">
      <c r="A77">
        <v>3568</v>
      </c>
      <c r="B77" s="9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>
        <v>58.42</v>
      </c>
      <c r="Q77" s="11" t="s">
        <v>8315</v>
      </c>
      <c r="R77" t="s">
        <v>8316</v>
      </c>
      <c r="S77" s="15">
        <v>41869.740671296298</v>
      </c>
      <c r="T77" s="15">
        <v>41899.740671296298</v>
      </c>
    </row>
    <row r="78" spans="1:20" ht="192" x14ac:dyDescent="0.2">
      <c r="A78">
        <v>3582</v>
      </c>
      <c r="B78" s="9" t="s">
        <v>3581</v>
      </c>
      <c r="C78" s="3" t="s">
        <v>7692</v>
      </c>
      <c r="D78" s="5">
        <v>1000</v>
      </c>
      <c r="E78" s="7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>
        <v>287</v>
      </c>
      <c r="P78">
        <v>58.57</v>
      </c>
      <c r="Q78" s="11" t="s">
        <v>8315</v>
      </c>
      <c r="R78" t="s">
        <v>8316</v>
      </c>
      <c r="S78" s="15">
        <v>42451.095856481479</v>
      </c>
      <c r="T78" s="15">
        <v>42465.095856481479</v>
      </c>
    </row>
    <row r="79" spans="1:20" ht="176" x14ac:dyDescent="0.2">
      <c r="A79">
        <v>3598</v>
      </c>
      <c r="B79" s="9" t="s">
        <v>3597</v>
      </c>
      <c r="C79" s="3" t="s">
        <v>7708</v>
      </c>
      <c r="D79" s="5">
        <v>1000</v>
      </c>
      <c r="E79" s="7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>
        <v>110</v>
      </c>
      <c r="P79">
        <v>40.78</v>
      </c>
      <c r="Q79" s="11" t="s">
        <v>8315</v>
      </c>
      <c r="R79" t="s">
        <v>8316</v>
      </c>
      <c r="S79" s="15">
        <v>41866.79886574074</v>
      </c>
      <c r="T79" s="15">
        <v>41885.207638888889</v>
      </c>
    </row>
    <row r="80" spans="1:20" ht="224" x14ac:dyDescent="0.2">
      <c r="A80">
        <v>3619</v>
      </c>
      <c r="B80" s="9" t="s">
        <v>3617</v>
      </c>
      <c r="C80" s="3" t="s">
        <v>7729</v>
      </c>
      <c r="D80" s="5">
        <v>1000</v>
      </c>
      <c r="E80" s="7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>
        <v>113</v>
      </c>
      <c r="P80">
        <v>66.47</v>
      </c>
      <c r="Q80" s="11" t="s">
        <v>8315</v>
      </c>
      <c r="R80" t="s">
        <v>8316</v>
      </c>
      <c r="S80" s="15">
        <v>42661.132245370376</v>
      </c>
      <c r="T80" s="15">
        <v>42693.916666666672</v>
      </c>
    </row>
    <row r="81" spans="1:20" ht="128" x14ac:dyDescent="0.2">
      <c r="A81">
        <v>3622</v>
      </c>
      <c r="B81" s="9" t="s">
        <v>3620</v>
      </c>
      <c r="C81" s="3" t="s">
        <v>7732</v>
      </c>
      <c r="D81" s="5">
        <v>1000</v>
      </c>
      <c r="E81" s="7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>
        <v>100</v>
      </c>
      <c r="P81">
        <v>47.67</v>
      </c>
      <c r="Q81" s="11" t="s">
        <v>8315</v>
      </c>
      <c r="R81" t="s">
        <v>8316</v>
      </c>
      <c r="S81" s="15">
        <v>41877.221886574072</v>
      </c>
      <c r="T81" s="15">
        <v>41910.140972222223</v>
      </c>
    </row>
    <row r="82" spans="1:20" ht="208" x14ac:dyDescent="0.2">
      <c r="A82">
        <v>3668</v>
      </c>
      <c r="B82" s="9" t="s">
        <v>3665</v>
      </c>
      <c r="C82" s="3" t="s">
        <v>7778</v>
      </c>
      <c r="D82" s="5">
        <v>1000</v>
      </c>
      <c r="E82" s="7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>
        <v>104</v>
      </c>
      <c r="P82">
        <v>36.96</v>
      </c>
      <c r="Q82" s="11" t="s">
        <v>8315</v>
      </c>
      <c r="R82" t="s">
        <v>8316</v>
      </c>
      <c r="S82" s="15">
        <v>42185.556157407409</v>
      </c>
      <c r="T82" s="15">
        <v>42208.772916666669</v>
      </c>
    </row>
    <row r="83" spans="1:20" ht="240" x14ac:dyDescent="0.2">
      <c r="A83">
        <v>3681</v>
      </c>
      <c r="B83" s="9" t="s">
        <v>3678</v>
      </c>
      <c r="C83" s="3" t="s">
        <v>7791</v>
      </c>
      <c r="D83" s="5">
        <v>1000</v>
      </c>
      <c r="E83" s="7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>
        <v>112</v>
      </c>
      <c r="P83">
        <v>62.17</v>
      </c>
      <c r="Q83" s="11" t="s">
        <v>8315</v>
      </c>
      <c r="R83" t="s">
        <v>8316</v>
      </c>
      <c r="S83" s="15">
        <v>42374.651504629626</v>
      </c>
      <c r="T83" s="15">
        <v>42384.651504629626</v>
      </c>
    </row>
    <row r="84" spans="1:20" ht="112" x14ac:dyDescent="0.2">
      <c r="A84">
        <v>3692</v>
      </c>
      <c r="B84" s="9" t="s">
        <v>3689</v>
      </c>
      <c r="C84" s="3" t="s">
        <v>7802</v>
      </c>
      <c r="D84" s="5">
        <v>1000</v>
      </c>
      <c r="E84" s="7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>
        <v>126</v>
      </c>
      <c r="P84">
        <v>74.12</v>
      </c>
      <c r="Q84" s="11" t="s">
        <v>8315</v>
      </c>
      <c r="R84" t="s">
        <v>8316</v>
      </c>
      <c r="S84" s="15">
        <v>41891.96503472222</v>
      </c>
      <c r="T84" s="15">
        <v>41901</v>
      </c>
    </row>
    <row r="85" spans="1:20" ht="144" x14ac:dyDescent="0.2">
      <c r="A85">
        <v>3707</v>
      </c>
      <c r="B85" s="9" t="s">
        <v>3704</v>
      </c>
      <c r="C85" s="3" t="s">
        <v>7817</v>
      </c>
      <c r="D85" s="5">
        <v>1000</v>
      </c>
      <c r="E85" s="7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>
        <v>186</v>
      </c>
      <c r="P85">
        <v>80.87</v>
      </c>
      <c r="Q85" s="11" t="s">
        <v>8315</v>
      </c>
      <c r="R85" t="s">
        <v>8316</v>
      </c>
      <c r="S85" s="15">
        <v>42552.048356481479</v>
      </c>
      <c r="T85" s="15">
        <v>42573.226388888885</v>
      </c>
    </row>
    <row r="86" spans="1:20" ht="144" x14ac:dyDescent="0.2">
      <c r="A86">
        <v>3819</v>
      </c>
      <c r="B86" s="9" t="s">
        <v>3816</v>
      </c>
      <c r="C86" s="3" t="s">
        <v>7817</v>
      </c>
      <c r="D86" s="5">
        <v>1000</v>
      </c>
      <c r="E86" s="7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>
        <v>106</v>
      </c>
      <c r="P86">
        <v>40.92</v>
      </c>
      <c r="Q86" s="11" t="s">
        <v>8315</v>
      </c>
      <c r="R86" t="s">
        <v>8316</v>
      </c>
      <c r="S86" s="15">
        <v>42184.209537037037</v>
      </c>
      <c r="T86" s="15">
        <v>42202.876388888893</v>
      </c>
    </row>
    <row r="87" spans="1:20" ht="160" x14ac:dyDescent="0.2">
      <c r="A87">
        <v>3317</v>
      </c>
      <c r="B87" s="9" t="s">
        <v>3317</v>
      </c>
      <c r="C87" s="3" t="s">
        <v>7427</v>
      </c>
      <c r="D87" s="5">
        <v>1050</v>
      </c>
      <c r="E87" s="7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v>106</v>
      </c>
      <c r="P87">
        <v>61.94</v>
      </c>
      <c r="Q87" s="11" t="s">
        <v>8315</v>
      </c>
      <c r="R87" t="s">
        <v>8316</v>
      </c>
      <c r="S87" s="15">
        <v>42499.039629629624</v>
      </c>
      <c r="T87" s="15">
        <v>42529.039629629624</v>
      </c>
    </row>
    <row r="88" spans="1:20" ht="208" x14ac:dyDescent="0.2">
      <c r="A88">
        <v>3703</v>
      </c>
      <c r="B88" s="9" t="s">
        <v>3700</v>
      </c>
      <c r="C88" s="3" t="s">
        <v>7813</v>
      </c>
      <c r="D88" s="5">
        <v>1050</v>
      </c>
      <c r="E88" s="7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>
        <v>123</v>
      </c>
      <c r="P88">
        <v>43.2</v>
      </c>
      <c r="Q88" s="11" t="s">
        <v>8315</v>
      </c>
      <c r="R88" t="s">
        <v>8316</v>
      </c>
      <c r="S88" s="15">
        <v>42556.504490740743</v>
      </c>
      <c r="T88" s="15">
        <v>42595.290972222225</v>
      </c>
    </row>
    <row r="89" spans="1:20" ht="224" x14ac:dyDescent="0.2">
      <c r="A89">
        <v>3546</v>
      </c>
      <c r="B89" s="9" t="s">
        <v>3545</v>
      </c>
      <c r="C89" s="3" t="s">
        <v>7656</v>
      </c>
      <c r="D89" s="5">
        <v>1100</v>
      </c>
      <c r="E89" s="7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>
        <v>102</v>
      </c>
      <c r="P89">
        <v>59.21</v>
      </c>
      <c r="Q89" s="11" t="s">
        <v>8315</v>
      </c>
      <c r="R89" t="s">
        <v>8316</v>
      </c>
      <c r="S89" s="15">
        <v>42073.660694444443</v>
      </c>
      <c r="T89" s="15">
        <v>42095.165972222225</v>
      </c>
    </row>
    <row r="90" spans="1:20" ht="80" x14ac:dyDescent="0.2">
      <c r="A90">
        <v>528</v>
      </c>
      <c r="B90" s="9" t="s">
        <v>529</v>
      </c>
      <c r="C90" s="3" t="s">
        <v>4638</v>
      </c>
      <c r="D90" s="5">
        <v>1150</v>
      </c>
      <c r="E90" s="7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>
        <v>116</v>
      </c>
      <c r="P90">
        <v>44.33</v>
      </c>
      <c r="Q90" s="11" t="s">
        <v>8315</v>
      </c>
      <c r="R90" t="s">
        <v>8316</v>
      </c>
      <c r="S90" s="15">
        <v>42155.920219907406</v>
      </c>
      <c r="T90" s="15">
        <v>42176.888888888891</v>
      </c>
    </row>
    <row r="91" spans="1:20" ht="128" x14ac:dyDescent="0.2">
      <c r="A91">
        <v>3439</v>
      </c>
      <c r="B91" s="9" t="s">
        <v>3438</v>
      </c>
      <c r="C91" s="3" t="s">
        <v>7549</v>
      </c>
      <c r="D91" s="5">
        <v>1200</v>
      </c>
      <c r="E91" s="7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>
        <v>135</v>
      </c>
      <c r="P91">
        <v>89.79</v>
      </c>
      <c r="Q91" s="11" t="s">
        <v>8315</v>
      </c>
      <c r="R91" t="s">
        <v>8316</v>
      </c>
      <c r="S91" s="15">
        <v>42374.911226851851</v>
      </c>
      <c r="T91" s="15">
        <v>42388.207638888889</v>
      </c>
    </row>
    <row r="92" spans="1:20" ht="80" x14ac:dyDescent="0.2">
      <c r="A92">
        <v>3666</v>
      </c>
      <c r="B92" s="9" t="s">
        <v>3663</v>
      </c>
      <c r="C92" s="3" t="s">
        <v>7776</v>
      </c>
      <c r="D92" s="5">
        <v>1200</v>
      </c>
      <c r="E92" s="7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>
        <v>100</v>
      </c>
      <c r="P92">
        <v>31.58</v>
      </c>
      <c r="Q92" s="11" t="s">
        <v>8315</v>
      </c>
      <c r="R92" t="s">
        <v>8316</v>
      </c>
      <c r="S92" s="15">
        <v>41822.90488425926</v>
      </c>
      <c r="T92" s="15">
        <v>41844.291666666664</v>
      </c>
    </row>
    <row r="93" spans="1:20" ht="224" x14ac:dyDescent="0.2">
      <c r="A93">
        <v>3832</v>
      </c>
      <c r="B93" s="9" t="s">
        <v>3829</v>
      </c>
      <c r="C93" s="3" t="s">
        <v>7941</v>
      </c>
      <c r="D93" s="5">
        <v>1200</v>
      </c>
      <c r="E93" s="7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>
        <v>105</v>
      </c>
      <c r="P93">
        <v>139.56</v>
      </c>
      <c r="Q93" s="11" t="s">
        <v>8315</v>
      </c>
      <c r="R93" t="s">
        <v>8316</v>
      </c>
      <c r="S93" s="15">
        <v>42375.114988425921</v>
      </c>
      <c r="T93" s="15">
        <v>42420.114988425921</v>
      </c>
    </row>
    <row r="94" spans="1:20" ht="160" x14ac:dyDescent="0.2">
      <c r="A94">
        <v>2781</v>
      </c>
      <c r="B94" s="9" t="s">
        <v>2781</v>
      </c>
      <c r="C94" s="3" t="s">
        <v>6891</v>
      </c>
      <c r="D94" s="5">
        <v>1250</v>
      </c>
      <c r="E94" s="7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>
        <v>105</v>
      </c>
      <c r="P94">
        <v>47</v>
      </c>
      <c r="Q94" s="11" t="s">
        <v>8315</v>
      </c>
      <c r="R94" t="s">
        <v>8316</v>
      </c>
      <c r="S94" s="15">
        <v>42018.94159722222</v>
      </c>
      <c r="T94" s="15">
        <v>42047.291666666672</v>
      </c>
    </row>
    <row r="95" spans="1:20" ht="224" x14ac:dyDescent="0.2">
      <c r="A95">
        <v>3149</v>
      </c>
      <c r="B95" s="9" t="s">
        <v>3149</v>
      </c>
      <c r="C95" s="3" t="s">
        <v>7259</v>
      </c>
      <c r="D95" s="5">
        <v>1250</v>
      </c>
      <c r="E95" s="7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>
        <v>104</v>
      </c>
      <c r="P95">
        <v>52</v>
      </c>
      <c r="Q95" s="11" t="s">
        <v>8315</v>
      </c>
      <c r="R95" t="s">
        <v>8316</v>
      </c>
      <c r="S95" s="15">
        <v>41226.017361111109</v>
      </c>
      <c r="T95" s="15">
        <v>41250.083333333336</v>
      </c>
    </row>
    <row r="96" spans="1:20" ht="144" x14ac:dyDescent="0.2">
      <c r="A96">
        <v>3613</v>
      </c>
      <c r="B96" s="9" t="s">
        <v>3612</v>
      </c>
      <c r="C96" s="3" t="s">
        <v>7723</v>
      </c>
      <c r="D96" s="5">
        <v>1250</v>
      </c>
      <c r="E96" s="7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>
        <v>100</v>
      </c>
      <c r="P96">
        <v>62.5</v>
      </c>
      <c r="Q96" s="11" t="s">
        <v>8315</v>
      </c>
      <c r="R96" t="s">
        <v>8316</v>
      </c>
      <c r="S96" s="15">
        <v>41788.58997685185</v>
      </c>
      <c r="T96" s="15">
        <v>41818.58997685185</v>
      </c>
    </row>
    <row r="97" spans="1:20" ht="112" x14ac:dyDescent="0.2">
      <c r="A97">
        <v>3710</v>
      </c>
      <c r="B97" s="9" t="s">
        <v>3707</v>
      </c>
      <c r="C97" s="3" t="s">
        <v>7820</v>
      </c>
      <c r="D97" s="5">
        <v>1300</v>
      </c>
      <c r="E97" s="7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>
        <v>141</v>
      </c>
      <c r="P97">
        <v>67.959999999999994</v>
      </c>
      <c r="Q97" s="11" t="s">
        <v>8315</v>
      </c>
      <c r="R97" t="s">
        <v>8316</v>
      </c>
      <c r="S97" s="15">
        <v>42072.576249999998</v>
      </c>
      <c r="T97" s="15">
        <v>42097.576249999998</v>
      </c>
    </row>
    <row r="98" spans="1:20" ht="176" x14ac:dyDescent="0.2">
      <c r="A98">
        <v>1289</v>
      </c>
      <c r="B98" s="9" t="s">
        <v>1290</v>
      </c>
      <c r="C98" s="3" t="s">
        <v>5399</v>
      </c>
      <c r="D98" s="5">
        <v>1500</v>
      </c>
      <c r="E98" s="7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>
        <v>125</v>
      </c>
      <c r="P98">
        <v>36.08</v>
      </c>
      <c r="Q98" s="11" t="s">
        <v>8315</v>
      </c>
      <c r="R98" t="s">
        <v>8316</v>
      </c>
      <c r="S98" s="15">
        <v>42709.134780092587</v>
      </c>
      <c r="T98" s="15">
        <v>42739.134780092587</v>
      </c>
    </row>
    <row r="99" spans="1:20" ht="208" x14ac:dyDescent="0.2">
      <c r="A99">
        <v>2965</v>
      </c>
      <c r="B99" s="9" t="s">
        <v>2965</v>
      </c>
      <c r="C99" s="3" t="s">
        <v>7075</v>
      </c>
      <c r="D99" s="5">
        <v>1500</v>
      </c>
      <c r="E99" s="7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>
        <v>109</v>
      </c>
      <c r="P99">
        <v>41.92</v>
      </c>
      <c r="Q99" s="11" t="s">
        <v>8315</v>
      </c>
      <c r="R99" t="s">
        <v>8316</v>
      </c>
      <c r="S99" s="15">
        <v>42162.729548611111</v>
      </c>
      <c r="T99" s="15">
        <v>42192.729548611111</v>
      </c>
    </row>
    <row r="100" spans="1:20" ht="160" x14ac:dyDescent="0.2">
      <c r="A100">
        <v>3159</v>
      </c>
      <c r="B100" s="9" t="s">
        <v>3159</v>
      </c>
      <c r="C100" s="3" t="s">
        <v>7269</v>
      </c>
      <c r="D100" s="5">
        <v>1500</v>
      </c>
      <c r="E100" s="7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>
        <v>133</v>
      </c>
      <c r="P100">
        <v>38.5</v>
      </c>
      <c r="Q100" s="11" t="s">
        <v>8315</v>
      </c>
      <c r="R100" t="s">
        <v>8316</v>
      </c>
      <c r="S100" s="15">
        <v>40884.066678240742</v>
      </c>
      <c r="T100" s="15">
        <v>40926.958333333336</v>
      </c>
    </row>
    <row r="101" spans="1:20" ht="192" x14ac:dyDescent="0.2">
      <c r="A101">
        <v>3251</v>
      </c>
      <c r="B101" s="9" t="s">
        <v>3251</v>
      </c>
      <c r="C101" s="3" t="s">
        <v>7361</v>
      </c>
      <c r="D101" s="5">
        <v>1500</v>
      </c>
      <c r="E101" s="7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>
        <v>111</v>
      </c>
      <c r="P101">
        <v>83.05</v>
      </c>
      <c r="Q101" s="11" t="s">
        <v>8315</v>
      </c>
      <c r="R101" t="s">
        <v>8316</v>
      </c>
      <c r="S101" s="15">
        <v>42146.731087962966</v>
      </c>
      <c r="T101" s="15">
        <v>42176.731087962966</v>
      </c>
    </row>
    <row r="102" spans="1:20" ht="224" x14ac:dyDescent="0.2">
      <c r="A102">
        <v>3306</v>
      </c>
      <c r="B102" s="9" t="s">
        <v>3306</v>
      </c>
      <c r="C102" s="3" t="s">
        <v>7416</v>
      </c>
      <c r="D102" s="5">
        <v>1500</v>
      </c>
      <c r="E102" s="7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>
        <v>175</v>
      </c>
      <c r="P102">
        <v>48.7</v>
      </c>
      <c r="Q102" s="11" t="s">
        <v>8315</v>
      </c>
      <c r="R102" t="s">
        <v>8316</v>
      </c>
      <c r="S102" s="15">
        <v>42493.219236111108</v>
      </c>
      <c r="T102" s="15">
        <v>42531.125</v>
      </c>
    </row>
    <row r="103" spans="1:20" ht="192" x14ac:dyDescent="0.2">
      <c r="A103">
        <v>3346</v>
      </c>
      <c r="B103" s="9" t="s">
        <v>3346</v>
      </c>
      <c r="C103" s="3" t="s">
        <v>7456</v>
      </c>
      <c r="D103" s="5">
        <v>1500</v>
      </c>
      <c r="E103" s="7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>
        <v>110</v>
      </c>
      <c r="P103">
        <v>91.67</v>
      </c>
      <c r="Q103" s="11" t="s">
        <v>8315</v>
      </c>
      <c r="R103" t="s">
        <v>8316</v>
      </c>
      <c r="S103" s="15">
        <v>42054.024421296301</v>
      </c>
      <c r="T103" s="15">
        <v>42061.024421296301</v>
      </c>
    </row>
    <row r="104" spans="1:20" ht="112" x14ac:dyDescent="0.2">
      <c r="A104">
        <v>3370</v>
      </c>
      <c r="B104" s="9" t="s">
        <v>3369</v>
      </c>
      <c r="C104" s="3" t="s">
        <v>7480</v>
      </c>
      <c r="D104" s="5">
        <v>1500</v>
      </c>
      <c r="E104" s="7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>
        <v>118</v>
      </c>
      <c r="P104">
        <v>67.92</v>
      </c>
      <c r="Q104" s="11" t="s">
        <v>8315</v>
      </c>
      <c r="R104" t="s">
        <v>8316</v>
      </c>
      <c r="S104" s="15">
        <v>42690.334317129629</v>
      </c>
      <c r="T104" s="15">
        <v>42721.333333333328</v>
      </c>
    </row>
    <row r="105" spans="1:20" ht="208" x14ac:dyDescent="0.2">
      <c r="A105">
        <v>3390</v>
      </c>
      <c r="B105" s="9" t="s">
        <v>3389</v>
      </c>
      <c r="C105" s="3" t="s">
        <v>7500</v>
      </c>
      <c r="D105" s="5">
        <v>1500</v>
      </c>
      <c r="E105" s="7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>
        <v>102</v>
      </c>
      <c r="P105">
        <v>69.819999999999993</v>
      </c>
      <c r="Q105" s="11" t="s">
        <v>8315</v>
      </c>
      <c r="R105" t="s">
        <v>8316</v>
      </c>
      <c r="S105" s="15">
        <v>41815.774826388886</v>
      </c>
      <c r="T105" s="15">
        <v>41830.774826388886</v>
      </c>
    </row>
    <row r="106" spans="1:20" ht="192" x14ac:dyDescent="0.2">
      <c r="A106">
        <v>3393</v>
      </c>
      <c r="B106" s="9" t="s">
        <v>3392</v>
      </c>
      <c r="C106" s="3" t="s">
        <v>7503</v>
      </c>
      <c r="D106" s="5">
        <v>1500</v>
      </c>
      <c r="E106" s="7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>
        <v>106</v>
      </c>
      <c r="P106">
        <v>36.07</v>
      </c>
      <c r="Q106" s="11" t="s">
        <v>8315</v>
      </c>
      <c r="R106" t="s">
        <v>8316</v>
      </c>
      <c r="S106" s="15">
        <v>41923.921643518523</v>
      </c>
      <c r="T106" s="15">
        <v>41949.031944444447</v>
      </c>
    </row>
    <row r="107" spans="1:20" ht="176" x14ac:dyDescent="0.2">
      <c r="A107">
        <v>3396</v>
      </c>
      <c r="B107" s="9" t="s">
        <v>3395</v>
      </c>
      <c r="C107" s="3" t="s">
        <v>7506</v>
      </c>
      <c r="D107" s="5">
        <v>1500</v>
      </c>
      <c r="E107" s="7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>
        <v>104</v>
      </c>
      <c r="P107">
        <v>55.89</v>
      </c>
      <c r="Q107" s="11" t="s">
        <v>8315</v>
      </c>
      <c r="R107" t="s">
        <v>8316</v>
      </c>
      <c r="S107" s="15">
        <v>41764.44663194444</v>
      </c>
      <c r="T107" s="15">
        <v>41791.165972222225</v>
      </c>
    </row>
    <row r="108" spans="1:20" ht="176" x14ac:dyDescent="0.2">
      <c r="A108">
        <v>3480</v>
      </c>
      <c r="B108" s="9" t="s">
        <v>3479</v>
      </c>
      <c r="C108" s="3" t="s">
        <v>7590</v>
      </c>
      <c r="D108" s="5">
        <v>1500</v>
      </c>
      <c r="E108" s="7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>
        <v>143</v>
      </c>
      <c r="P108">
        <v>164.62</v>
      </c>
      <c r="Q108" s="11" t="s">
        <v>8315</v>
      </c>
      <c r="R108" t="s">
        <v>8316</v>
      </c>
      <c r="S108" s="15">
        <v>42171.317442129628</v>
      </c>
      <c r="T108" s="15">
        <v>42195.875</v>
      </c>
    </row>
    <row r="109" spans="1:20" ht="208" x14ac:dyDescent="0.2">
      <c r="A109">
        <v>3493</v>
      </c>
      <c r="B109" s="9" t="s">
        <v>3492</v>
      </c>
      <c r="C109" s="3" t="s">
        <v>7603</v>
      </c>
      <c r="D109" s="5">
        <v>1500</v>
      </c>
      <c r="E109" s="7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>
        <v>100</v>
      </c>
      <c r="P109">
        <v>51.72</v>
      </c>
      <c r="Q109" s="11" t="s">
        <v>8315</v>
      </c>
      <c r="R109" t="s">
        <v>8316</v>
      </c>
      <c r="S109" s="15">
        <v>41848.866157407407</v>
      </c>
      <c r="T109" s="15">
        <v>41868.21597222222</v>
      </c>
    </row>
    <row r="110" spans="1:20" ht="192" x14ac:dyDescent="0.2">
      <c r="A110">
        <v>3518</v>
      </c>
      <c r="B110" s="9" t="s">
        <v>3517</v>
      </c>
      <c r="C110" s="3" t="s">
        <v>7628</v>
      </c>
      <c r="D110" s="5">
        <v>1500</v>
      </c>
      <c r="E110" s="7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>
        <v>110</v>
      </c>
      <c r="P110">
        <v>50.02</v>
      </c>
      <c r="Q110" s="11" t="s">
        <v>8315</v>
      </c>
      <c r="R110" t="s">
        <v>8316</v>
      </c>
      <c r="S110" s="15">
        <v>41893.783553240741</v>
      </c>
      <c r="T110" s="15">
        <v>41914.597916666666</v>
      </c>
    </row>
    <row r="111" spans="1:20" ht="240" x14ac:dyDescent="0.2">
      <c r="A111">
        <v>3551</v>
      </c>
      <c r="B111" s="9" t="s">
        <v>3550</v>
      </c>
      <c r="C111" s="3" t="s">
        <v>7661</v>
      </c>
      <c r="D111" s="5">
        <v>1500</v>
      </c>
      <c r="E111" s="7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>
        <v>102</v>
      </c>
      <c r="P111">
        <v>61.1</v>
      </c>
      <c r="Q111" s="11" t="s">
        <v>8315</v>
      </c>
      <c r="R111" t="s">
        <v>8316</v>
      </c>
      <c r="S111" s="15">
        <v>41753.515856481477</v>
      </c>
      <c r="T111" s="15">
        <v>41781.921527777777</v>
      </c>
    </row>
    <row r="112" spans="1:20" ht="240" x14ac:dyDescent="0.2">
      <c r="A112">
        <v>3603</v>
      </c>
      <c r="B112" s="9" t="s">
        <v>3602</v>
      </c>
      <c r="C112" s="3" t="s">
        <v>7713</v>
      </c>
      <c r="D112" s="5">
        <v>1500</v>
      </c>
      <c r="E112" s="7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>
        <v>171</v>
      </c>
      <c r="P112">
        <v>44.91</v>
      </c>
      <c r="Q112" s="11" t="s">
        <v>8315</v>
      </c>
      <c r="R112" t="s">
        <v>8316</v>
      </c>
      <c r="S112" s="15">
        <v>42283.864351851851</v>
      </c>
      <c r="T112" s="15">
        <v>42313.906018518523</v>
      </c>
    </row>
    <row r="113" spans="1:20" ht="112" x14ac:dyDescent="0.2">
      <c r="A113">
        <v>3658</v>
      </c>
      <c r="B113" s="9" t="s">
        <v>3655</v>
      </c>
      <c r="C113" s="3" t="s">
        <v>7768</v>
      </c>
      <c r="D113" s="5">
        <v>1500</v>
      </c>
      <c r="E113" s="7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>
        <v>101</v>
      </c>
      <c r="P113">
        <v>75.5</v>
      </c>
      <c r="Q113" s="11" t="s">
        <v>8315</v>
      </c>
      <c r="R113" t="s">
        <v>8316</v>
      </c>
      <c r="S113" s="15">
        <v>41775.858564814815</v>
      </c>
      <c r="T113" s="15">
        <v>41822.165972222225</v>
      </c>
    </row>
    <row r="114" spans="1:20" ht="192" x14ac:dyDescent="0.2">
      <c r="A114">
        <v>3690</v>
      </c>
      <c r="B114" s="9" t="s">
        <v>3687</v>
      </c>
      <c r="C114" s="3" t="s">
        <v>7800</v>
      </c>
      <c r="D114" s="5">
        <v>1500</v>
      </c>
      <c r="E114" s="7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>
        <v>120</v>
      </c>
      <c r="P114">
        <v>58.06</v>
      </c>
      <c r="Q114" s="11" t="s">
        <v>8315</v>
      </c>
      <c r="R114" t="s">
        <v>8316</v>
      </c>
      <c r="S114" s="15">
        <v>41940.598182870373</v>
      </c>
      <c r="T114" s="15">
        <v>41970.639849537038</v>
      </c>
    </row>
    <row r="115" spans="1:20" ht="176" x14ac:dyDescent="0.2">
      <c r="A115">
        <v>3706</v>
      </c>
      <c r="B115" s="9" t="s">
        <v>3703</v>
      </c>
      <c r="C115" s="3" t="s">
        <v>7816</v>
      </c>
      <c r="D115" s="5">
        <v>1500</v>
      </c>
      <c r="E115" s="7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>
        <v>121</v>
      </c>
      <c r="P115">
        <v>140</v>
      </c>
      <c r="Q115" s="11" t="s">
        <v>8315</v>
      </c>
      <c r="R115" t="s">
        <v>8316</v>
      </c>
      <c r="S115" s="15">
        <v>41879.913761574076</v>
      </c>
      <c r="T115" s="15">
        <v>41894.913761574076</v>
      </c>
    </row>
    <row r="116" spans="1:20" ht="192" x14ac:dyDescent="0.2">
      <c r="A116">
        <v>3810</v>
      </c>
      <c r="B116" s="9" t="s">
        <v>3807</v>
      </c>
      <c r="C116" s="3" t="s">
        <v>7920</v>
      </c>
      <c r="D116" s="5">
        <v>1500</v>
      </c>
      <c r="E116" s="7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>
        <v>122</v>
      </c>
      <c r="P116">
        <v>70.23</v>
      </c>
      <c r="Q116" s="11" t="s">
        <v>8315</v>
      </c>
      <c r="R116" t="s">
        <v>8316</v>
      </c>
      <c r="S116" s="15">
        <v>42054.849050925928</v>
      </c>
      <c r="T116" s="15">
        <v>42084.807384259257</v>
      </c>
    </row>
    <row r="117" spans="1:20" ht="208" x14ac:dyDescent="0.2">
      <c r="A117">
        <v>3814</v>
      </c>
      <c r="B117" s="9" t="s">
        <v>3811</v>
      </c>
      <c r="C117" s="3" t="s">
        <v>7924</v>
      </c>
      <c r="D117" s="5">
        <v>1500</v>
      </c>
      <c r="E117" s="7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>
        <v>140</v>
      </c>
      <c r="P117">
        <v>61.82</v>
      </c>
      <c r="Q117" s="11" t="s">
        <v>8315</v>
      </c>
      <c r="R117" t="s">
        <v>8316</v>
      </c>
      <c r="S117" s="15">
        <v>42058.904074074075</v>
      </c>
      <c r="T117" s="15">
        <v>42095.165972222225</v>
      </c>
    </row>
    <row r="118" spans="1:20" ht="192" x14ac:dyDescent="0.2">
      <c r="A118">
        <v>3816</v>
      </c>
      <c r="B118" s="9" t="s">
        <v>3813</v>
      </c>
      <c r="C118" s="3" t="s">
        <v>7926</v>
      </c>
      <c r="D118" s="5">
        <v>1500</v>
      </c>
      <c r="E118" s="7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>
        <v>119</v>
      </c>
      <c r="P118">
        <v>48.34</v>
      </c>
      <c r="Q118" s="11" t="s">
        <v>8315</v>
      </c>
      <c r="R118" t="s">
        <v>8316</v>
      </c>
      <c r="S118" s="15">
        <v>41807.690081018518</v>
      </c>
      <c r="T118" s="15">
        <v>41837.690081018518</v>
      </c>
    </row>
    <row r="119" spans="1:20" ht="208" x14ac:dyDescent="0.2">
      <c r="A119">
        <v>3497</v>
      </c>
      <c r="B119" s="9" t="s">
        <v>3496</v>
      </c>
      <c r="C119" s="3" t="s">
        <v>7607</v>
      </c>
      <c r="D119" s="5">
        <v>1551</v>
      </c>
      <c r="E119" s="7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>
        <v>109</v>
      </c>
      <c r="P119">
        <v>34.409999999999997</v>
      </c>
      <c r="Q119" s="11" t="s">
        <v>8315</v>
      </c>
      <c r="R119" t="s">
        <v>8316</v>
      </c>
      <c r="S119" s="15">
        <v>42511.741944444439</v>
      </c>
      <c r="T119" s="15">
        <v>42523.916666666672</v>
      </c>
    </row>
    <row r="120" spans="1:20" ht="224" x14ac:dyDescent="0.2">
      <c r="A120">
        <v>3594</v>
      </c>
      <c r="B120" s="9" t="s">
        <v>3593</v>
      </c>
      <c r="C120" s="3" t="s">
        <v>7704</v>
      </c>
      <c r="D120" s="5">
        <v>1600</v>
      </c>
      <c r="E120" s="7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>
        <v>55.97</v>
      </c>
      <c r="Q120" s="11" t="s">
        <v>8315</v>
      </c>
      <c r="R120" t="s">
        <v>8316</v>
      </c>
      <c r="S120" s="15">
        <v>42592.066921296297</v>
      </c>
      <c r="T120" s="15">
        <v>42617.066921296297</v>
      </c>
    </row>
    <row r="121" spans="1:20" ht="192" x14ac:dyDescent="0.2">
      <c r="A121">
        <v>3485</v>
      </c>
      <c r="B121" s="9" t="s">
        <v>3484</v>
      </c>
      <c r="C121" s="3" t="s">
        <v>7595</v>
      </c>
      <c r="D121" s="5">
        <v>1650</v>
      </c>
      <c r="E121" s="7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>
        <v>101</v>
      </c>
      <c r="P121">
        <v>55.33</v>
      </c>
      <c r="Q121" s="11" t="s">
        <v>8315</v>
      </c>
      <c r="R121" t="s">
        <v>8316</v>
      </c>
      <c r="S121" s="15">
        <v>42372.693055555559</v>
      </c>
      <c r="T121" s="15">
        <v>42402.693055555559</v>
      </c>
    </row>
    <row r="122" spans="1:20" ht="192" x14ac:dyDescent="0.2">
      <c r="A122">
        <v>3417</v>
      </c>
      <c r="B122" s="9" t="s">
        <v>3416</v>
      </c>
      <c r="C122" s="3" t="s">
        <v>7527</v>
      </c>
      <c r="D122" s="5">
        <v>1700</v>
      </c>
      <c r="E122" s="7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>
        <v>100</v>
      </c>
      <c r="P122">
        <v>37.78</v>
      </c>
      <c r="Q122" s="11" t="s">
        <v>8315</v>
      </c>
      <c r="R122" t="s">
        <v>8316</v>
      </c>
      <c r="S122" s="15">
        <v>41894.91375</v>
      </c>
      <c r="T122" s="15">
        <v>41938.029861111114</v>
      </c>
    </row>
    <row r="123" spans="1:20" ht="192" x14ac:dyDescent="0.2">
      <c r="A123">
        <v>3383</v>
      </c>
      <c r="B123" s="9" t="s">
        <v>3382</v>
      </c>
      <c r="C123" s="3" t="s">
        <v>7493</v>
      </c>
      <c r="D123" s="5">
        <v>1750</v>
      </c>
      <c r="E123" s="7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>
        <v>112</v>
      </c>
      <c r="P123">
        <v>65.17</v>
      </c>
      <c r="Q123" s="11" t="s">
        <v>8315</v>
      </c>
      <c r="R123" t="s">
        <v>8316</v>
      </c>
      <c r="S123" s="15">
        <v>42524.782638888893</v>
      </c>
      <c r="T123" s="15">
        <v>42544.782638888893</v>
      </c>
    </row>
    <row r="124" spans="1:20" ht="96" x14ac:dyDescent="0.2">
      <c r="A124">
        <v>3148</v>
      </c>
      <c r="B124" s="9" t="s">
        <v>3148</v>
      </c>
      <c r="C124" s="3" t="s">
        <v>7258</v>
      </c>
      <c r="D124" s="5">
        <v>1800</v>
      </c>
      <c r="E124" s="7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>
        <v>131</v>
      </c>
      <c r="P124">
        <v>41.42</v>
      </c>
      <c r="Q124" s="11" t="s">
        <v>8315</v>
      </c>
      <c r="R124" t="s">
        <v>8316</v>
      </c>
      <c r="S124" s="15">
        <v>41891.665324074071</v>
      </c>
      <c r="T124" s="15">
        <v>41913.166666666664</v>
      </c>
    </row>
    <row r="125" spans="1:20" ht="208" x14ac:dyDescent="0.2">
      <c r="A125">
        <v>3275</v>
      </c>
      <c r="B125" s="9" t="s">
        <v>3275</v>
      </c>
      <c r="C125" s="3" t="s">
        <v>7385</v>
      </c>
      <c r="D125" s="5">
        <v>1800</v>
      </c>
      <c r="E125" s="7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>
        <v>100</v>
      </c>
      <c r="P125">
        <v>150.41999999999999</v>
      </c>
      <c r="Q125" s="11" t="s">
        <v>8315</v>
      </c>
      <c r="R125" t="s">
        <v>8316</v>
      </c>
      <c r="S125" s="15">
        <v>42017.88045138889</v>
      </c>
      <c r="T125" s="15">
        <v>42044.1875</v>
      </c>
    </row>
    <row r="126" spans="1:20" ht="192" x14ac:dyDescent="0.2">
      <c r="A126">
        <v>3303</v>
      </c>
      <c r="B126" s="9" t="s">
        <v>3303</v>
      </c>
      <c r="C126" s="3" t="s">
        <v>7413</v>
      </c>
      <c r="D126" s="5">
        <v>1800</v>
      </c>
      <c r="E126" s="7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>
        <v>116</v>
      </c>
      <c r="P126">
        <v>59.6</v>
      </c>
      <c r="Q126" s="11" t="s">
        <v>8315</v>
      </c>
      <c r="R126" t="s">
        <v>8316</v>
      </c>
      <c r="S126" s="15">
        <v>42056.65143518518</v>
      </c>
      <c r="T126" s="15">
        <v>42091.609768518523</v>
      </c>
    </row>
    <row r="127" spans="1:20" ht="192" x14ac:dyDescent="0.2">
      <c r="A127">
        <v>3328</v>
      </c>
      <c r="B127" s="9" t="s">
        <v>3328</v>
      </c>
      <c r="C127" s="3" t="s">
        <v>7438</v>
      </c>
      <c r="D127" s="5">
        <v>1800</v>
      </c>
      <c r="E127" s="7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v>146</v>
      </c>
      <c r="P127">
        <v>292.77999999999997</v>
      </c>
      <c r="Q127" s="11" t="s">
        <v>8315</v>
      </c>
      <c r="R127" t="s">
        <v>8316</v>
      </c>
      <c r="S127" s="15">
        <v>41822.57503472222</v>
      </c>
      <c r="T127" s="15">
        <v>41825.041666666664</v>
      </c>
    </row>
    <row r="128" spans="1:20" ht="208" x14ac:dyDescent="0.2">
      <c r="A128">
        <v>3477</v>
      </c>
      <c r="B128" s="9" t="s">
        <v>3476</v>
      </c>
      <c r="C128" s="3" t="s">
        <v>7587</v>
      </c>
      <c r="D128" s="5">
        <v>1800</v>
      </c>
      <c r="E128" s="7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>
        <v>115</v>
      </c>
      <c r="P128">
        <v>53.23</v>
      </c>
      <c r="Q128" s="11" t="s">
        <v>8315</v>
      </c>
      <c r="R128" t="s">
        <v>8316</v>
      </c>
      <c r="S128" s="15">
        <v>42128.736608796295</v>
      </c>
      <c r="T128" s="15">
        <v>42141.125</v>
      </c>
    </row>
    <row r="129" spans="1:20" ht="208" x14ac:dyDescent="0.2">
      <c r="A129">
        <v>3176</v>
      </c>
      <c r="B129" s="9" t="s">
        <v>3176</v>
      </c>
      <c r="C129" s="3" t="s">
        <v>7286</v>
      </c>
      <c r="D129" s="5">
        <v>1900</v>
      </c>
      <c r="E129" s="7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>
        <v>115</v>
      </c>
      <c r="P129">
        <v>39.67</v>
      </c>
      <c r="Q129" s="11" t="s">
        <v>8315</v>
      </c>
      <c r="R129" t="s">
        <v>8316</v>
      </c>
      <c r="S129" s="15">
        <v>41477.930914351848</v>
      </c>
      <c r="T129" s="15">
        <v>41504.625</v>
      </c>
    </row>
    <row r="130" spans="1:20" ht="192" x14ac:dyDescent="0.2">
      <c r="A130">
        <v>537</v>
      </c>
      <c r="B130" s="9" t="s">
        <v>538</v>
      </c>
      <c r="C130" s="3" t="s">
        <v>4647</v>
      </c>
      <c r="D130" s="5">
        <v>2000</v>
      </c>
      <c r="E130" s="7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>
        <v>121</v>
      </c>
      <c r="P130">
        <v>40.85</v>
      </c>
      <c r="Q130" s="11" t="s">
        <v>8315</v>
      </c>
      <c r="R130" t="s">
        <v>8316</v>
      </c>
      <c r="S130" s="15">
        <v>42282.768414351856</v>
      </c>
      <c r="T130" s="15">
        <v>42312.810081018513</v>
      </c>
    </row>
    <row r="131" spans="1:20" ht="224" x14ac:dyDescent="0.2">
      <c r="A131">
        <v>1284</v>
      </c>
      <c r="B131" s="9" t="s">
        <v>1285</v>
      </c>
      <c r="C131" s="3" t="s">
        <v>5394</v>
      </c>
      <c r="D131" s="5">
        <v>2000</v>
      </c>
      <c r="E131" s="7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>
        <v>101</v>
      </c>
      <c r="P131">
        <v>65.16</v>
      </c>
      <c r="Q131" s="11" t="s">
        <v>8315</v>
      </c>
      <c r="R131" t="s">
        <v>8316</v>
      </c>
      <c r="S131" s="15">
        <v>42712.23474537037</v>
      </c>
      <c r="T131" s="15">
        <v>42735.707638888889</v>
      </c>
    </row>
    <row r="132" spans="1:20" ht="224" x14ac:dyDescent="0.2">
      <c r="A132">
        <v>1301</v>
      </c>
      <c r="B132" s="9" t="s">
        <v>1302</v>
      </c>
      <c r="C132" s="3" t="s">
        <v>5411</v>
      </c>
      <c r="D132" s="5">
        <v>2000</v>
      </c>
      <c r="E132" s="7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>
        <v>103</v>
      </c>
      <c r="P132">
        <v>70.86</v>
      </c>
      <c r="Q132" s="11" t="s">
        <v>8315</v>
      </c>
      <c r="R132" t="s">
        <v>8316</v>
      </c>
      <c r="S132" s="15">
        <v>42195.749745370369</v>
      </c>
      <c r="T132" s="15">
        <v>42206.125</v>
      </c>
    </row>
    <row r="133" spans="1:20" ht="160" x14ac:dyDescent="0.2">
      <c r="A133">
        <v>2788</v>
      </c>
      <c r="B133" s="9" t="s">
        <v>2788</v>
      </c>
      <c r="C133" s="3" t="s">
        <v>6898</v>
      </c>
      <c r="D133" s="5">
        <v>2000</v>
      </c>
      <c r="E133" s="7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>
        <v>103</v>
      </c>
      <c r="P133">
        <v>102.5</v>
      </c>
      <c r="Q133" s="11" t="s">
        <v>8315</v>
      </c>
      <c r="R133" t="s">
        <v>8316</v>
      </c>
      <c r="S133" s="15">
        <v>42550.701886574068</v>
      </c>
      <c r="T133" s="15">
        <v>42580.701886574068</v>
      </c>
    </row>
    <row r="134" spans="1:20" ht="208" x14ac:dyDescent="0.2">
      <c r="A134">
        <v>2791</v>
      </c>
      <c r="B134" s="9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>
        <v>73.209999999999994</v>
      </c>
      <c r="Q134" s="11" t="s">
        <v>8315</v>
      </c>
      <c r="R134" t="s">
        <v>8316</v>
      </c>
      <c r="S134" s="15">
        <v>42591.899988425925</v>
      </c>
      <c r="T134" s="15">
        <v>42622.166666666672</v>
      </c>
    </row>
    <row r="135" spans="1:20" ht="192" x14ac:dyDescent="0.2">
      <c r="A135">
        <v>2792</v>
      </c>
      <c r="B135" s="9" t="s">
        <v>2792</v>
      </c>
      <c r="C135" s="3" t="s">
        <v>6902</v>
      </c>
      <c r="D135" s="5">
        <v>2000</v>
      </c>
      <c r="E135" s="7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>
        <v>108</v>
      </c>
      <c r="P135">
        <v>89.67</v>
      </c>
      <c r="Q135" s="11" t="s">
        <v>8315</v>
      </c>
      <c r="R135" t="s">
        <v>8316</v>
      </c>
      <c r="S135" s="15">
        <v>42183.231006944443</v>
      </c>
      <c r="T135" s="15">
        <v>42228.231006944443</v>
      </c>
    </row>
    <row r="136" spans="1:20" ht="224" x14ac:dyDescent="0.2">
      <c r="A136">
        <v>2826</v>
      </c>
      <c r="B136" s="9" t="s">
        <v>2826</v>
      </c>
      <c r="C136" s="3" t="s">
        <v>6936</v>
      </c>
      <c r="D136" s="5">
        <v>2000</v>
      </c>
      <c r="E136" s="7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>
        <v>108</v>
      </c>
      <c r="P136">
        <v>113.42</v>
      </c>
      <c r="Q136" s="11" t="s">
        <v>8315</v>
      </c>
      <c r="R136" t="s">
        <v>8316</v>
      </c>
      <c r="S136" s="15">
        <v>42171.034861111111</v>
      </c>
      <c r="T136" s="15">
        <v>42195.291666666672</v>
      </c>
    </row>
    <row r="137" spans="1:20" ht="224" x14ac:dyDescent="0.2">
      <c r="A137">
        <v>2827</v>
      </c>
      <c r="B137" s="9" t="s">
        <v>2827</v>
      </c>
      <c r="C137" s="3" t="s">
        <v>6937</v>
      </c>
      <c r="D137" s="5">
        <v>2000</v>
      </c>
      <c r="E137" s="7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v>120</v>
      </c>
      <c r="P137">
        <v>104.57</v>
      </c>
      <c r="Q137" s="11" t="s">
        <v>8315</v>
      </c>
      <c r="R137" t="s">
        <v>8316</v>
      </c>
      <c r="S137" s="15">
        <v>42494.683634259258</v>
      </c>
      <c r="T137" s="15">
        <v>42524.6875</v>
      </c>
    </row>
    <row r="138" spans="1:20" ht="192" x14ac:dyDescent="0.2">
      <c r="A138">
        <v>2838</v>
      </c>
      <c r="B138" s="9" t="s">
        <v>2838</v>
      </c>
      <c r="C138" s="3" t="s">
        <v>6948</v>
      </c>
      <c r="D138" s="5">
        <v>2000</v>
      </c>
      <c r="E138" s="7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v>120</v>
      </c>
      <c r="P138">
        <v>44.54</v>
      </c>
      <c r="Q138" s="11" t="s">
        <v>8315</v>
      </c>
      <c r="R138" t="s">
        <v>8316</v>
      </c>
      <c r="S138" s="15">
        <v>41842.607592592591</v>
      </c>
      <c r="T138" s="15">
        <v>41864.916666666664</v>
      </c>
    </row>
    <row r="139" spans="1:20" ht="128" x14ac:dyDescent="0.2">
      <c r="A139">
        <v>2972</v>
      </c>
      <c r="B139" s="9" t="s">
        <v>2972</v>
      </c>
      <c r="C139" s="3" t="s">
        <v>7082</v>
      </c>
      <c r="D139" s="5">
        <v>2000</v>
      </c>
      <c r="E139" s="7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>
        <v>105</v>
      </c>
      <c r="P139">
        <v>123.94</v>
      </c>
      <c r="Q139" s="11" t="s">
        <v>8315</v>
      </c>
      <c r="R139" t="s">
        <v>8316</v>
      </c>
      <c r="S139" s="15">
        <v>42694.110185185185</v>
      </c>
      <c r="T139" s="15">
        <v>42709.041666666672</v>
      </c>
    </row>
    <row r="140" spans="1:20" ht="160" x14ac:dyDescent="0.2">
      <c r="A140">
        <v>3170</v>
      </c>
      <c r="B140" s="9" t="s">
        <v>3170</v>
      </c>
      <c r="C140" s="3" t="s">
        <v>7280</v>
      </c>
      <c r="D140" s="5">
        <v>2000</v>
      </c>
      <c r="E140" s="7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>
        <v>112</v>
      </c>
      <c r="P140">
        <v>31.62</v>
      </c>
      <c r="Q140" s="11" t="s">
        <v>8315</v>
      </c>
      <c r="R140" t="s">
        <v>8316</v>
      </c>
      <c r="S140" s="15">
        <v>41789.080370370371</v>
      </c>
      <c r="T140" s="15">
        <v>41822.166666666664</v>
      </c>
    </row>
    <row r="141" spans="1:20" ht="208" x14ac:dyDescent="0.2">
      <c r="A141">
        <v>3172</v>
      </c>
      <c r="B141" s="9" t="s">
        <v>3172</v>
      </c>
      <c r="C141" s="3" t="s">
        <v>7282</v>
      </c>
      <c r="D141" s="5">
        <v>2000</v>
      </c>
      <c r="E141" s="7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v>115</v>
      </c>
      <c r="P141">
        <v>79.31</v>
      </c>
      <c r="Q141" s="11" t="s">
        <v>8315</v>
      </c>
      <c r="R141" t="s">
        <v>8316</v>
      </c>
      <c r="S141" s="15">
        <v>40923.729953703703</v>
      </c>
      <c r="T141" s="15">
        <v>40953.729953703703</v>
      </c>
    </row>
    <row r="142" spans="1:20" ht="176" x14ac:dyDescent="0.2">
      <c r="A142">
        <v>3225</v>
      </c>
      <c r="B142" s="9" t="s">
        <v>3225</v>
      </c>
      <c r="C142" s="3" t="s">
        <v>7335</v>
      </c>
      <c r="D142" s="5">
        <v>2000</v>
      </c>
      <c r="E142" s="7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>
        <v>102</v>
      </c>
      <c r="P142">
        <v>52.49</v>
      </c>
      <c r="Q142" s="11" t="s">
        <v>8315</v>
      </c>
      <c r="R142" t="s">
        <v>8316</v>
      </c>
      <c r="S142" s="15">
        <v>42503.559467592597</v>
      </c>
      <c r="T142" s="15">
        <v>42524.875</v>
      </c>
    </row>
    <row r="143" spans="1:20" ht="208" x14ac:dyDescent="0.2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1" t="s">
        <v>8315</v>
      </c>
      <c r="R143" t="s">
        <v>8316</v>
      </c>
      <c r="S143" s="15">
        <v>42590.90425925926</v>
      </c>
      <c r="T143" s="15">
        <v>42606.90425925926</v>
      </c>
    </row>
    <row r="144" spans="1:20" ht="224" x14ac:dyDescent="0.2">
      <c r="A144">
        <v>3280</v>
      </c>
      <c r="B144" s="9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s="11" t="s">
        <v>8315</v>
      </c>
      <c r="R144" t="s">
        <v>8316</v>
      </c>
      <c r="S144" s="15">
        <v>42121.756921296299</v>
      </c>
      <c r="T144" s="15">
        <v>42156.208333333328</v>
      </c>
    </row>
    <row r="145" spans="1:20" ht="176" x14ac:dyDescent="0.2">
      <c r="A145">
        <v>3313</v>
      </c>
      <c r="B145" s="9" t="s">
        <v>3313</v>
      </c>
      <c r="C145" s="3" t="s">
        <v>7423</v>
      </c>
      <c r="D145" s="5">
        <v>2000</v>
      </c>
      <c r="E145" s="7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>
        <v>116</v>
      </c>
      <c r="P145">
        <v>80.03</v>
      </c>
      <c r="Q145" s="11" t="s">
        <v>8315</v>
      </c>
      <c r="R145" t="s">
        <v>8316</v>
      </c>
      <c r="S145" s="15">
        <v>42382.244409722218</v>
      </c>
      <c r="T145" s="15">
        <v>42396.041666666672</v>
      </c>
    </row>
    <row r="146" spans="1:20" ht="192" x14ac:dyDescent="0.2">
      <c r="A146">
        <v>3385</v>
      </c>
      <c r="B146" s="9" t="s">
        <v>3384</v>
      </c>
      <c r="C146" s="3" t="s">
        <v>7495</v>
      </c>
      <c r="D146" s="5">
        <v>2000</v>
      </c>
      <c r="E146" s="7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>
        <v>100</v>
      </c>
      <c r="P146">
        <v>133.33000000000001</v>
      </c>
      <c r="Q146" s="11" t="s">
        <v>8315</v>
      </c>
      <c r="R146" t="s">
        <v>8316</v>
      </c>
      <c r="S146" s="15">
        <v>41953.8675</v>
      </c>
      <c r="T146" s="15">
        <v>41983.8675</v>
      </c>
    </row>
    <row r="147" spans="1:20" ht="192" x14ac:dyDescent="0.2">
      <c r="A147">
        <v>3386</v>
      </c>
      <c r="B147" s="9" t="s">
        <v>3385</v>
      </c>
      <c r="C147" s="3" t="s">
        <v>7496</v>
      </c>
      <c r="D147" s="5">
        <v>2000</v>
      </c>
      <c r="E147" s="7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>
        <v>105</v>
      </c>
      <c r="P147">
        <v>51.22</v>
      </c>
      <c r="Q147" s="11" t="s">
        <v>8315</v>
      </c>
      <c r="R147" t="s">
        <v>8316</v>
      </c>
      <c r="S147" s="15">
        <v>41946.644745370373</v>
      </c>
      <c r="T147" s="15">
        <v>41976.644745370373</v>
      </c>
    </row>
    <row r="148" spans="1:20" ht="192" x14ac:dyDescent="0.2">
      <c r="A148">
        <v>3431</v>
      </c>
      <c r="B148" s="9" t="s">
        <v>3430</v>
      </c>
      <c r="C148" s="3" t="s">
        <v>7541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>
        <v>100</v>
      </c>
      <c r="P148">
        <v>95.24</v>
      </c>
      <c r="Q148" s="11" t="s">
        <v>8315</v>
      </c>
      <c r="R148" t="s">
        <v>8316</v>
      </c>
      <c r="S148" s="15">
        <v>41839.730937500004</v>
      </c>
      <c r="T148" s="15">
        <v>41869.730937500004</v>
      </c>
    </row>
    <row r="149" spans="1:20" ht="192" x14ac:dyDescent="0.2">
      <c r="A149">
        <v>3432</v>
      </c>
      <c r="B149" s="9" t="s">
        <v>3431</v>
      </c>
      <c r="C149" s="3" t="s">
        <v>7542</v>
      </c>
      <c r="D149" s="5">
        <v>2000</v>
      </c>
      <c r="E149" s="7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>
        <v>110</v>
      </c>
      <c r="P149">
        <v>52.21</v>
      </c>
      <c r="Q149" s="11" t="s">
        <v>8315</v>
      </c>
      <c r="R149" t="s">
        <v>8316</v>
      </c>
      <c r="S149" s="15">
        <v>42380.581180555557</v>
      </c>
      <c r="T149" s="15">
        <v>42405.916666666672</v>
      </c>
    </row>
    <row r="150" spans="1:20" ht="112" x14ac:dyDescent="0.2">
      <c r="A150">
        <v>3457</v>
      </c>
      <c r="B150" s="9" t="s">
        <v>3456</v>
      </c>
      <c r="C150" s="3" t="s">
        <v>7567</v>
      </c>
      <c r="D150" s="5">
        <v>2000</v>
      </c>
      <c r="E150" s="7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>
        <v>140</v>
      </c>
      <c r="P150">
        <v>50.98</v>
      </c>
      <c r="Q150" s="11" t="s">
        <v>8315</v>
      </c>
      <c r="R150" t="s">
        <v>8316</v>
      </c>
      <c r="S150" s="15">
        <v>42016.706678240742</v>
      </c>
      <c r="T150" s="15">
        <v>42047.249305555553</v>
      </c>
    </row>
    <row r="151" spans="1:20" ht="224" x14ac:dyDescent="0.2">
      <c r="A151">
        <v>3472</v>
      </c>
      <c r="B151" s="9" t="s">
        <v>3471</v>
      </c>
      <c r="C151" s="3" t="s">
        <v>7582</v>
      </c>
      <c r="D151" s="5">
        <v>2000</v>
      </c>
      <c r="E151" s="7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>
        <v>102</v>
      </c>
      <c r="P151">
        <v>88.74</v>
      </c>
      <c r="Q151" s="11" t="s">
        <v>8315</v>
      </c>
      <c r="R151" t="s">
        <v>8316</v>
      </c>
      <c r="S151" s="15">
        <v>41928.170497685183</v>
      </c>
      <c r="T151" s="15">
        <v>41949.249305555553</v>
      </c>
    </row>
    <row r="152" spans="1:20" ht="192" x14ac:dyDescent="0.2">
      <c r="A152">
        <v>3478</v>
      </c>
      <c r="B152" s="9" t="s">
        <v>3477</v>
      </c>
      <c r="C152" s="3" t="s">
        <v>7588</v>
      </c>
      <c r="D152" s="5">
        <v>2000</v>
      </c>
      <c r="E152" s="7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>
        <v>113</v>
      </c>
      <c r="P152">
        <v>39.6</v>
      </c>
      <c r="Q152" s="11" t="s">
        <v>8315</v>
      </c>
      <c r="R152" t="s">
        <v>8316</v>
      </c>
      <c r="S152" s="15">
        <v>42053.916921296302</v>
      </c>
      <c r="T152" s="15">
        <v>42079.875</v>
      </c>
    </row>
    <row r="153" spans="1:20" ht="208" x14ac:dyDescent="0.2">
      <c r="A153">
        <v>3499</v>
      </c>
      <c r="B153" s="9" t="s">
        <v>3498</v>
      </c>
      <c r="C153" s="3" t="s">
        <v>7609</v>
      </c>
      <c r="D153" s="5">
        <v>2000</v>
      </c>
      <c r="E153" s="7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>
        <v>106</v>
      </c>
      <c r="P153">
        <v>60.29</v>
      </c>
      <c r="Q153" s="11" t="s">
        <v>8315</v>
      </c>
      <c r="R153" t="s">
        <v>8316</v>
      </c>
      <c r="S153" s="15">
        <v>42132.036168981482</v>
      </c>
      <c r="T153" s="15">
        <v>42186.290972222225</v>
      </c>
    </row>
    <row r="154" spans="1:20" ht="192" x14ac:dyDescent="0.2">
      <c r="A154">
        <v>3570</v>
      </c>
      <c r="B154" s="9" t="s">
        <v>3569</v>
      </c>
      <c r="C154" s="3" t="s">
        <v>7680</v>
      </c>
      <c r="D154" s="5">
        <v>2000</v>
      </c>
      <c r="E154" s="7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>
        <v>114</v>
      </c>
      <c r="P154">
        <v>87.96</v>
      </c>
      <c r="Q154" s="11" t="s">
        <v>8315</v>
      </c>
      <c r="R154" t="s">
        <v>8316</v>
      </c>
      <c r="S154" s="15">
        <v>41976.331979166673</v>
      </c>
      <c r="T154" s="15">
        <v>42004.291666666672</v>
      </c>
    </row>
    <row r="155" spans="1:20" ht="176" x14ac:dyDescent="0.2">
      <c r="A155">
        <v>3592</v>
      </c>
      <c r="B155" s="9" t="s">
        <v>3591</v>
      </c>
      <c r="C155" s="3" t="s">
        <v>7702</v>
      </c>
      <c r="D155" s="5">
        <v>2000</v>
      </c>
      <c r="E155" s="7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>
        <v>127</v>
      </c>
      <c r="P155">
        <v>72.709999999999994</v>
      </c>
      <c r="Q155" s="11" t="s">
        <v>8315</v>
      </c>
      <c r="R155" t="s">
        <v>8316</v>
      </c>
      <c r="S155" s="15">
        <v>41988.829942129625</v>
      </c>
      <c r="T155" s="15">
        <v>42046.207638888889</v>
      </c>
    </row>
    <row r="156" spans="1:20" ht="240" x14ac:dyDescent="0.2">
      <c r="A156">
        <v>3627</v>
      </c>
      <c r="B156" s="9" t="s">
        <v>3625</v>
      </c>
      <c r="C156" s="3" t="s">
        <v>7737</v>
      </c>
      <c r="D156" s="5">
        <v>2000</v>
      </c>
      <c r="E156" s="7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>
        <v>100</v>
      </c>
      <c r="P156">
        <v>68.97</v>
      </c>
      <c r="Q156" s="11" t="s">
        <v>8315</v>
      </c>
      <c r="R156" t="s">
        <v>8316</v>
      </c>
      <c r="S156" s="15">
        <v>42460.741747685184</v>
      </c>
      <c r="T156" s="15">
        <v>42511.165972222225</v>
      </c>
    </row>
    <row r="157" spans="1:20" ht="224" x14ac:dyDescent="0.2">
      <c r="A157">
        <v>3679</v>
      </c>
      <c r="B157" s="9" t="s">
        <v>3676</v>
      </c>
      <c r="C157" s="3" t="s">
        <v>7789</v>
      </c>
      <c r="D157" s="5">
        <v>2000</v>
      </c>
      <c r="E157" s="7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>
        <v>110</v>
      </c>
      <c r="P157">
        <v>73.400000000000006</v>
      </c>
      <c r="Q157" s="11" t="s">
        <v>8315</v>
      </c>
      <c r="R157" t="s">
        <v>8316</v>
      </c>
      <c r="S157" s="15">
        <v>41786.761354166665</v>
      </c>
      <c r="T157" s="15">
        <v>41821.207638888889</v>
      </c>
    </row>
    <row r="158" spans="1:20" ht="192" x14ac:dyDescent="0.2">
      <c r="A158">
        <v>3713</v>
      </c>
      <c r="B158" s="9" t="s">
        <v>3710</v>
      </c>
      <c r="C158" s="3" t="s">
        <v>7823</v>
      </c>
      <c r="D158" s="5">
        <v>2000</v>
      </c>
      <c r="E158" s="7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>
        <v>102</v>
      </c>
      <c r="P158">
        <v>106.84</v>
      </c>
      <c r="Q158" s="11" t="s">
        <v>8315</v>
      </c>
      <c r="R158" t="s">
        <v>8316</v>
      </c>
      <c r="S158" s="15">
        <v>42505.738032407404</v>
      </c>
      <c r="T158" s="15">
        <v>42525.738032407404</v>
      </c>
    </row>
    <row r="159" spans="1:20" ht="176" x14ac:dyDescent="0.2">
      <c r="A159">
        <v>3727</v>
      </c>
      <c r="B159" s="9" t="s">
        <v>3724</v>
      </c>
      <c r="C159" s="3" t="s">
        <v>7837</v>
      </c>
      <c r="D159" s="5">
        <v>2000</v>
      </c>
      <c r="E159" s="7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>
        <v>101</v>
      </c>
      <c r="P159">
        <v>61.06</v>
      </c>
      <c r="Q159" s="11" t="s">
        <v>8315</v>
      </c>
      <c r="R159" t="s">
        <v>8316</v>
      </c>
      <c r="S159" s="15">
        <v>42632.348310185189</v>
      </c>
      <c r="T159" s="15">
        <v>42663.204861111109</v>
      </c>
    </row>
    <row r="160" spans="1:20" ht="240" x14ac:dyDescent="0.2">
      <c r="A160">
        <v>3817</v>
      </c>
      <c r="B160" s="9" t="s">
        <v>3814</v>
      </c>
      <c r="C160" s="3" t="s">
        <v>7927</v>
      </c>
      <c r="D160" s="5">
        <v>2000</v>
      </c>
      <c r="E160" s="7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107</v>
      </c>
      <c r="P160">
        <v>107.25</v>
      </c>
      <c r="Q160" s="11" t="s">
        <v>8315</v>
      </c>
      <c r="R160" t="s">
        <v>8316</v>
      </c>
      <c r="S160" s="15">
        <v>42284.69694444444</v>
      </c>
      <c r="T160" s="15">
        <v>42301.165972222225</v>
      </c>
    </row>
    <row r="161" spans="1:20" ht="208" x14ac:dyDescent="0.2">
      <c r="A161">
        <v>3839</v>
      </c>
      <c r="B161" s="9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>
        <v>101</v>
      </c>
      <c r="P161">
        <v>63.28</v>
      </c>
      <c r="Q161" s="11" t="s">
        <v>8315</v>
      </c>
      <c r="R161" t="s">
        <v>8316</v>
      </c>
      <c r="S161" s="15">
        <v>42155.142638888887</v>
      </c>
      <c r="T161" s="15">
        <v>42215.142638888887</v>
      </c>
    </row>
    <row r="162" spans="1:20" ht="176" x14ac:dyDescent="0.2">
      <c r="A162">
        <v>3448</v>
      </c>
      <c r="B162" s="9" t="s">
        <v>3447</v>
      </c>
      <c r="C162" s="3" t="s">
        <v>7558</v>
      </c>
      <c r="D162" s="5">
        <v>2100</v>
      </c>
      <c r="E162" s="7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>
        <v>110</v>
      </c>
      <c r="P162">
        <v>51.22</v>
      </c>
      <c r="Q162" s="11" t="s">
        <v>8315</v>
      </c>
      <c r="R162" t="s">
        <v>8316</v>
      </c>
      <c r="S162" s="15">
        <v>41960.119085648148</v>
      </c>
      <c r="T162" s="15">
        <v>41990.119085648148</v>
      </c>
    </row>
    <row r="163" spans="1:20" ht="176" x14ac:dyDescent="0.2">
      <c r="A163">
        <v>3548</v>
      </c>
      <c r="B163" s="9" t="s">
        <v>3547</v>
      </c>
      <c r="C163" s="3" t="s">
        <v>7658</v>
      </c>
      <c r="D163" s="5">
        <v>2100</v>
      </c>
      <c r="E163" s="7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>
        <v>102</v>
      </c>
      <c r="P163">
        <v>164.62</v>
      </c>
      <c r="Q163" s="11" t="s">
        <v>8315</v>
      </c>
      <c r="R163" t="s">
        <v>8316</v>
      </c>
      <c r="S163" s="15">
        <v>42411.942291666666</v>
      </c>
      <c r="T163" s="15">
        <v>42434.041666666672</v>
      </c>
    </row>
    <row r="164" spans="1:20" ht="208" x14ac:dyDescent="0.2">
      <c r="A164">
        <v>3813</v>
      </c>
      <c r="B164" s="9" t="s">
        <v>3810</v>
      </c>
      <c r="C164" s="3" t="s">
        <v>7923</v>
      </c>
      <c r="D164" s="5">
        <v>2100</v>
      </c>
      <c r="E164" s="7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>
        <v>101</v>
      </c>
      <c r="P164">
        <v>78.52</v>
      </c>
      <c r="Q164" s="11" t="s">
        <v>8315</v>
      </c>
      <c r="R164" t="s">
        <v>8316</v>
      </c>
      <c r="S164" s="15">
        <v>42497.275706018518</v>
      </c>
      <c r="T164" s="15">
        <v>42535.904861111107</v>
      </c>
    </row>
    <row r="165" spans="1:20" ht="144" x14ac:dyDescent="0.2">
      <c r="A165">
        <v>1302</v>
      </c>
      <c r="B165" s="9" t="s">
        <v>1303</v>
      </c>
      <c r="C165" s="3" t="s">
        <v>5412</v>
      </c>
      <c r="D165" s="5">
        <v>2500</v>
      </c>
      <c r="E165" s="7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>
        <v>100</v>
      </c>
      <c r="P165">
        <v>50</v>
      </c>
      <c r="Q165" s="11" t="s">
        <v>8315</v>
      </c>
      <c r="R165" t="s">
        <v>8316</v>
      </c>
      <c r="S165" s="15">
        <v>42675.057997685188</v>
      </c>
      <c r="T165" s="15">
        <v>42705.099664351852</v>
      </c>
    </row>
    <row r="166" spans="1:20" ht="224" x14ac:dyDescent="0.2">
      <c r="A166">
        <v>2809</v>
      </c>
      <c r="B166" s="9" t="s">
        <v>2809</v>
      </c>
      <c r="C166" s="3" t="s">
        <v>6919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>
        <v>102</v>
      </c>
      <c r="P166">
        <v>121.9</v>
      </c>
      <c r="Q166" s="11" t="s">
        <v>8315</v>
      </c>
      <c r="R166" t="s">
        <v>8316</v>
      </c>
      <c r="S166" s="15">
        <v>42451.496817129635</v>
      </c>
      <c r="T166" s="15">
        <v>42459.610416666663</v>
      </c>
    </row>
    <row r="167" spans="1:20" ht="208" x14ac:dyDescent="0.2">
      <c r="A167">
        <v>2810</v>
      </c>
      <c r="B167" s="9" t="s">
        <v>2810</v>
      </c>
      <c r="C167" s="3" t="s">
        <v>6920</v>
      </c>
      <c r="D167" s="5">
        <v>2500</v>
      </c>
      <c r="E167" s="7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>
        <v>108</v>
      </c>
      <c r="P167">
        <v>47.46</v>
      </c>
      <c r="Q167" s="11" t="s">
        <v>8315</v>
      </c>
      <c r="R167" t="s">
        <v>8316</v>
      </c>
      <c r="S167" s="15">
        <v>41759.13962962963</v>
      </c>
      <c r="T167" s="15">
        <v>41791.165972222225</v>
      </c>
    </row>
    <row r="168" spans="1:20" ht="192" x14ac:dyDescent="0.2">
      <c r="A168">
        <v>3164</v>
      </c>
      <c r="B168" s="9" t="s">
        <v>3164</v>
      </c>
      <c r="C168" s="3" t="s">
        <v>7274</v>
      </c>
      <c r="D168" s="5">
        <v>2500</v>
      </c>
      <c r="E168" s="7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>
        <v>107</v>
      </c>
      <c r="P168">
        <v>37.590000000000003</v>
      </c>
      <c r="Q168" s="11" t="s">
        <v>8315</v>
      </c>
      <c r="R168" t="s">
        <v>8316</v>
      </c>
      <c r="S168" s="15">
        <v>41766.80572916667</v>
      </c>
      <c r="T168" s="15">
        <v>41799.80572916667</v>
      </c>
    </row>
    <row r="169" spans="1:20" ht="192" x14ac:dyDescent="0.2">
      <c r="A169">
        <v>3168</v>
      </c>
      <c r="B169" s="9" t="s">
        <v>3168</v>
      </c>
      <c r="C169" s="3" t="s">
        <v>7278</v>
      </c>
      <c r="D169" s="5">
        <v>2500</v>
      </c>
      <c r="E169" s="7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>
        <v>124</v>
      </c>
      <c r="P169">
        <v>50.9</v>
      </c>
      <c r="Q169" s="11" t="s">
        <v>8315</v>
      </c>
      <c r="R169" t="s">
        <v>8316</v>
      </c>
      <c r="S169" s="15">
        <v>41772.105937500004</v>
      </c>
      <c r="T169" s="15">
        <v>41803.916666666664</v>
      </c>
    </row>
    <row r="170" spans="1:20" ht="208" x14ac:dyDescent="0.2">
      <c r="A170">
        <v>3177</v>
      </c>
      <c r="B170" s="9" t="s">
        <v>3177</v>
      </c>
      <c r="C170" s="3" t="s">
        <v>7287</v>
      </c>
      <c r="D170" s="5">
        <v>2500</v>
      </c>
      <c r="E170" s="7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v>117</v>
      </c>
      <c r="P170">
        <v>57.55</v>
      </c>
      <c r="Q170" s="11" t="s">
        <v>8315</v>
      </c>
      <c r="R170" t="s">
        <v>8316</v>
      </c>
      <c r="S170" s="15">
        <v>41781.666770833333</v>
      </c>
      <c r="T170" s="15">
        <v>41811.666770833333</v>
      </c>
    </row>
    <row r="171" spans="1:20" ht="160" x14ac:dyDescent="0.2">
      <c r="A171">
        <v>3183</v>
      </c>
      <c r="B171" s="9" t="s">
        <v>3183</v>
      </c>
      <c r="C171" s="3" t="s">
        <v>7293</v>
      </c>
      <c r="D171" s="5">
        <v>2500</v>
      </c>
      <c r="E171" s="7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>
        <v>109</v>
      </c>
      <c r="P171">
        <v>40.07</v>
      </c>
      <c r="Q171" s="11" t="s">
        <v>8315</v>
      </c>
      <c r="R171" t="s">
        <v>8316</v>
      </c>
      <c r="S171" s="15">
        <v>41491.79478009259</v>
      </c>
      <c r="T171" s="15">
        <v>41509.79478009259</v>
      </c>
    </row>
    <row r="172" spans="1:20" ht="144" x14ac:dyDescent="0.2">
      <c r="A172">
        <v>3222</v>
      </c>
      <c r="B172" s="9" t="s">
        <v>3222</v>
      </c>
      <c r="C172" s="3" t="s">
        <v>7332</v>
      </c>
      <c r="D172" s="5">
        <v>2500</v>
      </c>
      <c r="E172" s="7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>
        <v>125</v>
      </c>
      <c r="P172">
        <v>37.14</v>
      </c>
      <c r="Q172" s="11" t="s">
        <v>8315</v>
      </c>
      <c r="R172" t="s">
        <v>8316</v>
      </c>
      <c r="S172" s="15">
        <v>42270.582141203704</v>
      </c>
      <c r="T172" s="15">
        <v>42301.895138888889</v>
      </c>
    </row>
    <row r="173" spans="1:20" ht="128" x14ac:dyDescent="0.2">
      <c r="A173">
        <v>3263</v>
      </c>
      <c r="B173" s="9" t="s">
        <v>3263</v>
      </c>
      <c r="C173" s="3" t="s">
        <v>7373</v>
      </c>
      <c r="D173" s="5">
        <v>2500</v>
      </c>
      <c r="E173" s="7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>
        <v>112</v>
      </c>
      <c r="P173">
        <v>41.24</v>
      </c>
      <c r="Q173" s="11" t="s">
        <v>8315</v>
      </c>
      <c r="R173" t="s">
        <v>8316</v>
      </c>
      <c r="S173" s="15">
        <v>42284.516064814816</v>
      </c>
      <c r="T173" s="15">
        <v>42307.875</v>
      </c>
    </row>
    <row r="174" spans="1:20" ht="160" x14ac:dyDescent="0.2">
      <c r="A174">
        <v>3264</v>
      </c>
      <c r="B174" s="9" t="s">
        <v>3264</v>
      </c>
      <c r="C174" s="3" t="s">
        <v>7374</v>
      </c>
      <c r="D174" s="5">
        <v>2500</v>
      </c>
      <c r="E174" s="7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>
        <v>103</v>
      </c>
      <c r="P174">
        <v>52.55</v>
      </c>
      <c r="Q174" s="11" t="s">
        <v>8315</v>
      </c>
      <c r="R174" t="s">
        <v>8316</v>
      </c>
      <c r="S174" s="15">
        <v>42016.800208333334</v>
      </c>
      <c r="T174" s="15">
        <v>42032.916666666672</v>
      </c>
    </row>
    <row r="175" spans="1:20" ht="192" x14ac:dyDescent="0.2">
      <c r="A175">
        <v>3311</v>
      </c>
      <c r="B175" s="9" t="s">
        <v>3311</v>
      </c>
      <c r="C175" s="3" t="s">
        <v>7421</v>
      </c>
      <c r="D175" s="5">
        <v>2500</v>
      </c>
      <c r="E175" s="7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>
        <v>110</v>
      </c>
      <c r="P175">
        <v>61.02</v>
      </c>
      <c r="Q175" s="11" t="s">
        <v>8315</v>
      </c>
      <c r="R175" t="s">
        <v>8316</v>
      </c>
      <c r="S175" s="15">
        <v>42264.29178240741</v>
      </c>
      <c r="T175" s="15">
        <v>42294.29178240741</v>
      </c>
    </row>
    <row r="176" spans="1:20" ht="192" x14ac:dyDescent="0.2">
      <c r="A176">
        <v>3312</v>
      </c>
      <c r="B176" s="9" t="s">
        <v>3312</v>
      </c>
      <c r="C176" s="3" t="s">
        <v>7422</v>
      </c>
      <c r="D176" s="5">
        <v>2500</v>
      </c>
      <c r="E176" s="7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>
        <v>100</v>
      </c>
      <c r="P176">
        <v>61</v>
      </c>
      <c r="Q176" s="11" t="s">
        <v>8315</v>
      </c>
      <c r="R176" t="s">
        <v>8316</v>
      </c>
      <c r="S176" s="15">
        <v>42664.809560185182</v>
      </c>
      <c r="T176" s="15">
        <v>42685.916666666672</v>
      </c>
    </row>
    <row r="177" spans="1:20" ht="176" x14ac:dyDescent="0.2">
      <c r="A177">
        <v>3320</v>
      </c>
      <c r="B177" s="9" t="s">
        <v>3320</v>
      </c>
      <c r="C177" s="3" t="s">
        <v>7430</v>
      </c>
      <c r="D177" s="5">
        <v>2500</v>
      </c>
      <c r="E177" s="7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>
        <v>101</v>
      </c>
      <c r="P177">
        <v>66.45</v>
      </c>
      <c r="Q177" s="11" t="s">
        <v>8315</v>
      </c>
      <c r="R177" t="s">
        <v>8316</v>
      </c>
      <c r="S177" s="15">
        <v>42513.045798611114</v>
      </c>
      <c r="T177" s="15">
        <v>42543.045798611114</v>
      </c>
    </row>
    <row r="178" spans="1:20" ht="224" x14ac:dyDescent="0.2">
      <c r="A178">
        <v>3365</v>
      </c>
      <c r="B178" s="9" t="s">
        <v>3364</v>
      </c>
      <c r="C178" s="3" t="s">
        <v>7475</v>
      </c>
      <c r="D178" s="5">
        <v>2500</v>
      </c>
      <c r="E178" s="7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>
        <v>104</v>
      </c>
      <c r="P178">
        <v>866.67</v>
      </c>
      <c r="Q178" s="11" t="s">
        <v>8315</v>
      </c>
      <c r="R178" t="s">
        <v>8316</v>
      </c>
      <c r="S178" s="15">
        <v>42321.101759259262</v>
      </c>
      <c r="T178" s="15">
        <v>42351.101759259262</v>
      </c>
    </row>
    <row r="179" spans="1:20" ht="192" x14ac:dyDescent="0.2">
      <c r="A179">
        <v>3441</v>
      </c>
      <c r="B179" s="9" t="s">
        <v>3440</v>
      </c>
      <c r="C179" s="3" t="s">
        <v>7551</v>
      </c>
      <c r="D179" s="5">
        <v>2500</v>
      </c>
      <c r="E179" s="7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>
        <v>103</v>
      </c>
      <c r="P179">
        <v>59.65</v>
      </c>
      <c r="Q179" s="11" t="s">
        <v>8315</v>
      </c>
      <c r="R179" t="s">
        <v>8316</v>
      </c>
      <c r="S179" s="15">
        <v>42294.429641203707</v>
      </c>
      <c r="T179" s="15">
        <v>42321.845138888893</v>
      </c>
    </row>
    <row r="180" spans="1:20" ht="224" x14ac:dyDescent="0.2">
      <c r="A180">
        <v>3484</v>
      </c>
      <c r="B180" s="9" t="s">
        <v>3483</v>
      </c>
      <c r="C180" s="3" t="s">
        <v>7594</v>
      </c>
      <c r="D180" s="5">
        <v>2500</v>
      </c>
      <c r="E180" s="7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>
        <v>114</v>
      </c>
      <c r="P180">
        <v>64.91</v>
      </c>
      <c r="Q180" s="11" t="s">
        <v>8315</v>
      </c>
      <c r="R180" t="s">
        <v>8316</v>
      </c>
      <c r="S180" s="15">
        <v>42506.760405092587</v>
      </c>
      <c r="T180" s="15">
        <v>42536.760405092587</v>
      </c>
    </row>
    <row r="181" spans="1:20" ht="192" x14ac:dyDescent="0.2">
      <c r="A181">
        <v>3505</v>
      </c>
      <c r="B181" s="9" t="s">
        <v>3504</v>
      </c>
      <c r="C181" s="3" t="s">
        <v>7615</v>
      </c>
      <c r="D181" s="5">
        <v>2500</v>
      </c>
      <c r="E181" s="7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>
        <v>104</v>
      </c>
      <c r="P181">
        <v>66.510000000000005</v>
      </c>
      <c r="Q181" s="11" t="s">
        <v>8315</v>
      </c>
      <c r="R181" t="s">
        <v>8316</v>
      </c>
      <c r="S181" s="15">
        <v>41760.935706018521</v>
      </c>
      <c r="T181" s="15">
        <v>41772.166666666664</v>
      </c>
    </row>
    <row r="182" spans="1:20" ht="208" x14ac:dyDescent="0.2">
      <c r="A182">
        <v>3516</v>
      </c>
      <c r="B182" s="9" t="s">
        <v>3515</v>
      </c>
      <c r="C182" s="3" t="s">
        <v>7626</v>
      </c>
      <c r="D182" s="5">
        <v>2500</v>
      </c>
      <c r="E182" s="7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227.27</v>
      </c>
      <c r="Q182" s="11" t="s">
        <v>8315</v>
      </c>
      <c r="R182" t="s">
        <v>8316</v>
      </c>
      <c r="S182" s="15">
        <v>41856.010069444441</v>
      </c>
      <c r="T182" s="15">
        <v>41890.125</v>
      </c>
    </row>
    <row r="183" spans="1:20" ht="160" x14ac:dyDescent="0.2">
      <c r="A183">
        <v>3544</v>
      </c>
      <c r="B183" s="9" t="s">
        <v>3543</v>
      </c>
      <c r="C183" s="3" t="s">
        <v>7654</v>
      </c>
      <c r="D183" s="5">
        <v>2500</v>
      </c>
      <c r="E183" s="7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>
        <v>100</v>
      </c>
      <c r="P183">
        <v>104.17</v>
      </c>
      <c r="Q183" s="11" t="s">
        <v>8315</v>
      </c>
      <c r="R183" t="s">
        <v>8316</v>
      </c>
      <c r="S183" s="15">
        <v>42040.831678240742</v>
      </c>
      <c r="T183" s="15">
        <v>42070.831678240742</v>
      </c>
    </row>
    <row r="184" spans="1:20" ht="256" x14ac:dyDescent="0.2">
      <c r="A184">
        <v>3561</v>
      </c>
      <c r="B184" s="9" t="s">
        <v>3560</v>
      </c>
      <c r="C184" s="3" t="s">
        <v>7671</v>
      </c>
      <c r="D184" s="5">
        <v>2500</v>
      </c>
      <c r="E184" s="7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>
        <v>102</v>
      </c>
      <c r="P184">
        <v>47.41</v>
      </c>
      <c r="Q184" s="11" t="s">
        <v>8315</v>
      </c>
      <c r="R184" t="s">
        <v>8316</v>
      </c>
      <c r="S184" s="15">
        <v>42203.680300925931</v>
      </c>
      <c r="T184" s="15">
        <v>42221.774999999994</v>
      </c>
    </row>
    <row r="185" spans="1:20" ht="128" x14ac:dyDescent="0.2">
      <c r="A185">
        <v>3597</v>
      </c>
      <c r="B185" s="9" t="s">
        <v>3596</v>
      </c>
      <c r="C185" s="3" t="s">
        <v>7707</v>
      </c>
      <c r="D185" s="5">
        <v>2500</v>
      </c>
      <c r="E185" s="7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>
        <v>103</v>
      </c>
      <c r="P185">
        <v>77.73</v>
      </c>
      <c r="Q185" s="11" t="s">
        <v>8315</v>
      </c>
      <c r="R185" t="s">
        <v>8316</v>
      </c>
      <c r="S185" s="15">
        <v>42417.585532407407</v>
      </c>
      <c r="T185" s="15">
        <v>42432.249305555553</v>
      </c>
    </row>
    <row r="186" spans="1:20" ht="192" x14ac:dyDescent="0.2">
      <c r="A186">
        <v>3614</v>
      </c>
      <c r="B186" s="9" t="s">
        <v>3439</v>
      </c>
      <c r="C186" s="3" t="s">
        <v>7724</v>
      </c>
      <c r="D186" s="5">
        <v>2500</v>
      </c>
      <c r="E186" s="7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>
        <v>101</v>
      </c>
      <c r="P186">
        <v>35.49</v>
      </c>
      <c r="Q186" s="11" t="s">
        <v>8315</v>
      </c>
      <c r="R186" t="s">
        <v>8316</v>
      </c>
      <c r="S186" s="15">
        <v>42144.041851851856</v>
      </c>
      <c r="T186" s="15">
        <v>42174.041851851856</v>
      </c>
    </row>
    <row r="187" spans="1:20" ht="160" x14ac:dyDescent="0.2">
      <c r="A187">
        <v>3623</v>
      </c>
      <c r="B187" s="9" t="s">
        <v>3621</v>
      </c>
      <c r="C187" s="3" t="s">
        <v>7733</v>
      </c>
      <c r="D187" s="5">
        <v>2500</v>
      </c>
      <c r="E187" s="7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>
        <v>120</v>
      </c>
      <c r="P187">
        <v>88.24</v>
      </c>
      <c r="Q187" s="11" t="s">
        <v>8315</v>
      </c>
      <c r="R187" t="s">
        <v>8316</v>
      </c>
      <c r="S187" s="15">
        <v>41828.736921296295</v>
      </c>
      <c r="T187" s="15">
        <v>41846.291666666664</v>
      </c>
    </row>
    <row r="188" spans="1:20" ht="224" x14ac:dyDescent="0.2">
      <c r="A188">
        <v>3699</v>
      </c>
      <c r="B188" s="9" t="s">
        <v>3696</v>
      </c>
      <c r="C188" s="3" t="s">
        <v>7809</v>
      </c>
      <c r="D188" s="5">
        <v>2500</v>
      </c>
      <c r="E188" s="7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>
        <v>101</v>
      </c>
      <c r="P188">
        <v>63</v>
      </c>
      <c r="Q188" s="11" t="s">
        <v>8315</v>
      </c>
      <c r="R188" t="s">
        <v>8316</v>
      </c>
      <c r="S188" s="15">
        <v>41897.602037037039</v>
      </c>
      <c r="T188" s="15">
        <v>41927.602037037039</v>
      </c>
    </row>
    <row r="189" spans="1:20" ht="192" x14ac:dyDescent="0.2">
      <c r="A189">
        <v>3823</v>
      </c>
      <c r="B189" s="9" t="s">
        <v>3820</v>
      </c>
      <c r="C189" s="3" t="s">
        <v>7932</v>
      </c>
      <c r="D189" s="5">
        <v>2500</v>
      </c>
      <c r="E189" s="7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>
        <v>106</v>
      </c>
      <c r="P189">
        <v>64.63</v>
      </c>
      <c r="Q189" s="11" t="s">
        <v>8315</v>
      </c>
      <c r="R189" t="s">
        <v>8316</v>
      </c>
      <c r="S189" s="15">
        <v>42170.910231481481</v>
      </c>
      <c r="T189" s="15">
        <v>42205.165972222225</v>
      </c>
    </row>
    <row r="190" spans="1:20" ht="208" x14ac:dyDescent="0.2">
      <c r="A190">
        <v>3230</v>
      </c>
      <c r="B190" s="9" t="s">
        <v>3230</v>
      </c>
      <c r="C190" s="3" t="s">
        <v>7340</v>
      </c>
      <c r="D190" s="5">
        <v>2600</v>
      </c>
      <c r="E190" s="7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>
        <v>110</v>
      </c>
      <c r="P190">
        <v>77.22</v>
      </c>
      <c r="Q190" s="11" t="s">
        <v>8315</v>
      </c>
      <c r="R190" t="s">
        <v>8316</v>
      </c>
      <c r="S190" s="15">
        <v>41898.168125000004</v>
      </c>
      <c r="T190" s="15">
        <v>41913.165972222225</v>
      </c>
    </row>
    <row r="191" spans="1:20" ht="112" x14ac:dyDescent="0.2">
      <c r="A191">
        <v>3595</v>
      </c>
      <c r="B191" s="9" t="s">
        <v>3594</v>
      </c>
      <c r="C191" s="3" t="s">
        <v>7705</v>
      </c>
      <c r="D191" s="5">
        <v>2600</v>
      </c>
      <c r="E191" s="7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>
        <v>119</v>
      </c>
      <c r="P191">
        <v>49.69</v>
      </c>
      <c r="Q191" s="11" t="s">
        <v>8315</v>
      </c>
      <c r="R191" t="s">
        <v>8316</v>
      </c>
      <c r="S191" s="15">
        <v>42050.008368055554</v>
      </c>
      <c r="T191" s="15">
        <v>42076.290972222225</v>
      </c>
    </row>
    <row r="192" spans="1:20" ht="64" x14ac:dyDescent="0.2">
      <c r="A192">
        <v>2833</v>
      </c>
      <c r="B192" s="9" t="s">
        <v>2833</v>
      </c>
      <c r="C192" s="3" t="s">
        <v>6943</v>
      </c>
      <c r="D192" s="5">
        <v>2700</v>
      </c>
      <c r="E192" s="7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>
        <v>108</v>
      </c>
      <c r="P192">
        <v>83.51</v>
      </c>
      <c r="Q192" s="11" t="s">
        <v>8315</v>
      </c>
      <c r="R192" t="s">
        <v>8316</v>
      </c>
      <c r="S192" s="15">
        <v>42268.127696759257</v>
      </c>
      <c r="T192" s="15">
        <v>42288.083333333328</v>
      </c>
    </row>
    <row r="193" spans="1:20" ht="192" x14ac:dyDescent="0.2">
      <c r="A193">
        <v>2813</v>
      </c>
      <c r="B193" s="9" t="s">
        <v>2813</v>
      </c>
      <c r="C193" s="3" t="s">
        <v>6923</v>
      </c>
      <c r="D193" s="5">
        <v>2800</v>
      </c>
      <c r="E193" s="7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>
        <v>128</v>
      </c>
      <c r="P193">
        <v>37.21</v>
      </c>
      <c r="Q193" s="11" t="s">
        <v>8315</v>
      </c>
      <c r="R193" t="s">
        <v>8316</v>
      </c>
      <c r="S193" s="15">
        <v>42693.742604166662</v>
      </c>
      <c r="T193" s="15">
        <v>42718.742604166662</v>
      </c>
    </row>
    <row r="194" spans="1:20" ht="240" x14ac:dyDescent="0.2">
      <c r="A194">
        <v>3469</v>
      </c>
      <c r="B194" s="9" t="s">
        <v>3468</v>
      </c>
      <c r="C194" s="3" t="s">
        <v>7579</v>
      </c>
      <c r="D194" s="5">
        <v>2800</v>
      </c>
      <c r="E194" s="7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>
        <v>113</v>
      </c>
      <c r="P194">
        <v>50.4</v>
      </c>
      <c r="Q194" s="11" t="s">
        <v>8315</v>
      </c>
      <c r="R194" t="s">
        <v>8316</v>
      </c>
      <c r="S194" s="15">
        <v>42458.641724537039</v>
      </c>
      <c r="T194" s="15">
        <v>42488.641724537039</v>
      </c>
    </row>
    <row r="195" spans="1:20" ht="208" x14ac:dyDescent="0.2">
      <c r="A195">
        <v>3513</v>
      </c>
      <c r="B195" s="9" t="s">
        <v>3512</v>
      </c>
      <c r="C195" s="3" t="s">
        <v>7623</v>
      </c>
      <c r="D195" s="5">
        <v>2800</v>
      </c>
      <c r="E195" s="7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>
        <v>118</v>
      </c>
      <c r="P195">
        <v>75.34</v>
      </c>
      <c r="Q195" s="11" t="s">
        <v>8315</v>
      </c>
      <c r="R195" t="s">
        <v>8316</v>
      </c>
      <c r="S195" s="15">
        <v>41781.096203703702</v>
      </c>
      <c r="T195" s="15">
        <v>41794.207638888889</v>
      </c>
    </row>
    <row r="196" spans="1:20" ht="176" x14ac:dyDescent="0.2">
      <c r="A196">
        <v>3705</v>
      </c>
      <c r="B196" s="9" t="s">
        <v>3702</v>
      </c>
      <c r="C196" s="3" t="s">
        <v>7815</v>
      </c>
      <c r="D196" s="5">
        <v>2827</v>
      </c>
      <c r="E196" s="7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>
        <v>103</v>
      </c>
      <c r="P196">
        <v>83.57</v>
      </c>
      <c r="Q196" s="11" t="s">
        <v>8315</v>
      </c>
      <c r="R196" t="s">
        <v>8316</v>
      </c>
      <c r="S196" s="15">
        <v>41792.542986111112</v>
      </c>
      <c r="T196" s="15">
        <v>41813.75</v>
      </c>
    </row>
    <row r="197" spans="1:20" ht="144" x14ac:dyDescent="0.2">
      <c r="A197">
        <v>522</v>
      </c>
      <c r="B197" s="9" t="s">
        <v>523</v>
      </c>
      <c r="C197" s="3" t="s">
        <v>4632</v>
      </c>
      <c r="D197" s="5">
        <v>3000</v>
      </c>
      <c r="E197" s="7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>
        <v>115</v>
      </c>
      <c r="P197">
        <v>110.97</v>
      </c>
      <c r="Q197" s="11" t="s">
        <v>8315</v>
      </c>
      <c r="R197" t="s">
        <v>8316</v>
      </c>
      <c r="S197" s="15">
        <v>42430.040798611109</v>
      </c>
      <c r="T197" s="15">
        <v>42449.999131944445</v>
      </c>
    </row>
    <row r="198" spans="1:20" ht="208" x14ac:dyDescent="0.2">
      <c r="A198">
        <v>1291</v>
      </c>
      <c r="B198" s="9" t="s">
        <v>1292</v>
      </c>
      <c r="C198" s="3" t="s">
        <v>5401</v>
      </c>
      <c r="D198" s="5">
        <v>3000</v>
      </c>
      <c r="E198" s="7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>
        <v>146</v>
      </c>
      <c r="P198">
        <v>104.07</v>
      </c>
      <c r="Q198" s="11" t="s">
        <v>8315</v>
      </c>
      <c r="R198" t="s">
        <v>8316</v>
      </c>
      <c r="S198" s="15">
        <v>42064.652673611112</v>
      </c>
      <c r="T198" s="15">
        <v>42101.291666666672</v>
      </c>
    </row>
    <row r="199" spans="1:20" ht="224" x14ac:dyDescent="0.2">
      <c r="A199">
        <v>1300</v>
      </c>
      <c r="B199" s="9" t="s">
        <v>1301</v>
      </c>
      <c r="C199" s="3" t="s">
        <v>5410</v>
      </c>
      <c r="D199" s="5">
        <v>3000</v>
      </c>
      <c r="E199" s="7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>
        <v>135</v>
      </c>
      <c r="P199">
        <v>168.75</v>
      </c>
      <c r="Q199" s="11" t="s">
        <v>8315</v>
      </c>
      <c r="R199" t="s">
        <v>8316</v>
      </c>
      <c r="S199" s="15">
        <v>42483.675208333334</v>
      </c>
      <c r="T199" s="15">
        <v>42522.789583333331</v>
      </c>
    </row>
    <row r="200" spans="1:20" ht="96" x14ac:dyDescent="0.2">
      <c r="A200">
        <v>2789</v>
      </c>
      <c r="B200" s="9" t="s">
        <v>2789</v>
      </c>
      <c r="C200" s="3" t="s">
        <v>6899</v>
      </c>
      <c r="D200" s="5">
        <v>3000</v>
      </c>
      <c r="E200" s="7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>
        <v>101</v>
      </c>
      <c r="P200">
        <v>126.46</v>
      </c>
      <c r="Q200" s="11" t="s">
        <v>8315</v>
      </c>
      <c r="R200" t="s">
        <v>8316</v>
      </c>
      <c r="S200" s="15">
        <v>42056.013124999998</v>
      </c>
      <c r="T200" s="15">
        <v>42075.166666666672</v>
      </c>
    </row>
    <row r="201" spans="1:20" ht="192" x14ac:dyDescent="0.2">
      <c r="A201">
        <v>2790</v>
      </c>
      <c r="B201" s="9" t="s">
        <v>2790</v>
      </c>
      <c r="C201" s="3" t="s">
        <v>6900</v>
      </c>
      <c r="D201" s="5">
        <v>3000</v>
      </c>
      <c r="E201" s="7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>
        <v>105</v>
      </c>
      <c r="P201">
        <v>47.88</v>
      </c>
      <c r="Q201" s="11" t="s">
        <v>8315</v>
      </c>
      <c r="R201" t="s">
        <v>8316</v>
      </c>
      <c r="S201" s="15">
        <v>42016.938692129625</v>
      </c>
      <c r="T201" s="15">
        <v>42046.938692129625</v>
      </c>
    </row>
    <row r="202" spans="1:20" ht="144" x14ac:dyDescent="0.2">
      <c r="A202">
        <v>2830</v>
      </c>
      <c r="B202" s="9" t="s">
        <v>2830</v>
      </c>
      <c r="C202" s="3" t="s">
        <v>6940</v>
      </c>
      <c r="D202" s="5">
        <v>3000</v>
      </c>
      <c r="E202" s="7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>
        <v>100</v>
      </c>
      <c r="P202">
        <v>272.73</v>
      </c>
      <c r="Q202" s="11" t="s">
        <v>8315</v>
      </c>
      <c r="R202" t="s">
        <v>8316</v>
      </c>
      <c r="S202" s="15">
        <v>41758.839675925927</v>
      </c>
      <c r="T202" s="15">
        <v>41771.165972222225</v>
      </c>
    </row>
    <row r="203" spans="1:20" ht="144" x14ac:dyDescent="0.2">
      <c r="A203">
        <v>2831</v>
      </c>
      <c r="B203" s="9" t="s">
        <v>2831</v>
      </c>
      <c r="C203" s="3" t="s">
        <v>6941</v>
      </c>
      <c r="D203" s="5">
        <v>3000</v>
      </c>
      <c r="E203" s="7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>
        <v>111</v>
      </c>
      <c r="P203">
        <v>63.85</v>
      </c>
      <c r="Q203" s="11" t="s">
        <v>8315</v>
      </c>
      <c r="R203" t="s">
        <v>8316</v>
      </c>
      <c r="S203" s="15">
        <v>42171.824884259258</v>
      </c>
      <c r="T203" s="15">
        <v>42201.824884259258</v>
      </c>
    </row>
    <row r="204" spans="1:20" ht="272" x14ac:dyDescent="0.2">
      <c r="A204">
        <v>2977</v>
      </c>
      <c r="B204" s="9" t="s">
        <v>2977</v>
      </c>
      <c r="C204" s="3" t="s">
        <v>7087</v>
      </c>
      <c r="D204" s="5">
        <v>3000</v>
      </c>
      <c r="E204" s="7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>
        <v>114</v>
      </c>
      <c r="P204">
        <v>113.57</v>
      </c>
      <c r="Q204" s="11" t="s">
        <v>8315</v>
      </c>
      <c r="R204" t="s">
        <v>8316</v>
      </c>
      <c r="S204" s="15">
        <v>42026.88118055556</v>
      </c>
      <c r="T204" s="15">
        <v>42086.093055555553</v>
      </c>
    </row>
    <row r="205" spans="1:20" ht="160" x14ac:dyDescent="0.2">
      <c r="A205">
        <v>2980</v>
      </c>
      <c r="B205" s="9" t="s">
        <v>2980</v>
      </c>
      <c r="C205" s="3" t="s">
        <v>7090</v>
      </c>
      <c r="D205" s="5">
        <v>3000</v>
      </c>
      <c r="E205" s="7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>
        <v>109</v>
      </c>
      <c r="P205">
        <v>136.46</v>
      </c>
      <c r="Q205" s="11" t="s">
        <v>8315</v>
      </c>
      <c r="R205" t="s">
        <v>8316</v>
      </c>
      <c r="S205" s="15">
        <v>42219.915856481486</v>
      </c>
      <c r="T205" s="15">
        <v>42240.083333333328</v>
      </c>
    </row>
    <row r="206" spans="1:20" ht="176" x14ac:dyDescent="0.2">
      <c r="A206">
        <v>3153</v>
      </c>
      <c r="B206" s="9" t="s">
        <v>3153</v>
      </c>
      <c r="C206" s="3" t="s">
        <v>7263</v>
      </c>
      <c r="D206" s="5">
        <v>3000</v>
      </c>
      <c r="E206" s="7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>
        <v>336</v>
      </c>
      <c r="P206">
        <v>41.77</v>
      </c>
      <c r="Q206" s="11" t="s">
        <v>8315</v>
      </c>
      <c r="R206" t="s">
        <v>8316</v>
      </c>
      <c r="S206" s="15">
        <v>40633.154363425929</v>
      </c>
      <c r="T206" s="15">
        <v>40664.207638888889</v>
      </c>
    </row>
    <row r="207" spans="1:20" ht="96" x14ac:dyDescent="0.2">
      <c r="A207">
        <v>3167</v>
      </c>
      <c r="B207" s="9" t="s">
        <v>3167</v>
      </c>
      <c r="C207" s="3" t="s">
        <v>7277</v>
      </c>
      <c r="D207" s="5">
        <v>3000</v>
      </c>
      <c r="E207" s="7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>
        <v>116</v>
      </c>
      <c r="P207">
        <v>63.36</v>
      </c>
      <c r="Q207" s="11" t="s">
        <v>8315</v>
      </c>
      <c r="R207" t="s">
        <v>8316</v>
      </c>
      <c r="S207" s="15">
        <v>41839.175706018519</v>
      </c>
      <c r="T207" s="15">
        <v>41853.175706018519</v>
      </c>
    </row>
    <row r="208" spans="1:20" ht="208" x14ac:dyDescent="0.2">
      <c r="A208">
        <v>3174</v>
      </c>
      <c r="B208" s="9" t="s">
        <v>3174</v>
      </c>
      <c r="C208" s="3" t="s">
        <v>7284</v>
      </c>
      <c r="D208" s="5">
        <v>3000</v>
      </c>
      <c r="E208" s="7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>
        <v>101</v>
      </c>
      <c r="P208">
        <v>131.91</v>
      </c>
      <c r="Q208" s="11" t="s">
        <v>8315</v>
      </c>
      <c r="R208" t="s">
        <v>8316</v>
      </c>
      <c r="S208" s="15">
        <v>41862.864675925928</v>
      </c>
      <c r="T208" s="15">
        <v>41876.864675925928</v>
      </c>
    </row>
    <row r="209" spans="1:20" ht="224" x14ac:dyDescent="0.2">
      <c r="A209">
        <v>3210</v>
      </c>
      <c r="B209" s="9" t="s">
        <v>3210</v>
      </c>
      <c r="C209" s="3" t="s">
        <v>7320</v>
      </c>
      <c r="D209" s="5">
        <v>3000</v>
      </c>
      <c r="E209" s="7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>
        <v>126</v>
      </c>
      <c r="P209">
        <v>62.88</v>
      </c>
      <c r="Q209" s="11" t="s">
        <v>8315</v>
      </c>
      <c r="R209" t="s">
        <v>8316</v>
      </c>
      <c r="S209" s="15">
        <v>41013.936562499999</v>
      </c>
      <c r="T209" s="15">
        <v>41061.165972222225</v>
      </c>
    </row>
    <row r="210" spans="1:20" ht="176" x14ac:dyDescent="0.2">
      <c r="A210">
        <v>3284</v>
      </c>
      <c r="B210" s="9" t="s">
        <v>3284</v>
      </c>
      <c r="C210" s="3" t="s">
        <v>7394</v>
      </c>
      <c r="D210" s="5">
        <v>3000</v>
      </c>
      <c r="E210" s="7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>
        <v>102</v>
      </c>
      <c r="P210">
        <v>203.2</v>
      </c>
      <c r="Q210" s="11" t="s">
        <v>8315</v>
      </c>
      <c r="R210" t="s">
        <v>8316</v>
      </c>
      <c r="S210" s="15">
        <v>42380.884872685187</v>
      </c>
      <c r="T210" s="15">
        <v>42398.249305555553</v>
      </c>
    </row>
    <row r="211" spans="1:20" ht="224" x14ac:dyDescent="0.2">
      <c r="A211">
        <v>3299</v>
      </c>
      <c r="B211" s="9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>
        <v>116</v>
      </c>
      <c r="P211">
        <v>55.33</v>
      </c>
      <c r="Q211" s="11" t="s">
        <v>8315</v>
      </c>
      <c r="R211" t="s">
        <v>8316</v>
      </c>
      <c r="S211" s="15">
        <v>42261.917395833334</v>
      </c>
      <c r="T211" s="15">
        <v>42291.917395833334</v>
      </c>
    </row>
    <row r="212" spans="1:20" ht="160" x14ac:dyDescent="0.2">
      <c r="A212">
        <v>3300</v>
      </c>
      <c r="B212" s="9" t="s">
        <v>3300</v>
      </c>
      <c r="C212" s="3" t="s">
        <v>7410</v>
      </c>
      <c r="D212" s="5">
        <v>3000</v>
      </c>
      <c r="E212" s="7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>
        <v>136</v>
      </c>
      <c r="P212">
        <v>46.42</v>
      </c>
      <c r="Q212" s="11" t="s">
        <v>8315</v>
      </c>
      <c r="R212" t="s">
        <v>8316</v>
      </c>
      <c r="S212" s="15">
        <v>42102.743773148148</v>
      </c>
      <c r="T212" s="15">
        <v>42123.743773148148</v>
      </c>
    </row>
    <row r="213" spans="1:20" ht="208" x14ac:dyDescent="0.2">
      <c r="A213">
        <v>3301</v>
      </c>
      <c r="B213" s="9" t="s">
        <v>3301</v>
      </c>
      <c r="C213" s="3" t="s">
        <v>7411</v>
      </c>
      <c r="D213" s="5">
        <v>3000</v>
      </c>
      <c r="E213" s="7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>
        <v>133</v>
      </c>
      <c r="P213">
        <v>57.2</v>
      </c>
      <c r="Q213" s="11" t="s">
        <v>8315</v>
      </c>
      <c r="R213" t="s">
        <v>8316</v>
      </c>
      <c r="S213" s="15">
        <v>42538.73583333334</v>
      </c>
      <c r="T213" s="15">
        <v>42583.290972222225</v>
      </c>
    </row>
    <row r="214" spans="1:20" ht="208" x14ac:dyDescent="0.2">
      <c r="A214">
        <v>3340</v>
      </c>
      <c r="B214" s="9" t="s">
        <v>3340</v>
      </c>
      <c r="C214" s="3" t="s">
        <v>7450</v>
      </c>
      <c r="D214" s="5">
        <v>3000</v>
      </c>
      <c r="E214" s="7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>
        <v>138</v>
      </c>
      <c r="P214">
        <v>109.08</v>
      </c>
      <c r="Q214" s="11" t="s">
        <v>8315</v>
      </c>
      <c r="R214" t="s">
        <v>8316</v>
      </c>
      <c r="S214" s="15">
        <v>42685.974004629628</v>
      </c>
      <c r="T214" s="15">
        <v>42710.974004629628</v>
      </c>
    </row>
    <row r="215" spans="1:20" ht="160" x14ac:dyDescent="0.2">
      <c r="A215">
        <v>3354</v>
      </c>
      <c r="B215" s="9" t="s">
        <v>3353</v>
      </c>
      <c r="C215" s="3" t="s">
        <v>7464</v>
      </c>
      <c r="D215" s="5">
        <v>3000</v>
      </c>
      <c r="E215" s="7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>
        <v>102</v>
      </c>
      <c r="P215">
        <v>55.6</v>
      </c>
      <c r="Q215" s="11" t="s">
        <v>8315</v>
      </c>
      <c r="R215" t="s">
        <v>8316</v>
      </c>
      <c r="S215" s="15">
        <v>42270.7269212963</v>
      </c>
      <c r="T215" s="15">
        <v>42306.167361111111</v>
      </c>
    </row>
    <row r="216" spans="1:20" ht="192" x14ac:dyDescent="0.2">
      <c r="A216">
        <v>3380</v>
      </c>
      <c r="B216" s="9" t="s">
        <v>3379</v>
      </c>
      <c r="C216" s="3" t="s">
        <v>7490</v>
      </c>
      <c r="D216" s="5">
        <v>3000</v>
      </c>
      <c r="E216" s="7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111.89</v>
      </c>
      <c r="Q216" s="11" t="s">
        <v>8315</v>
      </c>
      <c r="R216" t="s">
        <v>8316</v>
      </c>
      <c r="S216" s="15">
        <v>41937.95344907407</v>
      </c>
      <c r="T216" s="15">
        <v>41972.995115740734</v>
      </c>
    </row>
    <row r="217" spans="1:20" ht="240" x14ac:dyDescent="0.2">
      <c r="A217">
        <v>3387</v>
      </c>
      <c r="B217" s="9" t="s">
        <v>3386</v>
      </c>
      <c r="C217" s="3" t="s">
        <v>7497</v>
      </c>
      <c r="D217" s="5">
        <v>3000</v>
      </c>
      <c r="E217" s="7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>
        <v>117</v>
      </c>
      <c r="P217">
        <v>100.17</v>
      </c>
      <c r="Q217" s="11" t="s">
        <v>8315</v>
      </c>
      <c r="R217" t="s">
        <v>8316</v>
      </c>
      <c r="S217" s="15">
        <v>41947.762592592589</v>
      </c>
      <c r="T217" s="15">
        <v>41987.762592592597</v>
      </c>
    </row>
    <row r="218" spans="1:20" ht="176" x14ac:dyDescent="0.2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8315</v>
      </c>
      <c r="R218" t="s">
        <v>8316</v>
      </c>
      <c r="S218" s="15">
        <v>42500.041550925926</v>
      </c>
      <c r="T218" s="15">
        <v>42527.291666666672</v>
      </c>
    </row>
    <row r="219" spans="1:20" ht="208" x14ac:dyDescent="0.2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>
        <v>70.569999999999993</v>
      </c>
      <c r="Q219" s="11" t="s">
        <v>8315</v>
      </c>
      <c r="R219" t="s">
        <v>8316</v>
      </c>
      <c r="S219" s="15">
        <v>42675.832465277781</v>
      </c>
      <c r="T219" s="15">
        <v>42705.332638888889</v>
      </c>
    </row>
    <row r="220" spans="1:20" ht="192" x14ac:dyDescent="0.2">
      <c r="A220">
        <v>3437</v>
      </c>
      <c r="B220" s="9" t="s">
        <v>3436</v>
      </c>
      <c r="C220" s="3" t="s">
        <v>7547</v>
      </c>
      <c r="D220" s="5">
        <v>3000</v>
      </c>
      <c r="E220" s="7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>
        <v>101</v>
      </c>
      <c r="P220">
        <v>84.17</v>
      </c>
      <c r="Q220" s="11" t="s">
        <v>8315</v>
      </c>
      <c r="R220" t="s">
        <v>8316</v>
      </c>
      <c r="S220" s="15">
        <v>42205.710879629631</v>
      </c>
      <c r="T220" s="15">
        <v>42235.710879629631</v>
      </c>
    </row>
    <row r="221" spans="1:20" ht="192" x14ac:dyDescent="0.2">
      <c r="A221">
        <v>3456</v>
      </c>
      <c r="B221" s="9" t="s">
        <v>3455</v>
      </c>
      <c r="C221" s="3" t="s">
        <v>7566</v>
      </c>
      <c r="D221" s="5">
        <v>3000</v>
      </c>
      <c r="E221" s="7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>
        <v>191</v>
      </c>
      <c r="P221">
        <v>358.69</v>
      </c>
      <c r="Q221" s="11" t="s">
        <v>8315</v>
      </c>
      <c r="R221" t="s">
        <v>8316</v>
      </c>
      <c r="S221" s="15">
        <v>41821.205636574072</v>
      </c>
      <c r="T221" s="15">
        <v>41852.290972222225</v>
      </c>
    </row>
    <row r="222" spans="1:20" ht="48" x14ac:dyDescent="0.2">
      <c r="A222">
        <v>3467</v>
      </c>
      <c r="B222" s="9" t="s">
        <v>3466</v>
      </c>
      <c r="C222" s="3" t="s">
        <v>7577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v>101</v>
      </c>
      <c r="P222">
        <v>64.47</v>
      </c>
      <c r="Q222" s="11" t="s">
        <v>8315</v>
      </c>
      <c r="R222" t="s">
        <v>8316</v>
      </c>
      <c r="S222" s="15">
        <v>42053.671666666662</v>
      </c>
      <c r="T222" s="15">
        <v>42083.630000000005</v>
      </c>
    </row>
    <row r="223" spans="1:20" ht="192" x14ac:dyDescent="0.2">
      <c r="A223">
        <v>3486</v>
      </c>
      <c r="B223" s="9" t="s">
        <v>3485</v>
      </c>
      <c r="C223" s="3" t="s">
        <v>7596</v>
      </c>
      <c r="D223" s="5">
        <v>3000</v>
      </c>
      <c r="E223" s="7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>
        <v>155</v>
      </c>
      <c r="P223">
        <v>83.14</v>
      </c>
      <c r="Q223" s="11" t="s">
        <v>8315</v>
      </c>
      <c r="R223" t="s">
        <v>8316</v>
      </c>
      <c r="S223" s="15">
        <v>42126.87501157407</v>
      </c>
      <c r="T223" s="15">
        <v>42158.290972222225</v>
      </c>
    </row>
    <row r="224" spans="1:20" ht="208" x14ac:dyDescent="0.2">
      <c r="A224">
        <v>3488</v>
      </c>
      <c r="B224" s="9" t="s">
        <v>3487</v>
      </c>
      <c r="C224" s="3" t="s">
        <v>7598</v>
      </c>
      <c r="D224" s="5">
        <v>3000</v>
      </c>
      <c r="E224" s="7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>
        <v>121</v>
      </c>
      <c r="P224">
        <v>125.38</v>
      </c>
      <c r="Q224" s="11" t="s">
        <v>8315</v>
      </c>
      <c r="R224" t="s">
        <v>8316</v>
      </c>
      <c r="S224" s="15">
        <v>42087.768055555556</v>
      </c>
      <c r="T224" s="15">
        <v>42111.666666666672</v>
      </c>
    </row>
    <row r="225" spans="1:20" ht="224" x14ac:dyDescent="0.2">
      <c r="A225">
        <v>3496</v>
      </c>
      <c r="B225" s="9" t="s">
        <v>3495</v>
      </c>
      <c r="C225" s="3" t="s">
        <v>7606</v>
      </c>
      <c r="D225" s="5">
        <v>3000</v>
      </c>
      <c r="E225" s="7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>
        <v>124</v>
      </c>
      <c r="P225">
        <v>47.85</v>
      </c>
      <c r="Q225" s="11" t="s">
        <v>8315</v>
      </c>
      <c r="R225" t="s">
        <v>8316</v>
      </c>
      <c r="S225" s="15">
        <v>42584.846828703703</v>
      </c>
      <c r="T225" s="15">
        <v>42624.846828703703</v>
      </c>
    </row>
    <row r="226" spans="1:20" ht="208" x14ac:dyDescent="0.2">
      <c r="A226">
        <v>3506</v>
      </c>
      <c r="B226" s="9" t="s">
        <v>3505</v>
      </c>
      <c r="C226" s="3" t="s">
        <v>7616</v>
      </c>
      <c r="D226" s="5">
        <v>3000</v>
      </c>
      <c r="E226" s="7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>
        <v>102</v>
      </c>
      <c r="P226">
        <v>105</v>
      </c>
      <c r="Q226" s="11" t="s">
        <v>8315</v>
      </c>
      <c r="R226" t="s">
        <v>8316</v>
      </c>
      <c r="S226" s="15">
        <v>41829.734259259261</v>
      </c>
      <c r="T226" s="15">
        <v>41874.734259259261</v>
      </c>
    </row>
    <row r="227" spans="1:20" ht="208" x14ac:dyDescent="0.2">
      <c r="A227">
        <v>3509</v>
      </c>
      <c r="B227" s="9" t="s">
        <v>3508</v>
      </c>
      <c r="C227" s="3" t="s">
        <v>7619</v>
      </c>
      <c r="D227" s="5">
        <v>3000</v>
      </c>
      <c r="E227" s="7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>
        <v>106</v>
      </c>
      <c r="P227">
        <v>96.67</v>
      </c>
      <c r="Q227" s="11" t="s">
        <v>8315</v>
      </c>
      <c r="R227" t="s">
        <v>8316</v>
      </c>
      <c r="S227" s="15">
        <v>41950.859560185185</v>
      </c>
      <c r="T227" s="15">
        <v>41964.204861111109</v>
      </c>
    </row>
    <row r="228" spans="1:20" ht="192" x14ac:dyDescent="0.2">
      <c r="A228">
        <v>3515</v>
      </c>
      <c r="B228" s="9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>
        <v>103</v>
      </c>
      <c r="P228">
        <v>66.959999999999994</v>
      </c>
      <c r="Q228" s="11" t="s">
        <v>8315</v>
      </c>
      <c r="R228" t="s">
        <v>8316</v>
      </c>
      <c r="S228" s="15">
        <v>42125.772812499999</v>
      </c>
      <c r="T228" s="15">
        <v>42155.772812499999</v>
      </c>
    </row>
    <row r="229" spans="1:20" ht="192" x14ac:dyDescent="0.2">
      <c r="A229">
        <v>3583</v>
      </c>
      <c r="B229" s="9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>
        <v>109</v>
      </c>
      <c r="P229">
        <v>135.63</v>
      </c>
      <c r="Q229" s="11" t="s">
        <v>8315</v>
      </c>
      <c r="R229" t="s">
        <v>8316</v>
      </c>
      <c r="S229" s="15">
        <v>42418.425983796296</v>
      </c>
      <c r="T229" s="15">
        <v>42478.384317129632</v>
      </c>
    </row>
    <row r="230" spans="1:20" ht="176" x14ac:dyDescent="0.2">
      <c r="A230">
        <v>3593</v>
      </c>
      <c r="B230" s="9" t="s">
        <v>3592</v>
      </c>
      <c r="C230" s="3" t="s">
        <v>7703</v>
      </c>
      <c r="D230" s="5">
        <v>3000</v>
      </c>
      <c r="E230" s="7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>
        <v>111</v>
      </c>
      <c r="P230">
        <v>77.19</v>
      </c>
      <c r="Q230" s="11" t="s">
        <v>8315</v>
      </c>
      <c r="R230" t="s">
        <v>8316</v>
      </c>
      <c r="S230" s="15">
        <v>41974.898599537039</v>
      </c>
      <c r="T230" s="15">
        <v>42009.851388888885</v>
      </c>
    </row>
    <row r="231" spans="1:20" ht="208" x14ac:dyDescent="0.2">
      <c r="A231">
        <v>3604</v>
      </c>
      <c r="B231" s="9" t="s">
        <v>3603</v>
      </c>
      <c r="C231" s="3" t="s">
        <v>7714</v>
      </c>
      <c r="D231" s="5">
        <v>3000</v>
      </c>
      <c r="E231" s="7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>
        <v>113</v>
      </c>
      <c r="P231">
        <v>49.06</v>
      </c>
      <c r="Q231" s="11" t="s">
        <v>8315</v>
      </c>
      <c r="R231" t="s">
        <v>8316</v>
      </c>
      <c r="S231" s="15">
        <v>42483.015694444446</v>
      </c>
      <c r="T231" s="15">
        <v>42489.290972222225</v>
      </c>
    </row>
    <row r="232" spans="1:20" ht="224" x14ac:dyDescent="0.2">
      <c r="A232">
        <v>3621</v>
      </c>
      <c r="B232" s="9" t="s">
        <v>3619</v>
      </c>
      <c r="C232" s="3" t="s">
        <v>7731</v>
      </c>
      <c r="D232" s="5">
        <v>3000</v>
      </c>
      <c r="E232" s="7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>
        <v>110</v>
      </c>
      <c r="P232">
        <v>47.03</v>
      </c>
      <c r="Q232" s="11" t="s">
        <v>8315</v>
      </c>
      <c r="R232" t="s">
        <v>8316</v>
      </c>
      <c r="S232" s="15">
        <v>42619.935694444444</v>
      </c>
      <c r="T232" s="15">
        <v>42643.875</v>
      </c>
    </row>
    <row r="233" spans="1:20" ht="256" x14ac:dyDescent="0.2">
      <c r="A233">
        <v>3624</v>
      </c>
      <c r="B233" s="9" t="s">
        <v>3622</v>
      </c>
      <c r="C233" s="3" t="s">
        <v>7734</v>
      </c>
      <c r="D233" s="5">
        <v>3000</v>
      </c>
      <c r="E233" s="7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>
        <v>105</v>
      </c>
      <c r="P233">
        <v>80.72</v>
      </c>
      <c r="Q233" s="11" t="s">
        <v>8315</v>
      </c>
      <c r="R233" t="s">
        <v>8316</v>
      </c>
      <c r="S233" s="15">
        <v>42545.774189814809</v>
      </c>
      <c r="T233" s="15">
        <v>42605.774189814809</v>
      </c>
    </row>
    <row r="234" spans="1:20" ht="176" x14ac:dyDescent="0.2">
      <c r="A234">
        <v>3659</v>
      </c>
      <c r="B234" s="9" t="s">
        <v>3656</v>
      </c>
      <c r="C234" s="3" t="s">
        <v>7769</v>
      </c>
      <c r="D234" s="5">
        <v>3000</v>
      </c>
      <c r="E234" s="7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>
        <v>102</v>
      </c>
      <c r="P234">
        <v>235.46</v>
      </c>
      <c r="Q234" s="11" t="s">
        <v>8315</v>
      </c>
      <c r="R234" t="s">
        <v>8316</v>
      </c>
      <c r="S234" s="15">
        <v>42055.277199074073</v>
      </c>
      <c r="T234" s="15">
        <v>42082.610416666663</v>
      </c>
    </row>
    <row r="235" spans="1:20" ht="208" x14ac:dyDescent="0.2">
      <c r="A235">
        <v>3661</v>
      </c>
      <c r="B235" s="9" t="s">
        <v>3658</v>
      </c>
      <c r="C235" s="3" t="s">
        <v>7771</v>
      </c>
      <c r="D235" s="5">
        <v>3000</v>
      </c>
      <c r="E235" s="7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>
        <v>111</v>
      </c>
      <c r="P235">
        <v>92.5</v>
      </c>
      <c r="Q235" s="11" t="s">
        <v>8315</v>
      </c>
      <c r="R235" t="s">
        <v>8316</v>
      </c>
      <c r="S235" s="15">
        <v>42447.896666666667</v>
      </c>
      <c r="T235" s="15">
        <v>42470.166666666672</v>
      </c>
    </row>
    <row r="236" spans="1:20" ht="160" x14ac:dyDescent="0.2">
      <c r="A236">
        <v>3680</v>
      </c>
      <c r="B236" s="9" t="s">
        <v>3677</v>
      </c>
      <c r="C236" s="3" t="s">
        <v>7790</v>
      </c>
      <c r="D236" s="5">
        <v>3000</v>
      </c>
      <c r="E236" s="7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>
        <v>113</v>
      </c>
      <c r="P236">
        <v>99.5</v>
      </c>
      <c r="Q236" s="11" t="s">
        <v>8315</v>
      </c>
      <c r="R236" t="s">
        <v>8316</v>
      </c>
      <c r="S236" s="15">
        <v>42627.454097222217</v>
      </c>
      <c r="T236" s="15">
        <v>42648.454097222217</v>
      </c>
    </row>
    <row r="237" spans="1:20" ht="192" x14ac:dyDescent="0.2">
      <c r="A237">
        <v>3682</v>
      </c>
      <c r="B237" s="9" t="s">
        <v>3679</v>
      </c>
      <c r="C237" s="3" t="s">
        <v>7792</v>
      </c>
      <c r="D237" s="5">
        <v>3000</v>
      </c>
      <c r="E237" s="7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>
        <v>139</v>
      </c>
      <c r="P237">
        <v>62.33</v>
      </c>
      <c r="Q237" s="11" t="s">
        <v>8315</v>
      </c>
      <c r="R237" t="s">
        <v>8316</v>
      </c>
      <c r="S237" s="15">
        <v>41772.685393518521</v>
      </c>
      <c r="T237" s="15">
        <v>41806.290972222225</v>
      </c>
    </row>
    <row r="238" spans="1:20" ht="208" x14ac:dyDescent="0.2">
      <c r="A238">
        <v>3689</v>
      </c>
      <c r="B238" s="9" t="s">
        <v>3686</v>
      </c>
      <c r="C238" s="3" t="s">
        <v>7799</v>
      </c>
      <c r="D238" s="5">
        <v>3000</v>
      </c>
      <c r="E238" s="7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>
        <v>118</v>
      </c>
      <c r="P238">
        <v>57.26</v>
      </c>
      <c r="Q238" s="11" t="s">
        <v>8315</v>
      </c>
      <c r="R238" t="s">
        <v>8316</v>
      </c>
      <c r="S238" s="15">
        <v>42147.826840277776</v>
      </c>
      <c r="T238" s="15">
        <v>42176.934027777781</v>
      </c>
    </row>
    <row r="239" spans="1:20" ht="144" x14ac:dyDescent="0.2">
      <c r="A239">
        <v>3223</v>
      </c>
      <c r="B239" s="9" t="s">
        <v>3223</v>
      </c>
      <c r="C239" s="3" t="s">
        <v>7333</v>
      </c>
      <c r="D239" s="5">
        <v>3100</v>
      </c>
      <c r="E239" s="7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>
        <v>110</v>
      </c>
      <c r="P239">
        <v>45.88</v>
      </c>
      <c r="Q239" s="11" t="s">
        <v>8315</v>
      </c>
      <c r="R239" t="s">
        <v>8316</v>
      </c>
      <c r="S239" s="15">
        <v>42206.835370370376</v>
      </c>
      <c r="T239" s="15">
        <v>42236.835370370376</v>
      </c>
    </row>
    <row r="240" spans="1:20" ht="208" x14ac:dyDescent="0.2">
      <c r="A240">
        <v>2971</v>
      </c>
      <c r="B240" s="9" t="s">
        <v>2971</v>
      </c>
      <c r="C240" s="3" t="s">
        <v>7081</v>
      </c>
      <c r="D240" s="5">
        <v>3200</v>
      </c>
      <c r="E240" s="7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>
        <v>100</v>
      </c>
      <c r="P240">
        <v>74.53</v>
      </c>
      <c r="Q240" s="11" t="s">
        <v>8315</v>
      </c>
      <c r="R240" t="s">
        <v>8316</v>
      </c>
      <c r="S240" s="15">
        <v>41852.658310185187</v>
      </c>
      <c r="T240" s="15">
        <v>41882.658310185187</v>
      </c>
    </row>
    <row r="241" spans="1:20" ht="208" x14ac:dyDescent="0.2">
      <c r="A241">
        <v>3261</v>
      </c>
      <c r="B241" s="9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>
        <v>100</v>
      </c>
      <c r="P241">
        <v>67.650000000000006</v>
      </c>
      <c r="Q241" s="11" t="s">
        <v>8315</v>
      </c>
      <c r="R241" t="s">
        <v>8316</v>
      </c>
      <c r="S241" s="15">
        <v>42171.725416666668</v>
      </c>
      <c r="T241" s="15">
        <v>42201.725416666668</v>
      </c>
    </row>
    <row r="242" spans="1:20" ht="192" x14ac:dyDescent="0.2">
      <c r="A242">
        <v>3322</v>
      </c>
      <c r="B242" s="9" t="s">
        <v>3322</v>
      </c>
      <c r="C242" s="3" t="s">
        <v>7432</v>
      </c>
      <c r="D242" s="5">
        <v>3300</v>
      </c>
      <c r="E242" s="7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>
        <v>102</v>
      </c>
      <c r="P242">
        <v>145.65</v>
      </c>
      <c r="Q242" s="11" t="s">
        <v>8315</v>
      </c>
      <c r="R242" t="s">
        <v>8316</v>
      </c>
      <c r="S242" s="15">
        <v>42521.010370370372</v>
      </c>
      <c r="T242" s="15">
        <v>42543.163194444445</v>
      </c>
    </row>
    <row r="243" spans="1:20" ht="192" x14ac:dyDescent="0.2">
      <c r="A243">
        <v>3526</v>
      </c>
      <c r="B243" s="9" t="s">
        <v>3525</v>
      </c>
      <c r="C243" s="3" t="s">
        <v>7636</v>
      </c>
      <c r="D243" s="5">
        <v>3300</v>
      </c>
      <c r="E243" s="7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v>102</v>
      </c>
      <c r="P243">
        <v>99</v>
      </c>
      <c r="Q243" s="11" t="s">
        <v>8315</v>
      </c>
      <c r="R243" t="s">
        <v>8316</v>
      </c>
      <c r="S243" s="15">
        <v>42460.335312499999</v>
      </c>
      <c r="T243" s="15">
        <v>42488.249305555553</v>
      </c>
    </row>
    <row r="244" spans="1:20" ht="112" x14ac:dyDescent="0.2">
      <c r="A244">
        <v>3720</v>
      </c>
      <c r="B244" s="9" t="s">
        <v>3717</v>
      </c>
      <c r="C244" s="3" t="s">
        <v>7830</v>
      </c>
      <c r="D244" s="5">
        <v>3300</v>
      </c>
      <c r="E244" s="7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>
        <v>105</v>
      </c>
      <c r="P244">
        <v>86.23</v>
      </c>
      <c r="Q244" s="11" t="s">
        <v>8315</v>
      </c>
      <c r="R244" t="s">
        <v>8316</v>
      </c>
      <c r="S244" s="15">
        <v>42165.993125000001</v>
      </c>
      <c r="T244" s="15">
        <v>42187.993125000001</v>
      </c>
    </row>
    <row r="245" spans="1:20" ht="176" x14ac:dyDescent="0.2">
      <c r="A245">
        <v>3483</v>
      </c>
      <c r="B245" s="9" t="s">
        <v>3482</v>
      </c>
      <c r="C245" s="3" t="s">
        <v>7593</v>
      </c>
      <c r="D245" s="5">
        <v>3350</v>
      </c>
      <c r="E245" s="7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v>160</v>
      </c>
      <c r="P245">
        <v>40.29</v>
      </c>
      <c r="Q245" s="11" t="s">
        <v>8315</v>
      </c>
      <c r="R245" t="s">
        <v>8316</v>
      </c>
      <c r="S245" s="15">
        <v>41793.668761574074</v>
      </c>
      <c r="T245" s="15">
        <v>41823.668761574074</v>
      </c>
    </row>
    <row r="246" spans="1:20" ht="176" x14ac:dyDescent="0.2">
      <c r="A246">
        <v>3585</v>
      </c>
      <c r="B246" s="9" t="s">
        <v>3584</v>
      </c>
      <c r="C246" s="3" t="s">
        <v>7695</v>
      </c>
      <c r="D246" s="5">
        <v>3400</v>
      </c>
      <c r="E246" s="7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>
        <v>119</v>
      </c>
      <c r="P246">
        <v>176.09</v>
      </c>
      <c r="Q246" s="11" t="s">
        <v>8315</v>
      </c>
      <c r="R246" t="s">
        <v>8316</v>
      </c>
      <c r="S246" s="15">
        <v>41964.716319444444</v>
      </c>
      <c r="T246" s="15">
        <v>41994.716319444444</v>
      </c>
    </row>
    <row r="247" spans="1:20" ht="224" x14ac:dyDescent="0.2">
      <c r="A247">
        <v>530</v>
      </c>
      <c r="B247" s="9" t="s">
        <v>531</v>
      </c>
      <c r="C247" s="3" t="s">
        <v>4640</v>
      </c>
      <c r="D247" s="5">
        <v>3405</v>
      </c>
      <c r="E247" s="7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>
        <v>108</v>
      </c>
      <c r="P247">
        <v>126.55</v>
      </c>
      <c r="Q247" s="11" t="s">
        <v>8315</v>
      </c>
      <c r="R247" t="s">
        <v>8316</v>
      </c>
      <c r="S247" s="15">
        <v>42157.591064814813</v>
      </c>
      <c r="T247" s="15">
        <v>42179.083333333328</v>
      </c>
    </row>
    <row r="248" spans="1:20" ht="80" x14ac:dyDescent="0.2">
      <c r="A248">
        <v>1290</v>
      </c>
      <c r="B248" s="9" t="s">
        <v>1291</v>
      </c>
      <c r="C248" s="3" t="s">
        <v>5400</v>
      </c>
      <c r="D248" s="5">
        <v>3500</v>
      </c>
      <c r="E248" s="7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>
        <v>109</v>
      </c>
      <c r="P248">
        <v>44.19</v>
      </c>
      <c r="Q248" s="11" t="s">
        <v>8315</v>
      </c>
      <c r="R248" t="s">
        <v>8316</v>
      </c>
      <c r="S248" s="15">
        <v>42086.614942129629</v>
      </c>
      <c r="T248" s="15">
        <v>42117.290972222225</v>
      </c>
    </row>
    <row r="249" spans="1:20" ht="160" x14ac:dyDescent="0.2">
      <c r="A249">
        <v>1299</v>
      </c>
      <c r="B249" s="9" t="s">
        <v>1300</v>
      </c>
      <c r="C249" s="3" t="s">
        <v>5409</v>
      </c>
      <c r="D249" s="5">
        <v>3500</v>
      </c>
      <c r="E249" s="7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>
        <v>124</v>
      </c>
      <c r="P249">
        <v>135.63</v>
      </c>
      <c r="Q249" s="11" t="s">
        <v>8315</v>
      </c>
      <c r="R249" t="s">
        <v>8316</v>
      </c>
      <c r="S249" s="15">
        <v>42169.814340277779</v>
      </c>
      <c r="T249" s="15">
        <v>42199.814340277779</v>
      </c>
    </row>
    <row r="250" spans="1:20" ht="208" x14ac:dyDescent="0.2">
      <c r="A250">
        <v>2839</v>
      </c>
      <c r="B250" s="9" t="s">
        <v>2839</v>
      </c>
      <c r="C250" s="3" t="s">
        <v>6949</v>
      </c>
      <c r="D250" s="5">
        <v>3500</v>
      </c>
      <c r="E250" s="7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>
        <v>111</v>
      </c>
      <c r="P250">
        <v>125.81</v>
      </c>
      <c r="Q250" s="11" t="s">
        <v>8315</v>
      </c>
      <c r="R250" t="s">
        <v>8316</v>
      </c>
      <c r="S250" s="15">
        <v>41853.240208333329</v>
      </c>
      <c r="T250" s="15">
        <v>41876.207638888889</v>
      </c>
    </row>
    <row r="251" spans="1:20" ht="128" x14ac:dyDescent="0.2">
      <c r="A251">
        <v>2968</v>
      </c>
      <c r="B251" s="9" t="s">
        <v>2968</v>
      </c>
      <c r="C251" s="3" t="s">
        <v>7078</v>
      </c>
      <c r="D251" s="5">
        <v>3500</v>
      </c>
      <c r="E251" s="7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>
        <v>106</v>
      </c>
      <c r="P251">
        <v>78.94</v>
      </c>
      <c r="Q251" s="11" t="s">
        <v>8315</v>
      </c>
      <c r="R251" t="s">
        <v>8316</v>
      </c>
      <c r="S251" s="15">
        <v>42585.523842592593</v>
      </c>
      <c r="T251" s="15">
        <v>42599.165972222225</v>
      </c>
    </row>
    <row r="252" spans="1:20" ht="240" x14ac:dyDescent="0.2">
      <c r="A252">
        <v>3150</v>
      </c>
      <c r="B252" s="9" t="s">
        <v>3150</v>
      </c>
      <c r="C252" s="3" t="s">
        <v>7260</v>
      </c>
      <c r="D252" s="5">
        <v>3500</v>
      </c>
      <c r="E252" s="7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>
        <v>101</v>
      </c>
      <c r="P252">
        <v>33.99</v>
      </c>
      <c r="Q252" s="11" t="s">
        <v>8315</v>
      </c>
      <c r="R252" t="s">
        <v>8316</v>
      </c>
      <c r="S252" s="15">
        <v>40478.263923611114</v>
      </c>
      <c r="T252" s="15">
        <v>40568.166666666664</v>
      </c>
    </row>
    <row r="253" spans="1:20" ht="176" x14ac:dyDescent="0.2">
      <c r="A253">
        <v>3151</v>
      </c>
      <c r="B253" s="9" t="s">
        <v>3151</v>
      </c>
      <c r="C253" s="3" t="s">
        <v>7261</v>
      </c>
      <c r="D253" s="5">
        <v>3500</v>
      </c>
      <c r="E253" s="7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>
        <v>100</v>
      </c>
      <c r="P253">
        <v>103.35</v>
      </c>
      <c r="Q253" s="11" t="s">
        <v>8315</v>
      </c>
      <c r="R253" t="s">
        <v>8316</v>
      </c>
      <c r="S253" s="15">
        <v>41862.83997685185</v>
      </c>
      <c r="T253" s="15">
        <v>41892.83997685185</v>
      </c>
    </row>
    <row r="254" spans="1:20" ht="192" x14ac:dyDescent="0.2">
      <c r="A254">
        <v>3308</v>
      </c>
      <c r="B254" s="9" t="s">
        <v>3308</v>
      </c>
      <c r="C254" s="3" t="s">
        <v>7418</v>
      </c>
      <c r="D254" s="5">
        <v>3500</v>
      </c>
      <c r="E254" s="7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>
        <v>122</v>
      </c>
      <c r="P254">
        <v>75.09</v>
      </c>
      <c r="Q254" s="11" t="s">
        <v>8315</v>
      </c>
      <c r="R254" t="s">
        <v>8316</v>
      </c>
      <c r="S254" s="15">
        <v>42452.876909722225</v>
      </c>
      <c r="T254" s="15">
        <v>42473.876909722225</v>
      </c>
    </row>
    <row r="255" spans="1:20" ht="208" x14ac:dyDescent="0.2">
      <c r="A255">
        <v>3333</v>
      </c>
      <c r="B255" s="9" t="s">
        <v>3333</v>
      </c>
      <c r="C255" s="3" t="s">
        <v>7443</v>
      </c>
      <c r="D255" s="5">
        <v>3500</v>
      </c>
      <c r="E255" s="7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>
        <v>105</v>
      </c>
      <c r="P255">
        <v>32.97</v>
      </c>
      <c r="Q255" s="11" t="s">
        <v>8315</v>
      </c>
      <c r="R255" t="s">
        <v>8316</v>
      </c>
      <c r="S255" s="15">
        <v>42148.676851851851</v>
      </c>
      <c r="T255" s="15">
        <v>42170.676851851851</v>
      </c>
    </row>
    <row r="256" spans="1:20" ht="176" x14ac:dyDescent="0.2">
      <c r="A256">
        <v>3466</v>
      </c>
      <c r="B256" s="9" t="s">
        <v>3465</v>
      </c>
      <c r="C256" s="3" t="s">
        <v>7576</v>
      </c>
      <c r="D256" s="5">
        <v>3500</v>
      </c>
      <c r="E256" s="7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>
        <v>127</v>
      </c>
      <c r="P256">
        <v>72.95</v>
      </c>
      <c r="Q256" s="11" t="s">
        <v>8315</v>
      </c>
      <c r="R256" t="s">
        <v>8316</v>
      </c>
      <c r="S256" s="15">
        <v>42420.019097222219</v>
      </c>
      <c r="T256" s="15">
        <v>42479.977430555555</v>
      </c>
    </row>
    <row r="257" spans="1:20" ht="208" x14ac:dyDescent="0.2">
      <c r="A257">
        <v>3671</v>
      </c>
      <c r="B257" s="9" t="s">
        <v>3668</v>
      </c>
      <c r="C257" s="3" t="s">
        <v>7781</v>
      </c>
      <c r="D257" s="5">
        <v>3500</v>
      </c>
      <c r="E257" s="7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>
        <v>101</v>
      </c>
      <c r="P257">
        <v>88.25</v>
      </c>
      <c r="Q257" s="11" t="s">
        <v>8315</v>
      </c>
      <c r="R257" t="s">
        <v>8316</v>
      </c>
      <c r="S257" s="15">
        <v>41820.62809027778</v>
      </c>
      <c r="T257" s="15">
        <v>41841.165972222225</v>
      </c>
    </row>
    <row r="258" spans="1:20" ht="144" x14ac:dyDescent="0.2">
      <c r="A258">
        <v>3683</v>
      </c>
      <c r="B258" s="9" t="s">
        <v>3680</v>
      </c>
      <c r="C258" s="3" t="s">
        <v>7793</v>
      </c>
      <c r="D258" s="5">
        <v>3500</v>
      </c>
      <c r="E258" s="7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>
        <v>111</v>
      </c>
      <c r="P258">
        <v>58.79</v>
      </c>
      <c r="Q258" s="11" t="s">
        <v>8315</v>
      </c>
      <c r="R258" t="s">
        <v>8316</v>
      </c>
      <c r="S258" s="15">
        <v>42633.116851851853</v>
      </c>
      <c r="T258" s="15">
        <v>42663.116851851853</v>
      </c>
    </row>
    <row r="259" spans="1:20" ht="176" x14ac:dyDescent="0.2">
      <c r="A259">
        <v>3694</v>
      </c>
      <c r="B259" s="9" t="s">
        <v>3691</v>
      </c>
      <c r="C259" s="3" t="s">
        <v>7804</v>
      </c>
      <c r="D259" s="5">
        <v>3500</v>
      </c>
      <c r="E259" s="7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>
        <v>107</v>
      </c>
      <c r="P259">
        <v>62.67</v>
      </c>
      <c r="Q259" s="11" t="s">
        <v>8315</v>
      </c>
      <c r="R259" t="s">
        <v>8316</v>
      </c>
      <c r="S259" s="15">
        <v>42490.133877314816</v>
      </c>
      <c r="T259" s="15">
        <v>42527.083333333328</v>
      </c>
    </row>
    <row r="260" spans="1:20" ht="224" x14ac:dyDescent="0.2">
      <c r="A260">
        <v>3821</v>
      </c>
      <c r="B260" s="9" t="s">
        <v>3818</v>
      </c>
      <c r="C260" s="3" t="s">
        <v>7930</v>
      </c>
      <c r="D260" s="5">
        <v>3500</v>
      </c>
      <c r="E260" s="7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>
        <v>105</v>
      </c>
      <c r="P260">
        <v>79.540000000000006</v>
      </c>
      <c r="Q260" s="11" t="s">
        <v>8315</v>
      </c>
      <c r="R260" t="s">
        <v>8316</v>
      </c>
      <c r="S260" s="15">
        <v>42341.180636574078</v>
      </c>
      <c r="T260" s="15">
        <v>42373.180636574078</v>
      </c>
    </row>
    <row r="261" spans="1:20" ht="176" x14ac:dyDescent="0.2">
      <c r="A261">
        <v>3426</v>
      </c>
      <c r="B261" s="9" t="s">
        <v>3425</v>
      </c>
      <c r="C261" s="3" t="s">
        <v>7536</v>
      </c>
      <c r="D261" s="5">
        <v>3750</v>
      </c>
      <c r="E261" s="7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>
        <v>108</v>
      </c>
      <c r="P261">
        <v>46.61</v>
      </c>
      <c r="Q261" s="11" t="s">
        <v>8315</v>
      </c>
      <c r="R261" t="s">
        <v>8316</v>
      </c>
      <c r="S261" s="15">
        <v>41884.056747685187</v>
      </c>
      <c r="T261" s="15">
        <v>41903.083333333336</v>
      </c>
    </row>
    <row r="262" spans="1:20" ht="192" x14ac:dyDescent="0.2">
      <c r="A262">
        <v>3492</v>
      </c>
      <c r="B262" s="9" t="s">
        <v>3491</v>
      </c>
      <c r="C262" s="3" t="s">
        <v>7602</v>
      </c>
      <c r="D262" s="5">
        <v>3800</v>
      </c>
      <c r="E262" s="7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>
        <v>105</v>
      </c>
      <c r="P262">
        <v>114.29</v>
      </c>
      <c r="Q262" s="11" t="s">
        <v>8315</v>
      </c>
      <c r="R262" t="s">
        <v>8316</v>
      </c>
      <c r="S262" s="15">
        <v>42268.009224537032</v>
      </c>
      <c r="T262" s="15">
        <v>42303.009224537032</v>
      </c>
    </row>
    <row r="263" spans="1:20" ht="144" x14ac:dyDescent="0.2">
      <c r="A263">
        <v>3334</v>
      </c>
      <c r="B263" s="9" t="s">
        <v>3334</v>
      </c>
      <c r="C263" s="3" t="s">
        <v>7444</v>
      </c>
      <c r="D263" s="5">
        <v>3871</v>
      </c>
      <c r="E263" s="7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>
        <v>139</v>
      </c>
      <c r="P263">
        <v>116.65</v>
      </c>
      <c r="Q263" s="11" t="s">
        <v>8315</v>
      </c>
      <c r="R263" t="s">
        <v>8316</v>
      </c>
      <c r="S263" s="15">
        <v>42185.521087962959</v>
      </c>
      <c r="T263" s="15">
        <v>42215.521087962959</v>
      </c>
    </row>
    <row r="264" spans="1:20" ht="240" x14ac:dyDescent="0.2">
      <c r="A264">
        <v>531</v>
      </c>
      <c r="B264" s="9" t="s">
        <v>532</v>
      </c>
      <c r="C264" s="3" t="s">
        <v>4641</v>
      </c>
      <c r="D264" s="5">
        <v>4000</v>
      </c>
      <c r="E264" s="7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>
        <v>100</v>
      </c>
      <c r="P264">
        <v>129.03</v>
      </c>
      <c r="Q264" s="11" t="s">
        <v>8315</v>
      </c>
      <c r="R264" t="s">
        <v>8316</v>
      </c>
      <c r="S264" s="15">
        <v>42676.065150462964</v>
      </c>
      <c r="T264" s="15">
        <v>42721.290972222225</v>
      </c>
    </row>
    <row r="265" spans="1:20" ht="208" x14ac:dyDescent="0.2">
      <c r="A265">
        <v>1288</v>
      </c>
      <c r="B265" s="9" t="s">
        <v>1289</v>
      </c>
      <c r="C265" s="3" t="s">
        <v>5398</v>
      </c>
      <c r="D265" s="5">
        <v>4000</v>
      </c>
      <c r="E265" s="7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>
        <v>100</v>
      </c>
      <c r="P265">
        <v>65.87</v>
      </c>
      <c r="Q265" s="11" t="s">
        <v>8315</v>
      </c>
      <c r="R265" t="s">
        <v>8316</v>
      </c>
      <c r="S265" s="15">
        <v>42561.154664351852</v>
      </c>
      <c r="T265" s="15">
        <v>42592.166666666672</v>
      </c>
    </row>
    <row r="266" spans="1:20" ht="96" x14ac:dyDescent="0.2">
      <c r="A266">
        <v>3157</v>
      </c>
      <c r="B266" s="9" t="s">
        <v>3157</v>
      </c>
      <c r="C266" s="3" t="s">
        <v>7267</v>
      </c>
      <c r="D266" s="5">
        <v>4000</v>
      </c>
      <c r="E266" s="7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>
        <v>101</v>
      </c>
      <c r="P266">
        <v>98.54</v>
      </c>
      <c r="Q266" s="11" t="s">
        <v>8315</v>
      </c>
      <c r="R266" t="s">
        <v>8316</v>
      </c>
      <c r="S266" s="15">
        <v>41829.788252314815</v>
      </c>
      <c r="T266" s="15">
        <v>41839.208333333336</v>
      </c>
    </row>
    <row r="267" spans="1:20" ht="224" x14ac:dyDescent="0.2">
      <c r="A267">
        <v>3162</v>
      </c>
      <c r="B267" s="9" t="s">
        <v>3162</v>
      </c>
      <c r="C267" s="3" t="s">
        <v>7272</v>
      </c>
      <c r="D267" s="5">
        <v>4000</v>
      </c>
      <c r="E267" s="7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>
        <v>127</v>
      </c>
      <c r="P267">
        <v>80.73</v>
      </c>
      <c r="Q267" s="11" t="s">
        <v>8315</v>
      </c>
      <c r="R267" t="s">
        <v>8316</v>
      </c>
      <c r="S267" s="15">
        <v>41799.685902777775</v>
      </c>
      <c r="T267" s="15">
        <v>41827.083333333336</v>
      </c>
    </row>
    <row r="268" spans="1:20" ht="128" x14ac:dyDescent="0.2">
      <c r="A268">
        <v>3212</v>
      </c>
      <c r="B268" s="9" t="s">
        <v>3212</v>
      </c>
      <c r="C268" s="3" t="s">
        <v>7322</v>
      </c>
      <c r="D268" s="5">
        <v>4000</v>
      </c>
      <c r="E268" s="7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>
        <v>126</v>
      </c>
      <c r="P268">
        <v>53.72</v>
      </c>
      <c r="Q268" s="11" t="s">
        <v>8315</v>
      </c>
      <c r="R268" t="s">
        <v>8316</v>
      </c>
      <c r="S268" s="15">
        <v>41829.795729166668</v>
      </c>
      <c r="T268" s="15">
        <v>41859.795729166668</v>
      </c>
    </row>
    <row r="269" spans="1:20" ht="208" x14ac:dyDescent="0.2">
      <c r="A269">
        <v>3273</v>
      </c>
      <c r="B269" s="9" t="s">
        <v>3273</v>
      </c>
      <c r="C269" s="3" t="s">
        <v>7383</v>
      </c>
      <c r="D269" s="5">
        <v>4000</v>
      </c>
      <c r="E269" s="7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>
        <v>107</v>
      </c>
      <c r="P269">
        <v>204.57</v>
      </c>
      <c r="Q269" s="11" t="s">
        <v>8315</v>
      </c>
      <c r="R269" t="s">
        <v>8316</v>
      </c>
      <c r="S269" s="15">
        <v>42611.801412037035</v>
      </c>
      <c r="T269" s="15">
        <v>42627.791666666672</v>
      </c>
    </row>
    <row r="270" spans="1:20" ht="192" x14ac:dyDescent="0.2">
      <c r="A270">
        <v>3305</v>
      </c>
      <c r="B270" s="9" t="s">
        <v>3305</v>
      </c>
      <c r="C270" s="3" t="s">
        <v>7415</v>
      </c>
      <c r="D270" s="5">
        <v>4000</v>
      </c>
      <c r="E270" s="7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>
        <v>102</v>
      </c>
      <c r="P270">
        <v>204.05</v>
      </c>
      <c r="Q270" s="11" t="s">
        <v>8315</v>
      </c>
      <c r="R270" t="s">
        <v>8316</v>
      </c>
      <c r="S270" s="15">
        <v>42186.855879629627</v>
      </c>
      <c r="T270" s="15">
        <v>42216.855879629627</v>
      </c>
    </row>
    <row r="271" spans="1:20" ht="128" x14ac:dyDescent="0.2">
      <c r="A271">
        <v>3359</v>
      </c>
      <c r="B271" s="9" t="s">
        <v>3358</v>
      </c>
      <c r="C271" s="3" t="s">
        <v>7469</v>
      </c>
      <c r="D271" s="5">
        <v>4000</v>
      </c>
      <c r="E271" s="7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>
        <v>106</v>
      </c>
      <c r="P271">
        <v>184.78</v>
      </c>
      <c r="Q271" s="11" t="s">
        <v>8315</v>
      </c>
      <c r="R271" t="s">
        <v>8316</v>
      </c>
      <c r="S271" s="15">
        <v>42746.057106481487</v>
      </c>
      <c r="T271" s="15">
        <v>42791.057106481487</v>
      </c>
    </row>
    <row r="272" spans="1:20" ht="208" x14ac:dyDescent="0.2">
      <c r="A272">
        <v>3381</v>
      </c>
      <c r="B272" s="9" t="s">
        <v>3380</v>
      </c>
      <c r="C272" s="3" t="s">
        <v>7491</v>
      </c>
      <c r="D272" s="5">
        <v>4000</v>
      </c>
      <c r="E272" s="7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>
        <v>102</v>
      </c>
      <c r="P272">
        <v>85.21</v>
      </c>
      <c r="Q272" s="11" t="s">
        <v>8315</v>
      </c>
      <c r="R272" t="s">
        <v>8316</v>
      </c>
      <c r="S272" s="15">
        <v>42044.184988425928</v>
      </c>
      <c r="T272" s="15">
        <v>42074.143321759257</v>
      </c>
    </row>
    <row r="273" spans="1:20" ht="224" x14ac:dyDescent="0.2">
      <c r="A273">
        <v>3398</v>
      </c>
      <c r="B273" s="9" t="s">
        <v>3397</v>
      </c>
      <c r="C273" s="3" t="s">
        <v>7508</v>
      </c>
      <c r="D273" s="5">
        <v>4000</v>
      </c>
      <c r="E273" s="7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>
        <v>111</v>
      </c>
      <c r="P273">
        <v>68.349999999999994</v>
      </c>
      <c r="Q273" s="11" t="s">
        <v>8315</v>
      </c>
      <c r="R273" t="s">
        <v>8316</v>
      </c>
      <c r="S273" s="15">
        <v>41941.75203703704</v>
      </c>
      <c r="T273" s="15">
        <v>41964.708333333328</v>
      </c>
    </row>
    <row r="274" spans="1:20" ht="224" x14ac:dyDescent="0.2">
      <c r="A274">
        <v>3418</v>
      </c>
      <c r="B274" s="9" t="s">
        <v>3417</v>
      </c>
      <c r="C274" s="3" t="s">
        <v>7528</v>
      </c>
      <c r="D274" s="5">
        <v>4000</v>
      </c>
      <c r="E274" s="7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>
        <v>101</v>
      </c>
      <c r="P274">
        <v>72.05</v>
      </c>
      <c r="Q274" s="11" t="s">
        <v>8315</v>
      </c>
      <c r="R274" t="s">
        <v>8316</v>
      </c>
      <c r="S274" s="15">
        <v>41752.83457175926</v>
      </c>
      <c r="T274" s="15">
        <v>41782.83457175926</v>
      </c>
    </row>
    <row r="275" spans="1:20" ht="192" x14ac:dyDescent="0.2">
      <c r="A275">
        <v>3502</v>
      </c>
      <c r="B275" s="9" t="s">
        <v>3501</v>
      </c>
      <c r="C275" s="3" t="s">
        <v>7612</v>
      </c>
      <c r="D275" s="5">
        <v>4000</v>
      </c>
      <c r="E275" s="7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>
        <v>105</v>
      </c>
      <c r="P275">
        <v>136</v>
      </c>
      <c r="Q275" s="11" t="s">
        <v>8315</v>
      </c>
      <c r="R275" t="s">
        <v>8316</v>
      </c>
      <c r="S275" s="15">
        <v>42430.839398148149</v>
      </c>
      <c r="T275" s="15">
        <v>42445.165972222225</v>
      </c>
    </row>
    <row r="276" spans="1:20" ht="192" x14ac:dyDescent="0.2">
      <c r="A276">
        <v>3589</v>
      </c>
      <c r="B276" s="9" t="s">
        <v>3588</v>
      </c>
      <c r="C276" s="3" t="s">
        <v>7699</v>
      </c>
      <c r="D276" s="5">
        <v>4000</v>
      </c>
      <c r="E276" s="7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>
        <v>128</v>
      </c>
      <c r="P276">
        <v>82.26</v>
      </c>
      <c r="Q276" s="11" t="s">
        <v>8315</v>
      </c>
      <c r="R276" t="s">
        <v>8316</v>
      </c>
      <c r="S276" s="15">
        <v>42125.647534722222</v>
      </c>
      <c r="T276" s="15">
        <v>42150.647534722222</v>
      </c>
    </row>
    <row r="277" spans="1:20" ht="208" x14ac:dyDescent="0.2">
      <c r="A277">
        <v>3602</v>
      </c>
      <c r="B277" s="9" t="s">
        <v>3601</v>
      </c>
      <c r="C277" s="3" t="s">
        <v>7712</v>
      </c>
      <c r="D277" s="5">
        <v>4000</v>
      </c>
      <c r="E277" s="7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>
        <v>100</v>
      </c>
      <c r="P277">
        <v>81.67</v>
      </c>
      <c r="Q277" s="11" t="s">
        <v>8315</v>
      </c>
      <c r="R277" t="s">
        <v>8316</v>
      </c>
      <c r="S277" s="15">
        <v>42447.894432870366</v>
      </c>
      <c r="T277" s="15">
        <v>42507.894432870366</v>
      </c>
    </row>
    <row r="278" spans="1:20" ht="208" x14ac:dyDescent="0.2">
      <c r="A278">
        <v>3695</v>
      </c>
      <c r="B278" s="9" t="s">
        <v>3692</v>
      </c>
      <c r="C278" s="3" t="s">
        <v>7805</v>
      </c>
      <c r="D278" s="5">
        <v>4000</v>
      </c>
      <c r="E278" s="7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>
        <v>100</v>
      </c>
      <c r="P278">
        <v>121.36</v>
      </c>
      <c r="Q278" s="11" t="s">
        <v>8315</v>
      </c>
      <c r="R278" t="s">
        <v>8316</v>
      </c>
      <c r="S278" s="15">
        <v>41995.870486111111</v>
      </c>
      <c r="T278" s="15">
        <v>42015.870486111111</v>
      </c>
    </row>
    <row r="279" spans="1:20" ht="160" x14ac:dyDescent="0.2">
      <c r="A279">
        <v>3179</v>
      </c>
      <c r="B279" s="9" t="s">
        <v>3179</v>
      </c>
      <c r="C279" s="3" t="s">
        <v>7289</v>
      </c>
      <c r="D279" s="5">
        <v>4200</v>
      </c>
      <c r="E279" s="7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>
        <v>114</v>
      </c>
      <c r="P279">
        <v>77.34</v>
      </c>
      <c r="Q279" s="11" t="s">
        <v>8315</v>
      </c>
      <c r="R279" t="s">
        <v>8316</v>
      </c>
      <c r="S279" s="15">
        <v>41375.702210648145</v>
      </c>
      <c r="T279" s="15">
        <v>41400.702210648145</v>
      </c>
    </row>
    <row r="280" spans="1:20" ht="160" x14ac:dyDescent="0.2">
      <c r="A280">
        <v>3184</v>
      </c>
      <c r="B280" s="9" t="s">
        <v>3184</v>
      </c>
      <c r="C280" s="3" t="s">
        <v>7294</v>
      </c>
      <c r="D280" s="5">
        <v>4300</v>
      </c>
      <c r="E280" s="7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v>107</v>
      </c>
      <c r="P280">
        <v>100.22</v>
      </c>
      <c r="Q280" s="11" t="s">
        <v>8315</v>
      </c>
      <c r="R280" t="s">
        <v>8316</v>
      </c>
      <c r="S280" s="15">
        <v>41791.993414351848</v>
      </c>
      <c r="T280" s="15">
        <v>41821.993414351848</v>
      </c>
    </row>
    <row r="281" spans="1:20" ht="208" x14ac:dyDescent="0.2">
      <c r="A281">
        <v>2808</v>
      </c>
      <c r="B281" s="9" t="s">
        <v>2808</v>
      </c>
      <c r="C281" s="3" t="s">
        <v>6918</v>
      </c>
      <c r="D281" s="5">
        <v>4500</v>
      </c>
      <c r="E281" s="7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>
        <v>100</v>
      </c>
      <c r="P281">
        <v>65.38</v>
      </c>
      <c r="Q281" s="11" t="s">
        <v>8315</v>
      </c>
      <c r="R281" t="s">
        <v>8316</v>
      </c>
      <c r="S281" s="15">
        <v>42208.84646990741</v>
      </c>
      <c r="T281" s="15">
        <v>42238.84646990741</v>
      </c>
    </row>
    <row r="282" spans="1:20" ht="208" x14ac:dyDescent="0.2">
      <c r="A282">
        <v>3160</v>
      </c>
      <c r="B282" s="9" t="s">
        <v>3160</v>
      </c>
      <c r="C282" s="3" t="s">
        <v>7270</v>
      </c>
      <c r="D282" s="5">
        <v>4500</v>
      </c>
      <c r="E282" s="7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>
        <v>102</v>
      </c>
      <c r="P282">
        <v>80.16</v>
      </c>
      <c r="Q282" s="11" t="s">
        <v>8315</v>
      </c>
      <c r="R282" t="s">
        <v>8316</v>
      </c>
      <c r="S282" s="15">
        <v>41841.26489583333</v>
      </c>
      <c r="T282" s="15">
        <v>41864.207638888889</v>
      </c>
    </row>
    <row r="283" spans="1:20" ht="160" x14ac:dyDescent="0.2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>
        <v>116</v>
      </c>
      <c r="P283">
        <v>50.2</v>
      </c>
      <c r="Q283" s="11" t="s">
        <v>8315</v>
      </c>
      <c r="R283" t="s">
        <v>8316</v>
      </c>
      <c r="S283" s="15">
        <v>42648.546111111107</v>
      </c>
      <c r="T283" s="15">
        <v>42678.546111111107</v>
      </c>
    </row>
    <row r="284" spans="1:20" ht="224" x14ac:dyDescent="0.2">
      <c r="A284">
        <v>3344</v>
      </c>
      <c r="B284" s="9" t="s">
        <v>3344</v>
      </c>
      <c r="C284" s="3" t="s">
        <v>7454</v>
      </c>
      <c r="D284" s="5">
        <v>4500</v>
      </c>
      <c r="E284" s="7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>
        <v>101</v>
      </c>
      <c r="P284">
        <v>114.13</v>
      </c>
      <c r="Q284" s="11" t="s">
        <v>8315</v>
      </c>
      <c r="R284" t="s">
        <v>8316</v>
      </c>
      <c r="S284" s="15">
        <v>41851.200150462959</v>
      </c>
      <c r="T284" s="15">
        <v>41881.200150462959</v>
      </c>
    </row>
    <row r="285" spans="1:20" ht="208" x14ac:dyDescent="0.2">
      <c r="A285">
        <v>3473</v>
      </c>
      <c r="B285" s="9" t="s">
        <v>3472</v>
      </c>
      <c r="C285" s="3" t="s">
        <v>7583</v>
      </c>
      <c r="D285" s="5">
        <v>4900</v>
      </c>
      <c r="E285" s="7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>
        <v>100</v>
      </c>
      <c r="P285">
        <v>148.47999999999999</v>
      </c>
      <c r="Q285" s="11" t="s">
        <v>8315</v>
      </c>
      <c r="R285" t="s">
        <v>8316</v>
      </c>
      <c r="S285" s="15">
        <v>42062.834444444445</v>
      </c>
      <c r="T285" s="15">
        <v>42083.852083333331</v>
      </c>
    </row>
    <row r="286" spans="1:20" ht="48" x14ac:dyDescent="0.2">
      <c r="A286">
        <v>3285</v>
      </c>
      <c r="B286" s="9" t="s">
        <v>3285</v>
      </c>
      <c r="C286" s="3" t="s">
        <v>7395</v>
      </c>
      <c r="D286" s="5">
        <v>4999</v>
      </c>
      <c r="E286" s="7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>
        <v>112</v>
      </c>
      <c r="P286">
        <v>69.19</v>
      </c>
      <c r="Q286" s="11" t="s">
        <v>8315</v>
      </c>
      <c r="R286" t="s">
        <v>8316</v>
      </c>
      <c r="S286" s="15">
        <v>42762.942430555559</v>
      </c>
      <c r="T286" s="15">
        <v>42794.208333333328</v>
      </c>
    </row>
    <row r="287" spans="1:20" ht="224" x14ac:dyDescent="0.2">
      <c r="A287">
        <v>521</v>
      </c>
      <c r="B287" s="9" t="s">
        <v>522</v>
      </c>
      <c r="C287" s="3" t="s">
        <v>4631</v>
      </c>
      <c r="D287" s="5">
        <v>5000</v>
      </c>
      <c r="E287" s="7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>
        <v>105</v>
      </c>
      <c r="P287">
        <v>93.43</v>
      </c>
      <c r="Q287" s="11" t="s">
        <v>8315</v>
      </c>
      <c r="R287" t="s">
        <v>8316</v>
      </c>
      <c r="S287" s="15">
        <v>42646.092812499999</v>
      </c>
      <c r="T287" s="15">
        <v>42675.207638888889</v>
      </c>
    </row>
    <row r="288" spans="1:20" ht="192" x14ac:dyDescent="0.2">
      <c r="A288">
        <v>523</v>
      </c>
      <c r="B288" s="9" t="s">
        <v>524</v>
      </c>
      <c r="C288" s="3" t="s">
        <v>4633</v>
      </c>
      <c r="D288" s="5">
        <v>5000</v>
      </c>
      <c r="E288" s="7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>
        <v>121</v>
      </c>
      <c r="P288">
        <v>71.790000000000006</v>
      </c>
      <c r="Q288" s="11" t="s">
        <v>8315</v>
      </c>
      <c r="R288" t="s">
        <v>8316</v>
      </c>
      <c r="S288" s="15">
        <v>42238.13282407407</v>
      </c>
      <c r="T288" s="15">
        <v>42268.13282407407</v>
      </c>
    </row>
    <row r="289" spans="1:20" ht="224" x14ac:dyDescent="0.2">
      <c r="A289">
        <v>538</v>
      </c>
      <c r="B289" s="9" t="s">
        <v>539</v>
      </c>
      <c r="C289" s="3" t="s">
        <v>4648</v>
      </c>
      <c r="D289" s="5">
        <v>5000</v>
      </c>
      <c r="E289" s="7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>
        <v>302</v>
      </c>
      <c r="P289">
        <v>252.02</v>
      </c>
      <c r="Q289" s="11" t="s">
        <v>8315</v>
      </c>
      <c r="R289" t="s">
        <v>8316</v>
      </c>
      <c r="S289" s="15">
        <v>42473.794710648144</v>
      </c>
      <c r="T289" s="15">
        <v>42503.794710648144</v>
      </c>
    </row>
    <row r="290" spans="1:20" ht="160" x14ac:dyDescent="0.2">
      <c r="A290">
        <v>2785</v>
      </c>
      <c r="B290" s="9" t="s">
        <v>2785</v>
      </c>
      <c r="C290" s="3" t="s">
        <v>6895</v>
      </c>
      <c r="D290" s="5">
        <v>5000</v>
      </c>
      <c r="E290" s="7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>
        <v>105</v>
      </c>
      <c r="P290">
        <v>36.86</v>
      </c>
      <c r="Q290" s="11" t="s">
        <v>8315</v>
      </c>
      <c r="R290" t="s">
        <v>8316</v>
      </c>
      <c r="S290" s="15">
        <v>42558.189432870371</v>
      </c>
      <c r="T290" s="15">
        <v>42587.875</v>
      </c>
    </row>
    <row r="291" spans="1:20" ht="64" x14ac:dyDescent="0.2">
      <c r="A291">
        <v>2807</v>
      </c>
      <c r="B291" s="9" t="s">
        <v>2807</v>
      </c>
      <c r="C291" s="3" t="s">
        <v>6917</v>
      </c>
      <c r="D291" s="5">
        <v>5000</v>
      </c>
      <c r="E291" s="7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>
        <v>126</v>
      </c>
      <c r="P291">
        <v>67.739999999999995</v>
      </c>
      <c r="Q291" s="11" t="s">
        <v>8315</v>
      </c>
      <c r="R291" t="s">
        <v>8316</v>
      </c>
      <c r="S291" s="15">
        <v>42154.873124999998</v>
      </c>
      <c r="T291" s="15">
        <v>42184.873124999998</v>
      </c>
    </row>
    <row r="292" spans="1:20" ht="208" x14ac:dyDescent="0.2">
      <c r="A292">
        <v>2961</v>
      </c>
      <c r="B292" s="9" t="s">
        <v>2961</v>
      </c>
      <c r="C292" s="3" t="s">
        <v>7071</v>
      </c>
      <c r="D292" s="5">
        <v>5000</v>
      </c>
      <c r="E292" s="7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>
        <v>110</v>
      </c>
      <c r="P292">
        <v>50.75</v>
      </c>
      <c r="Q292" s="11" t="s">
        <v>8315</v>
      </c>
      <c r="R292" t="s">
        <v>8316</v>
      </c>
      <c r="S292" s="15">
        <v>42061.212488425925</v>
      </c>
      <c r="T292" s="15">
        <v>42089.166666666672</v>
      </c>
    </row>
    <row r="293" spans="1:20" ht="192" x14ac:dyDescent="0.2">
      <c r="A293">
        <v>2964</v>
      </c>
      <c r="B293" s="9" t="s">
        <v>2964</v>
      </c>
      <c r="C293" s="3" t="s">
        <v>7074</v>
      </c>
      <c r="D293" s="5">
        <v>5000</v>
      </c>
      <c r="E293" s="7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>
        <v>101</v>
      </c>
      <c r="P293">
        <v>25.69</v>
      </c>
      <c r="Q293" s="11" t="s">
        <v>8315</v>
      </c>
      <c r="R293" t="s">
        <v>8316</v>
      </c>
      <c r="S293" s="15">
        <v>41827.909942129627</v>
      </c>
      <c r="T293" s="15">
        <v>41857.897222222222</v>
      </c>
    </row>
    <row r="294" spans="1:20" ht="160" x14ac:dyDescent="0.2">
      <c r="A294">
        <v>2967</v>
      </c>
      <c r="B294" s="9" t="s">
        <v>2967</v>
      </c>
      <c r="C294" s="3" t="s">
        <v>7077</v>
      </c>
      <c r="D294" s="5">
        <v>5000</v>
      </c>
      <c r="E294" s="7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>
        <v>114</v>
      </c>
      <c r="P294">
        <v>80.23</v>
      </c>
      <c r="Q294" s="11" t="s">
        <v>8315</v>
      </c>
      <c r="R294" t="s">
        <v>8316</v>
      </c>
      <c r="S294" s="15">
        <v>42042.197824074072</v>
      </c>
      <c r="T294" s="15">
        <v>42072.156157407408</v>
      </c>
    </row>
    <row r="295" spans="1:20" ht="192" x14ac:dyDescent="0.2">
      <c r="A295">
        <v>2973</v>
      </c>
      <c r="B295" s="9" t="s">
        <v>2973</v>
      </c>
      <c r="C295" s="3" t="s">
        <v>7083</v>
      </c>
      <c r="D295" s="5">
        <v>5000</v>
      </c>
      <c r="E295" s="7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>
        <v>175</v>
      </c>
      <c r="P295">
        <v>264.85000000000002</v>
      </c>
      <c r="Q295" s="11" t="s">
        <v>8315</v>
      </c>
      <c r="R295" t="s">
        <v>8316</v>
      </c>
      <c r="S295" s="15">
        <v>42341.818379629629</v>
      </c>
      <c r="T295" s="15">
        <v>42370.166666666672</v>
      </c>
    </row>
    <row r="296" spans="1:20" ht="208" x14ac:dyDescent="0.2">
      <c r="A296">
        <v>2974</v>
      </c>
      <c r="B296" s="9" t="s">
        <v>2974</v>
      </c>
      <c r="C296" s="3" t="s">
        <v>7084</v>
      </c>
      <c r="D296" s="5">
        <v>5000</v>
      </c>
      <c r="E296" s="7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>
        <v>102</v>
      </c>
      <c r="P296">
        <v>58.62</v>
      </c>
      <c r="Q296" s="11" t="s">
        <v>8315</v>
      </c>
      <c r="R296" t="s">
        <v>8316</v>
      </c>
      <c r="S296" s="15">
        <v>41880.061006944445</v>
      </c>
      <c r="T296" s="15">
        <v>41908.065972222219</v>
      </c>
    </row>
    <row r="297" spans="1:20" ht="208" x14ac:dyDescent="0.2">
      <c r="A297">
        <v>2979</v>
      </c>
      <c r="B297" s="9" t="s">
        <v>2979</v>
      </c>
      <c r="C297" s="3" t="s">
        <v>7089</v>
      </c>
      <c r="D297" s="5">
        <v>5000</v>
      </c>
      <c r="E297" s="7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>
        <v>101</v>
      </c>
      <c r="P297">
        <v>110.22</v>
      </c>
      <c r="Q297" s="11" t="s">
        <v>8315</v>
      </c>
      <c r="R297" t="s">
        <v>8316</v>
      </c>
      <c r="S297" s="15">
        <v>41993.824340277773</v>
      </c>
      <c r="T297" s="15">
        <v>42010.25</v>
      </c>
    </row>
    <row r="298" spans="1:20" ht="96" x14ac:dyDescent="0.2">
      <c r="A298">
        <v>3158</v>
      </c>
      <c r="B298" s="9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>
        <v>114</v>
      </c>
      <c r="P298">
        <v>82.61</v>
      </c>
      <c r="Q298" s="11" t="s">
        <v>8315</v>
      </c>
      <c r="R298" t="s">
        <v>8316</v>
      </c>
      <c r="S298" s="15">
        <v>41447.839722222219</v>
      </c>
      <c r="T298" s="15">
        <v>41477.839722222219</v>
      </c>
    </row>
    <row r="299" spans="1:20" ht="256" x14ac:dyDescent="0.2">
      <c r="A299">
        <v>3175</v>
      </c>
      <c r="B299" s="9" t="s">
        <v>3175</v>
      </c>
      <c r="C299" s="3" t="s">
        <v>7285</v>
      </c>
      <c r="D299" s="5">
        <v>5000</v>
      </c>
      <c r="E299" s="7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>
        <v>110</v>
      </c>
      <c r="P299">
        <v>91.3</v>
      </c>
      <c r="Q299" s="11" t="s">
        <v>8315</v>
      </c>
      <c r="R299" t="s">
        <v>8316</v>
      </c>
      <c r="S299" s="15">
        <v>40531.886886574073</v>
      </c>
      <c r="T299" s="15">
        <v>40591.886886574073</v>
      </c>
    </row>
    <row r="300" spans="1:20" ht="192" x14ac:dyDescent="0.2">
      <c r="A300">
        <v>3208</v>
      </c>
      <c r="B300" s="9" t="s">
        <v>3208</v>
      </c>
      <c r="C300" s="3" t="s">
        <v>7318</v>
      </c>
      <c r="D300" s="5">
        <v>5000</v>
      </c>
      <c r="E300" s="7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>
        <v>104</v>
      </c>
      <c r="P300">
        <v>63.11</v>
      </c>
      <c r="Q300" s="11" t="s">
        <v>8315</v>
      </c>
      <c r="R300" t="s">
        <v>8316</v>
      </c>
      <c r="S300" s="15">
        <v>41827.605057870373</v>
      </c>
      <c r="T300" s="15">
        <v>41848.605057870373</v>
      </c>
    </row>
    <row r="301" spans="1:20" ht="208" x14ac:dyDescent="0.2">
      <c r="A301">
        <v>3233</v>
      </c>
      <c r="B301" s="9" t="s">
        <v>3233</v>
      </c>
      <c r="C301" s="3" t="s">
        <v>7343</v>
      </c>
      <c r="D301" s="5">
        <v>5000</v>
      </c>
      <c r="E301" s="7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>
        <v>119</v>
      </c>
      <c r="P301">
        <v>97.38</v>
      </c>
      <c r="Q301" s="11" t="s">
        <v>8315</v>
      </c>
      <c r="R301" t="s">
        <v>8316</v>
      </c>
      <c r="S301" s="15">
        <v>42766.805034722223</v>
      </c>
      <c r="T301" s="15">
        <v>42796.805034722223</v>
      </c>
    </row>
    <row r="302" spans="1:20" ht="160" x14ac:dyDescent="0.2">
      <c r="A302">
        <v>3260</v>
      </c>
      <c r="B302" s="9" t="s">
        <v>3260</v>
      </c>
      <c r="C302" s="3" t="s">
        <v>7370</v>
      </c>
      <c r="D302" s="5">
        <v>5000</v>
      </c>
      <c r="E302" s="7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>
        <v>109</v>
      </c>
      <c r="P302">
        <v>74.819999999999993</v>
      </c>
      <c r="Q302" s="11" t="s">
        <v>8315</v>
      </c>
      <c r="R302" t="s">
        <v>8316</v>
      </c>
      <c r="S302" s="15">
        <v>42303.672662037032</v>
      </c>
      <c r="T302" s="15">
        <v>42338.714328703703</v>
      </c>
    </row>
    <row r="303" spans="1:20" ht="176" x14ac:dyDescent="0.2">
      <c r="A303">
        <v>3281</v>
      </c>
      <c r="B303" s="9" t="s">
        <v>3281</v>
      </c>
      <c r="C303" s="3" t="s">
        <v>7391</v>
      </c>
      <c r="D303" s="5">
        <v>5000</v>
      </c>
      <c r="E303" s="7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>
        <v>122</v>
      </c>
      <c r="P303">
        <v>129.36000000000001</v>
      </c>
      <c r="Q303" s="11" t="s">
        <v>8315</v>
      </c>
      <c r="R303" t="s">
        <v>8316</v>
      </c>
      <c r="S303" s="15">
        <v>42219.019733796296</v>
      </c>
      <c r="T303" s="15">
        <v>42249.019733796296</v>
      </c>
    </row>
    <row r="304" spans="1:20" ht="192" x14ac:dyDescent="0.2">
      <c r="A304">
        <v>3331</v>
      </c>
      <c r="B304" s="9" t="s">
        <v>3331</v>
      </c>
      <c r="C304" s="3" t="s">
        <v>7441</v>
      </c>
      <c r="D304" s="5">
        <v>5000</v>
      </c>
      <c r="E304" s="7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>
        <v>105</v>
      </c>
      <c r="P304">
        <v>80.400000000000006</v>
      </c>
      <c r="Q304" s="11" t="s">
        <v>8315</v>
      </c>
      <c r="R304" t="s">
        <v>8316</v>
      </c>
      <c r="S304" s="15">
        <v>42248.697754629626</v>
      </c>
      <c r="T304" s="15">
        <v>42283.697754629626</v>
      </c>
    </row>
    <row r="305" spans="1:20" ht="208" x14ac:dyDescent="0.2">
      <c r="A305">
        <v>3361</v>
      </c>
      <c r="B305" s="9" t="s">
        <v>3360</v>
      </c>
      <c r="C305" s="3" t="s">
        <v>7471</v>
      </c>
      <c r="D305" s="5">
        <v>5000</v>
      </c>
      <c r="E305" s="7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>
        <v>113</v>
      </c>
      <c r="P305">
        <v>83.43</v>
      </c>
      <c r="Q305" s="11" t="s">
        <v>8315</v>
      </c>
      <c r="R305" t="s">
        <v>8316</v>
      </c>
      <c r="S305" s="15">
        <v>41866.025347222225</v>
      </c>
      <c r="T305" s="15">
        <v>41883.665972222225</v>
      </c>
    </row>
    <row r="306" spans="1:20" ht="208" x14ac:dyDescent="0.2">
      <c r="A306">
        <v>3436</v>
      </c>
      <c r="B306" s="9" t="s">
        <v>3435</v>
      </c>
      <c r="C306" s="3" t="s">
        <v>7546</v>
      </c>
      <c r="D306" s="5">
        <v>5000</v>
      </c>
      <c r="E306" s="7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>
        <v>106</v>
      </c>
      <c r="P306">
        <v>143.11000000000001</v>
      </c>
      <c r="Q306" s="11" t="s">
        <v>8315</v>
      </c>
      <c r="R306" t="s">
        <v>8316</v>
      </c>
      <c r="S306" s="15">
        <v>41851.541585648149</v>
      </c>
      <c r="T306" s="15">
        <v>41872.686111111114</v>
      </c>
    </row>
    <row r="307" spans="1:20" ht="208" x14ac:dyDescent="0.2">
      <c r="A307">
        <v>3440</v>
      </c>
      <c r="B307" s="9" t="s">
        <v>3439</v>
      </c>
      <c r="C307" s="3" t="s">
        <v>7550</v>
      </c>
      <c r="D307" s="5">
        <v>5000</v>
      </c>
      <c r="E307" s="7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>
        <v>105</v>
      </c>
      <c r="P307">
        <v>64.16</v>
      </c>
      <c r="Q307" s="11" t="s">
        <v>8315</v>
      </c>
      <c r="R307" t="s">
        <v>8316</v>
      </c>
      <c r="S307" s="15">
        <v>41809.12300925926</v>
      </c>
      <c r="T307" s="15">
        <v>41831.677083333336</v>
      </c>
    </row>
    <row r="308" spans="1:20" ht="224" x14ac:dyDescent="0.2">
      <c r="A308">
        <v>3464</v>
      </c>
      <c r="B308" s="9" t="s">
        <v>3463</v>
      </c>
      <c r="C308" s="3" t="s">
        <v>7574</v>
      </c>
      <c r="D308" s="5">
        <v>5000</v>
      </c>
      <c r="E308" s="7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>
        <v>102</v>
      </c>
      <c r="P308">
        <v>55.01</v>
      </c>
      <c r="Q308" s="11" t="s">
        <v>8315</v>
      </c>
      <c r="R308" t="s">
        <v>8316</v>
      </c>
      <c r="S308" s="15">
        <v>42575.130057870367</v>
      </c>
      <c r="T308" s="15">
        <v>42605.130057870367</v>
      </c>
    </row>
    <row r="309" spans="1:20" ht="144" x14ac:dyDescent="0.2">
      <c r="A309">
        <v>3534</v>
      </c>
      <c r="B309" s="9" t="s">
        <v>3533</v>
      </c>
      <c r="C309" s="3" t="s">
        <v>7644</v>
      </c>
      <c r="D309" s="5">
        <v>5000</v>
      </c>
      <c r="E309" s="7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>
        <v>156</v>
      </c>
      <c r="P309">
        <v>38.28</v>
      </c>
      <c r="Q309" s="11" t="s">
        <v>8315</v>
      </c>
      <c r="R309" t="s">
        <v>8316</v>
      </c>
      <c r="S309" s="15">
        <v>42243.6252662037</v>
      </c>
      <c r="T309" s="15">
        <v>42278.6252662037</v>
      </c>
    </row>
    <row r="310" spans="1:20" ht="176" x14ac:dyDescent="0.2">
      <c r="A310">
        <v>3554</v>
      </c>
      <c r="B310" s="9" t="s">
        <v>3553</v>
      </c>
      <c r="C310" s="3" t="s">
        <v>7664</v>
      </c>
      <c r="D310" s="5">
        <v>5000</v>
      </c>
      <c r="E310" s="7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>
        <v>113</v>
      </c>
      <c r="P310">
        <v>107</v>
      </c>
      <c r="Q310" s="11" t="s">
        <v>8315</v>
      </c>
      <c r="R310" t="s">
        <v>8316</v>
      </c>
      <c r="S310" s="15">
        <v>42016.050451388888</v>
      </c>
      <c r="T310" s="15">
        <v>42046.708333333328</v>
      </c>
    </row>
    <row r="311" spans="1:20" ht="192" x14ac:dyDescent="0.2">
      <c r="A311">
        <v>3569</v>
      </c>
      <c r="B311" s="9" t="s">
        <v>3568</v>
      </c>
      <c r="C311" s="3" t="s">
        <v>7679</v>
      </c>
      <c r="D311" s="5">
        <v>5000</v>
      </c>
      <c r="E311" s="7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>
        <v>100</v>
      </c>
      <c r="P311">
        <v>122.54</v>
      </c>
      <c r="Q311" s="11" t="s">
        <v>8315</v>
      </c>
      <c r="R311" t="s">
        <v>8316</v>
      </c>
      <c r="S311" s="15">
        <v>41982.688611111109</v>
      </c>
      <c r="T311" s="15">
        <v>42012.688611111109</v>
      </c>
    </row>
    <row r="312" spans="1:20" ht="240" x14ac:dyDescent="0.2">
      <c r="A312">
        <v>3655</v>
      </c>
      <c r="B312" s="9" t="s">
        <v>3652</v>
      </c>
      <c r="C312" s="3" t="s">
        <v>7765</v>
      </c>
      <c r="D312" s="5">
        <v>5000</v>
      </c>
      <c r="E312" s="7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>
        <v>116</v>
      </c>
      <c r="P312">
        <v>73.58</v>
      </c>
      <c r="Q312" s="11" t="s">
        <v>8315</v>
      </c>
      <c r="R312" t="s">
        <v>8316</v>
      </c>
      <c r="S312" s="15">
        <v>42173.803217592591</v>
      </c>
      <c r="T312" s="15">
        <v>42203.290972222225</v>
      </c>
    </row>
    <row r="313" spans="1:20" ht="192" x14ac:dyDescent="0.2">
      <c r="A313">
        <v>3685</v>
      </c>
      <c r="B313" s="9" t="s">
        <v>3682</v>
      </c>
      <c r="C313" s="3" t="s">
        <v>7795</v>
      </c>
      <c r="D313" s="5">
        <v>5000</v>
      </c>
      <c r="E313" s="7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>
        <v>106</v>
      </c>
      <c r="P313">
        <v>41.94</v>
      </c>
      <c r="Q313" s="11" t="s">
        <v>8315</v>
      </c>
      <c r="R313" t="s">
        <v>8316</v>
      </c>
      <c r="S313" s="15">
        <v>41753.593275462961</v>
      </c>
      <c r="T313" s="15">
        <v>41778.875</v>
      </c>
    </row>
    <row r="314" spans="1:20" ht="208" x14ac:dyDescent="0.2">
      <c r="A314">
        <v>3687</v>
      </c>
      <c r="B314" s="9" t="s">
        <v>3684</v>
      </c>
      <c r="C314" s="3" t="s">
        <v>7797</v>
      </c>
      <c r="D314" s="5">
        <v>5000</v>
      </c>
      <c r="E314" s="7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>
        <v>100</v>
      </c>
      <c r="P314">
        <v>200.49</v>
      </c>
      <c r="Q314" s="11" t="s">
        <v>8315</v>
      </c>
      <c r="R314" t="s">
        <v>8316</v>
      </c>
      <c r="S314" s="15">
        <v>41787.218229166669</v>
      </c>
      <c r="T314" s="15">
        <v>41817.218229166669</v>
      </c>
    </row>
    <row r="315" spans="1:20" ht="176" x14ac:dyDescent="0.2">
      <c r="A315">
        <v>3698</v>
      </c>
      <c r="B315" s="9" t="s">
        <v>3695</v>
      </c>
      <c r="C315" s="3" t="s">
        <v>7808</v>
      </c>
      <c r="D315" s="5">
        <v>5000</v>
      </c>
      <c r="E315" s="7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>
        <v>111</v>
      </c>
      <c r="P315">
        <v>40.630000000000003</v>
      </c>
      <c r="Q315" s="11" t="s">
        <v>8315</v>
      </c>
      <c r="R315" t="s">
        <v>8316</v>
      </c>
      <c r="S315" s="15">
        <v>42401.806562500002</v>
      </c>
      <c r="T315" s="15">
        <v>42431.806562500002</v>
      </c>
    </row>
    <row r="316" spans="1:20" ht="224" x14ac:dyDescent="0.2">
      <c r="A316">
        <v>3721</v>
      </c>
      <c r="B316" s="9" t="s">
        <v>3718</v>
      </c>
      <c r="C316" s="3" t="s">
        <v>7831</v>
      </c>
      <c r="D316" s="5">
        <v>5000</v>
      </c>
      <c r="E316" s="7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>
        <v>101</v>
      </c>
      <c r="P316">
        <v>114.55</v>
      </c>
      <c r="Q316" s="11" t="s">
        <v>8315</v>
      </c>
      <c r="R316" t="s">
        <v>8316</v>
      </c>
      <c r="S316" s="15">
        <v>41927.936157407406</v>
      </c>
      <c r="T316" s="15">
        <v>41948.977824074071</v>
      </c>
    </row>
    <row r="317" spans="1:20" ht="208" x14ac:dyDescent="0.2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1" t="s">
        <v>8315</v>
      </c>
      <c r="R317" t="s">
        <v>8316</v>
      </c>
      <c r="S317" s="15">
        <v>42151.069606481484</v>
      </c>
      <c r="T317" s="15">
        <v>42172.069606481484</v>
      </c>
    </row>
    <row r="318" spans="1:20" ht="208" x14ac:dyDescent="0.2">
      <c r="A318">
        <v>3828</v>
      </c>
      <c r="B318" s="9" t="s">
        <v>3825</v>
      </c>
      <c r="C318" s="3" t="s">
        <v>7937</v>
      </c>
      <c r="D318" s="5">
        <v>5000</v>
      </c>
      <c r="E318" s="7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>
        <v>100</v>
      </c>
      <c r="P318">
        <v>178.57</v>
      </c>
      <c r="Q318" s="11" t="s">
        <v>8315</v>
      </c>
      <c r="R318" t="s">
        <v>8316</v>
      </c>
      <c r="S318" s="15">
        <v>41944.527627314819</v>
      </c>
      <c r="T318" s="15">
        <v>42004.569293981483</v>
      </c>
    </row>
    <row r="319" spans="1:20" ht="224" x14ac:dyDescent="0.2">
      <c r="A319">
        <v>3156</v>
      </c>
      <c r="B319" s="9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>
        <v>102</v>
      </c>
      <c r="P319">
        <v>62.92</v>
      </c>
      <c r="Q319" s="11" t="s">
        <v>8315</v>
      </c>
      <c r="R319" t="s">
        <v>8316</v>
      </c>
      <c r="S319" s="15">
        <v>41026.953055555554</v>
      </c>
      <c r="T319" s="15">
        <v>41061.953055555554</v>
      </c>
    </row>
    <row r="320" spans="1:20" ht="192" x14ac:dyDescent="0.2">
      <c r="A320">
        <v>3249</v>
      </c>
      <c r="B320" s="9" t="s">
        <v>3249</v>
      </c>
      <c r="C320" s="3" t="s">
        <v>7359</v>
      </c>
      <c r="D320" s="5">
        <v>5500</v>
      </c>
      <c r="E320" s="7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>
        <v>105</v>
      </c>
      <c r="P320">
        <v>65.58</v>
      </c>
      <c r="Q320" s="11" t="s">
        <v>8315</v>
      </c>
      <c r="R320" t="s">
        <v>8316</v>
      </c>
      <c r="S320" s="15">
        <v>42145.746689814812</v>
      </c>
      <c r="T320" s="15">
        <v>42175.746689814812</v>
      </c>
    </row>
    <row r="321" spans="1:20" ht="224" x14ac:dyDescent="0.2">
      <c r="A321">
        <v>3348</v>
      </c>
      <c r="B321" s="9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v>100</v>
      </c>
      <c r="P321">
        <v>69.819999999999993</v>
      </c>
      <c r="Q321" s="11" t="s">
        <v>8315</v>
      </c>
      <c r="R321" t="s">
        <v>8316</v>
      </c>
      <c r="S321" s="15">
        <v>42466.558796296296</v>
      </c>
      <c r="T321" s="15">
        <v>42490.165972222225</v>
      </c>
    </row>
    <row r="322" spans="1:20" ht="208" x14ac:dyDescent="0.2">
      <c r="A322">
        <v>3542</v>
      </c>
      <c r="B322" s="9" t="s">
        <v>3541</v>
      </c>
      <c r="C322" s="3" t="s">
        <v>7652</v>
      </c>
      <c r="D322" s="5">
        <v>5500</v>
      </c>
      <c r="E322" s="7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>
        <v>102</v>
      </c>
      <c r="P322">
        <v>66.150000000000006</v>
      </c>
      <c r="Q322" s="11" t="s">
        <v>8315</v>
      </c>
      <c r="R322" t="s">
        <v>8316</v>
      </c>
      <c r="S322" s="15">
        <v>41829.599791666667</v>
      </c>
      <c r="T322" s="15">
        <v>41889.599791666667</v>
      </c>
    </row>
    <row r="323" spans="1:20" ht="176" x14ac:dyDescent="0.2">
      <c r="A323">
        <v>3553</v>
      </c>
      <c r="B323" s="9" t="s">
        <v>3552</v>
      </c>
      <c r="C323" s="3" t="s">
        <v>7663</v>
      </c>
      <c r="D323" s="5">
        <v>5500</v>
      </c>
      <c r="E323" s="7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v>106</v>
      </c>
      <c r="P323">
        <v>56.2</v>
      </c>
      <c r="Q323" s="11" t="s">
        <v>8315</v>
      </c>
      <c r="R323" t="s">
        <v>8316</v>
      </c>
      <c r="S323" s="15">
        <v>42196.028703703705</v>
      </c>
      <c r="T323" s="15">
        <v>42228</v>
      </c>
    </row>
    <row r="324" spans="1:20" ht="224" x14ac:dyDescent="0.2">
      <c r="A324">
        <v>3279</v>
      </c>
      <c r="B324" s="9" t="s">
        <v>3279</v>
      </c>
      <c r="C324" s="3" t="s">
        <v>7389</v>
      </c>
      <c r="D324" s="5">
        <v>5800</v>
      </c>
      <c r="E324" s="7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>
        <v>114</v>
      </c>
      <c r="P324">
        <v>105.21</v>
      </c>
      <c r="Q324" s="11" t="s">
        <v>8315</v>
      </c>
      <c r="R324" t="s">
        <v>8316</v>
      </c>
      <c r="S324" s="15">
        <v>42431.102534722217</v>
      </c>
      <c r="T324" s="15">
        <v>42461.06086805556</v>
      </c>
    </row>
    <row r="325" spans="1:20" ht="208" x14ac:dyDescent="0.2">
      <c r="A325">
        <v>3574</v>
      </c>
      <c r="B325" s="9" t="s">
        <v>3573</v>
      </c>
      <c r="C325" s="3" t="s">
        <v>7684</v>
      </c>
      <c r="D325" s="5">
        <v>5800</v>
      </c>
      <c r="E325" s="7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>
        <v>106</v>
      </c>
      <c r="P325">
        <v>136.78</v>
      </c>
      <c r="Q325" s="11" t="s">
        <v>8315</v>
      </c>
      <c r="R325" t="s">
        <v>8316</v>
      </c>
      <c r="S325" s="15">
        <v>41926.942685185182</v>
      </c>
      <c r="T325" s="15">
        <v>41956.984351851846</v>
      </c>
    </row>
    <row r="326" spans="1:20" ht="176" x14ac:dyDescent="0.2">
      <c r="A326">
        <v>2784</v>
      </c>
      <c r="B326" s="9" t="s">
        <v>2784</v>
      </c>
      <c r="C326" s="3" t="s">
        <v>6894</v>
      </c>
      <c r="D326" s="5">
        <v>6000</v>
      </c>
      <c r="E326" s="7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>
        <v>119</v>
      </c>
      <c r="P326">
        <v>66.11</v>
      </c>
      <c r="Q326" s="11" t="s">
        <v>8315</v>
      </c>
      <c r="R326" t="s">
        <v>8316</v>
      </c>
      <c r="S326" s="15">
        <v>41920.787534722222</v>
      </c>
      <c r="T326" s="15">
        <v>41941.787534722222</v>
      </c>
    </row>
    <row r="327" spans="1:20" ht="224" x14ac:dyDescent="0.2">
      <c r="A327">
        <v>2822</v>
      </c>
      <c r="B327" s="9" t="s">
        <v>2822</v>
      </c>
      <c r="C327" s="3" t="s">
        <v>6932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>
        <v>100</v>
      </c>
      <c r="P327">
        <v>63.83</v>
      </c>
      <c r="Q327" s="11" t="s">
        <v>8315</v>
      </c>
      <c r="R327" t="s">
        <v>8316</v>
      </c>
      <c r="S327" s="15">
        <v>42060.683935185181</v>
      </c>
      <c r="T327" s="15">
        <v>42090.642268518524</v>
      </c>
    </row>
    <row r="328" spans="1:20" ht="192" x14ac:dyDescent="0.2">
      <c r="A328">
        <v>2970</v>
      </c>
      <c r="B328" s="9" t="s">
        <v>2970</v>
      </c>
      <c r="C328" s="3" t="s">
        <v>7080</v>
      </c>
      <c r="D328" s="5">
        <v>6000</v>
      </c>
      <c r="E328" s="7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>
        <v>106</v>
      </c>
      <c r="P328">
        <v>69.89</v>
      </c>
      <c r="Q328" s="11" t="s">
        <v>8315</v>
      </c>
      <c r="R328" t="s">
        <v>8316</v>
      </c>
      <c r="S328" s="15">
        <v>41808.669571759259</v>
      </c>
      <c r="T328" s="15">
        <v>41838.669571759259</v>
      </c>
    </row>
    <row r="329" spans="1:20" ht="176" x14ac:dyDescent="0.2">
      <c r="A329">
        <v>3266</v>
      </c>
      <c r="B329" s="9" t="s">
        <v>3266</v>
      </c>
      <c r="C329" s="3" t="s">
        <v>7376</v>
      </c>
      <c r="D329" s="5">
        <v>6000</v>
      </c>
      <c r="E329" s="7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>
        <v>131</v>
      </c>
      <c r="P329">
        <v>48.33</v>
      </c>
      <c r="Q329" s="11" t="s">
        <v>8315</v>
      </c>
      <c r="R329" t="s">
        <v>8316</v>
      </c>
      <c r="S329" s="15">
        <v>42136.536134259266</v>
      </c>
      <c r="T329" s="15">
        <v>42167.875</v>
      </c>
    </row>
    <row r="330" spans="1:20" ht="192" x14ac:dyDescent="0.2">
      <c r="A330">
        <v>3332</v>
      </c>
      <c r="B330" s="9" t="s">
        <v>3332</v>
      </c>
      <c r="C330" s="3" t="s">
        <v>7442</v>
      </c>
      <c r="D330" s="5">
        <v>6000</v>
      </c>
      <c r="E330" s="7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>
        <v>100</v>
      </c>
      <c r="P330">
        <v>72.290000000000006</v>
      </c>
      <c r="Q330" s="11" t="s">
        <v>8315</v>
      </c>
      <c r="R330" t="s">
        <v>8316</v>
      </c>
      <c r="S330" s="15">
        <v>41809.860300925924</v>
      </c>
      <c r="T330" s="15">
        <v>41839.860300925924</v>
      </c>
    </row>
    <row r="331" spans="1:20" ht="144" x14ac:dyDescent="0.2">
      <c r="A331">
        <v>3342</v>
      </c>
      <c r="B331" s="9" t="s">
        <v>3342</v>
      </c>
      <c r="C331" s="3" t="s">
        <v>7452</v>
      </c>
      <c r="D331" s="5">
        <v>6000</v>
      </c>
      <c r="E331" s="7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>
        <v>102</v>
      </c>
      <c r="P331">
        <v>78.209999999999994</v>
      </c>
      <c r="Q331" s="11" t="s">
        <v>8315</v>
      </c>
      <c r="R331" t="s">
        <v>8316</v>
      </c>
      <c r="S331" s="15">
        <v>42062.296412037031</v>
      </c>
      <c r="T331" s="15">
        <v>42095.207638888889</v>
      </c>
    </row>
    <row r="332" spans="1:20" ht="208" x14ac:dyDescent="0.2">
      <c r="A332">
        <v>3384</v>
      </c>
      <c r="B332" s="9" t="s">
        <v>3383</v>
      </c>
      <c r="C332" s="3" t="s">
        <v>7494</v>
      </c>
      <c r="D332" s="5">
        <v>6000</v>
      </c>
      <c r="E332" s="7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>
        <v>100</v>
      </c>
      <c r="P332">
        <v>93.76</v>
      </c>
      <c r="Q332" s="11" t="s">
        <v>8315</v>
      </c>
      <c r="R332" t="s">
        <v>8316</v>
      </c>
      <c r="S332" s="15">
        <v>42292.087592592594</v>
      </c>
      <c r="T332" s="15">
        <v>42329.125</v>
      </c>
    </row>
    <row r="333" spans="1:20" ht="208" x14ac:dyDescent="0.2">
      <c r="A333">
        <v>3424</v>
      </c>
      <c r="B333" s="9" t="s">
        <v>3423</v>
      </c>
      <c r="C333" s="3" t="s">
        <v>7534</v>
      </c>
      <c r="D333" s="5">
        <v>6000</v>
      </c>
      <c r="E333" s="7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>
        <v>104</v>
      </c>
      <c r="P333">
        <v>81.78</v>
      </c>
      <c r="Q333" s="11" t="s">
        <v>8315</v>
      </c>
      <c r="R333" t="s">
        <v>8316</v>
      </c>
      <c r="S333" s="15">
        <v>42018.676898148144</v>
      </c>
      <c r="T333" s="15">
        <v>42040.290972222225</v>
      </c>
    </row>
    <row r="334" spans="1:20" ht="224" x14ac:dyDescent="0.2">
      <c r="A334">
        <v>3527</v>
      </c>
      <c r="B334" s="9" t="s">
        <v>3526</v>
      </c>
      <c r="C334" s="3" t="s">
        <v>7637</v>
      </c>
      <c r="D334" s="5">
        <v>6000</v>
      </c>
      <c r="E334" s="7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>
        <v>117</v>
      </c>
      <c r="P334">
        <v>81.569999999999993</v>
      </c>
      <c r="Q334" s="11" t="s">
        <v>8315</v>
      </c>
      <c r="R334" t="s">
        <v>8316</v>
      </c>
      <c r="S334" s="15">
        <v>42167.023206018523</v>
      </c>
      <c r="T334" s="15">
        <v>42196.165972222225</v>
      </c>
    </row>
    <row r="335" spans="1:20" ht="144" x14ac:dyDescent="0.2">
      <c r="A335">
        <v>3310</v>
      </c>
      <c r="B335" s="9" t="s">
        <v>3310</v>
      </c>
      <c r="C335" s="3" t="s">
        <v>7420</v>
      </c>
      <c r="D335" s="5">
        <v>6500</v>
      </c>
      <c r="E335" s="7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>
        <v>100</v>
      </c>
      <c r="P335">
        <v>209.84</v>
      </c>
      <c r="Q335" s="11" t="s">
        <v>8315</v>
      </c>
      <c r="R335" t="s">
        <v>8316</v>
      </c>
      <c r="S335" s="15">
        <v>42253.928530092591</v>
      </c>
      <c r="T335" s="15">
        <v>42283.928530092591</v>
      </c>
    </row>
    <row r="336" spans="1:20" ht="208" x14ac:dyDescent="0.2">
      <c r="A336">
        <v>3154</v>
      </c>
      <c r="B336" s="9" t="s">
        <v>3154</v>
      </c>
      <c r="C336" s="3" t="s">
        <v>7264</v>
      </c>
      <c r="D336" s="5">
        <v>7000</v>
      </c>
      <c r="E336" s="7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>
        <v>113</v>
      </c>
      <c r="P336">
        <v>64.27</v>
      </c>
      <c r="Q336" s="11" t="s">
        <v>8315</v>
      </c>
      <c r="R336" t="s">
        <v>8316</v>
      </c>
      <c r="S336" s="15">
        <v>40970.875671296293</v>
      </c>
      <c r="T336" s="15">
        <v>41000.834004629629</v>
      </c>
    </row>
    <row r="337" spans="1:20" ht="208" x14ac:dyDescent="0.2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1" t="s">
        <v>8315</v>
      </c>
      <c r="R337" t="s">
        <v>8316</v>
      </c>
      <c r="S337" s="15">
        <v>40883.949317129627</v>
      </c>
      <c r="T337" s="15">
        <v>40939.708333333336</v>
      </c>
    </row>
    <row r="338" spans="1:20" ht="80" x14ac:dyDescent="0.2">
      <c r="A338">
        <v>3228</v>
      </c>
      <c r="B338" s="9" t="s">
        <v>3228</v>
      </c>
      <c r="C338" s="3" t="s">
        <v>7338</v>
      </c>
      <c r="D338" s="5">
        <v>7000</v>
      </c>
      <c r="E338" s="7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>
        <v>102</v>
      </c>
      <c r="P338">
        <v>193.62</v>
      </c>
      <c r="Q338" s="11" t="s">
        <v>8315</v>
      </c>
      <c r="R338" t="s">
        <v>8316</v>
      </c>
      <c r="S338" s="15">
        <v>42323.70930555556</v>
      </c>
      <c r="T338" s="15">
        <v>42355.207638888889</v>
      </c>
    </row>
    <row r="339" spans="1:20" ht="144" x14ac:dyDescent="0.2">
      <c r="A339">
        <v>3258</v>
      </c>
      <c r="B339" s="9" t="s">
        <v>3258</v>
      </c>
      <c r="C339" s="3" t="s">
        <v>7368</v>
      </c>
      <c r="D339" s="5">
        <v>7000</v>
      </c>
      <c r="E339" s="7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>
        <v>105</v>
      </c>
      <c r="P339">
        <v>98.2</v>
      </c>
      <c r="Q339" s="11" t="s">
        <v>8315</v>
      </c>
      <c r="R339" t="s">
        <v>8316</v>
      </c>
      <c r="S339" s="15">
        <v>41982.887280092589</v>
      </c>
      <c r="T339" s="15">
        <v>42012.887280092589</v>
      </c>
    </row>
    <row r="340" spans="1:20" ht="80" x14ac:dyDescent="0.2">
      <c r="A340">
        <v>3586</v>
      </c>
      <c r="B340" s="9" t="s">
        <v>3585</v>
      </c>
      <c r="C340" s="3" t="s">
        <v>7696</v>
      </c>
      <c r="D340" s="5">
        <v>7500</v>
      </c>
      <c r="E340" s="7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v>109</v>
      </c>
      <c r="P340">
        <v>151.97999999999999</v>
      </c>
      <c r="Q340" s="11" t="s">
        <v>8315</v>
      </c>
      <c r="R340" t="s">
        <v>8316</v>
      </c>
      <c r="S340" s="15">
        <v>42576.697569444441</v>
      </c>
      <c r="T340" s="15">
        <v>42636.697569444441</v>
      </c>
    </row>
    <row r="341" spans="1:20" ht="224" x14ac:dyDescent="0.2">
      <c r="A341">
        <v>3712</v>
      </c>
      <c r="B341" s="9" t="s">
        <v>3709</v>
      </c>
      <c r="C341" s="3" t="s">
        <v>7822</v>
      </c>
      <c r="D341" s="5">
        <v>7500</v>
      </c>
      <c r="E341" s="7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>
        <v>154</v>
      </c>
      <c r="P341">
        <v>110.87</v>
      </c>
      <c r="Q341" s="11" t="s">
        <v>8315</v>
      </c>
      <c r="R341" t="s">
        <v>8316</v>
      </c>
      <c r="S341" s="15">
        <v>42134.172071759262</v>
      </c>
      <c r="T341" s="15">
        <v>42155.290972222225</v>
      </c>
    </row>
    <row r="342" spans="1:20" ht="176" x14ac:dyDescent="0.2">
      <c r="A342">
        <v>3363</v>
      </c>
      <c r="B342" s="9" t="s">
        <v>3362</v>
      </c>
      <c r="C342" s="3" t="s">
        <v>7473</v>
      </c>
      <c r="D342" s="5">
        <v>7750</v>
      </c>
      <c r="E342" s="7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>
        <v>101</v>
      </c>
      <c r="P342">
        <v>302.31</v>
      </c>
      <c r="Q342" s="11" t="s">
        <v>8315</v>
      </c>
      <c r="R342" t="s">
        <v>8316</v>
      </c>
      <c r="S342" s="15">
        <v>41851.771354166667</v>
      </c>
      <c r="T342" s="15">
        <v>41870.666666666664</v>
      </c>
    </row>
    <row r="343" spans="1:20" ht="224" x14ac:dyDescent="0.2">
      <c r="A343">
        <v>2975</v>
      </c>
      <c r="B343" s="9" t="s">
        <v>2975</v>
      </c>
      <c r="C343" s="3" t="s">
        <v>7085</v>
      </c>
      <c r="D343" s="5">
        <v>8000</v>
      </c>
      <c r="E343" s="7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>
        <v>100</v>
      </c>
      <c r="P343">
        <v>70.88</v>
      </c>
      <c r="Q343" s="11" t="s">
        <v>8315</v>
      </c>
      <c r="R343" t="s">
        <v>8316</v>
      </c>
      <c r="S343" s="15">
        <v>41941.683865740742</v>
      </c>
      <c r="T343" s="15">
        <v>41970.125</v>
      </c>
    </row>
    <row r="344" spans="1:20" ht="112" x14ac:dyDescent="0.2">
      <c r="A344">
        <v>3169</v>
      </c>
      <c r="B344" s="9" t="s">
        <v>3169</v>
      </c>
      <c r="C344" s="3" t="s">
        <v>7279</v>
      </c>
      <c r="D344" s="5">
        <v>8000</v>
      </c>
      <c r="E344" s="7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>
        <v>103</v>
      </c>
      <c r="P344">
        <v>100.5</v>
      </c>
      <c r="Q344" s="11" t="s">
        <v>8315</v>
      </c>
      <c r="R344" t="s">
        <v>8316</v>
      </c>
      <c r="S344" s="15">
        <v>41591.737974537034</v>
      </c>
      <c r="T344" s="15">
        <v>41621.207638888889</v>
      </c>
    </row>
    <row r="345" spans="1:20" ht="208" x14ac:dyDescent="0.2">
      <c r="A345">
        <v>3243</v>
      </c>
      <c r="B345" s="9" t="s">
        <v>3243</v>
      </c>
      <c r="C345" s="3" t="s">
        <v>7353</v>
      </c>
      <c r="D345" s="5">
        <v>8000</v>
      </c>
      <c r="E345" s="7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>
        <v>103</v>
      </c>
      <c r="P345">
        <v>115.87</v>
      </c>
      <c r="Q345" s="11" t="s">
        <v>8315</v>
      </c>
      <c r="R345" t="s">
        <v>8316</v>
      </c>
      <c r="S345" s="15">
        <v>42262.096782407403</v>
      </c>
      <c r="T345" s="15">
        <v>42286</v>
      </c>
    </row>
    <row r="346" spans="1:20" ht="208" x14ac:dyDescent="0.2">
      <c r="A346">
        <v>3326</v>
      </c>
      <c r="B346" s="9" t="s">
        <v>3326</v>
      </c>
      <c r="C346" s="3" t="s">
        <v>7436</v>
      </c>
      <c r="D346" s="5">
        <v>8000</v>
      </c>
      <c r="E346" s="7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>
        <v>101</v>
      </c>
      <c r="P346">
        <v>142.28</v>
      </c>
      <c r="Q346" s="11" t="s">
        <v>8315</v>
      </c>
      <c r="R346" t="s">
        <v>8316</v>
      </c>
      <c r="S346" s="15">
        <v>42041.714178240742</v>
      </c>
      <c r="T346" s="15">
        <v>42071.67251157407</v>
      </c>
    </row>
    <row r="347" spans="1:20" ht="160" x14ac:dyDescent="0.2">
      <c r="A347">
        <v>3339</v>
      </c>
      <c r="B347" s="9" t="s">
        <v>3339</v>
      </c>
      <c r="C347" s="3" t="s">
        <v>7449</v>
      </c>
      <c r="D347" s="5">
        <v>8000</v>
      </c>
      <c r="E347" s="7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>
        <v>104</v>
      </c>
      <c r="P347">
        <v>177.62</v>
      </c>
      <c r="Q347" s="11" t="s">
        <v>8315</v>
      </c>
      <c r="R347" t="s">
        <v>8316</v>
      </c>
      <c r="S347" s="15">
        <v>42549.665717592594</v>
      </c>
      <c r="T347" s="15">
        <v>42579.665717592594</v>
      </c>
    </row>
    <row r="348" spans="1:20" ht="240" x14ac:dyDescent="0.2">
      <c r="A348">
        <v>3376</v>
      </c>
      <c r="B348" s="9" t="s">
        <v>3375</v>
      </c>
      <c r="C348" s="3" t="s">
        <v>7486</v>
      </c>
      <c r="D348" s="5">
        <v>8000</v>
      </c>
      <c r="E348" s="7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>
        <v>100</v>
      </c>
      <c r="P348">
        <v>421.11</v>
      </c>
      <c r="Q348" s="11" t="s">
        <v>8315</v>
      </c>
      <c r="R348" t="s">
        <v>8316</v>
      </c>
      <c r="S348" s="15">
        <v>42059.701319444444</v>
      </c>
      <c r="T348" s="15">
        <v>42119.659652777773</v>
      </c>
    </row>
    <row r="349" spans="1:20" ht="224" x14ac:dyDescent="0.2">
      <c r="A349">
        <v>3241</v>
      </c>
      <c r="B349" s="9" t="s">
        <v>3241</v>
      </c>
      <c r="C349" s="3" t="s">
        <v>7351</v>
      </c>
      <c r="D349" s="5">
        <v>8500</v>
      </c>
      <c r="E349" s="7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>
        <v>115</v>
      </c>
      <c r="P349">
        <v>58.69</v>
      </c>
      <c r="Q349" s="11" t="s">
        <v>8315</v>
      </c>
      <c r="R349" t="s">
        <v>8316</v>
      </c>
      <c r="S349" s="15">
        <v>41893.324884259258</v>
      </c>
      <c r="T349" s="15">
        <v>41926.290972222225</v>
      </c>
    </row>
    <row r="350" spans="1:20" ht="208" x14ac:dyDescent="0.2">
      <c r="A350">
        <v>3209</v>
      </c>
      <c r="B350" s="9" t="s">
        <v>3209</v>
      </c>
      <c r="C350" s="3" t="s">
        <v>7319</v>
      </c>
      <c r="D350" s="5">
        <v>9500</v>
      </c>
      <c r="E350" s="7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>
        <v>119</v>
      </c>
      <c r="P350">
        <v>50.16</v>
      </c>
      <c r="Q350" s="11" t="s">
        <v>8315</v>
      </c>
      <c r="R350" t="s">
        <v>8316</v>
      </c>
      <c r="S350" s="15">
        <v>41778.637245370373</v>
      </c>
      <c r="T350" s="15">
        <v>41810.958333333336</v>
      </c>
    </row>
    <row r="351" spans="1:20" ht="128" x14ac:dyDescent="0.2">
      <c r="A351">
        <v>3433</v>
      </c>
      <c r="B351" s="9" t="s">
        <v>3432</v>
      </c>
      <c r="C351" s="3" t="s">
        <v>7543</v>
      </c>
      <c r="D351" s="5">
        <v>9500</v>
      </c>
      <c r="E351" s="7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>
        <v>100</v>
      </c>
      <c r="P351">
        <v>134.15</v>
      </c>
      <c r="Q351" s="11" t="s">
        <v>8315</v>
      </c>
      <c r="R351" t="s">
        <v>8316</v>
      </c>
      <c r="S351" s="15">
        <v>41776.063136574077</v>
      </c>
      <c r="T351" s="15">
        <v>41807.125</v>
      </c>
    </row>
    <row r="352" spans="1:20" ht="208" x14ac:dyDescent="0.2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s="11" t="s">
        <v>8315</v>
      </c>
      <c r="R352" t="s">
        <v>8316</v>
      </c>
      <c r="S352" s="15">
        <v>42753.205625000002</v>
      </c>
      <c r="T352" s="15">
        <v>42783.670138888891</v>
      </c>
    </row>
    <row r="353" spans="1:20" ht="208" x14ac:dyDescent="0.2">
      <c r="A353">
        <v>532</v>
      </c>
      <c r="B353" s="9" t="s">
        <v>533</v>
      </c>
      <c r="C353" s="3" t="s">
        <v>4642</v>
      </c>
      <c r="D353" s="5">
        <v>10000</v>
      </c>
      <c r="E353" s="7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>
        <v>123</v>
      </c>
      <c r="P353">
        <v>71.239999999999995</v>
      </c>
      <c r="Q353" s="11" t="s">
        <v>8315</v>
      </c>
      <c r="R353" t="s">
        <v>8316</v>
      </c>
      <c r="S353" s="15">
        <v>42473.007037037038</v>
      </c>
      <c r="T353" s="15">
        <v>42503.007037037038</v>
      </c>
    </row>
    <row r="354" spans="1:20" ht="208" x14ac:dyDescent="0.2">
      <c r="A354">
        <v>2803</v>
      </c>
      <c r="B354" s="9" t="s">
        <v>2803</v>
      </c>
      <c r="C354" s="3" t="s">
        <v>6913</v>
      </c>
      <c r="D354" s="5">
        <v>10000</v>
      </c>
      <c r="E354" s="7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>
        <v>128</v>
      </c>
      <c r="P354">
        <v>90.74</v>
      </c>
      <c r="Q354" s="11" t="s">
        <v>8315</v>
      </c>
      <c r="R354" t="s">
        <v>8316</v>
      </c>
      <c r="S354" s="15">
        <v>42158.065694444449</v>
      </c>
      <c r="T354" s="15">
        <v>42201</v>
      </c>
    </row>
    <row r="355" spans="1:20" ht="192" x14ac:dyDescent="0.2">
      <c r="A355">
        <v>2818</v>
      </c>
      <c r="B355" s="9" t="s">
        <v>2818</v>
      </c>
      <c r="C355" s="3" t="s">
        <v>6928</v>
      </c>
      <c r="D355" s="5">
        <v>10000</v>
      </c>
      <c r="E355" s="7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>
        <v>106</v>
      </c>
      <c r="P355">
        <v>103.95</v>
      </c>
      <c r="Q355" s="11" t="s">
        <v>8315</v>
      </c>
      <c r="R355" t="s">
        <v>8316</v>
      </c>
      <c r="S355" s="15">
        <v>42250.598217592589</v>
      </c>
      <c r="T355" s="15">
        <v>42270.598217592589</v>
      </c>
    </row>
    <row r="356" spans="1:20" ht="208" x14ac:dyDescent="0.2">
      <c r="A356">
        <v>2963</v>
      </c>
      <c r="B356" s="9" t="s">
        <v>2963</v>
      </c>
      <c r="C356" s="3" t="s">
        <v>7073</v>
      </c>
      <c r="D356" s="5">
        <v>10000</v>
      </c>
      <c r="E356" s="7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>
        <v>107</v>
      </c>
      <c r="P356">
        <v>109.03</v>
      </c>
      <c r="Q356" s="11" t="s">
        <v>8315</v>
      </c>
      <c r="R356" t="s">
        <v>8316</v>
      </c>
      <c r="S356" s="15">
        <v>42157.470185185186</v>
      </c>
      <c r="T356" s="15">
        <v>42187.470185185186</v>
      </c>
    </row>
    <row r="357" spans="1:20" ht="208" x14ac:dyDescent="0.2">
      <c r="A357">
        <v>2966</v>
      </c>
      <c r="B357" s="9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v>114</v>
      </c>
      <c r="P357">
        <v>88.77</v>
      </c>
      <c r="Q357" s="11" t="s">
        <v>8315</v>
      </c>
      <c r="R357" t="s">
        <v>8316</v>
      </c>
      <c r="S357" s="15">
        <v>42233.738564814819</v>
      </c>
      <c r="T357" s="15">
        <v>42263.738564814819</v>
      </c>
    </row>
    <row r="358" spans="1:20" ht="224" x14ac:dyDescent="0.2">
      <c r="A358">
        <v>3173</v>
      </c>
      <c r="B358" s="9" t="s">
        <v>3173</v>
      </c>
      <c r="C358" s="3" t="s">
        <v>7283</v>
      </c>
      <c r="D358" s="5">
        <v>10000</v>
      </c>
      <c r="E358" s="7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>
        <v>103</v>
      </c>
      <c r="P358">
        <v>139.19</v>
      </c>
      <c r="Q358" s="11" t="s">
        <v>8315</v>
      </c>
      <c r="R358" t="s">
        <v>8316</v>
      </c>
      <c r="S358" s="15">
        <v>41878.878379629627</v>
      </c>
      <c r="T358" s="15">
        <v>41908.878379629627</v>
      </c>
    </row>
    <row r="359" spans="1:20" ht="112" x14ac:dyDescent="0.2">
      <c r="A359">
        <v>3242</v>
      </c>
      <c r="B359" s="9" t="s">
        <v>3242</v>
      </c>
      <c r="C359" s="3" t="s">
        <v>7352</v>
      </c>
      <c r="D359" s="5">
        <v>10000</v>
      </c>
      <c r="E359" s="7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>
        <v>127</v>
      </c>
      <c r="P359">
        <v>69.569999999999993</v>
      </c>
      <c r="Q359" s="11" t="s">
        <v>8315</v>
      </c>
      <c r="R359" t="s">
        <v>8316</v>
      </c>
      <c r="S359" s="15">
        <v>41871.755694444444</v>
      </c>
      <c r="T359" s="15">
        <v>41901.755694444444</v>
      </c>
    </row>
    <row r="360" spans="1:20" ht="192" x14ac:dyDescent="0.2">
      <c r="A360">
        <v>3246</v>
      </c>
      <c r="B360" s="9" t="s">
        <v>3246</v>
      </c>
      <c r="C360" s="3" t="s">
        <v>7356</v>
      </c>
      <c r="D360" s="5">
        <v>10000</v>
      </c>
      <c r="E360" s="7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>
        <v>111</v>
      </c>
      <c r="P360">
        <v>57.63</v>
      </c>
      <c r="Q360" s="11" t="s">
        <v>8315</v>
      </c>
      <c r="R360" t="s">
        <v>8316</v>
      </c>
      <c r="S360" s="15">
        <v>42230.472222222219</v>
      </c>
      <c r="T360" s="15">
        <v>42259.165972222225</v>
      </c>
    </row>
    <row r="361" spans="1:20" ht="160" x14ac:dyDescent="0.2">
      <c r="A361">
        <v>3256</v>
      </c>
      <c r="B361" s="9" t="s">
        <v>3256</v>
      </c>
      <c r="C361" s="3" t="s">
        <v>7366</v>
      </c>
      <c r="D361" s="5">
        <v>10000</v>
      </c>
      <c r="E361" s="7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>
        <v>128</v>
      </c>
      <c r="P361">
        <v>72.760000000000005</v>
      </c>
      <c r="Q361" s="11" t="s">
        <v>8315</v>
      </c>
      <c r="R361" t="s">
        <v>8316</v>
      </c>
      <c r="S361" s="15">
        <v>42144.573807870373</v>
      </c>
      <c r="T361" s="15">
        <v>42166.165972222225</v>
      </c>
    </row>
    <row r="362" spans="1:20" ht="176" x14ac:dyDescent="0.2">
      <c r="A362">
        <v>3272</v>
      </c>
      <c r="B362" s="9" t="s">
        <v>3272</v>
      </c>
      <c r="C362" s="3" t="s">
        <v>7382</v>
      </c>
      <c r="D362" s="5">
        <v>10000</v>
      </c>
      <c r="E362" s="7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>
        <v>154</v>
      </c>
      <c r="P362">
        <v>106.5</v>
      </c>
      <c r="Q362" s="11" t="s">
        <v>8315</v>
      </c>
      <c r="R362" t="s">
        <v>8316</v>
      </c>
      <c r="S362" s="15">
        <v>42284.500104166669</v>
      </c>
      <c r="T362" s="15">
        <v>42314.541770833333</v>
      </c>
    </row>
    <row r="363" spans="1:20" ht="192" x14ac:dyDescent="0.2">
      <c r="A363">
        <v>3298</v>
      </c>
      <c r="B363" s="9" t="s">
        <v>3298</v>
      </c>
      <c r="C363" s="3" t="s">
        <v>7408</v>
      </c>
      <c r="D363" s="5">
        <v>10000</v>
      </c>
      <c r="E363" s="7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>
        <v>102</v>
      </c>
      <c r="P363">
        <v>141.29</v>
      </c>
      <c r="Q363" s="11" t="s">
        <v>8315</v>
      </c>
      <c r="R363" t="s">
        <v>8316</v>
      </c>
      <c r="S363" s="15">
        <v>42239.957962962959</v>
      </c>
      <c r="T363" s="15">
        <v>42260</v>
      </c>
    </row>
    <row r="364" spans="1:20" ht="192" x14ac:dyDescent="0.2">
      <c r="A364">
        <v>3358</v>
      </c>
      <c r="B364" s="9" t="s">
        <v>3357</v>
      </c>
      <c r="C364" s="3" t="s">
        <v>7468</v>
      </c>
      <c r="D364" s="5">
        <v>10000</v>
      </c>
      <c r="E364" s="7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>
        <v>103</v>
      </c>
      <c r="P364">
        <v>63.57</v>
      </c>
      <c r="Q364" s="11" t="s">
        <v>8315</v>
      </c>
      <c r="R364" t="s">
        <v>8316</v>
      </c>
      <c r="S364" s="15">
        <v>41932.311099537037</v>
      </c>
      <c r="T364" s="15">
        <v>41962.352766203709</v>
      </c>
    </row>
    <row r="365" spans="1:20" ht="192" x14ac:dyDescent="0.2">
      <c r="A365">
        <v>3389</v>
      </c>
      <c r="B365" s="9" t="s">
        <v>3388</v>
      </c>
      <c r="C365" s="3" t="s">
        <v>7499</v>
      </c>
      <c r="D365" s="5">
        <v>10000</v>
      </c>
      <c r="E365" s="7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>
        <v>115</v>
      </c>
      <c r="P365">
        <v>184.68</v>
      </c>
      <c r="Q365" s="11" t="s">
        <v>8315</v>
      </c>
      <c r="R365" t="s">
        <v>8316</v>
      </c>
      <c r="S365" s="15">
        <v>42494.563449074078</v>
      </c>
      <c r="T365" s="15">
        <v>42524.563449074078</v>
      </c>
    </row>
    <row r="366" spans="1:20" ht="224" x14ac:dyDescent="0.2">
      <c r="A366">
        <v>3400</v>
      </c>
      <c r="B366" s="9" t="s">
        <v>3399</v>
      </c>
      <c r="C366" s="3" t="s">
        <v>7510</v>
      </c>
      <c r="D366" s="5">
        <v>10000</v>
      </c>
      <c r="E366" s="7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>
        <v>100</v>
      </c>
      <c r="P366">
        <v>118.13</v>
      </c>
      <c r="Q366" s="11" t="s">
        <v>8315</v>
      </c>
      <c r="R366" t="s">
        <v>8316</v>
      </c>
      <c r="S366" s="15">
        <v>41834.953865740739</v>
      </c>
      <c r="T366" s="15">
        <v>41879.953865740739</v>
      </c>
    </row>
    <row r="367" spans="1:20" ht="160" x14ac:dyDescent="0.2">
      <c r="A367">
        <v>3406</v>
      </c>
      <c r="B367" s="9" t="s">
        <v>3405</v>
      </c>
      <c r="C367" s="3" t="s">
        <v>7516</v>
      </c>
      <c r="D367" s="5">
        <v>10000</v>
      </c>
      <c r="E367" s="7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>
        <v>100</v>
      </c>
      <c r="P367">
        <v>110.23</v>
      </c>
      <c r="Q367" s="11" t="s">
        <v>8315</v>
      </c>
      <c r="R367" t="s">
        <v>8316</v>
      </c>
      <c r="S367" s="15">
        <v>41791.492777777778</v>
      </c>
      <c r="T367" s="15">
        <v>41836.492777777778</v>
      </c>
    </row>
    <row r="368" spans="1:20" ht="208" x14ac:dyDescent="0.2">
      <c r="A368">
        <v>3421</v>
      </c>
      <c r="B368" s="9" t="s">
        <v>3420</v>
      </c>
      <c r="C368" s="3" t="s">
        <v>7531</v>
      </c>
      <c r="D368" s="5">
        <v>10000</v>
      </c>
      <c r="E368" s="7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>
        <v>101</v>
      </c>
      <c r="P368">
        <v>103.21</v>
      </c>
      <c r="Q368" s="11" t="s">
        <v>8315</v>
      </c>
      <c r="R368" t="s">
        <v>8316</v>
      </c>
      <c r="S368" s="15">
        <v>42037.791238425925</v>
      </c>
      <c r="T368" s="15">
        <v>42067.791238425925</v>
      </c>
    </row>
    <row r="369" spans="1:20" ht="192" x14ac:dyDescent="0.2">
      <c r="A369">
        <v>3434</v>
      </c>
      <c r="B369" s="9" t="s">
        <v>3433</v>
      </c>
      <c r="C369" s="3" t="s">
        <v>7544</v>
      </c>
      <c r="D369" s="5">
        <v>10000</v>
      </c>
      <c r="E369" s="7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>
        <v>106</v>
      </c>
      <c r="P369">
        <v>62.83</v>
      </c>
      <c r="Q369" s="11" t="s">
        <v>8315</v>
      </c>
      <c r="R369" t="s">
        <v>8316</v>
      </c>
      <c r="S369" s="15">
        <v>41800.380428240744</v>
      </c>
      <c r="T369" s="15">
        <v>41830.380428240744</v>
      </c>
    </row>
    <row r="370" spans="1:20" ht="224" x14ac:dyDescent="0.2">
      <c r="A370">
        <v>3455</v>
      </c>
      <c r="B370" s="9" t="s">
        <v>3454</v>
      </c>
      <c r="C370" s="3" t="s">
        <v>7565</v>
      </c>
      <c r="D370" s="5">
        <v>10000</v>
      </c>
      <c r="E370" s="7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>
        <v>101</v>
      </c>
      <c r="P370">
        <v>145.87</v>
      </c>
      <c r="Q370" s="11" t="s">
        <v>8315</v>
      </c>
      <c r="R370" t="s">
        <v>8316</v>
      </c>
      <c r="S370" s="15">
        <v>42626.7503125</v>
      </c>
      <c r="T370" s="15">
        <v>42656.7503125</v>
      </c>
    </row>
    <row r="371" spans="1:20" ht="160" x14ac:dyDescent="0.2">
      <c r="A371">
        <v>3468</v>
      </c>
      <c r="B371" s="9" t="s">
        <v>3467</v>
      </c>
      <c r="C371" s="3" t="s">
        <v>7578</v>
      </c>
      <c r="D371" s="5">
        <v>10000</v>
      </c>
      <c r="E371" s="7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>
        <v>122</v>
      </c>
      <c r="P371">
        <v>716.35</v>
      </c>
      <c r="Q371" s="11" t="s">
        <v>8315</v>
      </c>
      <c r="R371" t="s">
        <v>8316</v>
      </c>
      <c r="S371" s="15">
        <v>42605.765381944439</v>
      </c>
      <c r="T371" s="15">
        <v>42634.125</v>
      </c>
    </row>
    <row r="372" spans="1:20" ht="160" x14ac:dyDescent="0.2">
      <c r="A372">
        <v>3507</v>
      </c>
      <c r="B372" s="9" t="s">
        <v>3506</v>
      </c>
      <c r="C372" s="3" t="s">
        <v>7617</v>
      </c>
      <c r="D372" s="5">
        <v>10000</v>
      </c>
      <c r="E372" s="7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>
        <v>104</v>
      </c>
      <c r="P372">
        <v>145</v>
      </c>
      <c r="Q372" s="11" t="s">
        <v>8315</v>
      </c>
      <c r="R372" t="s">
        <v>8316</v>
      </c>
      <c r="S372" s="15">
        <v>42491.92288194444</v>
      </c>
      <c r="T372" s="15">
        <v>42521.92288194444</v>
      </c>
    </row>
    <row r="373" spans="1:20" ht="192" x14ac:dyDescent="0.2">
      <c r="A373">
        <v>3524</v>
      </c>
      <c r="B373" s="9" t="s">
        <v>3523</v>
      </c>
      <c r="C373" s="3" t="s">
        <v>7634</v>
      </c>
      <c r="D373" s="5">
        <v>10000</v>
      </c>
      <c r="E373" s="7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>
        <v>102</v>
      </c>
      <c r="P373">
        <v>137.24</v>
      </c>
      <c r="Q373" s="11" t="s">
        <v>8315</v>
      </c>
      <c r="R373" t="s">
        <v>8316</v>
      </c>
      <c r="S373" s="15">
        <v>41880.76357638889</v>
      </c>
      <c r="T373" s="15">
        <v>41895.166666666664</v>
      </c>
    </row>
    <row r="374" spans="1:20" ht="208" x14ac:dyDescent="0.2">
      <c r="A374">
        <v>3575</v>
      </c>
      <c r="B374" s="9" t="s">
        <v>3574</v>
      </c>
      <c r="C374" s="3" t="s">
        <v>7685</v>
      </c>
      <c r="D374" s="5">
        <v>10000</v>
      </c>
      <c r="E374" s="7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>
        <v>101</v>
      </c>
      <c r="P374">
        <v>99.34</v>
      </c>
      <c r="Q374" s="11" t="s">
        <v>8315</v>
      </c>
      <c r="R374" t="s">
        <v>8316</v>
      </c>
      <c r="S374" s="15">
        <v>42561.783877314811</v>
      </c>
      <c r="T374" s="15">
        <v>42593.165972222225</v>
      </c>
    </row>
    <row r="375" spans="1:20" ht="224" x14ac:dyDescent="0.2">
      <c r="A375">
        <v>3714</v>
      </c>
      <c r="B375" s="9" t="s">
        <v>3711</v>
      </c>
      <c r="C375" s="3" t="s">
        <v>7824</v>
      </c>
      <c r="D375" s="5">
        <v>10000</v>
      </c>
      <c r="E375" s="7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>
        <v>102</v>
      </c>
      <c r="P375">
        <v>105.52</v>
      </c>
      <c r="Q375" s="11" t="s">
        <v>8315</v>
      </c>
      <c r="R375" t="s">
        <v>8316</v>
      </c>
      <c r="S375" s="15">
        <v>42118.556331018524</v>
      </c>
      <c r="T375" s="15">
        <v>42150.165972222225</v>
      </c>
    </row>
    <row r="376" spans="1:20" ht="208" x14ac:dyDescent="0.2">
      <c r="A376">
        <v>3620</v>
      </c>
      <c r="B376" s="9" t="s">
        <v>3618</v>
      </c>
      <c r="C376" s="3" t="s">
        <v>7730</v>
      </c>
      <c r="D376" s="5">
        <v>10500</v>
      </c>
      <c r="E376" s="7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>
        <v>105</v>
      </c>
      <c r="P376">
        <v>56.07</v>
      </c>
      <c r="Q376" s="11" t="s">
        <v>8315</v>
      </c>
      <c r="R376" t="s">
        <v>8316</v>
      </c>
      <c r="S376" s="15">
        <v>42037.938206018516</v>
      </c>
      <c r="T376" s="15">
        <v>42068.166666666672</v>
      </c>
    </row>
    <row r="377" spans="1:20" ht="192" x14ac:dyDescent="0.2">
      <c r="A377">
        <v>3316</v>
      </c>
      <c r="B377" s="9" t="s">
        <v>3316</v>
      </c>
      <c r="C377" s="3" t="s">
        <v>7426</v>
      </c>
      <c r="D377" s="5">
        <v>11737</v>
      </c>
      <c r="E377" s="7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>
        <v>100</v>
      </c>
      <c r="P377">
        <v>93.98</v>
      </c>
      <c r="Q377" s="11" t="s">
        <v>8315</v>
      </c>
      <c r="R377" t="s">
        <v>8316</v>
      </c>
      <c r="S377" s="15">
        <v>41826.871238425927</v>
      </c>
      <c r="T377" s="15">
        <v>41859.57916666667</v>
      </c>
    </row>
    <row r="378" spans="1:20" ht="192" x14ac:dyDescent="0.2">
      <c r="A378">
        <v>525</v>
      </c>
      <c r="B378" s="9" t="s">
        <v>526</v>
      </c>
      <c r="C378" s="3" t="s">
        <v>4635</v>
      </c>
      <c r="D378" s="5">
        <v>12000</v>
      </c>
      <c r="E378" s="7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>
        <v>100</v>
      </c>
      <c r="P378">
        <v>1000</v>
      </c>
      <c r="Q378" s="11" t="s">
        <v>8315</v>
      </c>
      <c r="R378" t="s">
        <v>8316</v>
      </c>
      <c r="S378" s="15">
        <v>41850.400937500002</v>
      </c>
      <c r="T378" s="15">
        <v>41895.400937500002</v>
      </c>
    </row>
    <row r="379" spans="1:20" ht="112" x14ac:dyDescent="0.2">
      <c r="A379">
        <v>3248</v>
      </c>
      <c r="B379" s="9" t="s">
        <v>3248</v>
      </c>
      <c r="C379" s="3" t="s">
        <v>7358</v>
      </c>
      <c r="D379" s="5">
        <v>12000</v>
      </c>
      <c r="E379" s="7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>
        <v>101</v>
      </c>
      <c r="P379">
        <v>60.48</v>
      </c>
      <c r="Q379" s="11" t="s">
        <v>8315</v>
      </c>
      <c r="R379" t="s">
        <v>8316</v>
      </c>
      <c r="S379" s="15">
        <v>42068.888391203705</v>
      </c>
      <c r="T379" s="15">
        <v>42098.846724537041</v>
      </c>
    </row>
    <row r="380" spans="1:20" ht="144" x14ac:dyDescent="0.2">
      <c r="A380">
        <v>3677</v>
      </c>
      <c r="B380" s="9" t="s">
        <v>3674</v>
      </c>
      <c r="C380" s="3" t="s">
        <v>7787</v>
      </c>
      <c r="D380" s="5">
        <v>12000</v>
      </c>
      <c r="E380" s="7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>
        <v>103</v>
      </c>
      <c r="P380">
        <v>62.05</v>
      </c>
      <c r="Q380" s="11" t="s">
        <v>8315</v>
      </c>
      <c r="R380" t="s">
        <v>8316</v>
      </c>
      <c r="S380" s="15">
        <v>41802.574282407404</v>
      </c>
      <c r="T380" s="15">
        <v>41823.165972222225</v>
      </c>
    </row>
    <row r="381" spans="1:20" ht="128" x14ac:dyDescent="0.2">
      <c r="A381">
        <v>3262</v>
      </c>
      <c r="B381" s="9" t="s">
        <v>3262</v>
      </c>
      <c r="C381" s="3" t="s">
        <v>7372</v>
      </c>
      <c r="D381" s="5">
        <v>12200</v>
      </c>
      <c r="E381" s="7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>
        <v>103</v>
      </c>
      <c r="P381">
        <v>93.81</v>
      </c>
      <c r="Q381" s="11" t="s">
        <v>8315</v>
      </c>
      <c r="R381" t="s">
        <v>8316</v>
      </c>
      <c r="S381" s="15">
        <v>41964.315532407403</v>
      </c>
      <c r="T381" s="15">
        <v>41995.166666666672</v>
      </c>
    </row>
    <row r="382" spans="1:20" ht="192" x14ac:dyDescent="0.2">
      <c r="A382">
        <v>3163</v>
      </c>
      <c r="B382" s="9" t="s">
        <v>3163</v>
      </c>
      <c r="C382" s="3" t="s">
        <v>7273</v>
      </c>
      <c r="D382" s="5">
        <v>13000</v>
      </c>
      <c r="E382" s="7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>
        <v>111</v>
      </c>
      <c r="P382">
        <v>200.69</v>
      </c>
      <c r="Q382" s="11" t="s">
        <v>8315</v>
      </c>
      <c r="R382" t="s">
        <v>8316</v>
      </c>
      <c r="S382" s="15">
        <v>41775.753761574073</v>
      </c>
      <c r="T382" s="15">
        <v>41805.753761574073</v>
      </c>
    </row>
    <row r="383" spans="1:20" ht="208" x14ac:dyDescent="0.2">
      <c r="A383">
        <v>1293</v>
      </c>
      <c r="B383" s="9" t="s">
        <v>1294</v>
      </c>
      <c r="C383" s="3" t="s">
        <v>5403</v>
      </c>
      <c r="D383" s="5">
        <v>15000</v>
      </c>
      <c r="E383" s="7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>
        <v>102</v>
      </c>
      <c r="P383">
        <v>127.79</v>
      </c>
      <c r="Q383" s="11" t="s">
        <v>8315</v>
      </c>
      <c r="R383" t="s">
        <v>8316</v>
      </c>
      <c r="S383" s="15">
        <v>42292.701053240744</v>
      </c>
      <c r="T383" s="15">
        <v>42322.742719907401</v>
      </c>
    </row>
    <row r="384" spans="1:20" ht="208" x14ac:dyDescent="0.2">
      <c r="A384">
        <v>3187</v>
      </c>
      <c r="B384" s="9" t="s">
        <v>3187</v>
      </c>
      <c r="C384" s="3" t="s">
        <v>7297</v>
      </c>
      <c r="D384" s="5">
        <v>15000</v>
      </c>
      <c r="E384" s="7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>
        <v>116</v>
      </c>
      <c r="P384">
        <v>71.489999999999995</v>
      </c>
      <c r="Q384" s="11" t="s">
        <v>8315</v>
      </c>
      <c r="R384" t="s">
        <v>8316</v>
      </c>
      <c r="S384" s="15">
        <v>41835.666354166664</v>
      </c>
      <c r="T384" s="15">
        <v>41855.666354166664</v>
      </c>
    </row>
    <row r="385" spans="1:20" ht="96" x14ac:dyDescent="0.2">
      <c r="A385">
        <v>3220</v>
      </c>
      <c r="B385" s="9" t="s">
        <v>3220</v>
      </c>
      <c r="C385" s="3" t="s">
        <v>7330</v>
      </c>
      <c r="D385" s="5">
        <v>15000</v>
      </c>
      <c r="E385" s="7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>
        <v>101</v>
      </c>
      <c r="P385">
        <v>256.37</v>
      </c>
      <c r="Q385" s="11" t="s">
        <v>8315</v>
      </c>
      <c r="R385" t="s">
        <v>8316</v>
      </c>
      <c r="S385" s="15">
        <v>42772.833379629628</v>
      </c>
      <c r="T385" s="15">
        <v>42806.875</v>
      </c>
    </row>
    <row r="386" spans="1:20" ht="208" x14ac:dyDescent="0.2">
      <c r="A386">
        <v>3235</v>
      </c>
      <c r="B386" s="9" t="s">
        <v>3235</v>
      </c>
      <c r="C386" s="3" t="s">
        <v>7345</v>
      </c>
      <c r="D386" s="5">
        <v>15000</v>
      </c>
      <c r="E386" s="7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>
        <v>103</v>
      </c>
      <c r="P386">
        <v>85.53</v>
      </c>
      <c r="Q386" s="11" t="s">
        <v>8315</v>
      </c>
      <c r="R386" t="s">
        <v>8316</v>
      </c>
      <c r="S386" s="15">
        <v>42522.347812499997</v>
      </c>
      <c r="T386" s="15">
        <v>42552.347812499997</v>
      </c>
    </row>
    <row r="387" spans="1:20" ht="208" x14ac:dyDescent="0.2">
      <c r="A387">
        <v>3267</v>
      </c>
      <c r="B387" s="9" t="s">
        <v>3267</v>
      </c>
      <c r="C387" s="3" t="s">
        <v>7377</v>
      </c>
      <c r="D387" s="5">
        <v>15000</v>
      </c>
      <c r="E387" s="7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>
        <v>102</v>
      </c>
      <c r="P387">
        <v>53.18</v>
      </c>
      <c r="Q387" s="11" t="s">
        <v>8315</v>
      </c>
      <c r="R387" t="s">
        <v>8316</v>
      </c>
      <c r="S387" s="15">
        <v>42172.757638888885</v>
      </c>
      <c r="T387" s="15">
        <v>42202.757638888885</v>
      </c>
    </row>
    <row r="388" spans="1:20" ht="208" x14ac:dyDescent="0.2">
      <c r="A388">
        <v>3286</v>
      </c>
      <c r="B388" s="9" t="s">
        <v>3286</v>
      </c>
      <c r="C388" s="3" t="s">
        <v>7396</v>
      </c>
      <c r="D388" s="5">
        <v>15000</v>
      </c>
      <c r="E388" s="7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>
        <v>102</v>
      </c>
      <c r="P388">
        <v>125.12</v>
      </c>
      <c r="Q388" s="11" t="s">
        <v>8315</v>
      </c>
      <c r="R388" t="s">
        <v>8316</v>
      </c>
      <c r="S388" s="15">
        <v>42567.840069444443</v>
      </c>
      <c r="T388" s="15">
        <v>42597.840069444443</v>
      </c>
    </row>
    <row r="389" spans="1:20" ht="192" x14ac:dyDescent="0.2">
      <c r="A389">
        <v>3304</v>
      </c>
      <c r="B389" s="9" t="s">
        <v>3304</v>
      </c>
      <c r="C389" s="3" t="s">
        <v>7414</v>
      </c>
      <c r="D389" s="5">
        <v>15000</v>
      </c>
      <c r="E389" s="7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>
        <v>105</v>
      </c>
      <c r="P389">
        <v>89.59</v>
      </c>
      <c r="Q389" s="11" t="s">
        <v>8315</v>
      </c>
      <c r="R389" t="s">
        <v>8316</v>
      </c>
      <c r="S389" s="15">
        <v>42696.624444444446</v>
      </c>
      <c r="T389" s="15">
        <v>42726.624444444446</v>
      </c>
    </row>
    <row r="390" spans="1:20" ht="112" x14ac:dyDescent="0.2">
      <c r="A390">
        <v>3338</v>
      </c>
      <c r="B390" s="9" t="s">
        <v>3338</v>
      </c>
      <c r="C390" s="3" t="s">
        <v>7448</v>
      </c>
      <c r="D390" s="5">
        <v>15000</v>
      </c>
      <c r="E390" s="7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>
        <v>102</v>
      </c>
      <c r="P390">
        <v>136.85</v>
      </c>
      <c r="Q390" s="11" t="s">
        <v>8315</v>
      </c>
      <c r="R390" t="s">
        <v>8316</v>
      </c>
      <c r="S390" s="15">
        <v>42769.574999999997</v>
      </c>
      <c r="T390" s="15">
        <v>42790.574999999997</v>
      </c>
    </row>
    <row r="391" spans="1:20" ht="192" x14ac:dyDescent="0.2">
      <c r="A391">
        <v>3402</v>
      </c>
      <c r="B391" s="9" t="s">
        <v>3401</v>
      </c>
      <c r="C391" s="3" t="s">
        <v>7512</v>
      </c>
      <c r="D391" s="5">
        <v>15000</v>
      </c>
      <c r="E391" s="7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>
        <v>110</v>
      </c>
      <c r="P391">
        <v>99.79</v>
      </c>
      <c r="Q391" s="11" t="s">
        <v>8315</v>
      </c>
      <c r="R391" t="s">
        <v>8316</v>
      </c>
      <c r="S391" s="15">
        <v>42290.61855324074</v>
      </c>
      <c r="T391" s="15">
        <v>42320.104861111111</v>
      </c>
    </row>
    <row r="392" spans="1:20" ht="208" x14ac:dyDescent="0.2">
      <c r="A392">
        <v>3411</v>
      </c>
      <c r="B392" s="9" t="s">
        <v>3410</v>
      </c>
      <c r="C392" s="3" t="s">
        <v>7521</v>
      </c>
      <c r="D392" s="5">
        <v>15000</v>
      </c>
      <c r="E392" s="7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>
        <v>104</v>
      </c>
      <c r="P392">
        <v>199.17</v>
      </c>
      <c r="Q392" s="11" t="s">
        <v>8315</v>
      </c>
      <c r="R392" t="s">
        <v>8316</v>
      </c>
      <c r="S392" s="15">
        <v>42265.022824074069</v>
      </c>
      <c r="T392" s="15">
        <v>42285.022824074069</v>
      </c>
    </row>
    <row r="393" spans="1:20" ht="192" x14ac:dyDescent="0.2">
      <c r="A393">
        <v>3274</v>
      </c>
      <c r="B393" s="9" t="s">
        <v>3274</v>
      </c>
      <c r="C393" s="3" t="s">
        <v>7384</v>
      </c>
      <c r="D393" s="5">
        <v>15500</v>
      </c>
      <c r="E393" s="7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>
        <v>101</v>
      </c>
      <c r="P393">
        <v>54.91</v>
      </c>
      <c r="Q393" s="11" t="s">
        <v>8315</v>
      </c>
      <c r="R393" t="s">
        <v>8316</v>
      </c>
      <c r="S393" s="15">
        <v>42400.704537037032</v>
      </c>
      <c r="T393" s="15">
        <v>42444.875</v>
      </c>
    </row>
    <row r="394" spans="1:20" ht="192" x14ac:dyDescent="0.2">
      <c r="A394">
        <v>1297</v>
      </c>
      <c r="B394" s="9" t="s">
        <v>1298</v>
      </c>
      <c r="C394" s="3" t="s">
        <v>5407</v>
      </c>
      <c r="D394" s="5">
        <v>20000</v>
      </c>
      <c r="E394" s="7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>
        <v>110</v>
      </c>
      <c r="P394">
        <v>92.04</v>
      </c>
      <c r="Q394" s="11" t="s">
        <v>8315</v>
      </c>
      <c r="R394" t="s">
        <v>8316</v>
      </c>
      <c r="S394" s="15">
        <v>42461.747199074074</v>
      </c>
      <c r="T394" s="15">
        <v>42491.747199074074</v>
      </c>
    </row>
    <row r="395" spans="1:20" ht="208" x14ac:dyDescent="0.2">
      <c r="A395">
        <v>3147</v>
      </c>
      <c r="B395" s="9" t="s">
        <v>3147</v>
      </c>
      <c r="C395" s="3" t="s">
        <v>7257</v>
      </c>
      <c r="D395" s="5">
        <v>20000</v>
      </c>
      <c r="E395" s="7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>
        <v>118</v>
      </c>
      <c r="P395">
        <v>110.35</v>
      </c>
      <c r="Q395" s="11" t="s">
        <v>8315</v>
      </c>
      <c r="R395" t="s">
        <v>8316</v>
      </c>
      <c r="S395" s="15">
        <v>41909.969386574077</v>
      </c>
      <c r="T395" s="15">
        <v>41950.011053240742</v>
      </c>
    </row>
    <row r="396" spans="1:20" ht="144" x14ac:dyDescent="0.2">
      <c r="A396">
        <v>3219</v>
      </c>
      <c r="B396" s="9" t="s">
        <v>3219</v>
      </c>
      <c r="C396" s="3" t="s">
        <v>7329</v>
      </c>
      <c r="D396" s="5">
        <v>20000</v>
      </c>
      <c r="E396" s="7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>
        <v>100</v>
      </c>
      <c r="P396">
        <v>168.25</v>
      </c>
      <c r="Q396" s="11" t="s">
        <v>8315</v>
      </c>
      <c r="R396" t="s">
        <v>8316</v>
      </c>
      <c r="S396" s="15">
        <v>42050.983182870375</v>
      </c>
      <c r="T396" s="15">
        <v>42085.941516203704</v>
      </c>
    </row>
    <row r="397" spans="1:20" ht="160" x14ac:dyDescent="0.2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s="11" t="s">
        <v>8315</v>
      </c>
      <c r="R397" t="s">
        <v>8316</v>
      </c>
      <c r="S397" s="15">
        <v>41933.291643518518</v>
      </c>
      <c r="T397" s="15">
        <v>41963.333310185189</v>
      </c>
    </row>
    <row r="398" spans="1:20" ht="240" x14ac:dyDescent="0.2">
      <c r="A398">
        <v>3236</v>
      </c>
      <c r="B398" s="9" t="s">
        <v>3236</v>
      </c>
      <c r="C398" s="3" t="s">
        <v>7346</v>
      </c>
      <c r="D398" s="5">
        <v>20000</v>
      </c>
      <c r="E398" s="7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>
        <v>101</v>
      </c>
      <c r="P398">
        <v>182.91</v>
      </c>
      <c r="Q398" s="11" t="s">
        <v>8315</v>
      </c>
      <c r="R398" t="s">
        <v>8316</v>
      </c>
      <c r="S398" s="15">
        <v>42702.917048611111</v>
      </c>
      <c r="T398" s="15">
        <v>42732.917048611111</v>
      </c>
    </row>
    <row r="399" spans="1:20" ht="128" x14ac:dyDescent="0.2">
      <c r="A399">
        <v>3253</v>
      </c>
      <c r="B399" s="9" t="s">
        <v>3253</v>
      </c>
      <c r="C399" s="3" t="s">
        <v>7363</v>
      </c>
      <c r="D399" s="5">
        <v>20000</v>
      </c>
      <c r="E399" s="7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>
        <v>102</v>
      </c>
      <c r="P399">
        <v>177.09</v>
      </c>
      <c r="Q399" s="11" t="s">
        <v>8315</v>
      </c>
      <c r="R399" t="s">
        <v>8316</v>
      </c>
      <c r="S399" s="15">
        <v>42602.576712962968</v>
      </c>
      <c r="T399" s="15">
        <v>42621.15625</v>
      </c>
    </row>
    <row r="400" spans="1:20" ht="160" x14ac:dyDescent="0.2">
      <c r="A400">
        <v>3245</v>
      </c>
      <c r="B400" s="9" t="s">
        <v>3245</v>
      </c>
      <c r="C400" s="3" t="s">
        <v>7355</v>
      </c>
      <c r="D400" s="5">
        <v>21000</v>
      </c>
      <c r="E400" s="7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v>104</v>
      </c>
      <c r="P400">
        <v>81.13</v>
      </c>
      <c r="Q400" s="11" t="s">
        <v>8315</v>
      </c>
      <c r="R400" t="s">
        <v>8316</v>
      </c>
      <c r="S400" s="15">
        <v>42135.60020833333</v>
      </c>
      <c r="T400" s="15">
        <v>42167.083333333328</v>
      </c>
    </row>
    <row r="401" spans="1:20" ht="224" x14ac:dyDescent="0.2">
      <c r="A401">
        <v>3211</v>
      </c>
      <c r="B401" s="9" t="s">
        <v>3211</v>
      </c>
      <c r="C401" s="3" t="s">
        <v>7321</v>
      </c>
      <c r="D401" s="5">
        <v>23000</v>
      </c>
      <c r="E401" s="7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>
        <v>120</v>
      </c>
      <c r="P401">
        <v>85.53</v>
      </c>
      <c r="Q401" s="11" t="s">
        <v>8315</v>
      </c>
      <c r="R401" t="s">
        <v>8316</v>
      </c>
      <c r="S401" s="15">
        <v>41834.586574074077</v>
      </c>
      <c r="T401" s="15">
        <v>41866.083333333336</v>
      </c>
    </row>
    <row r="402" spans="1:20" ht="192" x14ac:dyDescent="0.2">
      <c r="A402">
        <v>3259</v>
      </c>
      <c r="B402" s="9" t="s">
        <v>3259</v>
      </c>
      <c r="C402" s="3" t="s">
        <v>7369</v>
      </c>
      <c r="D402" s="5">
        <v>23000</v>
      </c>
      <c r="E402" s="7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>
        <v>106</v>
      </c>
      <c r="P402">
        <v>251.74</v>
      </c>
      <c r="Q402" s="11" t="s">
        <v>8315</v>
      </c>
      <c r="R402" t="s">
        <v>8316</v>
      </c>
      <c r="S402" s="15">
        <v>42614.760937500003</v>
      </c>
      <c r="T402" s="15">
        <v>42644.165972222225</v>
      </c>
    </row>
    <row r="403" spans="1:20" ht="208" x14ac:dyDescent="0.2">
      <c r="A403">
        <v>3250</v>
      </c>
      <c r="B403" s="9" t="s">
        <v>3250</v>
      </c>
      <c r="C403" s="3" t="s">
        <v>7360</v>
      </c>
      <c r="D403" s="5">
        <v>25000</v>
      </c>
      <c r="E403" s="7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>
        <v>102</v>
      </c>
      <c r="P403">
        <v>119.19</v>
      </c>
      <c r="Q403" s="11" t="s">
        <v>8315</v>
      </c>
      <c r="R403" t="s">
        <v>8316</v>
      </c>
      <c r="S403" s="15">
        <v>41918.742175925923</v>
      </c>
      <c r="T403" s="15">
        <v>41948.783842592595</v>
      </c>
    </row>
    <row r="404" spans="1:20" ht="208" x14ac:dyDescent="0.2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s="11" t="s">
        <v>8315</v>
      </c>
      <c r="R404" t="s">
        <v>8316</v>
      </c>
      <c r="S404" s="15">
        <v>42697.850844907407</v>
      </c>
      <c r="T404" s="15">
        <v>42745.208333333328</v>
      </c>
    </row>
    <row r="405" spans="1:20" ht="192" x14ac:dyDescent="0.2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s="11" t="s">
        <v>8315</v>
      </c>
      <c r="R405" t="s">
        <v>8316</v>
      </c>
      <c r="S405" s="15">
        <v>41884.617314814815</v>
      </c>
      <c r="T405" s="15">
        <v>41916.617314814815</v>
      </c>
    </row>
    <row r="406" spans="1:20" ht="224" x14ac:dyDescent="0.2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s="11" t="s">
        <v>8315</v>
      </c>
      <c r="R406" t="s">
        <v>8316</v>
      </c>
      <c r="S406" s="15">
        <v>42445.19430555556</v>
      </c>
      <c r="T406" s="15">
        <v>42489.19430555556</v>
      </c>
    </row>
    <row r="407" spans="1:20" ht="208" x14ac:dyDescent="0.2">
      <c r="A407">
        <v>3166</v>
      </c>
      <c r="B407" s="9" t="s">
        <v>3166</v>
      </c>
      <c r="C407" s="3" t="s">
        <v>7276</v>
      </c>
      <c r="D407" s="5">
        <v>35000</v>
      </c>
      <c r="E407" s="7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>
        <v>160</v>
      </c>
      <c r="P407">
        <v>60.3</v>
      </c>
      <c r="Q407" s="11" t="s">
        <v>8315</v>
      </c>
      <c r="R407" t="s">
        <v>8316</v>
      </c>
      <c r="S407" s="15">
        <v>41940.69158564815</v>
      </c>
      <c r="T407" s="15">
        <v>41969.332638888889</v>
      </c>
    </row>
    <row r="408" spans="1:20" ht="224" x14ac:dyDescent="0.2">
      <c r="A408">
        <v>3215</v>
      </c>
      <c r="B408" s="9" t="s">
        <v>3215</v>
      </c>
      <c r="C408" s="3" t="s">
        <v>7325</v>
      </c>
      <c r="D408" s="5">
        <v>35000</v>
      </c>
      <c r="E408" s="7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>
        <v>100</v>
      </c>
      <c r="P408">
        <v>262.11</v>
      </c>
      <c r="Q408" s="11" t="s">
        <v>8315</v>
      </c>
      <c r="R408" t="s">
        <v>8316</v>
      </c>
      <c r="S408" s="15">
        <v>42219.665173611109</v>
      </c>
      <c r="T408" s="15">
        <v>42257.165972222225</v>
      </c>
    </row>
    <row r="409" spans="1:20" ht="112" x14ac:dyDescent="0.2">
      <c r="A409">
        <v>3237</v>
      </c>
      <c r="B409" s="9" t="s">
        <v>3237</v>
      </c>
      <c r="C409" s="3" t="s">
        <v>7347</v>
      </c>
      <c r="D409" s="5">
        <v>35000</v>
      </c>
      <c r="E409" s="7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>
        <v>101</v>
      </c>
      <c r="P409">
        <v>131.13999999999999</v>
      </c>
      <c r="Q409" s="11" t="s">
        <v>8315</v>
      </c>
      <c r="R409" t="s">
        <v>8316</v>
      </c>
      <c r="S409" s="15">
        <v>42252.474351851852</v>
      </c>
      <c r="T409" s="15">
        <v>42276.165972222225</v>
      </c>
    </row>
    <row r="410" spans="1:20" ht="192" x14ac:dyDescent="0.2">
      <c r="A410">
        <v>3547</v>
      </c>
      <c r="B410" s="9" t="s">
        <v>3546</v>
      </c>
      <c r="C410" s="3" t="s">
        <v>7657</v>
      </c>
      <c r="D410" s="5">
        <v>35000</v>
      </c>
      <c r="E410" s="7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>
        <v>114</v>
      </c>
      <c r="P410">
        <v>119.18</v>
      </c>
      <c r="Q410" s="11" t="s">
        <v>8315</v>
      </c>
      <c r="R410" t="s">
        <v>8316</v>
      </c>
      <c r="S410" s="15">
        <v>42480.078715277778</v>
      </c>
      <c r="T410" s="15">
        <v>42504.165972222225</v>
      </c>
    </row>
    <row r="411" spans="1:20" ht="144" x14ac:dyDescent="0.2">
      <c r="A411">
        <v>3648</v>
      </c>
      <c r="B411" s="9" t="s">
        <v>3646</v>
      </c>
      <c r="C411" s="3" t="s">
        <v>7758</v>
      </c>
      <c r="D411" s="5">
        <v>40000</v>
      </c>
      <c r="E411" s="7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>
        <v>100</v>
      </c>
      <c r="P411">
        <v>550.04</v>
      </c>
      <c r="Q411" s="11" t="s">
        <v>8315</v>
      </c>
      <c r="R411" t="s">
        <v>8316</v>
      </c>
      <c r="S411" s="15">
        <v>41887.292187500003</v>
      </c>
      <c r="T411" s="15">
        <v>41917.292187500003</v>
      </c>
    </row>
    <row r="412" spans="1:20" ht="128" x14ac:dyDescent="0.2">
      <c r="A412">
        <v>3691</v>
      </c>
      <c r="B412" s="9" t="s">
        <v>3688</v>
      </c>
      <c r="C412" s="3" t="s">
        <v>7801</v>
      </c>
      <c r="D412" s="5">
        <v>40000</v>
      </c>
      <c r="E412" s="7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>
        <v>128</v>
      </c>
      <c r="P412">
        <v>186.8</v>
      </c>
      <c r="Q412" s="11" t="s">
        <v>8315</v>
      </c>
      <c r="R412" t="s">
        <v>8316</v>
      </c>
      <c r="S412" s="15">
        <v>42020.700567129628</v>
      </c>
      <c r="T412" s="15">
        <v>42065.207638888889</v>
      </c>
    </row>
    <row r="413" spans="1:20" ht="224" x14ac:dyDescent="0.2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s="11" t="s">
        <v>8315</v>
      </c>
      <c r="R413" t="s">
        <v>8316</v>
      </c>
      <c r="S413" s="15">
        <v>41730.276747685188</v>
      </c>
      <c r="T413" s="15">
        <v>41764.276747685188</v>
      </c>
    </row>
  </sheetData>
  <autoFilter ref="A1:T413" xr:uid="{8316917F-1D53-504A-BC32-1FB75F87598D}">
    <sortState xmlns:xlrd2="http://schemas.microsoft.com/office/spreadsheetml/2017/richdata2" ref="A2:T413">
      <sortCondition ref="D1:D413"/>
    </sortState>
  </autoFilter>
  <conditionalFormatting sqref="F1:F413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BDA8-E817-3C48-A8A7-20EAA6B5BDCA}">
  <dimension ref="A1:T251"/>
  <sheetViews>
    <sheetView topLeftCell="A249" workbookViewId="0">
      <selection activeCell="J251" sqref="J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" t="s">
        <v>8366</v>
      </c>
      <c r="T1" s="1" t="s">
        <v>8367</v>
      </c>
    </row>
    <row r="2" spans="1:20" ht="160" x14ac:dyDescent="0.2">
      <c r="A2">
        <v>3745</v>
      </c>
      <c r="B2" s="9" t="s">
        <v>3742</v>
      </c>
      <c r="C2" s="3" t="s">
        <v>7855</v>
      </c>
      <c r="D2" s="5">
        <v>100</v>
      </c>
      <c r="E2" s="7">
        <v>10</v>
      </c>
      <c r="F2" t="s">
        <v>8220</v>
      </c>
      <c r="G2" t="s">
        <v>8223</v>
      </c>
      <c r="H2" t="s">
        <v>8245</v>
      </c>
      <c r="I2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>
        <v>10</v>
      </c>
      <c r="P2">
        <v>10</v>
      </c>
      <c r="Q2" s="11" t="s">
        <v>8315</v>
      </c>
      <c r="R2" t="s">
        <v>8316</v>
      </c>
      <c r="S2" s="15">
        <v>41831.697939814818</v>
      </c>
      <c r="T2" s="15">
        <v>41861.697939814818</v>
      </c>
    </row>
    <row r="3" spans="1:20" ht="176" x14ac:dyDescent="0.2">
      <c r="A3">
        <v>3925</v>
      </c>
      <c r="B3" s="9" t="s">
        <v>3922</v>
      </c>
      <c r="C3" s="3" t="s">
        <v>8033</v>
      </c>
      <c r="D3" s="5">
        <v>150</v>
      </c>
      <c r="E3" s="7">
        <v>15</v>
      </c>
      <c r="F3" t="s">
        <v>8220</v>
      </c>
      <c r="G3" t="s">
        <v>8223</v>
      </c>
      <c r="H3" t="s">
        <v>8245</v>
      </c>
      <c r="I3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>
        <v>10</v>
      </c>
      <c r="P3">
        <v>5</v>
      </c>
      <c r="Q3" s="11" t="s">
        <v>8315</v>
      </c>
      <c r="R3" t="s">
        <v>8316</v>
      </c>
      <c r="S3" s="15">
        <v>41820.870821759258</v>
      </c>
      <c r="T3" s="15">
        <v>41850.870821759258</v>
      </c>
    </row>
    <row r="4" spans="1:20" ht="208" x14ac:dyDescent="0.2">
      <c r="A4">
        <v>4082</v>
      </c>
      <c r="B4" s="9" t="s">
        <v>4078</v>
      </c>
      <c r="C4" s="3" t="s">
        <v>8185</v>
      </c>
      <c r="D4" s="5">
        <v>150</v>
      </c>
      <c r="E4" s="7">
        <v>3</v>
      </c>
      <c r="F4" t="s">
        <v>8220</v>
      </c>
      <c r="G4" t="s">
        <v>8223</v>
      </c>
      <c r="H4" t="s">
        <v>8245</v>
      </c>
      <c r="I4">
        <v>1447542000</v>
      </c>
      <c r="J4">
        <v>1446179553</v>
      </c>
      <c r="K4" t="b">
        <v>0</v>
      </c>
      <c r="L4">
        <v>2</v>
      </c>
      <c r="M4" t="b">
        <v>0</v>
      </c>
      <c r="N4" t="s">
        <v>8269</v>
      </c>
      <c r="O4">
        <v>2</v>
      </c>
      <c r="P4">
        <v>1.5</v>
      </c>
      <c r="Q4" s="11" t="s">
        <v>8315</v>
      </c>
      <c r="R4" t="s">
        <v>8316</v>
      </c>
      <c r="S4" s="15">
        <v>42307.189270833333</v>
      </c>
      <c r="T4" s="15">
        <v>42322.958333333328</v>
      </c>
    </row>
    <row r="5" spans="1:20" ht="192" x14ac:dyDescent="0.2">
      <c r="A5">
        <v>2886</v>
      </c>
      <c r="B5" s="9" t="s">
        <v>2886</v>
      </c>
      <c r="C5" s="3" t="s">
        <v>6996</v>
      </c>
      <c r="D5" s="5">
        <v>200</v>
      </c>
      <c r="E5" s="7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10</v>
      </c>
      <c r="Q5" s="11" t="s">
        <v>8315</v>
      </c>
      <c r="R5" t="s">
        <v>8316</v>
      </c>
      <c r="S5" s="15">
        <v>42261.632916666669</v>
      </c>
      <c r="T5" s="15">
        <v>42266.165972222225</v>
      </c>
    </row>
    <row r="6" spans="1:20" ht="144" x14ac:dyDescent="0.2">
      <c r="A6">
        <v>4100</v>
      </c>
      <c r="B6" s="9" t="s">
        <v>4096</v>
      </c>
      <c r="C6" s="3" t="s">
        <v>8203</v>
      </c>
      <c r="D6" s="5">
        <v>270</v>
      </c>
      <c r="E6" s="7">
        <v>0</v>
      </c>
      <c r="F6" t="s">
        <v>8220</v>
      </c>
      <c r="G6" t="s">
        <v>8223</v>
      </c>
      <c r="H6" t="s">
        <v>8245</v>
      </c>
      <c r="I6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1" t="s">
        <v>8315</v>
      </c>
      <c r="R6" t="s">
        <v>8316</v>
      </c>
      <c r="S6" s="15">
        <v>41927.124884259261</v>
      </c>
      <c r="T6" s="15">
        <v>41937.124884259261</v>
      </c>
    </row>
    <row r="7" spans="1:20" ht="128" x14ac:dyDescent="0.2">
      <c r="A7">
        <v>2885</v>
      </c>
      <c r="B7" s="9" t="s">
        <v>2885</v>
      </c>
      <c r="C7" s="3" t="s">
        <v>6995</v>
      </c>
      <c r="D7" s="5">
        <v>400</v>
      </c>
      <c r="E7" s="7">
        <v>130</v>
      </c>
      <c r="F7" t="s">
        <v>8220</v>
      </c>
      <c r="G7" t="s">
        <v>8223</v>
      </c>
      <c r="H7" t="s">
        <v>8245</v>
      </c>
      <c r="I7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>
        <v>33</v>
      </c>
      <c r="P7">
        <v>26</v>
      </c>
      <c r="Q7" s="11" t="s">
        <v>8315</v>
      </c>
      <c r="R7" t="s">
        <v>8316</v>
      </c>
      <c r="S7" s="15">
        <v>42047.07640046296</v>
      </c>
      <c r="T7" s="15">
        <v>42077.034733796296</v>
      </c>
    </row>
    <row r="8" spans="1:20" ht="208" x14ac:dyDescent="0.2">
      <c r="A8">
        <v>2895</v>
      </c>
      <c r="B8" s="9" t="s">
        <v>2895</v>
      </c>
      <c r="C8" s="3" t="s">
        <v>7005</v>
      </c>
      <c r="D8" s="5">
        <v>500</v>
      </c>
      <c r="E8" s="7">
        <v>23</v>
      </c>
      <c r="F8" t="s">
        <v>8220</v>
      </c>
      <c r="G8" t="s">
        <v>8223</v>
      </c>
      <c r="H8" t="s">
        <v>8245</v>
      </c>
      <c r="I8">
        <v>1403470800</v>
      </c>
      <c r="J8">
        <v>1403356792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5.75</v>
      </c>
      <c r="Q8" s="11" t="s">
        <v>8315</v>
      </c>
      <c r="R8" t="s">
        <v>8316</v>
      </c>
      <c r="S8" s="15">
        <v>41811.555462962962</v>
      </c>
      <c r="T8" s="15">
        <v>41812.875</v>
      </c>
    </row>
    <row r="9" spans="1:20" ht="112" x14ac:dyDescent="0.2">
      <c r="A9">
        <v>3991</v>
      </c>
      <c r="B9" s="9" t="s">
        <v>3987</v>
      </c>
      <c r="C9" s="3" t="s">
        <v>8097</v>
      </c>
      <c r="D9" s="5">
        <v>500</v>
      </c>
      <c r="E9" s="7">
        <v>100</v>
      </c>
      <c r="F9" t="s">
        <v>8220</v>
      </c>
      <c r="G9" t="s">
        <v>8223</v>
      </c>
      <c r="H9" t="s">
        <v>8245</v>
      </c>
      <c r="I9">
        <v>1433086082</v>
      </c>
      <c r="J9">
        <v>1430494082</v>
      </c>
      <c r="K9" t="b">
        <v>0</v>
      </c>
      <c r="L9">
        <v>1</v>
      </c>
      <c r="M9" t="b">
        <v>0</v>
      </c>
      <c r="N9" t="s">
        <v>8269</v>
      </c>
      <c r="O9">
        <v>20</v>
      </c>
      <c r="P9">
        <v>100</v>
      </c>
      <c r="Q9" s="11" t="s">
        <v>8315</v>
      </c>
      <c r="R9" t="s">
        <v>8316</v>
      </c>
      <c r="S9" s="15">
        <v>42125.644467592589</v>
      </c>
      <c r="T9" s="15">
        <v>42155.644467592589</v>
      </c>
    </row>
    <row r="10" spans="1:20" ht="64" x14ac:dyDescent="0.2">
      <c r="A10">
        <v>4004</v>
      </c>
      <c r="B10" s="9" t="s">
        <v>4000</v>
      </c>
      <c r="C10" s="3" t="s">
        <v>8109</v>
      </c>
      <c r="D10" s="5">
        <v>500</v>
      </c>
      <c r="E10" s="7">
        <v>1</v>
      </c>
      <c r="F10" t="s">
        <v>8220</v>
      </c>
      <c r="G10" t="s">
        <v>8223</v>
      </c>
      <c r="H10" t="s">
        <v>8245</v>
      </c>
      <c r="I10">
        <v>1412740457</v>
      </c>
      <c r="J10">
        <v>1410148457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1" t="s">
        <v>8315</v>
      </c>
      <c r="R10" t="s">
        <v>8316</v>
      </c>
      <c r="S10" s="15">
        <v>41890.16269675926</v>
      </c>
      <c r="T10" s="15">
        <v>41920.16269675926</v>
      </c>
    </row>
    <row r="11" spans="1:20" ht="144" x14ac:dyDescent="0.2">
      <c r="A11">
        <v>4039</v>
      </c>
      <c r="B11" s="9" t="s">
        <v>4035</v>
      </c>
      <c r="C11" s="3" t="s">
        <v>8143</v>
      </c>
      <c r="D11" s="5">
        <v>500</v>
      </c>
      <c r="E11" s="7">
        <v>300</v>
      </c>
      <c r="F11" t="s">
        <v>8220</v>
      </c>
      <c r="G11" t="s">
        <v>8223</v>
      </c>
      <c r="H11" t="s">
        <v>8245</v>
      </c>
      <c r="I11">
        <v>1448949540</v>
      </c>
      <c r="J11">
        <v>1446048367</v>
      </c>
      <c r="K11" t="b">
        <v>0</v>
      </c>
      <c r="L11">
        <v>5</v>
      </c>
      <c r="M11" t="b">
        <v>0</v>
      </c>
      <c r="N11" t="s">
        <v>8269</v>
      </c>
      <c r="O11">
        <v>60</v>
      </c>
      <c r="P11">
        <v>60</v>
      </c>
      <c r="Q11" s="11" t="s">
        <v>8315</v>
      </c>
      <c r="R11" t="s">
        <v>8316</v>
      </c>
      <c r="S11" s="15">
        <v>42305.670914351853</v>
      </c>
      <c r="T11" s="15">
        <v>42339.249305555553</v>
      </c>
    </row>
    <row r="12" spans="1:20" ht="176" x14ac:dyDescent="0.2">
      <c r="A12">
        <v>4051</v>
      </c>
      <c r="B12" s="9" t="s">
        <v>4047</v>
      </c>
      <c r="C12" s="3" t="s">
        <v>8155</v>
      </c>
      <c r="D12" s="5">
        <v>500</v>
      </c>
      <c r="E12" s="7">
        <v>0</v>
      </c>
      <c r="F12" t="s">
        <v>8220</v>
      </c>
      <c r="G12" t="s">
        <v>8223</v>
      </c>
      <c r="H12" t="s">
        <v>8245</v>
      </c>
      <c r="I12">
        <v>1399618380</v>
      </c>
      <c r="J12">
        <v>1399058797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1" t="s">
        <v>8315</v>
      </c>
      <c r="R12" t="s">
        <v>8316</v>
      </c>
      <c r="S12" s="15">
        <v>41761.810150462967</v>
      </c>
      <c r="T12" s="15">
        <v>41768.286805555559</v>
      </c>
    </row>
    <row r="13" spans="1:20" ht="176" x14ac:dyDescent="0.2">
      <c r="A13">
        <v>4102</v>
      </c>
      <c r="B13" s="9" t="s">
        <v>4098</v>
      </c>
      <c r="C13" s="3" t="s">
        <v>8205</v>
      </c>
      <c r="D13" s="5">
        <v>500</v>
      </c>
      <c r="E13" s="7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v>27</v>
      </c>
      <c r="P13">
        <v>22.83</v>
      </c>
      <c r="Q13" s="11" t="s">
        <v>8315</v>
      </c>
      <c r="R13" t="s">
        <v>8316</v>
      </c>
      <c r="S13" s="15">
        <v>42475.848067129627</v>
      </c>
      <c r="T13" s="15">
        <v>42505.848067129627</v>
      </c>
    </row>
    <row r="14" spans="1:20" ht="144" x14ac:dyDescent="0.2">
      <c r="A14">
        <v>4061</v>
      </c>
      <c r="B14" s="9" t="s">
        <v>4057</v>
      </c>
      <c r="C14" s="3" t="s">
        <v>8165</v>
      </c>
      <c r="D14" s="5">
        <v>525</v>
      </c>
      <c r="E14" s="7">
        <v>0</v>
      </c>
      <c r="F14" t="s">
        <v>8220</v>
      </c>
      <c r="G14" t="s">
        <v>8223</v>
      </c>
      <c r="H14" t="s">
        <v>8245</v>
      </c>
      <c r="I14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42421.141469907408</v>
      </c>
      <c r="T14" s="15">
        <v>42481.099803240737</v>
      </c>
    </row>
    <row r="15" spans="1:20" ht="256" x14ac:dyDescent="0.2">
      <c r="A15">
        <v>2855</v>
      </c>
      <c r="B15" s="9" t="s">
        <v>2855</v>
      </c>
      <c r="C15" s="3" t="s">
        <v>6965</v>
      </c>
      <c r="D15" s="5">
        <v>600</v>
      </c>
      <c r="E15" s="7">
        <v>300</v>
      </c>
      <c r="F15" t="s">
        <v>8220</v>
      </c>
      <c r="G15" t="s">
        <v>8223</v>
      </c>
      <c r="H15" t="s">
        <v>8245</v>
      </c>
      <c r="I15">
        <v>1454110440</v>
      </c>
      <c r="J15">
        <v>1451607071</v>
      </c>
      <c r="K15" t="b">
        <v>0</v>
      </c>
      <c r="L15">
        <v>5</v>
      </c>
      <c r="M15" t="b">
        <v>0</v>
      </c>
      <c r="N15" t="s">
        <v>8269</v>
      </c>
      <c r="O15">
        <v>50</v>
      </c>
      <c r="P15">
        <v>60</v>
      </c>
      <c r="Q15" s="11" t="s">
        <v>8315</v>
      </c>
      <c r="R15" t="s">
        <v>8316</v>
      </c>
      <c r="S15" s="15">
        <v>42370.007766203707</v>
      </c>
      <c r="T15" s="15">
        <v>42398.981944444444</v>
      </c>
    </row>
    <row r="16" spans="1:20" ht="160" x14ac:dyDescent="0.2">
      <c r="A16">
        <v>2919</v>
      </c>
      <c r="B16" s="9" t="s">
        <v>2919</v>
      </c>
      <c r="C16" s="3" t="s">
        <v>7029</v>
      </c>
      <c r="D16" s="5">
        <v>600</v>
      </c>
      <c r="E16" s="7">
        <v>51</v>
      </c>
      <c r="F16" t="s">
        <v>8220</v>
      </c>
      <c r="G16" t="s">
        <v>8223</v>
      </c>
      <c r="H16" t="s">
        <v>8245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8269</v>
      </c>
      <c r="O16">
        <v>9</v>
      </c>
      <c r="P16">
        <v>8.5</v>
      </c>
      <c r="Q16" s="11" t="s">
        <v>8315</v>
      </c>
      <c r="R16" t="s">
        <v>8316</v>
      </c>
      <c r="S16" s="15">
        <v>41826.61954861111</v>
      </c>
      <c r="T16" s="15">
        <v>41856.61954861111</v>
      </c>
    </row>
    <row r="17" spans="1:20" ht="192" x14ac:dyDescent="0.2">
      <c r="A17">
        <v>4020</v>
      </c>
      <c r="B17" s="9" t="s">
        <v>4016</v>
      </c>
      <c r="C17" s="3" t="s">
        <v>8125</v>
      </c>
      <c r="D17" s="5">
        <v>600</v>
      </c>
      <c r="E17" s="7">
        <v>100</v>
      </c>
      <c r="F17" t="s">
        <v>8220</v>
      </c>
      <c r="G17" t="s">
        <v>8223</v>
      </c>
      <c r="H17" t="s">
        <v>8245</v>
      </c>
      <c r="I17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>
        <v>17</v>
      </c>
      <c r="P17">
        <v>33.33</v>
      </c>
      <c r="Q17" s="11" t="s">
        <v>8315</v>
      </c>
      <c r="R17" t="s">
        <v>8316</v>
      </c>
      <c r="S17" s="15">
        <v>42057.190960648149</v>
      </c>
      <c r="T17" s="15">
        <v>42087.149293981478</v>
      </c>
    </row>
    <row r="18" spans="1:20" ht="208" x14ac:dyDescent="0.2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1" t="s">
        <v>8315</v>
      </c>
      <c r="R18" t="s">
        <v>8316</v>
      </c>
      <c r="S18" s="15">
        <v>42074.219699074078</v>
      </c>
      <c r="T18" s="15">
        <v>42104.208333333328</v>
      </c>
    </row>
    <row r="19" spans="1:20" ht="208" x14ac:dyDescent="0.2">
      <c r="A19">
        <v>4101</v>
      </c>
      <c r="B19" s="9" t="s">
        <v>4097</v>
      </c>
      <c r="C19" s="3" t="s">
        <v>8204</v>
      </c>
      <c r="D19" s="5">
        <v>600</v>
      </c>
      <c r="E19" s="7">
        <v>0</v>
      </c>
      <c r="F19" t="s">
        <v>8220</v>
      </c>
      <c r="G19" t="s">
        <v>8223</v>
      </c>
      <c r="H19" t="s">
        <v>8245</v>
      </c>
      <c r="I1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8315</v>
      </c>
      <c r="R19" t="s">
        <v>8316</v>
      </c>
      <c r="S19" s="15">
        <v>42730.903726851851</v>
      </c>
      <c r="T19" s="15">
        <v>42760.903726851851</v>
      </c>
    </row>
    <row r="20" spans="1:20" ht="224" x14ac:dyDescent="0.2">
      <c r="A20">
        <v>3975</v>
      </c>
      <c r="B20" s="9" t="s">
        <v>3972</v>
      </c>
      <c r="C20" s="3" t="s">
        <v>8082</v>
      </c>
      <c r="D20" s="5">
        <v>678</v>
      </c>
      <c r="E20" s="7">
        <v>0</v>
      </c>
      <c r="F20" t="s">
        <v>8220</v>
      </c>
      <c r="G20" t="s">
        <v>8223</v>
      </c>
      <c r="H20" t="s">
        <v>8245</v>
      </c>
      <c r="I20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1" t="s">
        <v>8315</v>
      </c>
      <c r="R20" t="s">
        <v>8316</v>
      </c>
      <c r="S20" s="15">
        <v>42534.866875</v>
      </c>
      <c r="T20" s="15">
        <v>42564.866875</v>
      </c>
    </row>
    <row r="21" spans="1:20" ht="160" x14ac:dyDescent="0.2">
      <c r="A21">
        <v>3737</v>
      </c>
      <c r="B21" s="9" t="s">
        <v>3734</v>
      </c>
      <c r="C21" s="3" t="s">
        <v>7847</v>
      </c>
      <c r="D21" s="5">
        <v>700</v>
      </c>
      <c r="E21" s="7">
        <v>150</v>
      </c>
      <c r="F21" t="s">
        <v>8220</v>
      </c>
      <c r="G21" t="s">
        <v>8223</v>
      </c>
      <c r="H21" t="s">
        <v>8245</v>
      </c>
      <c r="I21">
        <v>1447311540</v>
      </c>
      <c r="J21">
        <v>1445358903</v>
      </c>
      <c r="K21" t="b">
        <v>0</v>
      </c>
      <c r="L21">
        <v>4</v>
      </c>
      <c r="M21" t="b">
        <v>0</v>
      </c>
      <c r="N21" t="s">
        <v>8269</v>
      </c>
      <c r="O21">
        <v>21</v>
      </c>
      <c r="P21">
        <v>37.5</v>
      </c>
      <c r="Q21" s="11" t="s">
        <v>8315</v>
      </c>
      <c r="R21" t="s">
        <v>8316</v>
      </c>
      <c r="S21" s="15">
        <v>42297.691006944442</v>
      </c>
      <c r="T21" s="15">
        <v>42320.290972222225</v>
      </c>
    </row>
    <row r="22" spans="1:20" ht="224" x14ac:dyDescent="0.2">
      <c r="A22">
        <v>4037</v>
      </c>
      <c r="B22" s="9" t="s">
        <v>4033</v>
      </c>
      <c r="C22" s="3" t="s">
        <v>8141</v>
      </c>
      <c r="D22" s="5">
        <v>700</v>
      </c>
      <c r="E22" s="7">
        <v>80</v>
      </c>
      <c r="F22" t="s">
        <v>8220</v>
      </c>
      <c r="G22" t="s">
        <v>8223</v>
      </c>
      <c r="H22" t="s">
        <v>8245</v>
      </c>
      <c r="I22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>
        <v>11</v>
      </c>
      <c r="P22">
        <v>40</v>
      </c>
      <c r="Q22" s="11" t="s">
        <v>8315</v>
      </c>
      <c r="R22" t="s">
        <v>8316</v>
      </c>
      <c r="S22" s="15">
        <v>42497.070775462969</v>
      </c>
      <c r="T22" s="15">
        <v>42514.600694444445</v>
      </c>
    </row>
    <row r="23" spans="1:20" ht="176" x14ac:dyDescent="0.2">
      <c r="A23">
        <v>4076</v>
      </c>
      <c r="B23" s="9" t="s">
        <v>4072</v>
      </c>
      <c r="C23" s="3" t="s">
        <v>8179</v>
      </c>
      <c r="D23" s="5">
        <v>700</v>
      </c>
      <c r="E23" s="7">
        <v>0</v>
      </c>
      <c r="F23" t="s">
        <v>8220</v>
      </c>
      <c r="G23" t="s">
        <v>8223</v>
      </c>
      <c r="H23" t="s">
        <v>8245</v>
      </c>
      <c r="I23">
        <v>1413921060</v>
      </c>
      <c r="J23">
        <v>1411499149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8315</v>
      </c>
      <c r="R23" t="s">
        <v>8316</v>
      </c>
      <c r="S23" s="15">
        <v>41905.795706018522</v>
      </c>
      <c r="T23" s="15">
        <v>41933.82708333333</v>
      </c>
    </row>
    <row r="24" spans="1:20" ht="208" x14ac:dyDescent="0.2">
      <c r="A24">
        <v>2882</v>
      </c>
      <c r="B24" s="9" t="s">
        <v>2882</v>
      </c>
      <c r="C24" s="3" t="s">
        <v>6992</v>
      </c>
      <c r="D24" s="5">
        <v>750</v>
      </c>
      <c r="E24" s="7">
        <v>252</v>
      </c>
      <c r="F24" t="s">
        <v>8220</v>
      </c>
      <c r="G24" t="s">
        <v>8223</v>
      </c>
      <c r="H24" t="s">
        <v>8245</v>
      </c>
      <c r="I24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>
        <v>34</v>
      </c>
      <c r="P24">
        <v>63</v>
      </c>
      <c r="Q24" s="11" t="s">
        <v>8315</v>
      </c>
      <c r="R24" t="s">
        <v>8316</v>
      </c>
      <c r="S24" s="15">
        <v>42461.596273148149</v>
      </c>
      <c r="T24" s="15">
        <v>42491.596273148149</v>
      </c>
    </row>
    <row r="25" spans="1:20" ht="176" x14ac:dyDescent="0.2">
      <c r="A25">
        <v>2901</v>
      </c>
      <c r="B25" s="9" t="s">
        <v>2901</v>
      </c>
      <c r="C25" s="3" t="s">
        <v>7011</v>
      </c>
      <c r="D25" s="5">
        <v>750</v>
      </c>
      <c r="E25" s="7">
        <v>6</v>
      </c>
      <c r="F25" t="s">
        <v>8220</v>
      </c>
      <c r="G25" t="s">
        <v>8223</v>
      </c>
      <c r="H25" t="s">
        <v>8245</v>
      </c>
      <c r="I25">
        <v>1423345339</v>
      </c>
      <c r="J25">
        <v>1418161339</v>
      </c>
      <c r="K25" t="b">
        <v>0</v>
      </c>
      <c r="L25">
        <v>2</v>
      </c>
      <c r="M25" t="b">
        <v>0</v>
      </c>
      <c r="N25" t="s">
        <v>8269</v>
      </c>
      <c r="O25">
        <v>1</v>
      </c>
      <c r="P25">
        <v>3</v>
      </c>
      <c r="Q25" s="11" t="s">
        <v>8315</v>
      </c>
      <c r="R25" t="s">
        <v>8316</v>
      </c>
      <c r="S25" s="15">
        <v>41982.904386574075</v>
      </c>
      <c r="T25" s="15">
        <v>42042.904386574075</v>
      </c>
    </row>
    <row r="26" spans="1:20" ht="192" x14ac:dyDescent="0.2">
      <c r="A26">
        <v>3908</v>
      </c>
      <c r="B26" s="9" t="s">
        <v>3905</v>
      </c>
      <c r="C26" s="3" t="s">
        <v>8016</v>
      </c>
      <c r="D26" s="5">
        <v>750</v>
      </c>
      <c r="E26" s="7">
        <v>65</v>
      </c>
      <c r="F26" t="s">
        <v>8220</v>
      </c>
      <c r="G26" t="s">
        <v>8223</v>
      </c>
      <c r="H26" t="s">
        <v>8245</v>
      </c>
      <c r="I26">
        <v>1406603696</v>
      </c>
      <c r="J26">
        <v>1405307696</v>
      </c>
      <c r="K26" t="b">
        <v>0</v>
      </c>
      <c r="L26">
        <v>4</v>
      </c>
      <c r="M26" t="b">
        <v>0</v>
      </c>
      <c r="N26" t="s">
        <v>8269</v>
      </c>
      <c r="O26">
        <v>9</v>
      </c>
      <c r="P26">
        <v>16.25</v>
      </c>
      <c r="Q26" s="11" t="s">
        <v>8315</v>
      </c>
      <c r="R26" t="s">
        <v>8316</v>
      </c>
      <c r="S26" s="15">
        <v>41834.135370370372</v>
      </c>
      <c r="T26" s="15">
        <v>41849.135370370372</v>
      </c>
    </row>
    <row r="27" spans="1:20" ht="208" x14ac:dyDescent="0.2">
      <c r="A27">
        <v>3922</v>
      </c>
      <c r="B27" s="9" t="s">
        <v>3919</v>
      </c>
      <c r="C27" s="3" t="s">
        <v>8030</v>
      </c>
      <c r="D27" s="5">
        <v>750</v>
      </c>
      <c r="E27" s="7">
        <v>61</v>
      </c>
      <c r="F27" t="s">
        <v>8220</v>
      </c>
      <c r="G27" t="s">
        <v>8223</v>
      </c>
      <c r="H27" t="s">
        <v>8245</v>
      </c>
      <c r="I27">
        <v>1425337200</v>
      </c>
      <c r="J27">
        <v>1421432810</v>
      </c>
      <c r="K27" t="b">
        <v>0</v>
      </c>
      <c r="L27">
        <v>6</v>
      </c>
      <c r="M27" t="b">
        <v>0</v>
      </c>
      <c r="N27" t="s">
        <v>8269</v>
      </c>
      <c r="O27">
        <v>8</v>
      </c>
      <c r="P27">
        <v>10.17</v>
      </c>
      <c r="Q27" s="11" t="s">
        <v>8315</v>
      </c>
      <c r="R27" t="s">
        <v>8316</v>
      </c>
      <c r="S27" s="15">
        <v>42020.768634259264</v>
      </c>
      <c r="T27" s="15">
        <v>42065.958333333328</v>
      </c>
    </row>
    <row r="28" spans="1:20" ht="112" x14ac:dyDescent="0.2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1" t="s">
        <v>8315</v>
      </c>
      <c r="R28" t="s">
        <v>8316</v>
      </c>
      <c r="S28" s="15">
        <v>42056.1324537037</v>
      </c>
      <c r="T28" s="15">
        <v>42086.207638888889</v>
      </c>
    </row>
    <row r="29" spans="1:20" ht="208" x14ac:dyDescent="0.2">
      <c r="A29">
        <v>4024</v>
      </c>
      <c r="B29" s="9" t="s">
        <v>4020</v>
      </c>
      <c r="C29" s="3" t="s">
        <v>8129</v>
      </c>
      <c r="D29" s="5">
        <v>800</v>
      </c>
      <c r="E29" s="7">
        <v>10</v>
      </c>
      <c r="F29" t="s">
        <v>8220</v>
      </c>
      <c r="G29" t="s">
        <v>8223</v>
      </c>
      <c r="H29" t="s">
        <v>8245</v>
      </c>
      <c r="I29">
        <v>1441037097</v>
      </c>
      <c r="J29">
        <v>1438445097</v>
      </c>
      <c r="K29" t="b">
        <v>0</v>
      </c>
      <c r="L29">
        <v>1</v>
      </c>
      <c r="M29" t="b">
        <v>0</v>
      </c>
      <c r="N29" t="s">
        <v>8269</v>
      </c>
      <c r="O29">
        <v>1</v>
      </c>
      <c r="P29">
        <v>10</v>
      </c>
      <c r="Q29" s="11" t="s">
        <v>8315</v>
      </c>
      <c r="R29" t="s">
        <v>8316</v>
      </c>
      <c r="S29" s="15">
        <v>42217.670104166667</v>
      </c>
      <c r="T29" s="15">
        <v>42247.670104166667</v>
      </c>
    </row>
    <row r="30" spans="1:20" ht="208" x14ac:dyDescent="0.2">
      <c r="A30">
        <v>3730</v>
      </c>
      <c r="B30" s="9" t="s">
        <v>3727</v>
      </c>
      <c r="C30" s="3" t="s">
        <v>7840</v>
      </c>
      <c r="D30" s="5">
        <v>1000</v>
      </c>
      <c r="E30" s="7">
        <v>100</v>
      </c>
      <c r="F30" t="s">
        <v>8220</v>
      </c>
      <c r="G30" t="s">
        <v>8223</v>
      </c>
      <c r="H30" t="s">
        <v>8245</v>
      </c>
      <c r="I30">
        <v>1439828159</v>
      </c>
      <c r="J30">
        <v>1437236159</v>
      </c>
      <c r="K30" t="b">
        <v>0</v>
      </c>
      <c r="L30">
        <v>1</v>
      </c>
      <c r="M30" t="b">
        <v>0</v>
      </c>
      <c r="N30" t="s">
        <v>8269</v>
      </c>
      <c r="O30">
        <v>10</v>
      </c>
      <c r="P30">
        <v>100</v>
      </c>
      <c r="Q30" s="11" t="s">
        <v>8315</v>
      </c>
      <c r="R30" t="s">
        <v>8316</v>
      </c>
      <c r="S30" s="15">
        <v>42203.677766203706</v>
      </c>
      <c r="T30" s="15">
        <v>42233.677766203706</v>
      </c>
    </row>
    <row r="31" spans="1:20" ht="144" x14ac:dyDescent="0.2">
      <c r="A31">
        <v>3850</v>
      </c>
      <c r="B31" s="9" t="s">
        <v>3847</v>
      </c>
      <c r="C31" s="3" t="s">
        <v>7959</v>
      </c>
      <c r="D31" s="5">
        <v>1000</v>
      </c>
      <c r="E31" s="7">
        <v>38</v>
      </c>
      <c r="F31" t="s">
        <v>8220</v>
      </c>
      <c r="G31" t="s">
        <v>8223</v>
      </c>
      <c r="H31" t="s">
        <v>8245</v>
      </c>
      <c r="I31">
        <v>1420081143</v>
      </c>
      <c r="J31">
        <v>1417489143</v>
      </c>
      <c r="K31" t="b">
        <v>1</v>
      </c>
      <c r="L31">
        <v>4</v>
      </c>
      <c r="M31" t="b">
        <v>0</v>
      </c>
      <c r="N31" t="s">
        <v>8269</v>
      </c>
      <c r="O31">
        <v>4</v>
      </c>
      <c r="P31">
        <v>9.5</v>
      </c>
      <c r="Q31" s="11" t="s">
        <v>8315</v>
      </c>
      <c r="R31" t="s">
        <v>8316</v>
      </c>
      <c r="S31" s="15">
        <v>41975.124340277776</v>
      </c>
      <c r="T31" s="15">
        <v>42005.124340277776</v>
      </c>
    </row>
    <row r="32" spans="1:20" ht="224" x14ac:dyDescent="0.2">
      <c r="A32">
        <v>3855</v>
      </c>
      <c r="B32" s="9" t="s">
        <v>3852</v>
      </c>
      <c r="C32" s="3" t="s">
        <v>7964</v>
      </c>
      <c r="D32" s="5">
        <v>1000</v>
      </c>
      <c r="E32" s="7">
        <v>25</v>
      </c>
      <c r="F32" t="s">
        <v>8220</v>
      </c>
      <c r="G32" t="s">
        <v>8223</v>
      </c>
      <c r="H32" t="s">
        <v>8245</v>
      </c>
      <c r="I32">
        <v>1427408271</v>
      </c>
      <c r="J32">
        <v>1424819871</v>
      </c>
      <c r="K32" t="b">
        <v>0</v>
      </c>
      <c r="L32">
        <v>1</v>
      </c>
      <c r="M32" t="b">
        <v>0</v>
      </c>
      <c r="N32" t="s">
        <v>8269</v>
      </c>
      <c r="O32">
        <v>3</v>
      </c>
      <c r="P32">
        <v>25</v>
      </c>
      <c r="Q32" s="11" t="s">
        <v>8315</v>
      </c>
      <c r="R32" t="s">
        <v>8316</v>
      </c>
      <c r="S32" s="15">
        <v>42059.970729166671</v>
      </c>
      <c r="T32" s="15">
        <v>42089.929062499999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5">
        <v>41867.652280092596</v>
      </c>
      <c r="T33" s="15">
        <v>41875.291666666664</v>
      </c>
    </row>
    <row r="34" spans="1:20" ht="224" x14ac:dyDescent="0.2">
      <c r="A34">
        <v>3895</v>
      </c>
      <c r="B34" s="9" t="s">
        <v>3892</v>
      </c>
      <c r="C34" s="3" t="s">
        <v>8003</v>
      </c>
      <c r="D34" s="5">
        <v>1000</v>
      </c>
      <c r="E34" s="7">
        <v>50</v>
      </c>
      <c r="F34" t="s">
        <v>8220</v>
      </c>
      <c r="G34" t="s">
        <v>8223</v>
      </c>
      <c r="H34" t="s">
        <v>8245</v>
      </c>
      <c r="I34">
        <v>1425103218</v>
      </c>
      <c r="J34">
        <v>1422424818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50</v>
      </c>
      <c r="Q34" s="11" t="s">
        <v>8315</v>
      </c>
      <c r="R34" t="s">
        <v>8316</v>
      </c>
      <c r="S34" s="15">
        <v>42032.250208333338</v>
      </c>
      <c r="T34" s="15">
        <v>42063.250208333338</v>
      </c>
    </row>
    <row r="35" spans="1:20" ht="160" x14ac:dyDescent="0.2">
      <c r="A35">
        <v>3907</v>
      </c>
      <c r="B35" s="9" t="s">
        <v>3904</v>
      </c>
      <c r="C35" s="3" t="s">
        <v>8015</v>
      </c>
      <c r="D35" s="5">
        <v>1000</v>
      </c>
      <c r="E35" s="7">
        <v>153</v>
      </c>
      <c r="F35" t="s">
        <v>8220</v>
      </c>
      <c r="G35" t="s">
        <v>8223</v>
      </c>
      <c r="H35" t="s">
        <v>8245</v>
      </c>
      <c r="I35">
        <v>1414354080</v>
      </c>
      <c r="J35">
        <v>1411587606</v>
      </c>
      <c r="K35" t="b">
        <v>0</v>
      </c>
      <c r="L35">
        <v>4</v>
      </c>
      <c r="M35" t="b">
        <v>0</v>
      </c>
      <c r="N35" t="s">
        <v>8269</v>
      </c>
      <c r="O35">
        <v>15</v>
      </c>
      <c r="P35">
        <v>38.25</v>
      </c>
      <c r="Q35" s="11" t="s">
        <v>8315</v>
      </c>
      <c r="R35" t="s">
        <v>8316</v>
      </c>
      <c r="S35" s="15">
        <v>41906.819513888891</v>
      </c>
      <c r="T35" s="15">
        <v>41938.838888888888</v>
      </c>
    </row>
    <row r="36" spans="1:20" ht="160" x14ac:dyDescent="0.2">
      <c r="A36">
        <v>3972</v>
      </c>
      <c r="B36" s="9" t="s">
        <v>3969</v>
      </c>
      <c r="C36" s="3" t="s">
        <v>8079</v>
      </c>
      <c r="D36" s="5">
        <v>1000</v>
      </c>
      <c r="E36" s="7">
        <v>211</v>
      </c>
      <c r="F36" t="s">
        <v>8220</v>
      </c>
      <c r="G36" t="s">
        <v>8223</v>
      </c>
      <c r="H36" t="s">
        <v>8245</v>
      </c>
      <c r="I36">
        <v>1423186634</v>
      </c>
      <c r="J36">
        <v>1418002634</v>
      </c>
      <c r="K36" t="b">
        <v>0</v>
      </c>
      <c r="L36">
        <v>8</v>
      </c>
      <c r="M36" t="b">
        <v>0</v>
      </c>
      <c r="N36" t="s">
        <v>8269</v>
      </c>
      <c r="O36">
        <v>21</v>
      </c>
      <c r="P36">
        <v>26.38</v>
      </c>
      <c r="Q36" s="11" t="s">
        <v>8315</v>
      </c>
      <c r="R36" t="s">
        <v>8316</v>
      </c>
      <c r="S36" s="15">
        <v>41981.067523148144</v>
      </c>
      <c r="T36" s="15">
        <v>42041.067523148144</v>
      </c>
    </row>
    <row r="37" spans="1:20" ht="176" x14ac:dyDescent="0.2">
      <c r="A37">
        <v>4070</v>
      </c>
      <c r="B37" s="9" t="s">
        <v>4066</v>
      </c>
      <c r="C37" s="3" t="s">
        <v>8173</v>
      </c>
      <c r="D37" s="5">
        <v>1000</v>
      </c>
      <c r="E37" s="7">
        <v>165</v>
      </c>
      <c r="F37" t="s">
        <v>8220</v>
      </c>
      <c r="G37" t="s">
        <v>8223</v>
      </c>
      <c r="H37" t="s">
        <v>8245</v>
      </c>
      <c r="I37">
        <v>1425178800</v>
      </c>
      <c r="J37">
        <v>1422374420</v>
      </c>
      <c r="K37" t="b">
        <v>0</v>
      </c>
      <c r="L37">
        <v>6</v>
      </c>
      <c r="M37" t="b">
        <v>0</v>
      </c>
      <c r="N37" t="s">
        <v>8269</v>
      </c>
      <c r="O37">
        <v>17</v>
      </c>
      <c r="P37">
        <v>27.5</v>
      </c>
      <c r="Q37" s="11" t="s">
        <v>8315</v>
      </c>
      <c r="R37" t="s">
        <v>8316</v>
      </c>
      <c r="S37" s="15">
        <v>42031.666898148149</v>
      </c>
      <c r="T37" s="15">
        <v>42064.125</v>
      </c>
    </row>
    <row r="38" spans="1:20" ht="192" x14ac:dyDescent="0.2">
      <c r="A38">
        <v>4086</v>
      </c>
      <c r="B38" s="9" t="s">
        <v>4082</v>
      </c>
      <c r="C38" s="3" t="s">
        <v>8189</v>
      </c>
      <c r="D38" s="5">
        <v>1000</v>
      </c>
      <c r="E38" s="7">
        <v>47</v>
      </c>
      <c r="F38" t="s">
        <v>8220</v>
      </c>
      <c r="G38" t="s">
        <v>8223</v>
      </c>
      <c r="H38" t="s">
        <v>8245</v>
      </c>
      <c r="I38">
        <v>1448078400</v>
      </c>
      <c r="J38">
        <v>1445985299</v>
      </c>
      <c r="K38" t="b">
        <v>0</v>
      </c>
      <c r="L38">
        <v>5</v>
      </c>
      <c r="M38" t="b">
        <v>0</v>
      </c>
      <c r="N38" t="s">
        <v>8269</v>
      </c>
      <c r="O38">
        <v>5</v>
      </c>
      <c r="P38">
        <v>9.4</v>
      </c>
      <c r="Q38" s="11" t="s">
        <v>8315</v>
      </c>
      <c r="R38" t="s">
        <v>8316</v>
      </c>
      <c r="S38" s="15">
        <v>42304.940960648149</v>
      </c>
      <c r="T38" s="15">
        <v>42329.166666666672</v>
      </c>
    </row>
    <row r="39" spans="1:20" ht="192" x14ac:dyDescent="0.2">
      <c r="A39">
        <v>4090</v>
      </c>
      <c r="B39" s="9" t="s">
        <v>4086</v>
      </c>
      <c r="C39" s="3" t="s">
        <v>8193</v>
      </c>
      <c r="D39" s="5">
        <v>1000</v>
      </c>
      <c r="E39" s="7">
        <v>32</v>
      </c>
      <c r="F39" t="s">
        <v>8220</v>
      </c>
      <c r="G39" t="s">
        <v>8223</v>
      </c>
      <c r="H39" t="s">
        <v>8245</v>
      </c>
      <c r="I39">
        <v>1438959600</v>
      </c>
      <c r="J39">
        <v>1437754137</v>
      </c>
      <c r="K39" t="b">
        <v>0</v>
      </c>
      <c r="L39">
        <v>3</v>
      </c>
      <c r="M39" t="b">
        <v>0</v>
      </c>
      <c r="N39" t="s">
        <v>8269</v>
      </c>
      <c r="O39">
        <v>3</v>
      </c>
      <c r="P39">
        <v>10.67</v>
      </c>
      <c r="Q39" s="11" t="s">
        <v>8315</v>
      </c>
      <c r="R39" t="s">
        <v>8316</v>
      </c>
      <c r="S39" s="15">
        <v>42209.67288194444</v>
      </c>
      <c r="T39" s="15">
        <v>42223.625</v>
      </c>
    </row>
    <row r="40" spans="1:20" ht="192" x14ac:dyDescent="0.2">
      <c r="A40">
        <v>4103</v>
      </c>
      <c r="B40" s="9" t="s">
        <v>4099</v>
      </c>
      <c r="C40" s="3" t="s">
        <v>8206</v>
      </c>
      <c r="D40" s="5">
        <v>1000</v>
      </c>
      <c r="E40" s="7">
        <v>100</v>
      </c>
      <c r="F40" t="s">
        <v>8220</v>
      </c>
      <c r="G40" t="s">
        <v>8223</v>
      </c>
      <c r="H40" t="s">
        <v>8245</v>
      </c>
      <c r="I40">
        <v>1440613920</v>
      </c>
      <c r="J40">
        <v>1435953566</v>
      </c>
      <c r="K40" t="b">
        <v>0</v>
      </c>
      <c r="L40">
        <v>6</v>
      </c>
      <c r="M40" t="b">
        <v>0</v>
      </c>
      <c r="N40" t="s">
        <v>8269</v>
      </c>
      <c r="O40">
        <v>10</v>
      </c>
      <c r="P40">
        <v>16.670000000000002</v>
      </c>
      <c r="Q40" s="11" t="s">
        <v>8315</v>
      </c>
      <c r="R40" t="s">
        <v>8316</v>
      </c>
      <c r="S40" s="15">
        <v>42188.83293981482</v>
      </c>
      <c r="T40" s="15">
        <v>42242.772222222222</v>
      </c>
    </row>
    <row r="41" spans="1:20" ht="224" x14ac:dyDescent="0.2">
      <c r="A41">
        <v>2843</v>
      </c>
      <c r="B41" s="9" t="s">
        <v>2843</v>
      </c>
      <c r="C41" s="3" t="s">
        <v>6953</v>
      </c>
      <c r="D41" s="5">
        <v>1200</v>
      </c>
      <c r="E41" s="7">
        <v>0</v>
      </c>
      <c r="F41" t="s">
        <v>8220</v>
      </c>
      <c r="G41" t="s">
        <v>8223</v>
      </c>
      <c r="H41" t="s">
        <v>8245</v>
      </c>
      <c r="I41">
        <v>1465790400</v>
      </c>
      <c r="J41">
        <v>1462210950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1" t="s">
        <v>8315</v>
      </c>
      <c r="R41" t="s">
        <v>8316</v>
      </c>
      <c r="S41" s="15">
        <v>42492.737847222219</v>
      </c>
      <c r="T41" s="15">
        <v>42534.166666666672</v>
      </c>
    </row>
    <row r="42" spans="1:20" ht="192" x14ac:dyDescent="0.2">
      <c r="A42">
        <v>3744</v>
      </c>
      <c r="B42" s="9" t="s">
        <v>3741</v>
      </c>
      <c r="C42" s="3" t="s">
        <v>7854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1404532740</v>
      </c>
      <c r="J42">
        <v>1401823952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41793.814259259263</v>
      </c>
      <c r="T42" s="15">
        <v>41825.165972222225</v>
      </c>
    </row>
    <row r="43" spans="1:20" ht="208" x14ac:dyDescent="0.2">
      <c r="A43">
        <v>3942</v>
      </c>
      <c r="B43" s="9" t="s">
        <v>3939</v>
      </c>
      <c r="C43" s="3" t="s">
        <v>8050</v>
      </c>
      <c r="D43" s="5">
        <v>1200</v>
      </c>
      <c r="E43" s="7">
        <v>0</v>
      </c>
      <c r="F43" t="s">
        <v>8220</v>
      </c>
      <c r="G43" t="s">
        <v>8223</v>
      </c>
      <c r="H43" t="s">
        <v>8245</v>
      </c>
      <c r="I43">
        <v>1434490914</v>
      </c>
      <c r="J43">
        <v>1429306914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8315</v>
      </c>
      <c r="R43" t="s">
        <v>8316</v>
      </c>
      <c r="S43" s="15">
        <v>42111.904097222221</v>
      </c>
      <c r="T43" s="15">
        <v>42171.904097222221</v>
      </c>
    </row>
    <row r="44" spans="1:20" ht="192" x14ac:dyDescent="0.2">
      <c r="A44">
        <v>3959</v>
      </c>
      <c r="B44" s="9" t="s">
        <v>3956</v>
      </c>
      <c r="C44" s="3" t="s">
        <v>8066</v>
      </c>
      <c r="D44" s="5">
        <v>1200</v>
      </c>
      <c r="E44" s="7">
        <v>292</v>
      </c>
      <c r="F44" t="s">
        <v>8220</v>
      </c>
      <c r="G44" t="s">
        <v>8223</v>
      </c>
      <c r="H44" t="s">
        <v>8245</v>
      </c>
      <c r="I44">
        <v>1411930556</v>
      </c>
      <c r="J44">
        <v>1409338556</v>
      </c>
      <c r="K44" t="b">
        <v>0</v>
      </c>
      <c r="L44">
        <v>12</v>
      </c>
      <c r="M44" t="b">
        <v>0</v>
      </c>
      <c r="N44" t="s">
        <v>8269</v>
      </c>
      <c r="O44">
        <v>24</v>
      </c>
      <c r="P44">
        <v>24.33</v>
      </c>
      <c r="Q44" s="11" t="s">
        <v>8315</v>
      </c>
      <c r="R44" t="s">
        <v>8316</v>
      </c>
      <c r="S44" s="15">
        <v>41880.788842592592</v>
      </c>
      <c r="T44" s="15">
        <v>41910.788842592592</v>
      </c>
    </row>
    <row r="45" spans="1:20" ht="176" x14ac:dyDescent="0.2">
      <c r="A45">
        <v>3998</v>
      </c>
      <c r="B45" s="9" t="s">
        <v>3994</v>
      </c>
      <c r="C45" s="3" t="s">
        <v>8104</v>
      </c>
      <c r="D45" s="5">
        <v>1250</v>
      </c>
      <c r="E45" s="7">
        <v>715</v>
      </c>
      <c r="F45" t="s">
        <v>8220</v>
      </c>
      <c r="G45" t="s">
        <v>8223</v>
      </c>
      <c r="H45" t="s">
        <v>8245</v>
      </c>
      <c r="I45">
        <v>1427580426</v>
      </c>
      <c r="J45">
        <v>1424992026</v>
      </c>
      <c r="K45" t="b">
        <v>0</v>
      </c>
      <c r="L45">
        <v>12</v>
      </c>
      <c r="M45" t="b">
        <v>0</v>
      </c>
      <c r="N45" t="s">
        <v>8269</v>
      </c>
      <c r="O45">
        <v>57</v>
      </c>
      <c r="P45">
        <v>59.58</v>
      </c>
      <c r="Q45" s="11" t="s">
        <v>8315</v>
      </c>
      <c r="R45" t="s">
        <v>8316</v>
      </c>
      <c r="S45" s="15">
        <v>42061.963263888887</v>
      </c>
      <c r="T45" s="15">
        <v>42091.921597222223</v>
      </c>
    </row>
    <row r="46" spans="1:20" ht="192" x14ac:dyDescent="0.2">
      <c r="A46">
        <v>4002</v>
      </c>
      <c r="B46" s="9" t="s">
        <v>3998</v>
      </c>
      <c r="C46" s="3" t="s">
        <v>8108</v>
      </c>
      <c r="D46" s="5">
        <v>1250</v>
      </c>
      <c r="E46" s="7">
        <v>23</v>
      </c>
      <c r="F46" t="s">
        <v>8220</v>
      </c>
      <c r="G46" t="s">
        <v>8223</v>
      </c>
      <c r="H46" t="s">
        <v>8245</v>
      </c>
      <c r="I46">
        <v>1411779761</v>
      </c>
      <c r="J46">
        <v>1409187761</v>
      </c>
      <c r="K46" t="b">
        <v>0</v>
      </c>
      <c r="L46">
        <v>4</v>
      </c>
      <c r="M46" t="b">
        <v>0</v>
      </c>
      <c r="N46" t="s">
        <v>8269</v>
      </c>
      <c r="O46">
        <v>2</v>
      </c>
      <c r="P46">
        <v>5.75</v>
      </c>
      <c r="Q46" s="11" t="s">
        <v>8315</v>
      </c>
      <c r="R46" t="s">
        <v>8316</v>
      </c>
      <c r="S46" s="15">
        <v>41879.043530092589</v>
      </c>
      <c r="T46" s="15">
        <v>41909.043530092589</v>
      </c>
    </row>
    <row r="47" spans="1:20" ht="224" x14ac:dyDescent="0.2">
      <c r="A47">
        <v>3976</v>
      </c>
      <c r="B47" s="9" t="s">
        <v>3973</v>
      </c>
      <c r="C47" s="3" t="s">
        <v>8083</v>
      </c>
      <c r="D47" s="5">
        <v>1300</v>
      </c>
      <c r="E47" s="7">
        <v>620</v>
      </c>
      <c r="F47" t="s">
        <v>8220</v>
      </c>
      <c r="G47" t="s">
        <v>8223</v>
      </c>
      <c r="H47" t="s">
        <v>8245</v>
      </c>
      <c r="I47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>
        <v>48</v>
      </c>
      <c r="P47">
        <v>62</v>
      </c>
      <c r="Q47" s="11" t="s">
        <v>8315</v>
      </c>
      <c r="R47" t="s">
        <v>8316</v>
      </c>
      <c r="S47" s="15">
        <v>41830.858344907407</v>
      </c>
      <c r="T47" s="15">
        <v>41852.291666666664</v>
      </c>
    </row>
    <row r="48" spans="1:20" ht="176" x14ac:dyDescent="0.2">
      <c r="A48">
        <v>3733</v>
      </c>
      <c r="B48" s="9" t="s">
        <v>3730</v>
      </c>
      <c r="C48" s="3" t="s">
        <v>7843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1429396200</v>
      </c>
      <c r="J48">
        <v>1428539708</v>
      </c>
      <c r="K48" t="b">
        <v>0</v>
      </c>
      <c r="L48">
        <v>0</v>
      </c>
      <c r="M48" t="b">
        <v>0</v>
      </c>
      <c r="N48" t="s">
        <v>8269</v>
      </c>
      <c r="O48">
        <v>0</v>
      </c>
      <c r="P48">
        <v>0</v>
      </c>
      <c r="Q48" s="11" t="s">
        <v>8315</v>
      </c>
      <c r="R48" t="s">
        <v>8316</v>
      </c>
      <c r="S48" s="15">
        <v>42103.024398148147</v>
      </c>
      <c r="T48" s="15">
        <v>42112.9375</v>
      </c>
    </row>
    <row r="49" spans="1:20" ht="224" x14ac:dyDescent="0.2">
      <c r="A49">
        <v>3734</v>
      </c>
      <c r="B49" s="9" t="s">
        <v>3731</v>
      </c>
      <c r="C49" s="3" t="s">
        <v>7844</v>
      </c>
      <c r="D49" s="5">
        <v>1500</v>
      </c>
      <c r="E49" s="7">
        <v>427</v>
      </c>
      <c r="F49" t="s">
        <v>8220</v>
      </c>
      <c r="G49" t="s">
        <v>8223</v>
      </c>
      <c r="H49" t="s">
        <v>8245</v>
      </c>
      <c r="I49">
        <v>1432589896</v>
      </c>
      <c r="J49">
        <v>1427405896</v>
      </c>
      <c r="K49" t="b">
        <v>0</v>
      </c>
      <c r="L49">
        <v>7</v>
      </c>
      <c r="M49" t="b">
        <v>0</v>
      </c>
      <c r="N49" t="s">
        <v>8269</v>
      </c>
      <c r="O49">
        <v>28</v>
      </c>
      <c r="P49">
        <v>61</v>
      </c>
      <c r="Q49" s="11" t="s">
        <v>8315</v>
      </c>
      <c r="R49" t="s">
        <v>8316</v>
      </c>
      <c r="S49" s="15">
        <v>42089.901574074072</v>
      </c>
      <c r="T49" s="15">
        <v>42149.901574074072</v>
      </c>
    </row>
    <row r="50" spans="1:20" ht="240" x14ac:dyDescent="0.2">
      <c r="A50">
        <v>3903</v>
      </c>
      <c r="B50" s="9" t="s">
        <v>3900</v>
      </c>
      <c r="C50" s="3" t="s">
        <v>8011</v>
      </c>
      <c r="D50" s="5">
        <v>1500</v>
      </c>
      <c r="E50" s="7">
        <v>0</v>
      </c>
      <c r="F50" t="s">
        <v>8220</v>
      </c>
      <c r="G50" t="s">
        <v>8223</v>
      </c>
      <c r="H50" t="s">
        <v>8245</v>
      </c>
      <c r="I50">
        <v>1439581080</v>
      </c>
      <c r="J50">
        <v>1435709765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8315</v>
      </c>
      <c r="R50" t="s">
        <v>8316</v>
      </c>
      <c r="S50" s="15">
        <v>42186.01116898148</v>
      </c>
      <c r="T50" s="15">
        <v>42230.818055555559</v>
      </c>
    </row>
    <row r="51" spans="1:20" ht="80" x14ac:dyDescent="0.2">
      <c r="A51">
        <v>3988</v>
      </c>
      <c r="B51" s="9" t="s">
        <v>3984</v>
      </c>
      <c r="C51" s="3" t="s">
        <v>8094</v>
      </c>
      <c r="D51" s="5">
        <v>1500</v>
      </c>
      <c r="E51" s="7">
        <v>32</v>
      </c>
      <c r="F51" t="s">
        <v>8220</v>
      </c>
      <c r="G51" t="s">
        <v>8223</v>
      </c>
      <c r="H51" t="s">
        <v>8245</v>
      </c>
      <c r="I51">
        <v>1440813413</v>
      </c>
      <c r="J51">
        <v>1439517413</v>
      </c>
      <c r="K51" t="b">
        <v>0</v>
      </c>
      <c r="L51">
        <v>4</v>
      </c>
      <c r="M51" t="b">
        <v>0</v>
      </c>
      <c r="N51" t="s">
        <v>8269</v>
      </c>
      <c r="O51">
        <v>2</v>
      </c>
      <c r="P51">
        <v>8</v>
      </c>
      <c r="Q51" s="11" t="s">
        <v>8315</v>
      </c>
      <c r="R51" t="s">
        <v>8316</v>
      </c>
      <c r="S51" s="15">
        <v>42230.08116898148</v>
      </c>
      <c r="T51" s="15">
        <v>42245.08116898148</v>
      </c>
    </row>
    <row r="52" spans="1:20" ht="208" x14ac:dyDescent="0.2">
      <c r="A52">
        <v>4050</v>
      </c>
      <c r="B52" s="9" t="s">
        <v>4046</v>
      </c>
      <c r="C52" s="3" t="s">
        <v>8154</v>
      </c>
      <c r="D52" s="5">
        <v>1500</v>
      </c>
      <c r="E52" s="7">
        <v>1</v>
      </c>
      <c r="F52" t="s">
        <v>8220</v>
      </c>
      <c r="G52" t="s">
        <v>8223</v>
      </c>
      <c r="H52" t="s">
        <v>8245</v>
      </c>
      <c r="I52">
        <v>1414077391</v>
      </c>
      <c r="J52">
        <v>1411485391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1</v>
      </c>
      <c r="Q52" s="11" t="s">
        <v>8315</v>
      </c>
      <c r="R52" t="s">
        <v>8316</v>
      </c>
      <c r="S52" s="15">
        <v>41905.636469907404</v>
      </c>
      <c r="T52" s="15">
        <v>41935.636469907404</v>
      </c>
    </row>
    <row r="53" spans="1:20" ht="192" x14ac:dyDescent="0.2">
      <c r="A53">
        <v>4056</v>
      </c>
      <c r="B53" s="9" t="s">
        <v>4052</v>
      </c>
      <c r="C53" s="3" t="s">
        <v>8160</v>
      </c>
      <c r="D53" s="5">
        <v>1500</v>
      </c>
      <c r="E53" s="7">
        <v>795</v>
      </c>
      <c r="F53" t="s">
        <v>8220</v>
      </c>
      <c r="G53" t="s">
        <v>8223</v>
      </c>
      <c r="H53" t="s">
        <v>8245</v>
      </c>
      <c r="I53">
        <v>1467575940</v>
      </c>
      <c r="J53">
        <v>1465856639</v>
      </c>
      <c r="K53" t="b">
        <v>0</v>
      </c>
      <c r="L53">
        <v>9</v>
      </c>
      <c r="M53" t="b">
        <v>0</v>
      </c>
      <c r="N53" t="s">
        <v>8269</v>
      </c>
      <c r="O53">
        <v>53</v>
      </c>
      <c r="P53">
        <v>88.33</v>
      </c>
      <c r="Q53" s="11" t="s">
        <v>8315</v>
      </c>
      <c r="R53" t="s">
        <v>8316</v>
      </c>
      <c r="S53" s="15">
        <v>42534.933321759265</v>
      </c>
      <c r="T53" s="15">
        <v>42554.832638888889</v>
      </c>
    </row>
    <row r="54" spans="1:20" ht="192" x14ac:dyDescent="0.2">
      <c r="A54">
        <v>4113</v>
      </c>
      <c r="B54" s="9" t="s">
        <v>4109</v>
      </c>
      <c r="C54" s="3" t="s">
        <v>8215</v>
      </c>
      <c r="D54" s="5">
        <v>1500</v>
      </c>
      <c r="E54" s="7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42358.573182870372</v>
      </c>
      <c r="T54" s="15">
        <v>42377.273611111115</v>
      </c>
    </row>
    <row r="55" spans="1:20" ht="208" x14ac:dyDescent="0.2">
      <c r="A55">
        <v>3896</v>
      </c>
      <c r="B55" s="9" t="s">
        <v>3893</v>
      </c>
      <c r="C55" s="3" t="s">
        <v>8004</v>
      </c>
      <c r="D55" s="5">
        <v>1600</v>
      </c>
      <c r="E55" s="7">
        <v>170</v>
      </c>
      <c r="F55" t="s">
        <v>8220</v>
      </c>
      <c r="G55" t="s">
        <v>8223</v>
      </c>
      <c r="H55" t="s">
        <v>8245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8269</v>
      </c>
      <c r="O55">
        <v>11</v>
      </c>
      <c r="P55">
        <v>42.5</v>
      </c>
      <c r="Q55" s="11" t="s">
        <v>8315</v>
      </c>
      <c r="R55" t="s">
        <v>8316</v>
      </c>
      <c r="S55" s="15">
        <v>41793.191875000004</v>
      </c>
      <c r="T55" s="15">
        <v>41807.191875000004</v>
      </c>
    </row>
    <row r="56" spans="1:20" ht="224" x14ac:dyDescent="0.2">
      <c r="A56">
        <v>4091</v>
      </c>
      <c r="B56" s="9" t="s">
        <v>4087</v>
      </c>
      <c r="C56" s="3" t="s">
        <v>8194</v>
      </c>
      <c r="D56" s="5">
        <v>1600</v>
      </c>
      <c r="E56" s="7">
        <v>204</v>
      </c>
      <c r="F56" t="s">
        <v>8220</v>
      </c>
      <c r="G56" t="s">
        <v>8223</v>
      </c>
      <c r="H56" t="s">
        <v>8245</v>
      </c>
      <c r="I56">
        <v>1421410151</v>
      </c>
      <c r="J56">
        <v>1418818151</v>
      </c>
      <c r="K56" t="b">
        <v>0</v>
      </c>
      <c r="L56">
        <v>8</v>
      </c>
      <c r="M56" t="b">
        <v>0</v>
      </c>
      <c r="N56" t="s">
        <v>8269</v>
      </c>
      <c r="O56">
        <v>13</v>
      </c>
      <c r="P56">
        <v>25.5</v>
      </c>
      <c r="Q56" s="11" t="s">
        <v>8315</v>
      </c>
      <c r="R56" t="s">
        <v>8316</v>
      </c>
      <c r="S56" s="15">
        <v>41990.506377314814</v>
      </c>
      <c r="T56" s="15">
        <v>42020.506377314814</v>
      </c>
    </row>
    <row r="57" spans="1:20" ht="224" x14ac:dyDescent="0.2">
      <c r="A57">
        <v>3967</v>
      </c>
      <c r="B57" s="9" t="s">
        <v>3964</v>
      </c>
      <c r="C57" s="3" t="s">
        <v>8074</v>
      </c>
      <c r="D57" s="5">
        <v>1700</v>
      </c>
      <c r="E57" s="7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>
        <v>24</v>
      </c>
      <c r="P57">
        <v>41</v>
      </c>
      <c r="Q57" s="11" t="s">
        <v>8315</v>
      </c>
      <c r="R57" t="s">
        <v>8316</v>
      </c>
      <c r="S57" s="15">
        <v>42770.290590277778</v>
      </c>
      <c r="T57" s="15">
        <v>42800.290590277778</v>
      </c>
    </row>
    <row r="58" spans="1:20" ht="208" x14ac:dyDescent="0.2">
      <c r="A58">
        <v>3955</v>
      </c>
      <c r="B58" s="9" t="s">
        <v>3952</v>
      </c>
      <c r="C58" s="3" t="s">
        <v>8062</v>
      </c>
      <c r="D58" s="5">
        <v>1750</v>
      </c>
      <c r="E58" s="7">
        <v>425</v>
      </c>
      <c r="F58" t="s">
        <v>8220</v>
      </c>
      <c r="G58" t="s">
        <v>8223</v>
      </c>
      <c r="H58" t="s">
        <v>8245</v>
      </c>
      <c r="I58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>
        <v>24</v>
      </c>
      <c r="P58">
        <v>53.13</v>
      </c>
      <c r="Q58" s="11" t="s">
        <v>8315</v>
      </c>
      <c r="R58" t="s">
        <v>8316</v>
      </c>
      <c r="S58" s="15">
        <v>42306.848854166667</v>
      </c>
      <c r="T58" s="15">
        <v>42336.890520833331</v>
      </c>
    </row>
    <row r="59" spans="1:20" ht="208" x14ac:dyDescent="0.2">
      <c r="A59">
        <v>2911</v>
      </c>
      <c r="B59" s="9" t="s">
        <v>2911</v>
      </c>
      <c r="C59" s="3" t="s">
        <v>7021</v>
      </c>
      <c r="D59" s="5">
        <v>1800</v>
      </c>
      <c r="E59" s="7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>
        <v>37</v>
      </c>
      <c r="P59">
        <v>46.93</v>
      </c>
      <c r="Q59" s="11" t="s">
        <v>8315</v>
      </c>
      <c r="R59" t="s">
        <v>8316</v>
      </c>
      <c r="S59" s="15">
        <v>42142.768819444449</v>
      </c>
      <c r="T59" s="15">
        <v>42182.768819444449</v>
      </c>
    </row>
    <row r="60" spans="1:20" ht="192" x14ac:dyDescent="0.2">
      <c r="A60">
        <v>2847</v>
      </c>
      <c r="B60" s="9" t="s">
        <v>2847</v>
      </c>
      <c r="C60" s="3" t="s">
        <v>6957</v>
      </c>
      <c r="D60" s="5">
        <v>2000</v>
      </c>
      <c r="E60" s="7">
        <v>0</v>
      </c>
      <c r="F60" t="s">
        <v>8220</v>
      </c>
      <c r="G60" t="s">
        <v>8223</v>
      </c>
      <c r="H60" t="s">
        <v>8245</v>
      </c>
      <c r="I60">
        <v>1464031265</v>
      </c>
      <c r="J60">
        <v>1458847265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8315</v>
      </c>
      <c r="R60" t="s">
        <v>8316</v>
      </c>
      <c r="S60" s="15">
        <v>42453.806307870371</v>
      </c>
      <c r="T60" s="15">
        <v>42513.806307870371</v>
      </c>
    </row>
    <row r="61" spans="1:20" ht="224" x14ac:dyDescent="0.2">
      <c r="A61">
        <v>2890</v>
      </c>
      <c r="B61" s="9" t="s">
        <v>2890</v>
      </c>
      <c r="C61" s="3" t="s">
        <v>7000</v>
      </c>
      <c r="D61" s="5">
        <v>2000</v>
      </c>
      <c r="E61" s="7">
        <v>21</v>
      </c>
      <c r="F61" t="s">
        <v>8220</v>
      </c>
      <c r="G61" t="s">
        <v>8223</v>
      </c>
      <c r="H61" t="s">
        <v>8245</v>
      </c>
      <c r="I61">
        <v>1407553200</v>
      </c>
      <c r="J61">
        <v>1405100992</v>
      </c>
      <c r="K61" t="b">
        <v>0</v>
      </c>
      <c r="L61">
        <v>3</v>
      </c>
      <c r="M61" t="b">
        <v>0</v>
      </c>
      <c r="N61" t="s">
        <v>8269</v>
      </c>
      <c r="O61">
        <v>1</v>
      </c>
      <c r="P61">
        <v>7</v>
      </c>
      <c r="Q61" s="11" t="s">
        <v>8315</v>
      </c>
      <c r="R61" t="s">
        <v>8316</v>
      </c>
      <c r="S61" s="15">
        <v>41831.742962962962</v>
      </c>
      <c r="T61" s="15">
        <v>41860.125</v>
      </c>
    </row>
    <row r="62" spans="1:20" ht="240" x14ac:dyDescent="0.2">
      <c r="A62">
        <v>2917</v>
      </c>
      <c r="B62" s="9" t="s">
        <v>2917</v>
      </c>
      <c r="C62" s="3" t="s">
        <v>7027</v>
      </c>
      <c r="D62" s="5">
        <v>2000</v>
      </c>
      <c r="E62" s="7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8269</v>
      </c>
      <c r="O62">
        <v>22</v>
      </c>
      <c r="P62">
        <v>48.56</v>
      </c>
      <c r="Q62" s="11" t="s">
        <v>8315</v>
      </c>
      <c r="R62" t="s">
        <v>8316</v>
      </c>
      <c r="S62" s="15">
        <v>42245.234340277777</v>
      </c>
      <c r="T62" s="15">
        <v>42263.234340277777</v>
      </c>
    </row>
    <row r="63" spans="1:20" ht="224" x14ac:dyDescent="0.2">
      <c r="A63">
        <v>3740</v>
      </c>
      <c r="B63" s="9" t="s">
        <v>3737</v>
      </c>
      <c r="C63" s="3" t="s">
        <v>7850</v>
      </c>
      <c r="D63" s="5">
        <v>2000</v>
      </c>
      <c r="E63" s="7">
        <v>358</v>
      </c>
      <c r="F63" t="s">
        <v>8220</v>
      </c>
      <c r="G63" t="s">
        <v>8223</v>
      </c>
      <c r="H63" t="s">
        <v>8245</v>
      </c>
      <c r="I63">
        <v>1407808438</v>
      </c>
      <c r="J63">
        <v>1405217355</v>
      </c>
      <c r="K63" t="b">
        <v>0</v>
      </c>
      <c r="L63">
        <v>14</v>
      </c>
      <c r="M63" t="b">
        <v>0</v>
      </c>
      <c r="N63" t="s">
        <v>8269</v>
      </c>
      <c r="O63">
        <v>18</v>
      </c>
      <c r="P63">
        <v>25.57</v>
      </c>
      <c r="Q63" s="11" t="s">
        <v>8315</v>
      </c>
      <c r="R63" t="s">
        <v>8316</v>
      </c>
      <c r="S63" s="15">
        <v>41833.089756944442</v>
      </c>
      <c r="T63" s="15">
        <v>41863.079143518517</v>
      </c>
    </row>
    <row r="64" spans="1:20" ht="48" x14ac:dyDescent="0.2">
      <c r="A64">
        <v>3861</v>
      </c>
      <c r="B64" s="9" t="s">
        <v>3858</v>
      </c>
      <c r="C64" s="3" t="s">
        <v>7970</v>
      </c>
      <c r="D64" s="5">
        <v>2000</v>
      </c>
      <c r="E64" s="7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>
        <v>5</v>
      </c>
      <c r="P64">
        <v>100</v>
      </c>
      <c r="Q64" s="11" t="s">
        <v>8315</v>
      </c>
      <c r="R64" t="s">
        <v>8316</v>
      </c>
      <c r="S64" s="15">
        <v>41914.590011574073</v>
      </c>
      <c r="T64" s="15">
        <v>41955.907638888893</v>
      </c>
    </row>
    <row r="65" spans="1:20" ht="112" x14ac:dyDescent="0.2">
      <c r="A65">
        <v>3866</v>
      </c>
      <c r="B65" s="9" t="s">
        <v>3863</v>
      </c>
      <c r="C65" s="3" t="s">
        <v>7975</v>
      </c>
      <c r="D65" s="5">
        <v>2000</v>
      </c>
      <c r="E65" s="7">
        <v>11</v>
      </c>
      <c r="F65" t="s">
        <v>8220</v>
      </c>
      <c r="G65" t="s">
        <v>8223</v>
      </c>
      <c r="H65" t="s">
        <v>8245</v>
      </c>
      <c r="I65">
        <v>1458703740</v>
      </c>
      <c r="J65">
        <v>1454453021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>
        <v>5.5</v>
      </c>
      <c r="Q65" s="11" t="s">
        <v>8315</v>
      </c>
      <c r="R65" t="s">
        <v>8316</v>
      </c>
      <c r="S65" s="15">
        <v>42402.947002314817</v>
      </c>
      <c r="T65" s="15">
        <v>42452.145138888889</v>
      </c>
    </row>
    <row r="66" spans="1:20" ht="192" x14ac:dyDescent="0.2">
      <c r="A66">
        <v>3867</v>
      </c>
      <c r="B66" s="9" t="s">
        <v>3864</v>
      </c>
      <c r="C66" s="3" t="s">
        <v>7976</v>
      </c>
      <c r="D66" s="5">
        <v>2000</v>
      </c>
      <c r="E66" s="7">
        <v>251</v>
      </c>
      <c r="F66" t="s">
        <v>8220</v>
      </c>
      <c r="G66" t="s">
        <v>8223</v>
      </c>
      <c r="H66" t="s">
        <v>8245</v>
      </c>
      <c r="I66">
        <v>1466278339</v>
      </c>
      <c r="J66">
        <v>1463686339</v>
      </c>
      <c r="K66" t="b">
        <v>0</v>
      </c>
      <c r="L66">
        <v>5</v>
      </c>
      <c r="M66" t="b">
        <v>0</v>
      </c>
      <c r="N66" t="s">
        <v>8269</v>
      </c>
      <c r="O66">
        <v>13</v>
      </c>
      <c r="P66">
        <v>50.2</v>
      </c>
      <c r="Q66" s="11" t="s">
        <v>8315</v>
      </c>
      <c r="R66" t="s">
        <v>8316</v>
      </c>
      <c r="S66" s="15">
        <v>42509.814108796301</v>
      </c>
      <c r="T66" s="15">
        <v>42539.814108796301</v>
      </c>
    </row>
    <row r="67" spans="1:20" ht="224" x14ac:dyDescent="0.2">
      <c r="A67">
        <v>3945</v>
      </c>
      <c r="B67" s="9" t="s">
        <v>3942</v>
      </c>
      <c r="C67" s="3" t="s">
        <v>8053</v>
      </c>
      <c r="D67" s="5">
        <v>2000</v>
      </c>
      <c r="E67" s="7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>
        <v>5</v>
      </c>
      <c r="Q67" s="11" t="s">
        <v>8315</v>
      </c>
      <c r="R67" t="s">
        <v>8316</v>
      </c>
      <c r="S67" s="15">
        <v>42109.801712962959</v>
      </c>
      <c r="T67" s="15">
        <v>42139.801712962959</v>
      </c>
    </row>
    <row r="68" spans="1:20" ht="208" x14ac:dyDescent="0.2">
      <c r="A68">
        <v>3958</v>
      </c>
      <c r="B68" s="9" t="s">
        <v>3955</v>
      </c>
      <c r="C68" s="3" t="s">
        <v>8065</v>
      </c>
      <c r="D68" s="5">
        <v>2000</v>
      </c>
      <c r="E68" s="7">
        <v>641</v>
      </c>
      <c r="F68" t="s">
        <v>8220</v>
      </c>
      <c r="G68" t="s">
        <v>8223</v>
      </c>
      <c r="H68" t="s">
        <v>8245</v>
      </c>
      <c r="I68">
        <v>1406988000</v>
      </c>
      <c r="J68">
        <v>1403822912</v>
      </c>
      <c r="K68" t="b">
        <v>0</v>
      </c>
      <c r="L68">
        <v>16</v>
      </c>
      <c r="M68" t="b">
        <v>0</v>
      </c>
      <c r="N68" t="s">
        <v>8269</v>
      </c>
      <c r="O68">
        <v>32</v>
      </c>
      <c r="P68">
        <v>40.06</v>
      </c>
      <c r="Q68" s="11" t="s">
        <v>8315</v>
      </c>
      <c r="R68" t="s">
        <v>8316</v>
      </c>
      <c r="S68" s="15">
        <v>41816.950370370374</v>
      </c>
      <c r="T68" s="15">
        <v>41853.583333333336</v>
      </c>
    </row>
    <row r="69" spans="1:20" ht="176" x14ac:dyDescent="0.2">
      <c r="A69">
        <v>3964</v>
      </c>
      <c r="B69" s="9" t="s">
        <v>3961</v>
      </c>
      <c r="C69" s="3" t="s">
        <v>8071</v>
      </c>
      <c r="D69" s="5">
        <v>2000</v>
      </c>
      <c r="E69" s="7">
        <v>126</v>
      </c>
      <c r="F69" t="s">
        <v>8220</v>
      </c>
      <c r="G69" t="s">
        <v>8223</v>
      </c>
      <c r="H69" t="s">
        <v>8245</v>
      </c>
      <c r="I69">
        <v>1429460386</v>
      </c>
      <c r="J69">
        <v>1424279986</v>
      </c>
      <c r="K69" t="b">
        <v>0</v>
      </c>
      <c r="L69">
        <v>3</v>
      </c>
      <c r="M69" t="b">
        <v>0</v>
      </c>
      <c r="N69" t="s">
        <v>8269</v>
      </c>
      <c r="O69">
        <v>6</v>
      </c>
      <c r="P69">
        <v>42</v>
      </c>
      <c r="Q69" s="11" t="s">
        <v>8315</v>
      </c>
      <c r="R69" t="s">
        <v>8316</v>
      </c>
      <c r="S69" s="15">
        <v>42053.722060185188</v>
      </c>
      <c r="T69" s="15">
        <v>42113.680393518516</v>
      </c>
    </row>
    <row r="70" spans="1:20" ht="224" x14ac:dyDescent="0.2">
      <c r="A70">
        <v>3965</v>
      </c>
      <c r="B70" s="9" t="s">
        <v>3962</v>
      </c>
      <c r="C70" s="3" t="s">
        <v>8072</v>
      </c>
      <c r="D70" s="5">
        <v>2000</v>
      </c>
      <c r="E70" s="7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>
        <v>14</v>
      </c>
      <c r="P70">
        <v>71.25</v>
      </c>
      <c r="Q70" s="11" t="s">
        <v>8315</v>
      </c>
      <c r="R70" t="s">
        <v>8316</v>
      </c>
      <c r="S70" s="15">
        <v>42414.235879629632</v>
      </c>
      <c r="T70" s="15">
        <v>42474.194212962961</v>
      </c>
    </row>
    <row r="71" spans="1:20" ht="208" x14ac:dyDescent="0.2">
      <c r="A71">
        <v>3978</v>
      </c>
      <c r="B71" s="9" t="s">
        <v>3975</v>
      </c>
      <c r="C71" s="3" t="s">
        <v>8085</v>
      </c>
      <c r="D71" s="5">
        <v>2000</v>
      </c>
      <c r="E71" s="7">
        <v>214</v>
      </c>
      <c r="F71" t="s">
        <v>8220</v>
      </c>
      <c r="G71" t="s">
        <v>8223</v>
      </c>
      <c r="H71" t="s">
        <v>8245</v>
      </c>
      <c r="I71">
        <v>1422717953</v>
      </c>
      <c r="J71">
        <v>1417533953</v>
      </c>
      <c r="K71" t="b">
        <v>0</v>
      </c>
      <c r="L71">
        <v>8</v>
      </c>
      <c r="M71" t="b">
        <v>0</v>
      </c>
      <c r="N71" t="s">
        <v>8269</v>
      </c>
      <c r="O71">
        <v>11</v>
      </c>
      <c r="P71">
        <v>26.75</v>
      </c>
      <c r="Q71" s="11" t="s">
        <v>8315</v>
      </c>
      <c r="R71" t="s">
        <v>8316</v>
      </c>
      <c r="S71" s="15">
        <v>41975.642974537041</v>
      </c>
      <c r="T71" s="15">
        <v>42035.642974537041</v>
      </c>
    </row>
    <row r="72" spans="1:20" ht="208" x14ac:dyDescent="0.2">
      <c r="A72">
        <v>3985</v>
      </c>
      <c r="B72" s="9" t="s">
        <v>3981</v>
      </c>
      <c r="C72" s="3" t="s">
        <v>8091</v>
      </c>
      <c r="D72" s="5">
        <v>2000</v>
      </c>
      <c r="E72" s="7">
        <v>641</v>
      </c>
      <c r="F72" t="s">
        <v>8220</v>
      </c>
      <c r="G72" t="s">
        <v>8223</v>
      </c>
      <c r="H72" t="s">
        <v>8245</v>
      </c>
      <c r="I72">
        <v>1456002300</v>
      </c>
      <c r="J72">
        <v>1454173120</v>
      </c>
      <c r="K72" t="b">
        <v>0</v>
      </c>
      <c r="L72">
        <v>19</v>
      </c>
      <c r="M72" t="b">
        <v>0</v>
      </c>
      <c r="N72" t="s">
        <v>8269</v>
      </c>
      <c r="O72">
        <v>32</v>
      </c>
      <c r="P72">
        <v>33.74</v>
      </c>
      <c r="Q72" s="11" t="s">
        <v>8315</v>
      </c>
      <c r="R72" t="s">
        <v>8316</v>
      </c>
      <c r="S72" s="15">
        <v>42399.707407407404</v>
      </c>
      <c r="T72" s="15">
        <v>42420.878472222219</v>
      </c>
    </row>
    <row r="73" spans="1:20" ht="144" x14ac:dyDescent="0.2">
      <c r="A73">
        <v>3994</v>
      </c>
      <c r="B73" s="9" t="s">
        <v>3990</v>
      </c>
      <c r="C73" s="3" t="s">
        <v>8100</v>
      </c>
      <c r="D73" s="5">
        <v>2000</v>
      </c>
      <c r="E73" s="7">
        <v>5</v>
      </c>
      <c r="F73" t="s">
        <v>8220</v>
      </c>
      <c r="G73" t="s">
        <v>8223</v>
      </c>
      <c r="H73" t="s">
        <v>8245</v>
      </c>
      <c r="I73">
        <v>1405761690</v>
      </c>
      <c r="J73">
        <v>1403169690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5</v>
      </c>
      <c r="Q73" s="11" t="s">
        <v>8315</v>
      </c>
      <c r="R73" t="s">
        <v>8316</v>
      </c>
      <c r="S73" s="15">
        <v>41809.389930555553</v>
      </c>
      <c r="T73" s="15">
        <v>41839.389930555553</v>
      </c>
    </row>
    <row r="74" spans="1:20" ht="176" x14ac:dyDescent="0.2">
      <c r="A74">
        <v>4003</v>
      </c>
      <c r="B74" s="9" t="s">
        <v>3999</v>
      </c>
      <c r="C74" s="3" t="s">
        <v>8071</v>
      </c>
      <c r="D74" s="5">
        <v>2000</v>
      </c>
      <c r="E74" s="7">
        <v>201</v>
      </c>
      <c r="F74" t="s">
        <v>8220</v>
      </c>
      <c r="G74" t="s">
        <v>8223</v>
      </c>
      <c r="H74" t="s">
        <v>8245</v>
      </c>
      <c r="I74">
        <v>1424009147</v>
      </c>
      <c r="J74">
        <v>1421417147</v>
      </c>
      <c r="K74" t="b">
        <v>0</v>
      </c>
      <c r="L74">
        <v>2</v>
      </c>
      <c r="M74" t="b">
        <v>0</v>
      </c>
      <c r="N74" t="s">
        <v>8269</v>
      </c>
      <c r="O74">
        <v>10</v>
      </c>
      <c r="P74">
        <v>100.5</v>
      </c>
      <c r="Q74" s="11" t="s">
        <v>8315</v>
      </c>
      <c r="R74" t="s">
        <v>8316</v>
      </c>
      <c r="S74" s="15">
        <v>42020.587349537032</v>
      </c>
      <c r="T74" s="15">
        <v>42050.587349537032</v>
      </c>
    </row>
    <row r="75" spans="1:20" ht="176" x14ac:dyDescent="0.2">
      <c r="A75">
        <v>4007</v>
      </c>
      <c r="B75" s="9" t="s">
        <v>4003</v>
      </c>
      <c r="C75" s="3" t="s">
        <v>8112</v>
      </c>
      <c r="D75" s="5">
        <v>2000</v>
      </c>
      <c r="E75" s="7">
        <v>5</v>
      </c>
      <c r="F75" t="s">
        <v>8220</v>
      </c>
      <c r="G75" t="s">
        <v>8223</v>
      </c>
      <c r="H75" t="s">
        <v>8245</v>
      </c>
      <c r="I75">
        <v>1409070480</v>
      </c>
      <c r="J75">
        <v>1406572381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5</v>
      </c>
      <c r="Q75" s="11" t="s">
        <v>8315</v>
      </c>
      <c r="R75" t="s">
        <v>8316</v>
      </c>
      <c r="S75" s="15">
        <v>41848.772928240738</v>
      </c>
      <c r="T75" s="15">
        <v>41877.686111111114</v>
      </c>
    </row>
    <row r="76" spans="1:20" ht="208" x14ac:dyDescent="0.2">
      <c r="A76">
        <v>4013</v>
      </c>
      <c r="B76" s="9" t="s">
        <v>4009</v>
      </c>
      <c r="C76" s="3" t="s">
        <v>8118</v>
      </c>
      <c r="D76" s="5">
        <v>2000</v>
      </c>
      <c r="E76" s="7">
        <v>26</v>
      </c>
      <c r="F76" t="s">
        <v>8220</v>
      </c>
      <c r="G76" t="s">
        <v>8223</v>
      </c>
      <c r="H76" t="s">
        <v>8245</v>
      </c>
      <c r="I76">
        <v>1424070823</v>
      </c>
      <c r="J76">
        <v>1421478823</v>
      </c>
      <c r="K76" t="b">
        <v>0</v>
      </c>
      <c r="L76">
        <v>2</v>
      </c>
      <c r="M76" t="b">
        <v>0</v>
      </c>
      <c r="N76" t="s">
        <v>8269</v>
      </c>
      <c r="O76">
        <v>1</v>
      </c>
      <c r="P76">
        <v>13</v>
      </c>
      <c r="Q76" s="11" t="s">
        <v>8315</v>
      </c>
      <c r="R76" t="s">
        <v>8316</v>
      </c>
      <c r="S76" s="15">
        <v>42021.301192129627</v>
      </c>
      <c r="T76" s="15">
        <v>42051.301192129627</v>
      </c>
    </row>
    <row r="77" spans="1:20" ht="176" x14ac:dyDescent="0.2">
      <c r="A77">
        <v>4028</v>
      </c>
      <c r="B77" s="9" t="s">
        <v>4024</v>
      </c>
      <c r="C77" s="3" t="s">
        <v>8133</v>
      </c>
      <c r="D77" s="5">
        <v>2000</v>
      </c>
      <c r="E77" s="7">
        <v>561</v>
      </c>
      <c r="F77" t="s">
        <v>8220</v>
      </c>
      <c r="G77" t="s">
        <v>8223</v>
      </c>
      <c r="H77" t="s">
        <v>8245</v>
      </c>
      <c r="I77">
        <v>1402007500</v>
      </c>
      <c r="J77">
        <v>1399415500</v>
      </c>
      <c r="K77" t="b">
        <v>0</v>
      </c>
      <c r="L77">
        <v>11</v>
      </c>
      <c r="M77" t="b">
        <v>0</v>
      </c>
      <c r="N77" t="s">
        <v>8269</v>
      </c>
      <c r="O77">
        <v>28</v>
      </c>
      <c r="P77">
        <v>51</v>
      </c>
      <c r="Q77" s="11" t="s">
        <v>8315</v>
      </c>
      <c r="R77" t="s">
        <v>8316</v>
      </c>
      <c r="S77" s="15">
        <v>41765.938657407409</v>
      </c>
      <c r="T77" s="15">
        <v>41795.938657407409</v>
      </c>
    </row>
    <row r="78" spans="1:20" ht="192" x14ac:dyDescent="0.2">
      <c r="A78">
        <v>4094</v>
      </c>
      <c r="B78" s="9" t="s">
        <v>4090</v>
      </c>
      <c r="C78" s="3" t="s">
        <v>8197</v>
      </c>
      <c r="D78" s="5">
        <v>2000</v>
      </c>
      <c r="E78" s="7">
        <v>730</v>
      </c>
      <c r="F78" t="s">
        <v>8220</v>
      </c>
      <c r="G78" t="s">
        <v>8223</v>
      </c>
      <c r="H78" t="s">
        <v>8245</v>
      </c>
      <c r="I78">
        <v>1413953940</v>
      </c>
      <c r="J78">
        <v>1410141900</v>
      </c>
      <c r="K78" t="b">
        <v>0</v>
      </c>
      <c r="L78">
        <v>8</v>
      </c>
      <c r="M78" t="b">
        <v>0</v>
      </c>
      <c r="N78" t="s">
        <v>8269</v>
      </c>
      <c r="O78">
        <v>37</v>
      </c>
      <c r="P78">
        <v>91.25</v>
      </c>
      <c r="Q78" s="11" t="s">
        <v>8315</v>
      </c>
      <c r="R78" t="s">
        <v>8316</v>
      </c>
      <c r="S78" s="15">
        <v>41890.086805555555</v>
      </c>
      <c r="T78" s="15">
        <v>41934.207638888889</v>
      </c>
    </row>
    <row r="79" spans="1:20" ht="208" x14ac:dyDescent="0.2">
      <c r="A79">
        <v>4107</v>
      </c>
      <c r="B79" s="9" t="s">
        <v>4103</v>
      </c>
      <c r="C79" s="3" t="s">
        <v>8210</v>
      </c>
      <c r="D79" s="5">
        <v>2000</v>
      </c>
      <c r="E79" s="7">
        <v>41</v>
      </c>
      <c r="F79" t="s">
        <v>8220</v>
      </c>
      <c r="G79" t="s">
        <v>8223</v>
      </c>
      <c r="H79" t="s">
        <v>8245</v>
      </c>
      <c r="I79">
        <v>1411596001</v>
      </c>
      <c r="J79">
        <v>1409608801</v>
      </c>
      <c r="K79" t="b">
        <v>0</v>
      </c>
      <c r="L79">
        <v>4</v>
      </c>
      <c r="M79" t="b">
        <v>0</v>
      </c>
      <c r="N79" t="s">
        <v>8269</v>
      </c>
      <c r="O79">
        <v>2</v>
      </c>
      <c r="P79">
        <v>10.25</v>
      </c>
      <c r="Q79" s="11" t="s">
        <v>8315</v>
      </c>
      <c r="R79" t="s">
        <v>8316</v>
      </c>
      <c r="S79" s="15">
        <v>41883.916678240741</v>
      </c>
      <c r="T79" s="15">
        <v>41906.916678240741</v>
      </c>
    </row>
    <row r="80" spans="1:20" ht="160" x14ac:dyDescent="0.2">
      <c r="A80">
        <v>3743</v>
      </c>
      <c r="B80" s="9" t="s">
        <v>3740</v>
      </c>
      <c r="C80" s="3" t="s">
        <v>7853</v>
      </c>
      <c r="D80" s="5">
        <v>2200</v>
      </c>
      <c r="E80" s="7">
        <v>0</v>
      </c>
      <c r="F80" t="s">
        <v>8220</v>
      </c>
      <c r="G80" t="s">
        <v>8223</v>
      </c>
      <c r="H80" t="s">
        <v>8245</v>
      </c>
      <c r="I80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1" t="s">
        <v>8315</v>
      </c>
      <c r="R80" t="s">
        <v>8316</v>
      </c>
      <c r="S80" s="15">
        <v>41793.710231481484</v>
      </c>
      <c r="T80" s="15">
        <v>41823.710231481484</v>
      </c>
    </row>
    <row r="81" spans="1:20" ht="176" x14ac:dyDescent="0.2">
      <c r="A81">
        <v>4081</v>
      </c>
      <c r="B81" s="9" t="s">
        <v>4077</v>
      </c>
      <c r="C81" s="3" t="s">
        <v>8184</v>
      </c>
      <c r="D81" s="5">
        <v>2224</v>
      </c>
      <c r="E81" s="7">
        <v>350</v>
      </c>
      <c r="F81" t="s">
        <v>8220</v>
      </c>
      <c r="G81" t="s">
        <v>8223</v>
      </c>
      <c r="H81" t="s">
        <v>8245</v>
      </c>
      <c r="I81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>
        <v>16</v>
      </c>
      <c r="P81">
        <v>29.17</v>
      </c>
      <c r="Q81" s="11" t="s">
        <v>8315</v>
      </c>
      <c r="R81" t="s">
        <v>8316</v>
      </c>
      <c r="S81" s="15">
        <v>42041.581307870365</v>
      </c>
      <c r="T81" s="15">
        <v>42071.539641203708</v>
      </c>
    </row>
    <row r="82" spans="1:20" ht="224" x14ac:dyDescent="0.2">
      <c r="A82">
        <v>2867</v>
      </c>
      <c r="B82" s="9" t="s">
        <v>2867</v>
      </c>
      <c r="C82" s="3" t="s">
        <v>6977</v>
      </c>
      <c r="D82" s="5">
        <v>2500</v>
      </c>
      <c r="E82" s="7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1" t="s">
        <v>8315</v>
      </c>
      <c r="R82" t="s">
        <v>8316</v>
      </c>
      <c r="S82" s="15">
        <v>42531.195277777777</v>
      </c>
      <c r="T82" s="15">
        <v>42555.166666666672</v>
      </c>
    </row>
    <row r="83" spans="1:20" ht="224" x14ac:dyDescent="0.2">
      <c r="A83">
        <v>2873</v>
      </c>
      <c r="B83" s="9" t="s">
        <v>2873</v>
      </c>
      <c r="C83" s="3" t="s">
        <v>6983</v>
      </c>
      <c r="D83" s="5">
        <v>2500</v>
      </c>
      <c r="E83" s="7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>
        <v>38</v>
      </c>
      <c r="P83">
        <v>119.13</v>
      </c>
      <c r="Q83" s="11" t="s">
        <v>8315</v>
      </c>
      <c r="R83" t="s">
        <v>8316</v>
      </c>
      <c r="S83" s="15">
        <v>42002.817488425921</v>
      </c>
      <c r="T83" s="15">
        <v>42032.817488425921</v>
      </c>
    </row>
    <row r="84" spans="1:20" ht="192" x14ac:dyDescent="0.2">
      <c r="A84">
        <v>2907</v>
      </c>
      <c r="B84" s="9" t="s">
        <v>2907</v>
      </c>
      <c r="C84" s="3" t="s">
        <v>7017</v>
      </c>
      <c r="D84" s="5">
        <v>2500</v>
      </c>
      <c r="E84" s="7">
        <v>2</v>
      </c>
      <c r="F84" t="s">
        <v>8220</v>
      </c>
      <c r="G84" t="s">
        <v>8223</v>
      </c>
      <c r="H84" t="s">
        <v>8245</v>
      </c>
      <c r="I84">
        <v>1463259837</v>
      </c>
      <c r="J84">
        <v>1458075837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</v>
      </c>
      <c r="Q84" s="11" t="s">
        <v>8315</v>
      </c>
      <c r="R84" t="s">
        <v>8316</v>
      </c>
      <c r="S84" s="15">
        <v>42444.877743055549</v>
      </c>
      <c r="T84" s="15">
        <v>42504.877743055549</v>
      </c>
    </row>
    <row r="85" spans="1:20" ht="192" x14ac:dyDescent="0.2">
      <c r="A85">
        <v>3859</v>
      </c>
      <c r="B85" s="9" t="s">
        <v>3856</v>
      </c>
      <c r="C85" s="3" t="s">
        <v>7968</v>
      </c>
      <c r="D85" s="5">
        <v>2500</v>
      </c>
      <c r="E85" s="7">
        <v>1</v>
      </c>
      <c r="F85" t="s">
        <v>8220</v>
      </c>
      <c r="G85" t="s">
        <v>8223</v>
      </c>
      <c r="H85" t="s">
        <v>8245</v>
      </c>
      <c r="I85">
        <v>1403730000</v>
      </c>
      <c r="J85">
        <v>1401485207</v>
      </c>
      <c r="K85" t="b">
        <v>0</v>
      </c>
      <c r="L85">
        <v>1</v>
      </c>
      <c r="M85" t="b">
        <v>0</v>
      </c>
      <c r="N85" t="s">
        <v>8269</v>
      </c>
      <c r="O85">
        <v>0</v>
      </c>
      <c r="P85">
        <v>1</v>
      </c>
      <c r="Q85" s="11" t="s">
        <v>8315</v>
      </c>
      <c r="R85" t="s">
        <v>8316</v>
      </c>
      <c r="S85" s="15">
        <v>41789.893599537041</v>
      </c>
      <c r="T85" s="15">
        <v>41815.875</v>
      </c>
    </row>
    <row r="86" spans="1:20" ht="144" x14ac:dyDescent="0.2">
      <c r="A86">
        <v>3900</v>
      </c>
      <c r="B86" s="9" t="s">
        <v>3897</v>
      </c>
      <c r="C86" s="3" t="s">
        <v>8008</v>
      </c>
      <c r="D86" s="5">
        <v>2500</v>
      </c>
      <c r="E86" s="7">
        <v>135</v>
      </c>
      <c r="F86" t="s">
        <v>8220</v>
      </c>
      <c r="G86" t="s">
        <v>8223</v>
      </c>
      <c r="H86" t="s">
        <v>8245</v>
      </c>
      <c r="I86">
        <v>1433988791</v>
      </c>
      <c r="J86">
        <v>1431396791</v>
      </c>
      <c r="K86" t="b">
        <v>0</v>
      </c>
      <c r="L86">
        <v>5</v>
      </c>
      <c r="M86" t="b">
        <v>0</v>
      </c>
      <c r="N86" t="s">
        <v>8269</v>
      </c>
      <c r="O86">
        <v>5</v>
      </c>
      <c r="P86">
        <v>27</v>
      </c>
      <c r="Q86" s="11" t="s">
        <v>8315</v>
      </c>
      <c r="R86" t="s">
        <v>8316</v>
      </c>
      <c r="S86" s="15">
        <v>42136.092488425929</v>
      </c>
      <c r="T86" s="15">
        <v>42166.092488425929</v>
      </c>
    </row>
    <row r="87" spans="1:20" ht="224" x14ac:dyDescent="0.2">
      <c r="A87">
        <v>3980</v>
      </c>
      <c r="B87" s="9" t="s">
        <v>3977</v>
      </c>
      <c r="C87" s="3" t="s">
        <v>8087</v>
      </c>
      <c r="D87" s="5">
        <v>2500</v>
      </c>
      <c r="E87" s="7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t="s">
        <v>8269</v>
      </c>
      <c r="O87">
        <v>18</v>
      </c>
      <c r="P87">
        <v>64.290000000000006</v>
      </c>
      <c r="Q87" s="11" t="s">
        <v>8315</v>
      </c>
      <c r="R87" t="s">
        <v>8316</v>
      </c>
      <c r="S87" s="15">
        <v>41795.598923611113</v>
      </c>
      <c r="T87" s="15">
        <v>41825.598923611113</v>
      </c>
    </row>
    <row r="88" spans="1:20" ht="192" x14ac:dyDescent="0.2">
      <c r="A88">
        <v>4030</v>
      </c>
      <c r="B88" s="9" t="s">
        <v>4026</v>
      </c>
      <c r="C88" s="3" t="s">
        <v>8135</v>
      </c>
      <c r="D88" s="5">
        <v>2500</v>
      </c>
      <c r="E88" s="7">
        <v>400</v>
      </c>
      <c r="F88" t="s">
        <v>8220</v>
      </c>
      <c r="G88" t="s">
        <v>8223</v>
      </c>
      <c r="H88" t="s">
        <v>8245</v>
      </c>
      <c r="I88">
        <v>1454525340</v>
      </c>
      <c r="J88">
        <v>1452008599</v>
      </c>
      <c r="K88" t="b">
        <v>0</v>
      </c>
      <c r="L88">
        <v>6</v>
      </c>
      <c r="M88" t="b">
        <v>0</v>
      </c>
      <c r="N88" t="s">
        <v>8269</v>
      </c>
      <c r="O88">
        <v>16</v>
      </c>
      <c r="P88">
        <v>66.67</v>
      </c>
      <c r="Q88" s="11" t="s">
        <v>8315</v>
      </c>
      <c r="R88" t="s">
        <v>8316</v>
      </c>
      <c r="S88" s="15">
        <v>42374.655081018514</v>
      </c>
      <c r="T88" s="15">
        <v>42403.784027777772</v>
      </c>
    </row>
    <row r="89" spans="1:20" ht="224" x14ac:dyDescent="0.2">
      <c r="A89">
        <v>4038</v>
      </c>
      <c r="B89" s="9" t="s">
        <v>4034</v>
      </c>
      <c r="C89" s="3" t="s">
        <v>8142</v>
      </c>
      <c r="D89" s="5">
        <v>2500</v>
      </c>
      <c r="E89" s="7">
        <v>301</v>
      </c>
      <c r="F89" t="s">
        <v>8220</v>
      </c>
      <c r="G89" t="s">
        <v>8223</v>
      </c>
      <c r="H89" t="s">
        <v>8245</v>
      </c>
      <c r="I89">
        <v>1413573010</v>
      </c>
      <c r="J89">
        <v>1408389010</v>
      </c>
      <c r="K89" t="b">
        <v>0</v>
      </c>
      <c r="L89">
        <v>4</v>
      </c>
      <c r="M89" t="b">
        <v>0</v>
      </c>
      <c r="N89" t="s">
        <v>8269</v>
      </c>
      <c r="O89">
        <v>12</v>
      </c>
      <c r="P89">
        <v>75.25</v>
      </c>
      <c r="Q89" s="11" t="s">
        <v>8315</v>
      </c>
      <c r="R89" t="s">
        <v>8316</v>
      </c>
      <c r="S89" s="15">
        <v>41869.798726851855</v>
      </c>
      <c r="T89" s="15">
        <v>41929.798726851855</v>
      </c>
    </row>
    <row r="90" spans="1:20" ht="208" x14ac:dyDescent="0.2">
      <c r="A90">
        <v>3969</v>
      </c>
      <c r="B90" s="9" t="s">
        <v>3966</v>
      </c>
      <c r="C90" s="3" t="s">
        <v>8076</v>
      </c>
      <c r="D90" s="5">
        <v>2825</v>
      </c>
      <c r="E90" s="7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>
        <v>7</v>
      </c>
      <c r="P90">
        <v>35.17</v>
      </c>
      <c r="Q90" s="11" t="s">
        <v>8315</v>
      </c>
      <c r="R90" t="s">
        <v>8316</v>
      </c>
      <c r="S90" s="15">
        <v>42601.854699074072</v>
      </c>
      <c r="T90" s="15">
        <v>42611.163194444445</v>
      </c>
    </row>
    <row r="91" spans="1:20" ht="176" x14ac:dyDescent="0.2">
      <c r="A91">
        <v>3937</v>
      </c>
      <c r="B91" s="9" t="s">
        <v>3934</v>
      </c>
      <c r="C91" s="3" t="s">
        <v>8045</v>
      </c>
      <c r="D91" s="5">
        <v>2885</v>
      </c>
      <c r="E91" s="7">
        <v>2485</v>
      </c>
      <c r="F91" t="s">
        <v>8220</v>
      </c>
      <c r="G91" t="s">
        <v>8223</v>
      </c>
      <c r="H91" t="s">
        <v>8245</v>
      </c>
      <c r="I91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>
        <v>86</v>
      </c>
      <c r="P91">
        <v>248.5</v>
      </c>
      <c r="Q91" s="11" t="s">
        <v>8315</v>
      </c>
      <c r="R91" t="s">
        <v>8316</v>
      </c>
      <c r="S91" s="15">
        <v>42534.631481481483</v>
      </c>
      <c r="T91" s="15">
        <v>42562.631481481483</v>
      </c>
    </row>
    <row r="92" spans="1:20" ht="176" x14ac:dyDescent="0.2">
      <c r="A92">
        <v>2865</v>
      </c>
      <c r="B92" s="9" t="s">
        <v>2865</v>
      </c>
      <c r="C92" s="3" t="s">
        <v>6975</v>
      </c>
      <c r="D92" s="5">
        <v>2888</v>
      </c>
      <c r="E92" s="7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>
        <v>0</v>
      </c>
      <c r="Q92" s="11" t="s">
        <v>8315</v>
      </c>
      <c r="R92" t="s">
        <v>8316</v>
      </c>
      <c r="S92" s="15">
        <v>41950.114108796297</v>
      </c>
      <c r="T92" s="15">
        <v>42010.114108796297</v>
      </c>
    </row>
    <row r="93" spans="1:20" ht="208" x14ac:dyDescent="0.2">
      <c r="A93">
        <v>2856</v>
      </c>
      <c r="B93" s="9" t="s">
        <v>2856</v>
      </c>
      <c r="C93" s="3" t="s">
        <v>6966</v>
      </c>
      <c r="D93" s="5">
        <v>3000</v>
      </c>
      <c r="E93" s="7">
        <v>146</v>
      </c>
      <c r="F93" t="s">
        <v>8220</v>
      </c>
      <c r="G93" t="s">
        <v>8223</v>
      </c>
      <c r="H93" t="s">
        <v>8245</v>
      </c>
      <c r="I93">
        <v>1439069640</v>
      </c>
      <c r="J93">
        <v>1433897647</v>
      </c>
      <c r="K93" t="b">
        <v>0</v>
      </c>
      <c r="L93">
        <v>6</v>
      </c>
      <c r="M93" t="b">
        <v>0</v>
      </c>
      <c r="N93" t="s">
        <v>8269</v>
      </c>
      <c r="O93">
        <v>5</v>
      </c>
      <c r="P93">
        <v>24.33</v>
      </c>
      <c r="Q93" s="11" t="s">
        <v>8315</v>
      </c>
      <c r="R93" t="s">
        <v>8316</v>
      </c>
      <c r="S93" s="15">
        <v>42165.037581018521</v>
      </c>
      <c r="T93" s="15">
        <v>42224.898611111115</v>
      </c>
    </row>
    <row r="94" spans="1:20" ht="176" x14ac:dyDescent="0.2">
      <c r="A94">
        <v>2872</v>
      </c>
      <c r="B94" s="9" t="s">
        <v>2872</v>
      </c>
      <c r="C94" s="3" t="s">
        <v>6982</v>
      </c>
      <c r="D94" s="5">
        <v>3000</v>
      </c>
      <c r="E94" s="7">
        <v>0</v>
      </c>
      <c r="F94" t="s">
        <v>8220</v>
      </c>
      <c r="G94" t="s">
        <v>8223</v>
      </c>
      <c r="H94" t="s">
        <v>8245</v>
      </c>
      <c r="I94">
        <v>1434768438</v>
      </c>
      <c r="J94">
        <v>1429584438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1" t="s">
        <v>8315</v>
      </c>
      <c r="R94" t="s">
        <v>8316</v>
      </c>
      <c r="S94" s="15">
        <v>42115.11618055556</v>
      </c>
      <c r="T94" s="15">
        <v>42175.11618055556</v>
      </c>
    </row>
    <row r="95" spans="1:20" ht="224" x14ac:dyDescent="0.2">
      <c r="A95">
        <v>2887</v>
      </c>
      <c r="B95" s="9" t="s">
        <v>2887</v>
      </c>
      <c r="C95" s="3" t="s">
        <v>6997</v>
      </c>
      <c r="D95" s="5">
        <v>3000</v>
      </c>
      <c r="E95" s="7">
        <v>5</v>
      </c>
      <c r="F95" t="s">
        <v>8220</v>
      </c>
      <c r="G95" t="s">
        <v>8223</v>
      </c>
      <c r="H95" t="s">
        <v>8245</v>
      </c>
      <c r="I95">
        <v>1420971324</v>
      </c>
      <c r="J95">
        <v>1418379324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5</v>
      </c>
      <c r="Q95" s="11" t="s">
        <v>8315</v>
      </c>
      <c r="R95" t="s">
        <v>8316</v>
      </c>
      <c r="S95" s="15">
        <v>41985.427361111113</v>
      </c>
      <c r="T95" s="15">
        <v>42015.427361111113</v>
      </c>
    </row>
    <row r="96" spans="1:20" ht="208" x14ac:dyDescent="0.2">
      <c r="A96">
        <v>2889</v>
      </c>
      <c r="B96" s="9" t="s">
        <v>2889</v>
      </c>
      <c r="C96" s="3" t="s">
        <v>6999</v>
      </c>
      <c r="D96" s="5">
        <v>3000</v>
      </c>
      <c r="E96" s="7">
        <v>1142</v>
      </c>
      <c r="F96" t="s">
        <v>8220</v>
      </c>
      <c r="G96" t="s">
        <v>8223</v>
      </c>
      <c r="H96" t="s">
        <v>8245</v>
      </c>
      <c r="I96">
        <v>1409344985</v>
      </c>
      <c r="J96">
        <v>1406752985</v>
      </c>
      <c r="K96" t="b">
        <v>0</v>
      </c>
      <c r="L96">
        <v>14</v>
      </c>
      <c r="M96" t="b">
        <v>0</v>
      </c>
      <c r="N96" t="s">
        <v>8269</v>
      </c>
      <c r="O96">
        <v>38</v>
      </c>
      <c r="P96">
        <v>81.569999999999993</v>
      </c>
      <c r="Q96" s="11" t="s">
        <v>8315</v>
      </c>
      <c r="R96" t="s">
        <v>8316</v>
      </c>
      <c r="S96" s="15">
        <v>41850.863252314812</v>
      </c>
      <c r="T96" s="15">
        <v>41880.863252314812</v>
      </c>
    </row>
    <row r="97" spans="1:20" ht="128" x14ac:dyDescent="0.2">
      <c r="A97">
        <v>2896</v>
      </c>
      <c r="B97" s="9" t="s">
        <v>2896</v>
      </c>
      <c r="C97" s="3" t="s">
        <v>7006</v>
      </c>
      <c r="D97" s="5">
        <v>3000</v>
      </c>
      <c r="E97" s="7">
        <v>625</v>
      </c>
      <c r="F97" t="s">
        <v>8220</v>
      </c>
      <c r="G97" t="s">
        <v>8223</v>
      </c>
      <c r="H97" t="s">
        <v>8245</v>
      </c>
      <c r="I97">
        <v>1481522400</v>
      </c>
      <c r="J97">
        <v>1480283321</v>
      </c>
      <c r="K97" t="b">
        <v>0</v>
      </c>
      <c r="L97">
        <v>12</v>
      </c>
      <c r="M97" t="b">
        <v>0</v>
      </c>
      <c r="N97" t="s">
        <v>8269</v>
      </c>
      <c r="O97">
        <v>21</v>
      </c>
      <c r="P97">
        <v>52.08</v>
      </c>
      <c r="Q97" s="11" t="s">
        <v>8315</v>
      </c>
      <c r="R97" t="s">
        <v>8316</v>
      </c>
      <c r="S97" s="15">
        <v>42701.908807870372</v>
      </c>
      <c r="T97" s="15">
        <v>42716.25</v>
      </c>
    </row>
    <row r="98" spans="1:20" ht="208" x14ac:dyDescent="0.2">
      <c r="A98">
        <v>3901</v>
      </c>
      <c r="B98" s="9" t="s">
        <v>3898</v>
      </c>
      <c r="C98" s="3" t="s">
        <v>8009</v>
      </c>
      <c r="D98" s="5">
        <v>3000</v>
      </c>
      <c r="E98" s="7">
        <v>25</v>
      </c>
      <c r="F98" t="s">
        <v>8220</v>
      </c>
      <c r="G98" t="s">
        <v>8223</v>
      </c>
      <c r="H98" t="s">
        <v>8245</v>
      </c>
      <c r="I98">
        <v>1450554599</v>
      </c>
      <c r="J98">
        <v>1447098599</v>
      </c>
      <c r="K98" t="b">
        <v>0</v>
      </c>
      <c r="L98">
        <v>1</v>
      </c>
      <c r="M98" t="b">
        <v>0</v>
      </c>
      <c r="N98" t="s">
        <v>8269</v>
      </c>
      <c r="O98">
        <v>1</v>
      </c>
      <c r="P98">
        <v>25</v>
      </c>
      <c r="Q98" s="11" t="s">
        <v>8315</v>
      </c>
      <c r="R98" t="s">
        <v>8316</v>
      </c>
      <c r="S98" s="15">
        <v>42317.826377314821</v>
      </c>
      <c r="T98" s="15">
        <v>42357.826377314821</v>
      </c>
    </row>
    <row r="99" spans="1:20" ht="192" x14ac:dyDescent="0.2">
      <c r="A99">
        <v>3947</v>
      </c>
      <c r="B99" s="9" t="s">
        <v>3944</v>
      </c>
      <c r="C99" s="3" t="s">
        <v>8055</v>
      </c>
      <c r="D99" s="5">
        <v>3000</v>
      </c>
      <c r="E99" s="7">
        <v>101</v>
      </c>
      <c r="F99" t="s">
        <v>8220</v>
      </c>
      <c r="G99" t="s">
        <v>8223</v>
      </c>
      <c r="H99" t="s">
        <v>8245</v>
      </c>
      <c r="I9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>
        <v>3</v>
      </c>
      <c r="P99">
        <v>50.5</v>
      </c>
      <c r="Q99" s="11" t="s">
        <v>8315</v>
      </c>
      <c r="R99" t="s">
        <v>8316</v>
      </c>
      <c r="S99" s="15">
        <v>42615.142870370371</v>
      </c>
      <c r="T99" s="15">
        <v>42645.142870370371</v>
      </c>
    </row>
    <row r="100" spans="1:20" ht="208" x14ac:dyDescent="0.2">
      <c r="A100">
        <v>3960</v>
      </c>
      <c r="B100" s="9" t="s">
        <v>3957</v>
      </c>
      <c r="C100" s="3" t="s">
        <v>8067</v>
      </c>
      <c r="D100" s="5">
        <v>3000</v>
      </c>
      <c r="E100" s="7">
        <v>45</v>
      </c>
      <c r="F100" t="s">
        <v>8220</v>
      </c>
      <c r="G100" t="s">
        <v>8223</v>
      </c>
      <c r="H100" t="s">
        <v>8245</v>
      </c>
      <c r="I100">
        <v>1451852256</v>
      </c>
      <c r="J100">
        <v>1449260256</v>
      </c>
      <c r="K100" t="b">
        <v>0</v>
      </c>
      <c r="L100">
        <v>4</v>
      </c>
      <c r="M100" t="b">
        <v>0</v>
      </c>
      <c r="N100" t="s">
        <v>8269</v>
      </c>
      <c r="O100">
        <v>2</v>
      </c>
      <c r="P100">
        <v>11.25</v>
      </c>
      <c r="Q100" s="11" t="s">
        <v>8315</v>
      </c>
      <c r="R100" t="s">
        <v>8316</v>
      </c>
      <c r="S100" s="15">
        <v>42342.845555555556</v>
      </c>
      <c r="T100" s="15">
        <v>42372.845555555556</v>
      </c>
    </row>
    <row r="101" spans="1:20" ht="192" x14ac:dyDescent="0.2">
      <c r="A101">
        <v>3989</v>
      </c>
      <c r="B101" s="9" t="s">
        <v>3985</v>
      </c>
      <c r="C101" s="3" t="s">
        <v>8095</v>
      </c>
      <c r="D101" s="5">
        <v>3000</v>
      </c>
      <c r="E101" s="7">
        <v>0</v>
      </c>
      <c r="F101" t="s">
        <v>8220</v>
      </c>
      <c r="G101" t="s">
        <v>8223</v>
      </c>
      <c r="H101" t="s">
        <v>8245</v>
      </c>
      <c r="I101">
        <v>1447009181</v>
      </c>
      <c r="J101">
        <v>1444413581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1" t="s">
        <v>8315</v>
      </c>
      <c r="R101" t="s">
        <v>8316</v>
      </c>
      <c r="S101" s="15">
        <v>42286.749780092592</v>
      </c>
      <c r="T101" s="15">
        <v>42316.791446759264</v>
      </c>
    </row>
    <row r="102" spans="1:20" ht="224" x14ac:dyDescent="0.2">
      <c r="A102">
        <v>3996</v>
      </c>
      <c r="B102" s="9" t="s">
        <v>3992</v>
      </c>
      <c r="C102" s="3" t="s">
        <v>8102</v>
      </c>
      <c r="D102" s="5">
        <v>3000</v>
      </c>
      <c r="E102" s="7">
        <v>497</v>
      </c>
      <c r="F102" t="s">
        <v>8220</v>
      </c>
      <c r="G102" t="s">
        <v>8223</v>
      </c>
      <c r="H102" t="s">
        <v>8245</v>
      </c>
      <c r="I102">
        <v>1416499440</v>
      </c>
      <c r="J102">
        <v>1415341464</v>
      </c>
      <c r="K102" t="b">
        <v>0</v>
      </c>
      <c r="L102">
        <v>17</v>
      </c>
      <c r="M102" t="b">
        <v>0</v>
      </c>
      <c r="N102" t="s">
        <v>8269</v>
      </c>
      <c r="O102">
        <v>17</v>
      </c>
      <c r="P102">
        <v>29.24</v>
      </c>
      <c r="Q102" s="11" t="s">
        <v>8315</v>
      </c>
      <c r="R102" t="s">
        <v>8316</v>
      </c>
      <c r="S102" s="15">
        <v>41950.26694444444</v>
      </c>
      <c r="T102" s="15">
        <v>41963.669444444444</v>
      </c>
    </row>
    <row r="103" spans="1:20" ht="192" x14ac:dyDescent="0.2">
      <c r="A103">
        <v>4005</v>
      </c>
      <c r="B103" s="9" t="s">
        <v>4001</v>
      </c>
      <c r="C103" s="3" t="s">
        <v>8110</v>
      </c>
      <c r="D103" s="5">
        <v>3000</v>
      </c>
      <c r="E103" s="7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20</v>
      </c>
      <c r="Q103" s="11" t="s">
        <v>8315</v>
      </c>
      <c r="R103" t="s">
        <v>8316</v>
      </c>
      <c r="S103" s="15">
        <v>41872.807696759257</v>
      </c>
      <c r="T103" s="15">
        <v>41932.807696759257</v>
      </c>
    </row>
    <row r="104" spans="1:20" ht="208" x14ac:dyDescent="0.2">
      <c r="A104">
        <v>4027</v>
      </c>
      <c r="B104" s="9" t="s">
        <v>4023</v>
      </c>
      <c r="C104" s="3" t="s">
        <v>8132</v>
      </c>
      <c r="D104" s="5">
        <v>3000</v>
      </c>
      <c r="E104" s="7">
        <v>215</v>
      </c>
      <c r="F104" t="s">
        <v>8220</v>
      </c>
      <c r="G104" t="s">
        <v>8223</v>
      </c>
      <c r="H104" t="s">
        <v>8245</v>
      </c>
      <c r="I104">
        <v>1487811600</v>
      </c>
      <c r="J104">
        <v>1486077481</v>
      </c>
      <c r="K104" t="b">
        <v>0</v>
      </c>
      <c r="L104">
        <v>7</v>
      </c>
      <c r="M104" t="b">
        <v>0</v>
      </c>
      <c r="N104" t="s">
        <v>8269</v>
      </c>
      <c r="O104">
        <v>7</v>
      </c>
      <c r="P104">
        <v>30.71</v>
      </c>
      <c r="Q104" s="11" t="s">
        <v>8315</v>
      </c>
      <c r="R104" t="s">
        <v>8316</v>
      </c>
      <c r="S104" s="15">
        <v>42768.97084490741</v>
      </c>
      <c r="T104" s="15">
        <v>42789.041666666672</v>
      </c>
    </row>
    <row r="105" spans="1:20" ht="224" x14ac:dyDescent="0.2">
      <c r="A105">
        <v>4052</v>
      </c>
      <c r="B105" s="9" t="s">
        <v>4048</v>
      </c>
      <c r="C105" s="3" t="s">
        <v>8156</v>
      </c>
      <c r="D105" s="5">
        <v>3000</v>
      </c>
      <c r="E105" s="7">
        <v>1126</v>
      </c>
      <c r="F105" t="s">
        <v>8220</v>
      </c>
      <c r="G105" t="s">
        <v>8223</v>
      </c>
      <c r="H105" t="s">
        <v>8245</v>
      </c>
      <c r="I105">
        <v>1413234316</v>
      </c>
      <c r="J105">
        <v>1408050316</v>
      </c>
      <c r="K105" t="b">
        <v>0</v>
      </c>
      <c r="L105">
        <v>13</v>
      </c>
      <c r="M105" t="b">
        <v>0</v>
      </c>
      <c r="N105" t="s">
        <v>8269</v>
      </c>
      <c r="O105">
        <v>38</v>
      </c>
      <c r="P105">
        <v>86.62</v>
      </c>
      <c r="Q105" s="11" t="s">
        <v>8315</v>
      </c>
      <c r="R105" t="s">
        <v>8316</v>
      </c>
      <c r="S105" s="15">
        <v>41865.878657407404</v>
      </c>
      <c r="T105" s="15">
        <v>41925.878657407404</v>
      </c>
    </row>
    <row r="106" spans="1:20" ht="192" x14ac:dyDescent="0.2">
      <c r="A106">
        <v>4079</v>
      </c>
      <c r="B106" s="9" t="s">
        <v>4075</v>
      </c>
      <c r="C106" s="3" t="s">
        <v>8182</v>
      </c>
      <c r="D106" s="5">
        <v>3000</v>
      </c>
      <c r="E106" s="7">
        <v>5</v>
      </c>
      <c r="F106" t="s">
        <v>8220</v>
      </c>
      <c r="G106" t="s">
        <v>8223</v>
      </c>
      <c r="H106" t="s">
        <v>8245</v>
      </c>
      <c r="I106">
        <v>1466375521</v>
      </c>
      <c r="J106">
        <v>1463783521</v>
      </c>
      <c r="K106" t="b">
        <v>0</v>
      </c>
      <c r="L106">
        <v>1</v>
      </c>
      <c r="M106" t="b">
        <v>0</v>
      </c>
      <c r="N106" t="s">
        <v>8269</v>
      </c>
      <c r="O106">
        <v>0</v>
      </c>
      <c r="P106">
        <v>5</v>
      </c>
      <c r="Q106" s="11" t="s">
        <v>8315</v>
      </c>
      <c r="R106" t="s">
        <v>8316</v>
      </c>
      <c r="S106" s="15">
        <v>42510.938900462963</v>
      </c>
      <c r="T106" s="15">
        <v>42540.938900462963</v>
      </c>
    </row>
    <row r="107" spans="1:20" ht="192" x14ac:dyDescent="0.2">
      <c r="A107">
        <v>4080</v>
      </c>
      <c r="B107" s="9" t="s">
        <v>4076</v>
      </c>
      <c r="C107" s="3" t="s">
        <v>8183</v>
      </c>
      <c r="D107" s="5">
        <v>3000</v>
      </c>
      <c r="E107" s="7">
        <v>0</v>
      </c>
      <c r="F107" t="s">
        <v>8220</v>
      </c>
      <c r="G107" t="s">
        <v>8223</v>
      </c>
      <c r="H107" t="s">
        <v>8245</v>
      </c>
      <c r="I107">
        <v>1465930440</v>
      </c>
      <c r="J107">
        <v>1463849116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1" t="s">
        <v>8315</v>
      </c>
      <c r="R107" t="s">
        <v>8316</v>
      </c>
      <c r="S107" s="15">
        <v>42511.698101851856</v>
      </c>
      <c r="T107" s="15">
        <v>42535.787500000006</v>
      </c>
    </row>
    <row r="108" spans="1:20" ht="208" x14ac:dyDescent="0.2">
      <c r="A108">
        <v>4108</v>
      </c>
      <c r="B108" s="9" t="s">
        <v>4104</v>
      </c>
      <c r="C108" s="3" t="s">
        <v>8211</v>
      </c>
      <c r="D108" s="5">
        <v>3000</v>
      </c>
      <c r="E108" s="7">
        <v>59</v>
      </c>
      <c r="F108" t="s">
        <v>8220</v>
      </c>
      <c r="G108" t="s">
        <v>8223</v>
      </c>
      <c r="H108" t="s">
        <v>8245</v>
      </c>
      <c r="I108">
        <v>1488517200</v>
      </c>
      <c r="J108">
        <v>1485909937</v>
      </c>
      <c r="K108" t="b">
        <v>0</v>
      </c>
      <c r="L108">
        <v>1</v>
      </c>
      <c r="M108" t="b">
        <v>0</v>
      </c>
      <c r="N108" t="s">
        <v>8269</v>
      </c>
      <c r="O108">
        <v>2</v>
      </c>
      <c r="P108">
        <v>59</v>
      </c>
      <c r="Q108" s="11" t="s">
        <v>8315</v>
      </c>
      <c r="R108" t="s">
        <v>8316</v>
      </c>
      <c r="S108" s="15">
        <v>42767.031678240746</v>
      </c>
      <c r="T108" s="15">
        <v>42797.208333333328</v>
      </c>
    </row>
    <row r="109" spans="1:20" ht="192" x14ac:dyDescent="0.2">
      <c r="A109">
        <v>4111</v>
      </c>
      <c r="B109" s="9" t="s">
        <v>4107</v>
      </c>
      <c r="C109" s="3" t="s">
        <v>8214</v>
      </c>
      <c r="D109" s="5">
        <v>3000</v>
      </c>
      <c r="E109" s="7">
        <v>94</v>
      </c>
      <c r="F109" t="s">
        <v>8220</v>
      </c>
      <c r="G109" t="s">
        <v>8223</v>
      </c>
      <c r="H109" t="s">
        <v>8245</v>
      </c>
      <c r="I109">
        <v>1424747740</v>
      </c>
      <c r="J109">
        <v>1422155740</v>
      </c>
      <c r="K109" t="b">
        <v>0</v>
      </c>
      <c r="L109">
        <v>6</v>
      </c>
      <c r="M109" t="b">
        <v>0</v>
      </c>
      <c r="N109" t="s">
        <v>8269</v>
      </c>
      <c r="O109">
        <v>3</v>
      </c>
      <c r="P109">
        <v>15.67</v>
      </c>
      <c r="Q109" s="11" t="s">
        <v>8315</v>
      </c>
      <c r="R109" t="s">
        <v>8316</v>
      </c>
      <c r="S109" s="15">
        <v>42029.135879629626</v>
      </c>
      <c r="T109" s="15">
        <v>42059.135879629626</v>
      </c>
    </row>
    <row r="110" spans="1:20" ht="192" x14ac:dyDescent="0.2">
      <c r="A110">
        <v>3938</v>
      </c>
      <c r="B110" s="9" t="s">
        <v>3935</v>
      </c>
      <c r="C110" s="3" t="s">
        <v>8046</v>
      </c>
      <c r="D110" s="5">
        <v>3255</v>
      </c>
      <c r="E110" s="7">
        <v>397</v>
      </c>
      <c r="F110" t="s">
        <v>8220</v>
      </c>
      <c r="G110" t="s">
        <v>8223</v>
      </c>
      <c r="H110" t="s">
        <v>8245</v>
      </c>
      <c r="I110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>
        <v>12</v>
      </c>
      <c r="P110">
        <v>79.400000000000006</v>
      </c>
      <c r="Q110" s="11" t="s">
        <v>8315</v>
      </c>
      <c r="R110" t="s">
        <v>8316</v>
      </c>
      <c r="S110" s="15">
        <v>42151.905717592599</v>
      </c>
      <c r="T110" s="15">
        <v>42182.905717592599</v>
      </c>
    </row>
    <row r="111" spans="1:20" ht="160" x14ac:dyDescent="0.2">
      <c r="A111">
        <v>4068</v>
      </c>
      <c r="B111" s="9" t="s">
        <v>4064</v>
      </c>
      <c r="C111" s="3" t="s">
        <v>8171</v>
      </c>
      <c r="D111" s="5">
        <v>3495</v>
      </c>
      <c r="E111" s="7">
        <v>34.950000000000003</v>
      </c>
      <c r="F111" t="s">
        <v>8220</v>
      </c>
      <c r="G111" t="s">
        <v>8223</v>
      </c>
      <c r="H111" t="s">
        <v>8245</v>
      </c>
      <c r="I111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>
        <v>1</v>
      </c>
      <c r="P111">
        <v>34.950000000000003</v>
      </c>
      <c r="Q111" s="11" t="s">
        <v>8315</v>
      </c>
      <c r="R111" t="s">
        <v>8316</v>
      </c>
      <c r="S111" s="15">
        <v>42718.963599537034</v>
      </c>
      <c r="T111" s="15">
        <v>42748.961805555555</v>
      </c>
    </row>
    <row r="112" spans="1:20" ht="192" x14ac:dyDescent="0.2">
      <c r="A112">
        <v>2905</v>
      </c>
      <c r="B112" s="9" t="s">
        <v>2905</v>
      </c>
      <c r="C112" s="3" t="s">
        <v>7015</v>
      </c>
      <c r="D112" s="5">
        <v>3500</v>
      </c>
      <c r="E112" s="7">
        <v>622</v>
      </c>
      <c r="F112" t="s">
        <v>8220</v>
      </c>
      <c r="G112" t="s">
        <v>8223</v>
      </c>
      <c r="H112" t="s">
        <v>8245</v>
      </c>
      <c r="I112">
        <v>1473211313</v>
      </c>
      <c r="J112">
        <v>1472001713</v>
      </c>
      <c r="K112" t="b">
        <v>0</v>
      </c>
      <c r="L112">
        <v>17</v>
      </c>
      <c r="M112" t="b">
        <v>0</v>
      </c>
      <c r="N112" t="s">
        <v>8269</v>
      </c>
      <c r="O112">
        <v>18</v>
      </c>
      <c r="P112">
        <v>36.590000000000003</v>
      </c>
      <c r="Q112" s="11" t="s">
        <v>8315</v>
      </c>
      <c r="R112" t="s">
        <v>8316</v>
      </c>
      <c r="S112" s="15">
        <v>42606.056863425925</v>
      </c>
      <c r="T112" s="15">
        <v>42620.056863425925</v>
      </c>
    </row>
    <row r="113" spans="1:20" ht="208" x14ac:dyDescent="0.2">
      <c r="A113">
        <v>4019</v>
      </c>
      <c r="B113" s="9" t="s">
        <v>4015</v>
      </c>
      <c r="C113" s="3" t="s">
        <v>8124</v>
      </c>
      <c r="D113" s="5">
        <v>3500</v>
      </c>
      <c r="E113" s="7">
        <v>29</v>
      </c>
      <c r="F113" t="s">
        <v>8220</v>
      </c>
      <c r="G113" t="s">
        <v>8223</v>
      </c>
      <c r="H113" t="s">
        <v>8245</v>
      </c>
      <c r="I113">
        <v>1460737680</v>
      </c>
      <c r="J113">
        <v>1455725596</v>
      </c>
      <c r="K113" t="b">
        <v>0</v>
      </c>
      <c r="L113">
        <v>4</v>
      </c>
      <c r="M113" t="b">
        <v>0</v>
      </c>
      <c r="N113" t="s">
        <v>8269</v>
      </c>
      <c r="O113">
        <v>1</v>
      </c>
      <c r="P113">
        <v>7.25</v>
      </c>
      <c r="Q113" s="11" t="s">
        <v>8315</v>
      </c>
      <c r="R113" t="s">
        <v>8316</v>
      </c>
      <c r="S113" s="15">
        <v>42417.675879629634</v>
      </c>
      <c r="T113" s="15">
        <v>42475.686111111107</v>
      </c>
    </row>
    <row r="114" spans="1:20" ht="208" x14ac:dyDescent="0.2">
      <c r="A114">
        <v>4073</v>
      </c>
      <c r="B114" s="9" t="s">
        <v>4069</v>
      </c>
      <c r="C114" s="3" t="s">
        <v>8176</v>
      </c>
      <c r="D114" s="5">
        <v>3500</v>
      </c>
      <c r="E114" s="7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>
        <v>1</v>
      </c>
      <c r="P114">
        <v>18.5</v>
      </c>
      <c r="Q114" s="11" t="s">
        <v>8315</v>
      </c>
      <c r="R114" t="s">
        <v>8316</v>
      </c>
      <c r="S114" s="15">
        <v>42078.34520833334</v>
      </c>
      <c r="T114" s="15">
        <v>42133.166666666672</v>
      </c>
    </row>
    <row r="115" spans="1:20" ht="208" x14ac:dyDescent="0.2">
      <c r="A115">
        <v>4083</v>
      </c>
      <c r="B115" s="9" t="s">
        <v>4079</v>
      </c>
      <c r="C115" s="3" t="s">
        <v>8186</v>
      </c>
      <c r="D115" s="5">
        <v>3500</v>
      </c>
      <c r="E115" s="7">
        <v>759</v>
      </c>
      <c r="F115" t="s">
        <v>8220</v>
      </c>
      <c r="G115" t="s">
        <v>8223</v>
      </c>
      <c r="H115" t="s">
        <v>8245</v>
      </c>
      <c r="I115">
        <v>1452795416</v>
      </c>
      <c r="J115">
        <v>1450203416</v>
      </c>
      <c r="K115" t="b">
        <v>0</v>
      </c>
      <c r="L115">
        <v>6</v>
      </c>
      <c r="M115" t="b">
        <v>0</v>
      </c>
      <c r="N115" t="s">
        <v>8269</v>
      </c>
      <c r="O115">
        <v>22</v>
      </c>
      <c r="P115">
        <v>126.5</v>
      </c>
      <c r="Q115" s="11" t="s">
        <v>8315</v>
      </c>
      <c r="R115" t="s">
        <v>8316</v>
      </c>
      <c r="S115" s="15">
        <v>42353.761759259258</v>
      </c>
      <c r="T115" s="15">
        <v>42383.761759259258</v>
      </c>
    </row>
    <row r="116" spans="1:20" ht="208" x14ac:dyDescent="0.2">
      <c r="A116">
        <v>4085</v>
      </c>
      <c r="B116" s="9" t="s">
        <v>4081</v>
      </c>
      <c r="C116" s="3" t="s">
        <v>8188</v>
      </c>
      <c r="D116" s="5">
        <v>3500</v>
      </c>
      <c r="E116" s="7">
        <v>10</v>
      </c>
      <c r="F116" t="s">
        <v>8220</v>
      </c>
      <c r="G116" t="s">
        <v>8223</v>
      </c>
      <c r="H116" t="s">
        <v>8245</v>
      </c>
      <c r="I116">
        <v>1427169540</v>
      </c>
      <c r="J116">
        <v>1424701775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10</v>
      </c>
      <c r="Q116" s="11" t="s">
        <v>8315</v>
      </c>
      <c r="R116" t="s">
        <v>8316</v>
      </c>
      <c r="S116" s="15">
        <v>42058.603877314818</v>
      </c>
      <c r="T116" s="15">
        <v>42087.165972222225</v>
      </c>
    </row>
    <row r="117" spans="1:20" ht="208" x14ac:dyDescent="0.2">
      <c r="A117">
        <v>4058</v>
      </c>
      <c r="B117" s="9" t="s">
        <v>4054</v>
      </c>
      <c r="C117" s="3" t="s">
        <v>8162</v>
      </c>
      <c r="D117" s="5">
        <v>3750</v>
      </c>
      <c r="E117" s="7">
        <v>95</v>
      </c>
      <c r="F117" t="s">
        <v>8220</v>
      </c>
      <c r="G117" t="s">
        <v>8223</v>
      </c>
      <c r="H117" t="s">
        <v>8245</v>
      </c>
      <c r="I117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>
        <v>3</v>
      </c>
      <c r="P117">
        <v>23.75</v>
      </c>
      <c r="Q117" s="11" t="s">
        <v>8315</v>
      </c>
      <c r="R117" t="s">
        <v>8316</v>
      </c>
      <c r="S117" s="15">
        <v>42446.060694444444</v>
      </c>
      <c r="T117" s="15">
        <v>42461.165972222225</v>
      </c>
    </row>
    <row r="118" spans="1:20" ht="208" x14ac:dyDescent="0.2">
      <c r="A118">
        <v>2860</v>
      </c>
      <c r="B118" s="9" t="s">
        <v>2860</v>
      </c>
      <c r="C118" s="3" t="s">
        <v>6970</v>
      </c>
      <c r="D118" s="5">
        <v>4000</v>
      </c>
      <c r="E118" s="7">
        <v>266</v>
      </c>
      <c r="F118" t="s">
        <v>8220</v>
      </c>
      <c r="G118" t="s">
        <v>8223</v>
      </c>
      <c r="H118" t="s">
        <v>8245</v>
      </c>
      <c r="I118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>
        <v>7</v>
      </c>
      <c r="P118">
        <v>29.56</v>
      </c>
      <c r="Q118" s="11" t="s">
        <v>8315</v>
      </c>
      <c r="R118" t="s">
        <v>8316</v>
      </c>
      <c r="S118" s="15">
        <v>42480.800648148142</v>
      </c>
      <c r="T118" s="15">
        <v>42540.800648148142</v>
      </c>
    </row>
    <row r="119" spans="1:20" ht="240" x14ac:dyDescent="0.2">
      <c r="A119">
        <v>3950</v>
      </c>
      <c r="B119" s="9" t="s">
        <v>3947</v>
      </c>
      <c r="C119" s="3" t="s">
        <v>8058</v>
      </c>
      <c r="D119" s="5">
        <v>4000</v>
      </c>
      <c r="E119" s="7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>
        <v>25</v>
      </c>
      <c r="Q119" s="11" t="s">
        <v>8315</v>
      </c>
      <c r="R119" t="s">
        <v>8316</v>
      </c>
      <c r="S119" s="15">
        <v>42439.702314814815</v>
      </c>
      <c r="T119" s="15">
        <v>42468.774305555555</v>
      </c>
    </row>
    <row r="120" spans="1:20" ht="144" x14ac:dyDescent="0.2">
      <c r="A120">
        <v>4026</v>
      </c>
      <c r="B120" s="9" t="s">
        <v>4022</v>
      </c>
      <c r="C120" s="3" t="s">
        <v>8131</v>
      </c>
      <c r="D120" s="5">
        <v>4000</v>
      </c>
      <c r="E120" s="7">
        <v>0</v>
      </c>
      <c r="F120" t="s">
        <v>8220</v>
      </c>
      <c r="G120" t="s">
        <v>8223</v>
      </c>
      <c r="H120" t="s">
        <v>8245</v>
      </c>
      <c r="I120">
        <v>1449247439</v>
      </c>
      <c r="J120">
        <v>1444059839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s="11" t="s">
        <v>8315</v>
      </c>
      <c r="R120" t="s">
        <v>8316</v>
      </c>
      <c r="S120" s="15">
        <v>42282.655543981484</v>
      </c>
      <c r="T120" s="15">
        <v>42342.697210648148</v>
      </c>
    </row>
    <row r="121" spans="1:20" ht="144" x14ac:dyDescent="0.2">
      <c r="A121">
        <v>4065</v>
      </c>
      <c r="B121" s="9" t="s">
        <v>4061</v>
      </c>
      <c r="C121" s="3" t="s">
        <v>8169</v>
      </c>
      <c r="D121" s="5">
        <v>4000</v>
      </c>
      <c r="E121" s="7">
        <v>27</v>
      </c>
      <c r="F121" t="s">
        <v>8220</v>
      </c>
      <c r="G121" t="s">
        <v>8223</v>
      </c>
      <c r="H121" t="s">
        <v>8245</v>
      </c>
      <c r="I121">
        <v>1407883811</v>
      </c>
      <c r="J121">
        <v>1405291811</v>
      </c>
      <c r="K121" t="b">
        <v>0</v>
      </c>
      <c r="L121">
        <v>4</v>
      </c>
      <c r="M121" t="b">
        <v>0</v>
      </c>
      <c r="N121" t="s">
        <v>8269</v>
      </c>
      <c r="O121">
        <v>1</v>
      </c>
      <c r="P121">
        <v>6.75</v>
      </c>
      <c r="Q121" s="11" t="s">
        <v>8315</v>
      </c>
      <c r="R121" t="s">
        <v>8316</v>
      </c>
      <c r="S121" s="15">
        <v>41833.951516203706</v>
      </c>
      <c r="T121" s="15">
        <v>41863.951516203706</v>
      </c>
    </row>
    <row r="122" spans="1:20" ht="224" x14ac:dyDescent="0.2">
      <c r="A122">
        <v>4099</v>
      </c>
      <c r="B122" s="9" t="s">
        <v>4095</v>
      </c>
      <c r="C122" s="3" t="s">
        <v>8202</v>
      </c>
      <c r="D122" s="5">
        <v>4500</v>
      </c>
      <c r="E122" s="7">
        <v>50</v>
      </c>
      <c r="F122" t="s">
        <v>8220</v>
      </c>
      <c r="G122" t="s">
        <v>8223</v>
      </c>
      <c r="H122" t="s">
        <v>8245</v>
      </c>
      <c r="I122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>
        <v>1</v>
      </c>
      <c r="P122">
        <v>50</v>
      </c>
      <c r="Q122" s="11" t="s">
        <v>8315</v>
      </c>
      <c r="R122" t="s">
        <v>8316</v>
      </c>
      <c r="S122" s="15">
        <v>42570.850381944445</v>
      </c>
      <c r="T122" s="15">
        <v>42615.850381944445</v>
      </c>
    </row>
    <row r="123" spans="1:20" ht="176" x14ac:dyDescent="0.2">
      <c r="A123">
        <v>2852</v>
      </c>
      <c r="B123" s="9" t="s">
        <v>2852</v>
      </c>
      <c r="C123" s="3" t="s">
        <v>6962</v>
      </c>
      <c r="D123" s="5">
        <v>5000</v>
      </c>
      <c r="E123" s="7">
        <v>95</v>
      </c>
      <c r="F123" t="s">
        <v>8220</v>
      </c>
      <c r="G123" t="s">
        <v>8223</v>
      </c>
      <c r="H123" t="s">
        <v>8245</v>
      </c>
      <c r="I123">
        <v>1403312703</v>
      </c>
      <c r="J123">
        <v>1400720703</v>
      </c>
      <c r="K123" t="b">
        <v>0</v>
      </c>
      <c r="L123">
        <v>6</v>
      </c>
      <c r="M123" t="b">
        <v>0</v>
      </c>
      <c r="N123" t="s">
        <v>8269</v>
      </c>
      <c r="O123">
        <v>2</v>
      </c>
      <c r="P123">
        <v>15.83</v>
      </c>
      <c r="Q123" s="11" t="s">
        <v>8315</v>
      </c>
      <c r="R123" t="s">
        <v>8316</v>
      </c>
      <c r="S123" s="15">
        <v>41781.045173611114</v>
      </c>
      <c r="T123" s="15">
        <v>41811.045173611114</v>
      </c>
    </row>
    <row r="124" spans="1:20" ht="192" x14ac:dyDescent="0.2">
      <c r="A124">
        <v>2866</v>
      </c>
      <c r="B124" s="9" t="s">
        <v>2866</v>
      </c>
      <c r="C124" s="3" t="s">
        <v>6976</v>
      </c>
      <c r="D124" s="5">
        <v>5000</v>
      </c>
      <c r="E124" s="7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1" t="s">
        <v>8315</v>
      </c>
      <c r="R124" t="s">
        <v>8316</v>
      </c>
      <c r="S124" s="15">
        <v>42627.955104166671</v>
      </c>
      <c r="T124" s="15">
        <v>42657.916666666672</v>
      </c>
    </row>
    <row r="125" spans="1:20" ht="192" x14ac:dyDescent="0.2">
      <c r="A125">
        <v>2870</v>
      </c>
      <c r="B125" s="9" t="s">
        <v>2870</v>
      </c>
      <c r="C125" s="3" t="s">
        <v>6980</v>
      </c>
      <c r="D125" s="5">
        <v>5000</v>
      </c>
      <c r="E125" s="7">
        <v>750</v>
      </c>
      <c r="F125" t="s">
        <v>8220</v>
      </c>
      <c r="G125" t="s">
        <v>8223</v>
      </c>
      <c r="H125" t="s">
        <v>8245</v>
      </c>
      <c r="I125">
        <v>1400301165</v>
      </c>
      <c r="J125">
        <v>1397709165</v>
      </c>
      <c r="K125" t="b">
        <v>0</v>
      </c>
      <c r="L125">
        <v>9</v>
      </c>
      <c r="M125" t="b">
        <v>0</v>
      </c>
      <c r="N125" t="s">
        <v>8269</v>
      </c>
      <c r="O125">
        <v>15</v>
      </c>
      <c r="P125">
        <v>83.33</v>
      </c>
      <c r="Q125" s="11" t="s">
        <v>8315</v>
      </c>
      <c r="R125" t="s">
        <v>8316</v>
      </c>
      <c r="S125" s="15">
        <v>41746.189409722225</v>
      </c>
      <c r="T125" s="15">
        <v>41776.189409722225</v>
      </c>
    </row>
    <row r="126" spans="1:20" ht="192" x14ac:dyDescent="0.2">
      <c r="A126">
        <v>2874</v>
      </c>
      <c r="B126" s="9" t="s">
        <v>2874</v>
      </c>
      <c r="C126" s="3" t="s">
        <v>6984</v>
      </c>
      <c r="D126" s="5">
        <v>5000</v>
      </c>
      <c r="E126" s="7">
        <v>271</v>
      </c>
      <c r="F126" t="s">
        <v>8220</v>
      </c>
      <c r="G126" t="s">
        <v>8223</v>
      </c>
      <c r="H126" t="s">
        <v>8245</v>
      </c>
      <c r="I126">
        <v>1484684186</v>
      </c>
      <c r="J126">
        <v>1482092186</v>
      </c>
      <c r="K126" t="b">
        <v>0</v>
      </c>
      <c r="L126">
        <v>3</v>
      </c>
      <c r="M126" t="b">
        <v>0</v>
      </c>
      <c r="N126" t="s">
        <v>8269</v>
      </c>
      <c r="O126">
        <v>5</v>
      </c>
      <c r="P126">
        <v>90.33</v>
      </c>
      <c r="Q126" s="11" t="s">
        <v>8315</v>
      </c>
      <c r="R126" t="s">
        <v>8316</v>
      </c>
      <c r="S126" s="15">
        <v>42722.84474537037</v>
      </c>
      <c r="T126" s="15">
        <v>42752.84474537037</v>
      </c>
    </row>
    <row r="127" spans="1:20" ht="80" x14ac:dyDescent="0.2">
      <c r="A127">
        <v>2893</v>
      </c>
      <c r="B127" s="9" t="s">
        <v>2893</v>
      </c>
      <c r="C127" s="3" t="s">
        <v>7003</v>
      </c>
      <c r="D127" s="5">
        <v>5000</v>
      </c>
      <c r="E127" s="7">
        <v>25</v>
      </c>
      <c r="F127" t="s">
        <v>8220</v>
      </c>
      <c r="G127" t="s">
        <v>8223</v>
      </c>
      <c r="H127" t="s">
        <v>8245</v>
      </c>
      <c r="I127">
        <v>1420768800</v>
      </c>
      <c r="J127">
        <v>1415644395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12.5</v>
      </c>
      <c r="Q127" s="11" t="s">
        <v>8315</v>
      </c>
      <c r="R127" t="s">
        <v>8316</v>
      </c>
      <c r="S127" s="15">
        <v>41953.773090277777</v>
      </c>
      <c r="T127" s="15">
        <v>42013.083333333328</v>
      </c>
    </row>
    <row r="128" spans="1:20" ht="208" x14ac:dyDescent="0.2">
      <c r="A128">
        <v>2903</v>
      </c>
      <c r="B128" s="9" t="s">
        <v>2903</v>
      </c>
      <c r="C128" s="3" t="s">
        <v>7013</v>
      </c>
      <c r="D128" s="5">
        <v>5000</v>
      </c>
      <c r="E128" s="7">
        <v>39</v>
      </c>
      <c r="F128" t="s">
        <v>8220</v>
      </c>
      <c r="G128" t="s">
        <v>8223</v>
      </c>
      <c r="H128" t="s">
        <v>8245</v>
      </c>
      <c r="I128">
        <v>1441771218</v>
      </c>
      <c r="J128">
        <v>1436587218</v>
      </c>
      <c r="K128" t="b">
        <v>0</v>
      </c>
      <c r="L128">
        <v>4</v>
      </c>
      <c r="M128" t="b">
        <v>0</v>
      </c>
      <c r="N128" t="s">
        <v>8269</v>
      </c>
      <c r="O128">
        <v>1</v>
      </c>
      <c r="P128">
        <v>9.75</v>
      </c>
      <c r="Q128" s="11" t="s">
        <v>8315</v>
      </c>
      <c r="R128" t="s">
        <v>8316</v>
      </c>
      <c r="S128" s="15">
        <v>42196.166874999995</v>
      </c>
      <c r="T128" s="15">
        <v>42256.166874999995</v>
      </c>
    </row>
    <row r="129" spans="1:20" ht="208" x14ac:dyDescent="0.2">
      <c r="A129">
        <v>2918</v>
      </c>
      <c r="B129" s="9" t="s">
        <v>2918</v>
      </c>
      <c r="C129" s="3" t="s">
        <v>7028</v>
      </c>
      <c r="D129" s="5">
        <v>5000</v>
      </c>
      <c r="E129" s="7">
        <v>1362</v>
      </c>
      <c r="F129" t="s">
        <v>8220</v>
      </c>
      <c r="G129" t="s">
        <v>8223</v>
      </c>
      <c r="H129" t="s">
        <v>8245</v>
      </c>
      <c r="I129">
        <v>1446131207</v>
      </c>
      <c r="J129">
        <v>1443712007</v>
      </c>
      <c r="K129" t="b">
        <v>0</v>
      </c>
      <c r="L129">
        <v>20</v>
      </c>
      <c r="M129" t="b">
        <v>0</v>
      </c>
      <c r="N129" t="s">
        <v>8269</v>
      </c>
      <c r="O129">
        <v>27</v>
      </c>
      <c r="P129">
        <v>68.099999999999994</v>
      </c>
      <c r="Q129" s="11" t="s">
        <v>8315</v>
      </c>
      <c r="R129" t="s">
        <v>8316</v>
      </c>
      <c r="S129" s="15">
        <v>42278.629710648151</v>
      </c>
      <c r="T129" s="15">
        <v>42306.629710648151</v>
      </c>
    </row>
    <row r="130" spans="1:20" ht="208" x14ac:dyDescent="0.2">
      <c r="A130">
        <v>3729</v>
      </c>
      <c r="B130" s="9" t="s">
        <v>3726</v>
      </c>
      <c r="C130" s="3" t="s">
        <v>7839</v>
      </c>
      <c r="D130" s="5">
        <v>5000</v>
      </c>
      <c r="E130" s="7">
        <v>362</v>
      </c>
      <c r="F130" t="s">
        <v>8220</v>
      </c>
      <c r="G130" t="s">
        <v>8223</v>
      </c>
      <c r="H130" t="s">
        <v>8245</v>
      </c>
      <c r="I130">
        <v>1427082912</v>
      </c>
      <c r="J130">
        <v>1423198512</v>
      </c>
      <c r="K130" t="b">
        <v>0</v>
      </c>
      <c r="L130">
        <v>5</v>
      </c>
      <c r="M130" t="b">
        <v>0</v>
      </c>
      <c r="N130" t="s">
        <v>8269</v>
      </c>
      <c r="O130">
        <v>7</v>
      </c>
      <c r="P130">
        <v>72.400000000000006</v>
      </c>
      <c r="Q130" s="11" t="s">
        <v>8315</v>
      </c>
      <c r="R130" t="s">
        <v>8316</v>
      </c>
      <c r="S130" s="15">
        <v>42041.205000000002</v>
      </c>
      <c r="T130" s="15">
        <v>42086.16333333333</v>
      </c>
    </row>
    <row r="131" spans="1:20" ht="192" x14ac:dyDescent="0.2">
      <c r="A131">
        <v>3742</v>
      </c>
      <c r="B131" s="9" t="s">
        <v>3739</v>
      </c>
      <c r="C131" s="3" t="s">
        <v>7852</v>
      </c>
      <c r="D131" s="5">
        <v>5000</v>
      </c>
      <c r="E131" s="7">
        <v>100</v>
      </c>
      <c r="F131" t="s">
        <v>8220</v>
      </c>
      <c r="G131" t="s">
        <v>8223</v>
      </c>
      <c r="H131" t="s">
        <v>8245</v>
      </c>
      <c r="I131">
        <v>1409980144</v>
      </c>
      <c r="J131">
        <v>1407388144</v>
      </c>
      <c r="K131" t="b">
        <v>0</v>
      </c>
      <c r="L131">
        <v>4</v>
      </c>
      <c r="M131" t="b">
        <v>0</v>
      </c>
      <c r="N131" t="s">
        <v>8269</v>
      </c>
      <c r="O131">
        <v>2</v>
      </c>
      <c r="P131">
        <v>25</v>
      </c>
      <c r="Q131" s="11" t="s">
        <v>8315</v>
      </c>
      <c r="R131" t="s">
        <v>8316</v>
      </c>
      <c r="S131" s="15">
        <v>41858.214629629627</v>
      </c>
      <c r="T131" s="15">
        <v>41888.214629629627</v>
      </c>
    </row>
    <row r="132" spans="1:20" ht="192" x14ac:dyDescent="0.2">
      <c r="A132">
        <v>3843</v>
      </c>
      <c r="B132" s="9" t="s">
        <v>3840</v>
      </c>
      <c r="C132" s="3" t="s">
        <v>7952</v>
      </c>
      <c r="D132" s="5">
        <v>5000</v>
      </c>
      <c r="E132" s="7">
        <v>1065</v>
      </c>
      <c r="F132" t="s">
        <v>8220</v>
      </c>
      <c r="G132" t="s">
        <v>8223</v>
      </c>
      <c r="H132" t="s">
        <v>8245</v>
      </c>
      <c r="I132">
        <v>1401587064</v>
      </c>
      <c r="J132">
        <v>1399427064</v>
      </c>
      <c r="K132" t="b">
        <v>1</v>
      </c>
      <c r="L132">
        <v>19</v>
      </c>
      <c r="M132" t="b">
        <v>0</v>
      </c>
      <c r="N132" t="s">
        <v>8269</v>
      </c>
      <c r="O132">
        <v>21</v>
      </c>
      <c r="P132">
        <v>56.05</v>
      </c>
      <c r="Q132" s="11" t="s">
        <v>8315</v>
      </c>
      <c r="R132" t="s">
        <v>8316</v>
      </c>
      <c r="S132" s="15">
        <v>41766.072500000002</v>
      </c>
      <c r="T132" s="15">
        <v>41791.072500000002</v>
      </c>
    </row>
    <row r="133" spans="1:20" ht="224" x14ac:dyDescent="0.2">
      <c r="A133">
        <v>3856</v>
      </c>
      <c r="B133" s="9" t="s">
        <v>3853</v>
      </c>
      <c r="C133" s="3" t="s">
        <v>7965</v>
      </c>
      <c r="D133" s="5">
        <v>5000</v>
      </c>
      <c r="E133" s="7">
        <v>1</v>
      </c>
      <c r="F133" t="s">
        <v>8220</v>
      </c>
      <c r="G133" t="s">
        <v>8223</v>
      </c>
      <c r="H133" t="s">
        <v>8245</v>
      </c>
      <c r="I133">
        <v>1425833403</v>
      </c>
      <c r="J133">
        <v>1423245003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>
        <v>1</v>
      </c>
      <c r="Q133" s="11" t="s">
        <v>8315</v>
      </c>
      <c r="R133" t="s">
        <v>8316</v>
      </c>
      <c r="S133" s="15">
        <v>42041.743090277778</v>
      </c>
      <c r="T133" s="15">
        <v>42071.701423611114</v>
      </c>
    </row>
    <row r="134" spans="1:20" ht="208" x14ac:dyDescent="0.2">
      <c r="A134">
        <v>3857</v>
      </c>
      <c r="B134" s="9" t="s">
        <v>3854</v>
      </c>
      <c r="C134" s="3" t="s">
        <v>7966</v>
      </c>
      <c r="D134" s="5">
        <v>5000</v>
      </c>
      <c r="E134" s="7">
        <v>260</v>
      </c>
      <c r="F134" t="s">
        <v>8220</v>
      </c>
      <c r="G134" t="s">
        <v>8223</v>
      </c>
      <c r="H134" t="s">
        <v>8245</v>
      </c>
      <c r="I134">
        <v>1406913120</v>
      </c>
      <c r="J134">
        <v>1404927690</v>
      </c>
      <c r="K134" t="b">
        <v>0</v>
      </c>
      <c r="L134">
        <v>4</v>
      </c>
      <c r="M134" t="b">
        <v>0</v>
      </c>
      <c r="N134" t="s">
        <v>8269</v>
      </c>
      <c r="O134">
        <v>5</v>
      </c>
      <c r="P134">
        <v>65</v>
      </c>
      <c r="Q134" s="11" t="s">
        <v>8315</v>
      </c>
      <c r="R134" t="s">
        <v>8316</v>
      </c>
      <c r="S134" s="15">
        <v>41829.73715277778</v>
      </c>
      <c r="T134" s="15">
        <v>41852.716666666667</v>
      </c>
    </row>
    <row r="135" spans="1:20" ht="208" x14ac:dyDescent="0.2">
      <c r="A135">
        <v>3864</v>
      </c>
      <c r="B135" s="9" t="s">
        <v>3861</v>
      </c>
      <c r="C135" s="3" t="s">
        <v>7973</v>
      </c>
      <c r="D135" s="5">
        <v>5000</v>
      </c>
      <c r="E135" s="7">
        <v>60</v>
      </c>
      <c r="F135" t="s">
        <v>8220</v>
      </c>
      <c r="G135" t="s">
        <v>8223</v>
      </c>
      <c r="H135" t="s">
        <v>8245</v>
      </c>
      <c r="I135">
        <v>1447799054</v>
      </c>
      <c r="J135">
        <v>1445203454</v>
      </c>
      <c r="K135" t="b">
        <v>0</v>
      </c>
      <c r="L135">
        <v>3</v>
      </c>
      <c r="M135" t="b">
        <v>0</v>
      </c>
      <c r="N135" t="s">
        <v>8269</v>
      </c>
      <c r="O135">
        <v>1</v>
      </c>
      <c r="P135">
        <v>20</v>
      </c>
      <c r="Q135" s="11" t="s">
        <v>8315</v>
      </c>
      <c r="R135" t="s">
        <v>8316</v>
      </c>
      <c r="S135" s="15">
        <v>42295.891828703709</v>
      </c>
      <c r="T135" s="15">
        <v>42325.933495370366</v>
      </c>
    </row>
    <row r="136" spans="1:20" ht="224" x14ac:dyDescent="0.2">
      <c r="A136">
        <v>3928</v>
      </c>
      <c r="B136" s="9" t="s">
        <v>3925</v>
      </c>
      <c r="C136" s="3" t="s">
        <v>8036</v>
      </c>
      <c r="D136" s="5">
        <v>5000</v>
      </c>
      <c r="E136" s="7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>
        <v>13</v>
      </c>
      <c r="P136">
        <v>93</v>
      </c>
      <c r="Q136" s="11" t="s">
        <v>8315</v>
      </c>
      <c r="R136" t="s">
        <v>8316</v>
      </c>
      <c r="S136" s="15">
        <v>42265.683182870373</v>
      </c>
      <c r="T136" s="15">
        <v>42293.207638888889</v>
      </c>
    </row>
    <row r="137" spans="1:20" ht="208" x14ac:dyDescent="0.2">
      <c r="A137">
        <v>3934</v>
      </c>
      <c r="B137" s="9" t="s">
        <v>3931</v>
      </c>
      <c r="C137" s="3" t="s">
        <v>8042</v>
      </c>
      <c r="D137" s="5">
        <v>5000</v>
      </c>
      <c r="E137" s="7">
        <v>550</v>
      </c>
      <c r="F137" t="s">
        <v>8220</v>
      </c>
      <c r="G137" t="s">
        <v>8223</v>
      </c>
      <c r="H137" t="s">
        <v>8245</v>
      </c>
      <c r="I137">
        <v>1443704400</v>
      </c>
      <c r="J137">
        <v>1439827639</v>
      </c>
      <c r="K137" t="b">
        <v>0</v>
      </c>
      <c r="L137">
        <v>12</v>
      </c>
      <c r="M137" t="b">
        <v>0</v>
      </c>
      <c r="N137" t="s">
        <v>8269</v>
      </c>
      <c r="O137">
        <v>11</v>
      </c>
      <c r="P137">
        <v>45.83</v>
      </c>
      <c r="Q137" s="11" t="s">
        <v>8315</v>
      </c>
      <c r="R137" t="s">
        <v>8316</v>
      </c>
      <c r="S137" s="15">
        <v>42233.671747685185</v>
      </c>
      <c r="T137" s="15">
        <v>42278.541666666672</v>
      </c>
    </row>
    <row r="138" spans="1:20" ht="208" x14ac:dyDescent="0.2">
      <c r="A138">
        <v>3940</v>
      </c>
      <c r="B138" s="9" t="s">
        <v>3937</v>
      </c>
      <c r="C138" s="3" t="s">
        <v>8048</v>
      </c>
      <c r="D138" s="5">
        <v>5000</v>
      </c>
      <c r="E138" s="7">
        <v>11</v>
      </c>
      <c r="F138" t="s">
        <v>8220</v>
      </c>
      <c r="G138" t="s">
        <v>8223</v>
      </c>
      <c r="H138" t="s">
        <v>8245</v>
      </c>
      <c r="I138">
        <v>1420199351</v>
      </c>
      <c r="J138">
        <v>1416311351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P138">
        <v>5.5</v>
      </c>
      <c r="Q138" s="11" t="s">
        <v>8315</v>
      </c>
      <c r="R138" t="s">
        <v>8316</v>
      </c>
      <c r="S138" s="15">
        <v>41961.492488425924</v>
      </c>
      <c r="T138" s="15">
        <v>42006.492488425924</v>
      </c>
    </row>
    <row r="139" spans="1:20" ht="176" x14ac:dyDescent="0.2">
      <c r="A139">
        <v>3943</v>
      </c>
      <c r="B139" s="9" t="s">
        <v>3940</v>
      </c>
      <c r="C139" s="3" t="s">
        <v>8051</v>
      </c>
      <c r="D139" s="5">
        <v>5000</v>
      </c>
      <c r="E139" s="7">
        <v>1782</v>
      </c>
      <c r="F139" t="s">
        <v>8220</v>
      </c>
      <c r="G139" t="s">
        <v>8223</v>
      </c>
      <c r="H139" t="s">
        <v>8245</v>
      </c>
      <c r="I139">
        <v>1446483000</v>
      </c>
      <c r="J139">
        <v>1443811268</v>
      </c>
      <c r="K139" t="b">
        <v>0</v>
      </c>
      <c r="L139">
        <v>13</v>
      </c>
      <c r="M139" t="b">
        <v>0</v>
      </c>
      <c r="N139" t="s">
        <v>8269</v>
      </c>
      <c r="O139">
        <v>36</v>
      </c>
      <c r="P139">
        <v>137.08000000000001</v>
      </c>
      <c r="Q139" s="11" t="s">
        <v>8315</v>
      </c>
      <c r="R139" t="s">
        <v>8316</v>
      </c>
      <c r="S139" s="15">
        <v>42279.778564814813</v>
      </c>
      <c r="T139" s="15">
        <v>42310.701388888891</v>
      </c>
    </row>
    <row r="140" spans="1:20" ht="224" x14ac:dyDescent="0.2">
      <c r="A140">
        <v>3944</v>
      </c>
      <c r="B140" s="9" t="s">
        <v>3941</v>
      </c>
      <c r="C140" s="3" t="s">
        <v>8052</v>
      </c>
      <c r="D140" s="5">
        <v>5000</v>
      </c>
      <c r="E140" s="7">
        <v>0</v>
      </c>
      <c r="F140" t="s">
        <v>8220</v>
      </c>
      <c r="G140" t="s">
        <v>8223</v>
      </c>
      <c r="H140" t="s">
        <v>8245</v>
      </c>
      <c r="I140">
        <v>1440690875</v>
      </c>
      <c r="J140">
        <v>1438098875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1" t="s">
        <v>8315</v>
      </c>
      <c r="R140" t="s">
        <v>8316</v>
      </c>
      <c r="S140" s="15">
        <v>42213.662905092591</v>
      </c>
      <c r="T140" s="15">
        <v>42243.662905092591</v>
      </c>
    </row>
    <row r="141" spans="1:20" ht="160" x14ac:dyDescent="0.2">
      <c r="A141">
        <v>3968</v>
      </c>
      <c r="B141" s="9" t="s">
        <v>3965</v>
      </c>
      <c r="C141" s="3" t="s">
        <v>8075</v>
      </c>
      <c r="D141" s="5">
        <v>5000</v>
      </c>
      <c r="E141" s="7">
        <v>527</v>
      </c>
      <c r="F141" t="s">
        <v>8220</v>
      </c>
      <c r="G141" t="s">
        <v>8223</v>
      </c>
      <c r="H141" t="s">
        <v>8245</v>
      </c>
      <c r="I141">
        <v>1463945673</v>
      </c>
      <c r="J141">
        <v>1458761673</v>
      </c>
      <c r="K141" t="b">
        <v>0</v>
      </c>
      <c r="L141">
        <v>11</v>
      </c>
      <c r="M141" t="b">
        <v>0</v>
      </c>
      <c r="N141" t="s">
        <v>8269</v>
      </c>
      <c r="O141">
        <v>11</v>
      </c>
      <c r="P141">
        <v>47.91</v>
      </c>
      <c r="Q141" s="11" t="s">
        <v>8315</v>
      </c>
      <c r="R141" t="s">
        <v>8316</v>
      </c>
      <c r="S141" s="15">
        <v>42452.815659722226</v>
      </c>
      <c r="T141" s="15">
        <v>42512.815659722226</v>
      </c>
    </row>
    <row r="142" spans="1:20" ht="208" x14ac:dyDescent="0.2">
      <c r="A142">
        <v>3973</v>
      </c>
      <c r="B142" s="9" t="s">
        <v>3970</v>
      </c>
      <c r="C142" s="3" t="s">
        <v>8080</v>
      </c>
      <c r="D142" s="5">
        <v>5000</v>
      </c>
      <c r="E142" s="7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v>78</v>
      </c>
      <c r="P142">
        <v>105.54</v>
      </c>
      <c r="Q142" s="11" t="s">
        <v>8315</v>
      </c>
      <c r="R142" t="s">
        <v>8316</v>
      </c>
      <c r="S142" s="15">
        <v>42469.68414351852</v>
      </c>
      <c r="T142" s="15">
        <v>42499.166666666672</v>
      </c>
    </row>
    <row r="143" spans="1:20" ht="208" x14ac:dyDescent="0.2">
      <c r="A143">
        <v>4031</v>
      </c>
      <c r="B143" s="9" t="s">
        <v>4027</v>
      </c>
      <c r="C143" s="3" t="s">
        <v>8136</v>
      </c>
      <c r="D143" s="5">
        <v>5000</v>
      </c>
      <c r="E143" s="7">
        <v>0</v>
      </c>
      <c r="F143" t="s">
        <v>8220</v>
      </c>
      <c r="G143" t="s">
        <v>8223</v>
      </c>
      <c r="H143" t="s">
        <v>8245</v>
      </c>
      <c r="I143">
        <v>1418914964</v>
      </c>
      <c r="J143">
        <v>1414591364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41941.585231481484</v>
      </c>
      <c r="T143" s="15">
        <v>41991.626898148148</v>
      </c>
    </row>
    <row r="144" spans="1:20" ht="192" x14ac:dyDescent="0.2">
      <c r="A144">
        <v>4047</v>
      </c>
      <c r="B144" s="9" t="s">
        <v>4043</v>
      </c>
      <c r="C144" s="3" t="s">
        <v>8151</v>
      </c>
      <c r="D144" s="5">
        <v>5000</v>
      </c>
      <c r="E144" s="7">
        <v>110</v>
      </c>
      <c r="F144" t="s">
        <v>8220</v>
      </c>
      <c r="G144" t="s">
        <v>8223</v>
      </c>
      <c r="H144" t="s">
        <v>8245</v>
      </c>
      <c r="I144">
        <v>1420938000</v>
      </c>
      <c r="J144">
        <v>1418862743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27.5</v>
      </c>
      <c r="Q144" s="11" t="s">
        <v>8315</v>
      </c>
      <c r="R144" t="s">
        <v>8316</v>
      </c>
      <c r="S144" s="15">
        <v>41991.022488425922</v>
      </c>
      <c r="T144" s="15">
        <v>42015.041666666672</v>
      </c>
    </row>
    <row r="145" spans="1:20" ht="208" x14ac:dyDescent="0.2">
      <c r="A145">
        <v>4067</v>
      </c>
      <c r="B145" s="9" t="s">
        <v>4063</v>
      </c>
      <c r="C145" s="3" t="s">
        <v>7998</v>
      </c>
      <c r="D145" s="5">
        <v>5000</v>
      </c>
      <c r="E145" s="7">
        <v>3045</v>
      </c>
      <c r="F145" t="s">
        <v>8220</v>
      </c>
      <c r="G145" t="s">
        <v>8223</v>
      </c>
      <c r="H145" t="s">
        <v>8245</v>
      </c>
      <c r="I145">
        <v>1443408550</v>
      </c>
      <c r="J145">
        <v>1439952550</v>
      </c>
      <c r="K145" t="b">
        <v>0</v>
      </c>
      <c r="L145">
        <v>17</v>
      </c>
      <c r="M145" t="b">
        <v>0</v>
      </c>
      <c r="N145" t="s">
        <v>8269</v>
      </c>
      <c r="O145">
        <v>61</v>
      </c>
      <c r="P145">
        <v>179.12</v>
      </c>
      <c r="Q145" s="11" t="s">
        <v>8315</v>
      </c>
      <c r="R145" t="s">
        <v>8316</v>
      </c>
      <c r="S145" s="15">
        <v>42235.117476851854</v>
      </c>
      <c r="T145" s="15">
        <v>42275.117476851854</v>
      </c>
    </row>
    <row r="146" spans="1:20" ht="208" x14ac:dyDescent="0.2">
      <c r="A146">
        <v>4089</v>
      </c>
      <c r="B146" s="9" t="s">
        <v>4085</v>
      </c>
      <c r="C146" s="3" t="s">
        <v>8192</v>
      </c>
      <c r="D146" s="5">
        <v>5000</v>
      </c>
      <c r="E146" s="7">
        <v>240</v>
      </c>
      <c r="F146" t="s">
        <v>8220</v>
      </c>
      <c r="G146" t="s">
        <v>8223</v>
      </c>
      <c r="H146" t="s">
        <v>8245</v>
      </c>
      <c r="I146">
        <v>1433093700</v>
      </c>
      <c r="J146">
        <v>1430242488</v>
      </c>
      <c r="K146" t="b">
        <v>0</v>
      </c>
      <c r="L146">
        <v>8</v>
      </c>
      <c r="M146" t="b">
        <v>0</v>
      </c>
      <c r="N146" t="s">
        <v>8269</v>
      </c>
      <c r="O146">
        <v>5</v>
      </c>
      <c r="P146">
        <v>30</v>
      </c>
      <c r="Q146" s="11" t="s">
        <v>8315</v>
      </c>
      <c r="R146" t="s">
        <v>8316</v>
      </c>
      <c r="S146" s="15">
        <v>42122.732499999998</v>
      </c>
      <c r="T146" s="15">
        <v>42155.732638888891</v>
      </c>
    </row>
    <row r="147" spans="1:20" ht="208" x14ac:dyDescent="0.2">
      <c r="A147">
        <v>4106</v>
      </c>
      <c r="B147" s="9" t="s">
        <v>4102</v>
      </c>
      <c r="C147" s="3" t="s">
        <v>8209</v>
      </c>
      <c r="D147" s="5">
        <v>5000</v>
      </c>
      <c r="E147" s="7">
        <v>3530</v>
      </c>
      <c r="F147" t="s">
        <v>8220</v>
      </c>
      <c r="G147" t="s">
        <v>8223</v>
      </c>
      <c r="H147" t="s">
        <v>8245</v>
      </c>
      <c r="I147">
        <v>1427936400</v>
      </c>
      <c r="J147">
        <v>1424221866</v>
      </c>
      <c r="K147" t="b">
        <v>0</v>
      </c>
      <c r="L147">
        <v>33</v>
      </c>
      <c r="M147" t="b">
        <v>0</v>
      </c>
      <c r="N147" t="s">
        <v>8269</v>
      </c>
      <c r="O147">
        <v>71</v>
      </c>
      <c r="P147">
        <v>106.97</v>
      </c>
      <c r="Q147" s="11" t="s">
        <v>8315</v>
      </c>
      <c r="R147" t="s">
        <v>8316</v>
      </c>
      <c r="S147" s="15">
        <v>42053.049375000002</v>
      </c>
      <c r="T147" s="15">
        <v>42096.041666666672</v>
      </c>
    </row>
    <row r="148" spans="1:20" ht="192" x14ac:dyDescent="0.2">
      <c r="A148">
        <v>2881</v>
      </c>
      <c r="B148" s="9" t="s">
        <v>2881</v>
      </c>
      <c r="C148" s="3" t="s">
        <v>6991</v>
      </c>
      <c r="D148" s="5">
        <v>5500</v>
      </c>
      <c r="E148" s="7">
        <v>0</v>
      </c>
      <c r="F148" t="s">
        <v>8220</v>
      </c>
      <c r="G148" t="s">
        <v>8223</v>
      </c>
      <c r="H148" t="s">
        <v>8245</v>
      </c>
      <c r="I148">
        <v>1417620036</v>
      </c>
      <c r="J148">
        <v>1412432436</v>
      </c>
      <c r="K148" t="b">
        <v>0</v>
      </c>
      <c r="L148">
        <v>0</v>
      </c>
      <c r="M148" t="b">
        <v>0</v>
      </c>
      <c r="N148" t="s">
        <v>8269</v>
      </c>
      <c r="O148">
        <v>0</v>
      </c>
      <c r="P148">
        <v>0</v>
      </c>
      <c r="Q148" s="11" t="s">
        <v>8315</v>
      </c>
      <c r="R148" t="s">
        <v>8316</v>
      </c>
      <c r="S148" s="15">
        <v>41916.597638888888</v>
      </c>
      <c r="T148" s="15">
        <v>41976.639305555553</v>
      </c>
    </row>
    <row r="149" spans="1:20" ht="192" x14ac:dyDescent="0.2">
      <c r="A149">
        <v>2892</v>
      </c>
      <c r="B149" s="9" t="s">
        <v>2892</v>
      </c>
      <c r="C149" s="3" t="s">
        <v>7002</v>
      </c>
      <c r="D149" s="5">
        <v>5500</v>
      </c>
      <c r="E149" s="7">
        <v>500</v>
      </c>
      <c r="F149" t="s">
        <v>8220</v>
      </c>
      <c r="G149" t="s">
        <v>8223</v>
      </c>
      <c r="H149" t="s">
        <v>8245</v>
      </c>
      <c r="I149">
        <v>1409000400</v>
      </c>
      <c r="J149">
        <v>1408381704</v>
      </c>
      <c r="K149" t="b">
        <v>0</v>
      </c>
      <c r="L149">
        <v>17</v>
      </c>
      <c r="M149" t="b">
        <v>0</v>
      </c>
      <c r="N149" t="s">
        <v>8269</v>
      </c>
      <c r="O149">
        <v>9</v>
      </c>
      <c r="P149">
        <v>29.41</v>
      </c>
      <c r="Q149" s="11" t="s">
        <v>8315</v>
      </c>
      <c r="R149" t="s">
        <v>8316</v>
      </c>
      <c r="S149" s="15">
        <v>41869.714166666665</v>
      </c>
      <c r="T149" s="15">
        <v>41876.875</v>
      </c>
    </row>
    <row r="150" spans="1:20" ht="224" x14ac:dyDescent="0.2">
      <c r="A150">
        <v>2900</v>
      </c>
      <c r="B150" s="9" t="s">
        <v>2900</v>
      </c>
      <c r="C150" s="3" t="s">
        <v>7010</v>
      </c>
      <c r="D150" s="5">
        <v>5500</v>
      </c>
      <c r="E150" s="7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>
        <v>62</v>
      </c>
      <c r="P150">
        <v>486.43</v>
      </c>
      <c r="Q150" s="11" t="s">
        <v>8315</v>
      </c>
      <c r="R150" t="s">
        <v>8316</v>
      </c>
      <c r="S150" s="15">
        <v>41830.234166666669</v>
      </c>
      <c r="T150" s="15">
        <v>41860.234166666669</v>
      </c>
    </row>
    <row r="151" spans="1:20" ht="224" x14ac:dyDescent="0.2">
      <c r="A151">
        <v>3731</v>
      </c>
      <c r="B151" s="9" t="s">
        <v>3728</v>
      </c>
      <c r="C151" s="3" t="s">
        <v>7841</v>
      </c>
      <c r="D151" s="5">
        <v>5500</v>
      </c>
      <c r="E151" s="7">
        <v>620</v>
      </c>
      <c r="F151" t="s">
        <v>8220</v>
      </c>
      <c r="G151" t="s">
        <v>8223</v>
      </c>
      <c r="H151" t="s">
        <v>8245</v>
      </c>
      <c r="I151">
        <v>1420860180</v>
      </c>
      <c r="J151">
        <v>1418234646</v>
      </c>
      <c r="K151" t="b">
        <v>0</v>
      </c>
      <c r="L151">
        <v>12</v>
      </c>
      <c r="M151" t="b">
        <v>0</v>
      </c>
      <c r="N151" t="s">
        <v>8269</v>
      </c>
      <c r="O151">
        <v>11</v>
      </c>
      <c r="P151">
        <v>51.67</v>
      </c>
      <c r="Q151" s="11" t="s">
        <v>8315</v>
      </c>
      <c r="R151" t="s">
        <v>8316</v>
      </c>
      <c r="S151" s="15">
        <v>41983.752847222218</v>
      </c>
      <c r="T151" s="15">
        <v>42014.140972222223</v>
      </c>
    </row>
    <row r="152" spans="1:20" ht="224" x14ac:dyDescent="0.2">
      <c r="A152">
        <v>3941</v>
      </c>
      <c r="B152" s="9" t="s">
        <v>3938</v>
      </c>
      <c r="C152" s="3" t="s">
        <v>8049</v>
      </c>
      <c r="D152" s="5">
        <v>5500</v>
      </c>
      <c r="E152" s="7">
        <v>50</v>
      </c>
      <c r="F152" t="s">
        <v>8220</v>
      </c>
      <c r="G152" t="s">
        <v>8223</v>
      </c>
      <c r="H152" t="s">
        <v>8245</v>
      </c>
      <c r="I152">
        <v>1416877200</v>
      </c>
      <c r="J152">
        <v>1414505137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25</v>
      </c>
      <c r="Q152" s="11" t="s">
        <v>8315</v>
      </c>
      <c r="R152" t="s">
        <v>8316</v>
      </c>
      <c r="S152" s="15">
        <v>41940.587233796294</v>
      </c>
      <c r="T152" s="15">
        <v>41968.041666666672</v>
      </c>
    </row>
    <row r="153" spans="1:20" ht="192" x14ac:dyDescent="0.2">
      <c r="A153">
        <v>3956</v>
      </c>
      <c r="B153" s="9" t="s">
        <v>3953</v>
      </c>
      <c r="C153" s="3" t="s">
        <v>8063</v>
      </c>
      <c r="D153" s="5">
        <v>5500</v>
      </c>
      <c r="E153" s="7">
        <v>0</v>
      </c>
      <c r="F153" t="s">
        <v>8220</v>
      </c>
      <c r="G153" t="s">
        <v>8223</v>
      </c>
      <c r="H153" t="s">
        <v>8245</v>
      </c>
      <c r="I153">
        <v>1461543600</v>
      </c>
      <c r="J153">
        <v>1459203727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>
        <v>0</v>
      </c>
      <c r="Q153" s="11" t="s">
        <v>8315</v>
      </c>
      <c r="R153" t="s">
        <v>8316</v>
      </c>
      <c r="S153" s="15">
        <v>42457.932025462964</v>
      </c>
      <c r="T153" s="15">
        <v>42485.013888888891</v>
      </c>
    </row>
    <row r="154" spans="1:20" ht="208" x14ac:dyDescent="0.2">
      <c r="A154">
        <v>4046</v>
      </c>
      <c r="B154" s="9" t="s">
        <v>4042</v>
      </c>
      <c r="C154" s="3" t="s">
        <v>8150</v>
      </c>
      <c r="D154" s="5">
        <v>5600</v>
      </c>
      <c r="E154" s="7">
        <v>460</v>
      </c>
      <c r="F154" t="s">
        <v>8220</v>
      </c>
      <c r="G154" t="s">
        <v>8223</v>
      </c>
      <c r="H154" t="s">
        <v>8245</v>
      </c>
      <c r="I154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>
        <v>8</v>
      </c>
      <c r="P154">
        <v>38.33</v>
      </c>
      <c r="Q154" s="11" t="s">
        <v>8315</v>
      </c>
      <c r="R154" t="s">
        <v>8316</v>
      </c>
      <c r="S154" s="15">
        <v>41904.650578703702</v>
      </c>
      <c r="T154" s="15">
        <v>41934.650578703702</v>
      </c>
    </row>
    <row r="155" spans="1:20" ht="192" x14ac:dyDescent="0.2">
      <c r="A155">
        <v>2877</v>
      </c>
      <c r="B155" s="9" t="s">
        <v>2877</v>
      </c>
      <c r="C155" s="3" t="s">
        <v>6987</v>
      </c>
      <c r="D155" s="5">
        <v>6000</v>
      </c>
      <c r="E155" s="7">
        <v>650</v>
      </c>
      <c r="F155" t="s">
        <v>8220</v>
      </c>
      <c r="G155" t="s">
        <v>8223</v>
      </c>
      <c r="H155" t="s">
        <v>8245</v>
      </c>
      <c r="I155">
        <v>1480525200</v>
      </c>
      <c r="J155">
        <v>1477781724</v>
      </c>
      <c r="K155" t="b">
        <v>0</v>
      </c>
      <c r="L155">
        <v>6</v>
      </c>
      <c r="M155" t="b">
        <v>0</v>
      </c>
      <c r="N155" t="s">
        <v>8269</v>
      </c>
      <c r="O155">
        <v>11</v>
      </c>
      <c r="P155">
        <v>108.33</v>
      </c>
      <c r="Q155" s="11" t="s">
        <v>8315</v>
      </c>
      <c r="R155" t="s">
        <v>8316</v>
      </c>
      <c r="S155" s="15">
        <v>42672.955138888887</v>
      </c>
      <c r="T155" s="15">
        <v>42704.708333333328</v>
      </c>
    </row>
    <row r="156" spans="1:20" ht="240" x14ac:dyDescent="0.2">
      <c r="A156">
        <v>2906</v>
      </c>
      <c r="B156" s="9" t="s">
        <v>2906</v>
      </c>
      <c r="C156" s="3" t="s">
        <v>7016</v>
      </c>
      <c r="D156" s="5">
        <v>6000</v>
      </c>
      <c r="E156" s="7">
        <v>565</v>
      </c>
      <c r="F156" t="s">
        <v>8220</v>
      </c>
      <c r="G156" t="s">
        <v>8223</v>
      </c>
      <c r="H156" t="s">
        <v>8245</v>
      </c>
      <c r="I156">
        <v>1438390800</v>
      </c>
      <c r="J156">
        <v>1436888066</v>
      </c>
      <c r="K156" t="b">
        <v>0</v>
      </c>
      <c r="L156">
        <v>7</v>
      </c>
      <c r="M156" t="b">
        <v>0</v>
      </c>
      <c r="N156" t="s">
        <v>8269</v>
      </c>
      <c r="O156">
        <v>9</v>
      </c>
      <c r="P156">
        <v>80.709999999999994</v>
      </c>
      <c r="Q156" s="11" t="s">
        <v>8315</v>
      </c>
      <c r="R156" t="s">
        <v>8316</v>
      </c>
      <c r="S156" s="15">
        <v>42199.648912037039</v>
      </c>
      <c r="T156" s="15">
        <v>42217.041666666672</v>
      </c>
    </row>
    <row r="157" spans="1:20" ht="192" x14ac:dyDescent="0.2">
      <c r="A157">
        <v>3860</v>
      </c>
      <c r="B157" s="9" t="s">
        <v>3857</v>
      </c>
      <c r="C157" s="3" t="s">
        <v>7969</v>
      </c>
      <c r="D157" s="5">
        <v>6000</v>
      </c>
      <c r="E157" s="7">
        <v>1060</v>
      </c>
      <c r="F157" t="s">
        <v>8220</v>
      </c>
      <c r="G157" t="s">
        <v>8223</v>
      </c>
      <c r="H157" t="s">
        <v>8245</v>
      </c>
      <c r="I157">
        <v>1407858710</v>
      </c>
      <c r="J157">
        <v>1405266710</v>
      </c>
      <c r="K157" t="b">
        <v>0</v>
      </c>
      <c r="L157">
        <v>13</v>
      </c>
      <c r="M157" t="b">
        <v>0</v>
      </c>
      <c r="N157" t="s">
        <v>8269</v>
      </c>
      <c r="O157">
        <v>18</v>
      </c>
      <c r="P157">
        <v>81.540000000000006</v>
      </c>
      <c r="Q157" s="11" t="s">
        <v>8315</v>
      </c>
      <c r="R157" t="s">
        <v>8316</v>
      </c>
      <c r="S157" s="15">
        <v>41833.660995370366</v>
      </c>
      <c r="T157" s="15">
        <v>41863.660995370366</v>
      </c>
    </row>
    <row r="158" spans="1:20" ht="208" x14ac:dyDescent="0.2">
      <c r="A158">
        <v>3863</v>
      </c>
      <c r="B158" s="9" t="s">
        <v>3860</v>
      </c>
      <c r="C158" s="3" t="s">
        <v>7972</v>
      </c>
      <c r="D158" s="5">
        <v>6000</v>
      </c>
      <c r="E158" s="7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42253.633159722223</v>
      </c>
      <c r="T158" s="15">
        <v>42313.674826388888</v>
      </c>
    </row>
    <row r="159" spans="1:20" ht="192" x14ac:dyDescent="0.2">
      <c r="A159">
        <v>3910</v>
      </c>
      <c r="B159" s="9" t="s">
        <v>3907</v>
      </c>
      <c r="C159" s="3" t="s">
        <v>8018</v>
      </c>
      <c r="D159" s="5">
        <v>6000</v>
      </c>
      <c r="E159" s="7">
        <v>185</v>
      </c>
      <c r="F159" t="s">
        <v>8220</v>
      </c>
      <c r="G159" t="s">
        <v>8223</v>
      </c>
      <c r="H159" t="s">
        <v>8245</v>
      </c>
      <c r="I159">
        <v>1441649397</v>
      </c>
      <c r="J159">
        <v>1439057397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61.67</v>
      </c>
      <c r="Q159" s="11" t="s">
        <v>8315</v>
      </c>
      <c r="R159" t="s">
        <v>8316</v>
      </c>
      <c r="S159" s="15">
        <v>42224.756909722222</v>
      </c>
      <c r="T159" s="15">
        <v>42254.756909722222</v>
      </c>
    </row>
    <row r="160" spans="1:20" ht="128" x14ac:dyDescent="0.2">
      <c r="A160">
        <v>3946</v>
      </c>
      <c r="B160" s="9" t="s">
        <v>3943</v>
      </c>
      <c r="C160" s="3" t="s">
        <v>8054</v>
      </c>
      <c r="D160" s="5">
        <v>6000</v>
      </c>
      <c r="E160" s="7">
        <v>195</v>
      </c>
      <c r="F160" t="s">
        <v>8220</v>
      </c>
      <c r="G160" t="s">
        <v>8223</v>
      </c>
      <c r="H160" t="s">
        <v>8245</v>
      </c>
      <c r="I160">
        <v>1425110400</v>
      </c>
      <c r="J160">
        <v>1422388822</v>
      </c>
      <c r="K160" t="b">
        <v>0</v>
      </c>
      <c r="L160">
        <v>5</v>
      </c>
      <c r="M160" t="b">
        <v>0</v>
      </c>
      <c r="N160" t="s">
        <v>8269</v>
      </c>
      <c r="O160">
        <v>3</v>
      </c>
      <c r="P160">
        <v>39</v>
      </c>
      <c r="Q160" s="11" t="s">
        <v>8315</v>
      </c>
      <c r="R160" t="s">
        <v>8316</v>
      </c>
      <c r="S160" s="15">
        <v>42031.833587962959</v>
      </c>
      <c r="T160" s="15">
        <v>42063.333333333328</v>
      </c>
    </row>
    <row r="161" spans="1:20" ht="192" x14ac:dyDescent="0.2">
      <c r="A161">
        <v>4036</v>
      </c>
      <c r="B161" s="9" t="s">
        <v>4032</v>
      </c>
      <c r="C161" s="3" t="s">
        <v>7438</v>
      </c>
      <c r="D161" s="5">
        <v>6000</v>
      </c>
      <c r="E161" s="7">
        <v>2823</v>
      </c>
      <c r="F161" t="s">
        <v>8220</v>
      </c>
      <c r="G161" t="s">
        <v>8223</v>
      </c>
      <c r="H161" t="s">
        <v>8245</v>
      </c>
      <c r="I161">
        <v>1404253800</v>
      </c>
      <c r="J161">
        <v>1402784964</v>
      </c>
      <c r="K161" t="b">
        <v>0</v>
      </c>
      <c r="L161">
        <v>17</v>
      </c>
      <c r="M161" t="b">
        <v>0</v>
      </c>
      <c r="N161" t="s">
        <v>8269</v>
      </c>
      <c r="O161">
        <v>47</v>
      </c>
      <c r="P161">
        <v>166.06</v>
      </c>
      <c r="Q161" s="11" t="s">
        <v>8315</v>
      </c>
      <c r="R161" t="s">
        <v>8316</v>
      </c>
      <c r="S161" s="15">
        <v>41804.937083333331</v>
      </c>
      <c r="T161" s="15">
        <v>41821.9375</v>
      </c>
    </row>
    <row r="162" spans="1:20" ht="208" x14ac:dyDescent="0.2">
      <c r="A162">
        <v>4032</v>
      </c>
      <c r="B162" s="9" t="s">
        <v>4028</v>
      </c>
      <c r="C162" s="3" t="s">
        <v>8137</v>
      </c>
      <c r="D162" s="5">
        <v>6048</v>
      </c>
      <c r="E162" s="7">
        <v>413</v>
      </c>
      <c r="F162" t="s">
        <v>8220</v>
      </c>
      <c r="G162" t="s">
        <v>8223</v>
      </c>
      <c r="H162" t="s">
        <v>8245</v>
      </c>
      <c r="I162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>
        <v>7</v>
      </c>
      <c r="P162">
        <v>59</v>
      </c>
      <c r="Q162" s="11" t="s">
        <v>8315</v>
      </c>
      <c r="R162" t="s">
        <v>8316</v>
      </c>
      <c r="S162" s="15">
        <v>42293.809212962966</v>
      </c>
      <c r="T162" s="15">
        <v>42353.85087962963</v>
      </c>
    </row>
    <row r="163" spans="1:20" ht="192" x14ac:dyDescent="0.2">
      <c r="A163">
        <v>3846</v>
      </c>
      <c r="B163" s="9" t="s">
        <v>3843</v>
      </c>
      <c r="C163" s="3" t="s">
        <v>7955</v>
      </c>
      <c r="D163" s="5">
        <v>7000</v>
      </c>
      <c r="E163" s="7">
        <v>189</v>
      </c>
      <c r="F163" t="s">
        <v>8220</v>
      </c>
      <c r="G163" t="s">
        <v>8223</v>
      </c>
      <c r="H163" t="s">
        <v>8245</v>
      </c>
      <c r="I163">
        <v>1412405940</v>
      </c>
      <c r="J163">
        <v>1409721542</v>
      </c>
      <c r="K163" t="b">
        <v>1</v>
      </c>
      <c r="L163">
        <v>8</v>
      </c>
      <c r="M163" t="b">
        <v>0</v>
      </c>
      <c r="N163" t="s">
        <v>8269</v>
      </c>
      <c r="O163">
        <v>3</v>
      </c>
      <c r="P163">
        <v>23.63</v>
      </c>
      <c r="Q163" s="11" t="s">
        <v>8315</v>
      </c>
      <c r="R163" t="s">
        <v>8316</v>
      </c>
      <c r="S163" s="15">
        <v>41885.221550925926</v>
      </c>
      <c r="T163" s="15">
        <v>41916.290972222225</v>
      </c>
    </row>
    <row r="164" spans="1:20" ht="192" x14ac:dyDescent="0.2">
      <c r="A164">
        <v>3933</v>
      </c>
      <c r="B164" s="9" t="s">
        <v>3930</v>
      </c>
      <c r="C164" s="3" t="s">
        <v>8041</v>
      </c>
      <c r="D164" s="5">
        <v>7000</v>
      </c>
      <c r="E164" s="7">
        <v>1102</v>
      </c>
      <c r="F164" t="s">
        <v>8220</v>
      </c>
      <c r="G164" t="s">
        <v>8223</v>
      </c>
      <c r="H164" t="s">
        <v>8245</v>
      </c>
      <c r="I164">
        <v>1468716180</v>
      </c>
      <c r="J164">
        <v>1466205262</v>
      </c>
      <c r="K164" t="b">
        <v>0</v>
      </c>
      <c r="L164">
        <v>12</v>
      </c>
      <c r="M164" t="b">
        <v>0</v>
      </c>
      <c r="N164" t="s">
        <v>8269</v>
      </c>
      <c r="O164">
        <v>16</v>
      </c>
      <c r="P164">
        <v>91.83</v>
      </c>
      <c r="Q164" s="11" t="s">
        <v>8315</v>
      </c>
      <c r="R164" t="s">
        <v>8316</v>
      </c>
      <c r="S164" s="15">
        <v>42538.968310185184</v>
      </c>
      <c r="T164" s="15">
        <v>42568.029861111107</v>
      </c>
    </row>
    <row r="165" spans="1:20" ht="176" x14ac:dyDescent="0.2">
      <c r="A165">
        <v>3999</v>
      </c>
      <c r="B165" s="9" t="s">
        <v>3995</v>
      </c>
      <c r="C165" s="3" t="s">
        <v>8105</v>
      </c>
      <c r="D165" s="5">
        <v>7000</v>
      </c>
      <c r="E165" s="7">
        <v>1156</v>
      </c>
      <c r="F165" t="s">
        <v>8220</v>
      </c>
      <c r="G165" t="s">
        <v>8223</v>
      </c>
      <c r="H165" t="s">
        <v>8245</v>
      </c>
      <c r="I165">
        <v>1409514709</v>
      </c>
      <c r="J165">
        <v>1406058798</v>
      </c>
      <c r="K165" t="b">
        <v>0</v>
      </c>
      <c r="L165">
        <v>14</v>
      </c>
      <c r="M165" t="b">
        <v>0</v>
      </c>
      <c r="N165" t="s">
        <v>8269</v>
      </c>
      <c r="O165">
        <v>17</v>
      </c>
      <c r="P165">
        <v>82.57</v>
      </c>
      <c r="Q165" s="11" t="s">
        <v>8315</v>
      </c>
      <c r="R165" t="s">
        <v>8316</v>
      </c>
      <c r="S165" s="15">
        <v>41842.828680555554</v>
      </c>
      <c r="T165" s="15">
        <v>41882.827650462961</v>
      </c>
    </row>
    <row r="166" spans="1:20" ht="224" x14ac:dyDescent="0.2">
      <c r="A166">
        <v>4015</v>
      </c>
      <c r="B166" s="9" t="s">
        <v>4011</v>
      </c>
      <c r="C166" s="3" t="s">
        <v>8120</v>
      </c>
      <c r="D166" s="5">
        <v>7000</v>
      </c>
      <c r="E166" s="7">
        <v>1</v>
      </c>
      <c r="F166" t="s">
        <v>8220</v>
      </c>
      <c r="G166" t="s">
        <v>8223</v>
      </c>
      <c r="H166" t="s">
        <v>8245</v>
      </c>
      <c r="I166">
        <v>1437331463</v>
      </c>
      <c r="J166">
        <v>1434739463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1</v>
      </c>
      <c r="Q166" s="11" t="s">
        <v>8315</v>
      </c>
      <c r="R166" t="s">
        <v>8316</v>
      </c>
      <c r="S166" s="15">
        <v>42174.780821759254</v>
      </c>
      <c r="T166" s="15">
        <v>42204.780821759254</v>
      </c>
    </row>
    <row r="167" spans="1:20" ht="160" x14ac:dyDescent="0.2">
      <c r="A167">
        <v>4023</v>
      </c>
      <c r="B167" s="9" t="s">
        <v>4019</v>
      </c>
      <c r="C167" s="3" t="s">
        <v>8128</v>
      </c>
      <c r="D167" s="5">
        <v>7000</v>
      </c>
      <c r="E167" s="7">
        <v>0</v>
      </c>
      <c r="F167" t="s">
        <v>8220</v>
      </c>
      <c r="G167" t="s">
        <v>8223</v>
      </c>
      <c r="H167" t="s">
        <v>8245</v>
      </c>
      <c r="I167">
        <v>1458860363</v>
      </c>
      <c r="J167">
        <v>1454975963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42408.999571759254</v>
      </c>
      <c r="T167" s="15">
        <v>42453.957905092597</v>
      </c>
    </row>
    <row r="168" spans="1:20" ht="176" x14ac:dyDescent="0.2">
      <c r="A168">
        <v>4010</v>
      </c>
      <c r="B168" s="9" t="s">
        <v>4006</v>
      </c>
      <c r="C168" s="3" t="s">
        <v>8115</v>
      </c>
      <c r="D168" s="5">
        <v>7200</v>
      </c>
      <c r="E168" s="7">
        <v>1742</v>
      </c>
      <c r="F168" t="s">
        <v>8220</v>
      </c>
      <c r="G168" t="s">
        <v>8223</v>
      </c>
      <c r="H168" t="s">
        <v>8245</v>
      </c>
      <c r="I168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>
        <v>24</v>
      </c>
      <c r="P168">
        <v>45.84</v>
      </c>
      <c r="Q168" s="11" t="s">
        <v>8315</v>
      </c>
      <c r="R168" t="s">
        <v>8316</v>
      </c>
      <c r="S168" s="15">
        <v>41921.770439814813</v>
      </c>
      <c r="T168" s="15">
        <v>41938.770439814813</v>
      </c>
    </row>
    <row r="169" spans="1:20" ht="192" x14ac:dyDescent="0.2">
      <c r="A169">
        <v>2845</v>
      </c>
      <c r="B169" s="9" t="s">
        <v>2845</v>
      </c>
      <c r="C169" s="3" t="s">
        <v>6955</v>
      </c>
      <c r="D169" s="5">
        <v>7500</v>
      </c>
      <c r="E169" s="7">
        <v>2366</v>
      </c>
      <c r="F169" t="s">
        <v>8220</v>
      </c>
      <c r="G169" t="s">
        <v>8223</v>
      </c>
      <c r="H169" t="s">
        <v>8245</v>
      </c>
      <c r="I169">
        <v>1433723033</v>
      </c>
      <c r="J169">
        <v>1428539033</v>
      </c>
      <c r="K169" t="b">
        <v>0</v>
      </c>
      <c r="L169">
        <v>39</v>
      </c>
      <c r="M169" t="b">
        <v>0</v>
      </c>
      <c r="N169" t="s">
        <v>8269</v>
      </c>
      <c r="O169">
        <v>32</v>
      </c>
      <c r="P169">
        <v>60.67</v>
      </c>
      <c r="Q169" s="11" t="s">
        <v>8315</v>
      </c>
      <c r="R169" t="s">
        <v>8316</v>
      </c>
      <c r="S169" s="15">
        <v>42103.016585648147</v>
      </c>
      <c r="T169" s="15">
        <v>42163.016585648147</v>
      </c>
    </row>
    <row r="170" spans="1:20" ht="224" x14ac:dyDescent="0.2">
      <c r="A170">
        <v>2898</v>
      </c>
      <c r="B170" s="9" t="s">
        <v>2898</v>
      </c>
      <c r="C170" s="3" t="s">
        <v>7008</v>
      </c>
      <c r="D170" s="5">
        <v>7500</v>
      </c>
      <c r="E170" s="7">
        <v>316</v>
      </c>
      <c r="F170" t="s">
        <v>8220</v>
      </c>
      <c r="G170" t="s">
        <v>8223</v>
      </c>
      <c r="H170" t="s">
        <v>8245</v>
      </c>
      <c r="I170">
        <v>1446307053</v>
      </c>
      <c r="J170">
        <v>1443715053</v>
      </c>
      <c r="K170" t="b">
        <v>0</v>
      </c>
      <c r="L170">
        <v>12</v>
      </c>
      <c r="M170" t="b">
        <v>0</v>
      </c>
      <c r="N170" t="s">
        <v>8269</v>
      </c>
      <c r="O170">
        <v>4</v>
      </c>
      <c r="P170">
        <v>26.33</v>
      </c>
      <c r="Q170" s="11" t="s">
        <v>8315</v>
      </c>
      <c r="R170" t="s">
        <v>8316</v>
      </c>
      <c r="S170" s="15">
        <v>42278.664965277778</v>
      </c>
      <c r="T170" s="15">
        <v>42308.664965277778</v>
      </c>
    </row>
    <row r="171" spans="1:20" ht="128" x14ac:dyDescent="0.2">
      <c r="A171">
        <v>3862</v>
      </c>
      <c r="B171" s="9" t="s">
        <v>3859</v>
      </c>
      <c r="C171" s="3" t="s">
        <v>7971</v>
      </c>
      <c r="D171" s="5">
        <v>7500</v>
      </c>
      <c r="E171" s="7">
        <v>1</v>
      </c>
      <c r="F171" t="s">
        <v>8220</v>
      </c>
      <c r="G171" t="s">
        <v>8223</v>
      </c>
      <c r="H171" t="s">
        <v>8245</v>
      </c>
      <c r="I171">
        <v>1473699540</v>
      </c>
      <c r="J171">
        <v>1472451356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1" t="s">
        <v>8315</v>
      </c>
      <c r="R171" t="s">
        <v>8316</v>
      </c>
      <c r="S171" s="15">
        <v>42611.261064814811</v>
      </c>
      <c r="T171" s="15">
        <v>42625.707638888889</v>
      </c>
    </row>
    <row r="172" spans="1:20" ht="208" x14ac:dyDescent="0.2">
      <c r="A172">
        <v>3966</v>
      </c>
      <c r="B172" s="9" t="s">
        <v>3963</v>
      </c>
      <c r="C172" s="3" t="s">
        <v>8073</v>
      </c>
      <c r="D172" s="5">
        <v>7500</v>
      </c>
      <c r="E172" s="7">
        <v>45</v>
      </c>
      <c r="F172" t="s">
        <v>8220</v>
      </c>
      <c r="G172" t="s">
        <v>8223</v>
      </c>
      <c r="H172" t="s">
        <v>8245</v>
      </c>
      <c r="I172">
        <v>1406170740</v>
      </c>
      <c r="J172">
        <v>1402506278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22.5</v>
      </c>
      <c r="Q172" s="11" t="s">
        <v>8315</v>
      </c>
      <c r="R172" t="s">
        <v>8316</v>
      </c>
      <c r="S172" s="15">
        <v>41801.711550925924</v>
      </c>
      <c r="T172" s="15">
        <v>41844.124305555553</v>
      </c>
    </row>
    <row r="173" spans="1:20" ht="224" x14ac:dyDescent="0.2">
      <c r="A173">
        <v>2846</v>
      </c>
      <c r="B173" s="9" t="s">
        <v>2846</v>
      </c>
      <c r="C173" s="3" t="s">
        <v>6956</v>
      </c>
      <c r="D173" s="5">
        <v>8000</v>
      </c>
      <c r="E173" s="7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8315</v>
      </c>
      <c r="R173" t="s">
        <v>8316</v>
      </c>
      <c r="S173" s="15">
        <v>42108.692060185189</v>
      </c>
      <c r="T173" s="15">
        <v>42153.692060185189</v>
      </c>
    </row>
    <row r="174" spans="1:20" ht="192" x14ac:dyDescent="0.2">
      <c r="A174">
        <v>2850</v>
      </c>
      <c r="B174" s="9" t="s">
        <v>2850</v>
      </c>
      <c r="C174" s="3" t="s">
        <v>6960</v>
      </c>
      <c r="D174" s="5">
        <v>8000</v>
      </c>
      <c r="E174" s="7">
        <v>311</v>
      </c>
      <c r="F174" t="s">
        <v>8220</v>
      </c>
      <c r="G174" t="s">
        <v>8223</v>
      </c>
      <c r="H174" t="s">
        <v>8245</v>
      </c>
      <c r="I174">
        <v>1409962211</v>
      </c>
      <c r="J174">
        <v>1407370211</v>
      </c>
      <c r="K174" t="b">
        <v>0</v>
      </c>
      <c r="L174">
        <v>13</v>
      </c>
      <c r="M174" t="b">
        <v>0</v>
      </c>
      <c r="N174" t="s">
        <v>8269</v>
      </c>
      <c r="O174">
        <v>4</v>
      </c>
      <c r="P174">
        <v>23.92</v>
      </c>
      <c r="Q174" s="11" t="s">
        <v>8315</v>
      </c>
      <c r="R174" t="s">
        <v>8316</v>
      </c>
      <c r="S174" s="15">
        <v>41858.007071759261</v>
      </c>
      <c r="T174" s="15">
        <v>41888.007071759261</v>
      </c>
    </row>
    <row r="175" spans="1:20" ht="160" x14ac:dyDescent="0.2">
      <c r="A175">
        <v>3889</v>
      </c>
      <c r="B175" s="9" t="s">
        <v>3886</v>
      </c>
      <c r="C175" s="3" t="s">
        <v>7997</v>
      </c>
      <c r="D175" s="5">
        <v>8000</v>
      </c>
      <c r="E175" s="7">
        <v>118</v>
      </c>
      <c r="F175" t="s">
        <v>8220</v>
      </c>
      <c r="G175" t="s">
        <v>8223</v>
      </c>
      <c r="H175" t="s">
        <v>8245</v>
      </c>
      <c r="I175">
        <v>1420413960</v>
      </c>
      <c r="J175">
        <v>1417651630</v>
      </c>
      <c r="K175" t="b">
        <v>0</v>
      </c>
      <c r="L175">
        <v>9</v>
      </c>
      <c r="M175" t="b">
        <v>0</v>
      </c>
      <c r="N175" t="s">
        <v>8269</v>
      </c>
      <c r="O175">
        <v>1</v>
      </c>
      <c r="P175">
        <v>13.11</v>
      </c>
      <c r="Q175" s="11" t="s">
        <v>8315</v>
      </c>
      <c r="R175" t="s">
        <v>8316</v>
      </c>
      <c r="S175" s="15">
        <v>41977.004976851851</v>
      </c>
      <c r="T175" s="15">
        <v>42008.976388888885</v>
      </c>
    </row>
    <row r="176" spans="1:20" ht="176" x14ac:dyDescent="0.2">
      <c r="A176">
        <v>3911</v>
      </c>
      <c r="B176" s="9" t="s">
        <v>3908</v>
      </c>
      <c r="C176" s="3" t="s">
        <v>8019</v>
      </c>
      <c r="D176" s="5">
        <v>8000</v>
      </c>
      <c r="E176" s="7">
        <v>2993</v>
      </c>
      <c r="F176" t="s">
        <v>8220</v>
      </c>
      <c r="G176" t="s">
        <v>8223</v>
      </c>
      <c r="H176" t="s">
        <v>8245</v>
      </c>
      <c r="I176">
        <v>1417033777</v>
      </c>
      <c r="J176">
        <v>1414438177</v>
      </c>
      <c r="K176" t="b">
        <v>0</v>
      </c>
      <c r="L176">
        <v>36</v>
      </c>
      <c r="M176" t="b">
        <v>0</v>
      </c>
      <c r="N176" t="s">
        <v>8269</v>
      </c>
      <c r="O176">
        <v>37</v>
      </c>
      <c r="P176">
        <v>83.14</v>
      </c>
      <c r="Q176" s="11" t="s">
        <v>8315</v>
      </c>
      <c r="R176" t="s">
        <v>8316</v>
      </c>
      <c r="S176" s="15">
        <v>41939.8122337963</v>
      </c>
      <c r="T176" s="15">
        <v>41969.853900462964</v>
      </c>
    </row>
    <row r="177" spans="1:20" ht="208" x14ac:dyDescent="0.2">
      <c r="A177">
        <v>3931</v>
      </c>
      <c r="B177" s="9" t="s">
        <v>3928</v>
      </c>
      <c r="C177" s="3" t="s">
        <v>8039</v>
      </c>
      <c r="D177" s="5">
        <v>8000</v>
      </c>
      <c r="E177" s="7">
        <v>0</v>
      </c>
      <c r="F177" t="s">
        <v>8220</v>
      </c>
      <c r="G177" t="s">
        <v>8223</v>
      </c>
      <c r="H177" t="s">
        <v>8245</v>
      </c>
      <c r="I177">
        <v>1441510707</v>
      </c>
      <c r="J177">
        <v>1439350707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1" t="s">
        <v>8315</v>
      </c>
      <c r="R177" t="s">
        <v>8316</v>
      </c>
      <c r="S177" s="15">
        <v>42228.151701388888</v>
      </c>
      <c r="T177" s="15">
        <v>42253.151701388888</v>
      </c>
    </row>
    <row r="178" spans="1:20" ht="80" x14ac:dyDescent="0.2">
      <c r="A178">
        <v>4000</v>
      </c>
      <c r="B178" s="9" t="s">
        <v>3996</v>
      </c>
      <c r="C178" s="3" t="s">
        <v>8106</v>
      </c>
      <c r="D178" s="5">
        <v>8000</v>
      </c>
      <c r="E178" s="7">
        <v>10</v>
      </c>
      <c r="F178" t="s">
        <v>8220</v>
      </c>
      <c r="G178" t="s">
        <v>8223</v>
      </c>
      <c r="H178" t="s">
        <v>8245</v>
      </c>
      <c r="I178">
        <v>1462631358</v>
      </c>
      <c r="J178">
        <v>1457450958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10</v>
      </c>
      <c r="Q178" s="11" t="s">
        <v>8315</v>
      </c>
      <c r="R178" t="s">
        <v>8316</v>
      </c>
      <c r="S178" s="15">
        <v>42437.64534722222</v>
      </c>
      <c r="T178" s="15">
        <v>42497.603680555556</v>
      </c>
    </row>
    <row r="179" spans="1:20" ht="192" x14ac:dyDescent="0.2">
      <c r="A179">
        <v>4040</v>
      </c>
      <c r="B179" s="9" t="s">
        <v>4036</v>
      </c>
      <c r="C179" s="3" t="s">
        <v>8144</v>
      </c>
      <c r="D179" s="5">
        <v>8000</v>
      </c>
      <c r="E179" s="7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>
        <v>31</v>
      </c>
      <c r="P179">
        <v>1250</v>
      </c>
      <c r="Q179" s="11" t="s">
        <v>8315</v>
      </c>
      <c r="R179" t="s">
        <v>8316</v>
      </c>
      <c r="S179" s="15">
        <v>42144.231527777782</v>
      </c>
      <c r="T179" s="15">
        <v>42203.125</v>
      </c>
    </row>
    <row r="180" spans="1:20" ht="80" x14ac:dyDescent="0.2">
      <c r="A180">
        <v>3746</v>
      </c>
      <c r="B180" s="9" t="s">
        <v>3743</v>
      </c>
      <c r="C180" s="3" t="s">
        <v>7856</v>
      </c>
      <c r="D180" s="5">
        <v>8500</v>
      </c>
      <c r="E180" s="7">
        <v>202</v>
      </c>
      <c r="F180" t="s">
        <v>8220</v>
      </c>
      <c r="G180" t="s">
        <v>8223</v>
      </c>
      <c r="H180" t="s">
        <v>8245</v>
      </c>
      <c r="I180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>
        <v>2</v>
      </c>
      <c r="P180">
        <v>202</v>
      </c>
      <c r="Q180" s="11" t="s">
        <v>8315</v>
      </c>
      <c r="R180" t="s">
        <v>8316</v>
      </c>
      <c r="S180" s="15">
        <v>42621.389340277776</v>
      </c>
      <c r="T180" s="15">
        <v>42651.389340277776</v>
      </c>
    </row>
    <row r="181" spans="1:20" ht="176" x14ac:dyDescent="0.2">
      <c r="A181">
        <v>4054</v>
      </c>
      <c r="B181" s="9" t="s">
        <v>4050</v>
      </c>
      <c r="C181" s="3" t="s">
        <v>8158</v>
      </c>
      <c r="D181" s="5">
        <v>8880</v>
      </c>
      <c r="E181" s="7">
        <v>0</v>
      </c>
      <c r="F181" t="s">
        <v>8220</v>
      </c>
      <c r="G181" t="s">
        <v>8223</v>
      </c>
      <c r="H181" t="s">
        <v>8245</v>
      </c>
      <c r="I181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s="11" t="s">
        <v>8315</v>
      </c>
      <c r="R181" t="s">
        <v>8316</v>
      </c>
      <c r="S181" s="15">
        <v>42613.841261574074</v>
      </c>
      <c r="T181" s="15">
        <v>42644.166666666672</v>
      </c>
    </row>
    <row r="182" spans="1:20" ht="192" x14ac:dyDescent="0.2">
      <c r="A182">
        <v>4014</v>
      </c>
      <c r="B182" s="9" t="s">
        <v>4010</v>
      </c>
      <c r="C182" s="3" t="s">
        <v>8119</v>
      </c>
      <c r="D182" s="5">
        <v>9000</v>
      </c>
      <c r="E182" s="7">
        <v>0</v>
      </c>
      <c r="F182" t="s">
        <v>8220</v>
      </c>
      <c r="G182" t="s">
        <v>8223</v>
      </c>
      <c r="H182" t="s">
        <v>8245</v>
      </c>
      <c r="I182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1" t="s">
        <v>8315</v>
      </c>
      <c r="R182" t="s">
        <v>8316</v>
      </c>
      <c r="S182" s="15">
        <v>42419.246168981481</v>
      </c>
      <c r="T182" s="15">
        <v>42434.246168981481</v>
      </c>
    </row>
    <row r="183" spans="1:20" ht="224" x14ac:dyDescent="0.2">
      <c r="A183">
        <v>2908</v>
      </c>
      <c r="B183" s="9" t="s">
        <v>2908</v>
      </c>
      <c r="C183" s="3" t="s">
        <v>7018</v>
      </c>
      <c r="D183" s="5">
        <v>9600</v>
      </c>
      <c r="E183" s="7">
        <v>264</v>
      </c>
      <c r="F183" t="s">
        <v>8220</v>
      </c>
      <c r="G183" t="s">
        <v>8223</v>
      </c>
      <c r="H183" t="s">
        <v>8245</v>
      </c>
      <c r="I183">
        <v>1465407219</v>
      </c>
      <c r="J183">
        <v>1462815219</v>
      </c>
      <c r="K183" t="b">
        <v>0</v>
      </c>
      <c r="L183">
        <v>5</v>
      </c>
      <c r="M183" t="b">
        <v>0</v>
      </c>
      <c r="N183" t="s">
        <v>8269</v>
      </c>
      <c r="O183">
        <v>3</v>
      </c>
      <c r="P183">
        <v>52.8</v>
      </c>
      <c r="Q183" s="11" t="s">
        <v>8315</v>
      </c>
      <c r="R183" t="s">
        <v>8316</v>
      </c>
      <c r="S183" s="15">
        <v>42499.731701388882</v>
      </c>
      <c r="T183" s="15">
        <v>42529.731701388882</v>
      </c>
    </row>
    <row r="184" spans="1:20" ht="64" x14ac:dyDescent="0.2">
      <c r="A184">
        <v>4087</v>
      </c>
      <c r="B184" s="9" t="s">
        <v>4083</v>
      </c>
      <c r="C184" s="3" t="s">
        <v>8190</v>
      </c>
      <c r="D184" s="5">
        <v>9600</v>
      </c>
      <c r="E184" s="7">
        <v>0</v>
      </c>
      <c r="F184" t="s">
        <v>8220</v>
      </c>
      <c r="G184" t="s">
        <v>8223</v>
      </c>
      <c r="H184" t="s">
        <v>8245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42538.742893518516</v>
      </c>
      <c r="T184" s="15">
        <v>42568.742893518516</v>
      </c>
    </row>
    <row r="185" spans="1:20" ht="224" x14ac:dyDescent="0.2">
      <c r="A185">
        <v>3844</v>
      </c>
      <c r="B185" s="9" t="s">
        <v>3841</v>
      </c>
      <c r="C185" s="3" t="s">
        <v>7953</v>
      </c>
      <c r="D185" s="5">
        <v>9800</v>
      </c>
      <c r="E185" s="7">
        <v>4066</v>
      </c>
      <c r="F185" t="s">
        <v>8220</v>
      </c>
      <c r="G185" t="s">
        <v>8223</v>
      </c>
      <c r="H185" t="s">
        <v>8245</v>
      </c>
      <c r="I185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>
        <v>41</v>
      </c>
      <c r="P185">
        <v>81.319999999999993</v>
      </c>
      <c r="Q185" s="11" t="s">
        <v>8315</v>
      </c>
      <c r="R185" t="s">
        <v>8316</v>
      </c>
      <c r="S185" s="15">
        <v>41766.617291666669</v>
      </c>
      <c r="T185" s="15">
        <v>41793.290972222225</v>
      </c>
    </row>
    <row r="186" spans="1:20" ht="160" x14ac:dyDescent="0.2">
      <c r="A186">
        <v>2871</v>
      </c>
      <c r="B186" s="9" t="s">
        <v>2871</v>
      </c>
      <c r="C186" s="3" t="s">
        <v>6981</v>
      </c>
      <c r="D186" s="5">
        <v>10000</v>
      </c>
      <c r="E186" s="7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>
        <v>35.92</v>
      </c>
      <c r="Q186" s="11" t="s">
        <v>8315</v>
      </c>
      <c r="R186" t="s">
        <v>8316</v>
      </c>
      <c r="S186" s="15">
        <v>41974.738576388889</v>
      </c>
      <c r="T186" s="15">
        <v>41994.738576388889</v>
      </c>
    </row>
    <row r="187" spans="1:20" ht="224" x14ac:dyDescent="0.2">
      <c r="A187">
        <v>2883</v>
      </c>
      <c r="B187" s="9" t="s">
        <v>2883</v>
      </c>
      <c r="C187" s="3" t="s">
        <v>6993</v>
      </c>
      <c r="D187" s="5">
        <v>10000</v>
      </c>
      <c r="E187" s="7">
        <v>1908</v>
      </c>
      <c r="F187" t="s">
        <v>8220</v>
      </c>
      <c r="G187" t="s">
        <v>8223</v>
      </c>
      <c r="H187" t="s">
        <v>8245</v>
      </c>
      <c r="I187">
        <v>1454734740</v>
      </c>
      <c r="J187">
        <v>1451684437</v>
      </c>
      <c r="K187" t="b">
        <v>0</v>
      </c>
      <c r="L187">
        <v>5</v>
      </c>
      <c r="M187" t="b">
        <v>0</v>
      </c>
      <c r="N187" t="s">
        <v>8269</v>
      </c>
      <c r="O187">
        <v>19</v>
      </c>
      <c r="P187">
        <v>381.6</v>
      </c>
      <c r="Q187" s="11" t="s">
        <v>8315</v>
      </c>
      <c r="R187" t="s">
        <v>8316</v>
      </c>
      <c r="S187" s="15">
        <v>42370.90320601852</v>
      </c>
      <c r="T187" s="15">
        <v>42406.207638888889</v>
      </c>
    </row>
    <row r="188" spans="1:20" ht="192" x14ac:dyDescent="0.2">
      <c r="A188">
        <v>2891</v>
      </c>
      <c r="B188" s="9" t="s">
        <v>2891</v>
      </c>
      <c r="C188" s="3" t="s">
        <v>7001</v>
      </c>
      <c r="D188" s="5">
        <v>10000</v>
      </c>
      <c r="E188" s="7">
        <v>273</v>
      </c>
      <c r="F188" t="s">
        <v>8220</v>
      </c>
      <c r="G188" t="s">
        <v>8223</v>
      </c>
      <c r="H188" t="s">
        <v>8245</v>
      </c>
      <c r="I188">
        <v>1460751128</v>
      </c>
      <c r="J188">
        <v>1455570728</v>
      </c>
      <c r="K188" t="b">
        <v>0</v>
      </c>
      <c r="L188">
        <v>10</v>
      </c>
      <c r="M188" t="b">
        <v>0</v>
      </c>
      <c r="N188" t="s">
        <v>8269</v>
      </c>
      <c r="O188">
        <v>3</v>
      </c>
      <c r="P188">
        <v>27.3</v>
      </c>
      <c r="Q188" s="11" t="s">
        <v>8315</v>
      </c>
      <c r="R188" t="s">
        <v>8316</v>
      </c>
      <c r="S188" s="15">
        <v>42415.883425925931</v>
      </c>
      <c r="T188" s="15">
        <v>42475.84175925926</v>
      </c>
    </row>
    <row r="189" spans="1:20" ht="224" x14ac:dyDescent="0.2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5">
        <v>42515.078217592592</v>
      </c>
      <c r="T189" s="15">
        <v>42575.078217592592</v>
      </c>
    </row>
    <row r="190" spans="1:20" ht="208" x14ac:dyDescent="0.2">
      <c r="A190">
        <v>2913</v>
      </c>
      <c r="B190" s="9" t="s">
        <v>2913</v>
      </c>
      <c r="C190" s="3" t="s">
        <v>7023</v>
      </c>
      <c r="D190" s="5">
        <v>10000</v>
      </c>
      <c r="E190" s="7">
        <v>2</v>
      </c>
      <c r="F190" t="s">
        <v>8220</v>
      </c>
      <c r="G190" t="s">
        <v>8223</v>
      </c>
      <c r="H190" t="s">
        <v>8245</v>
      </c>
      <c r="I190">
        <v>1410041339</v>
      </c>
      <c r="J190">
        <v>1404857339</v>
      </c>
      <c r="K190" t="b">
        <v>0</v>
      </c>
      <c r="L190">
        <v>2</v>
      </c>
      <c r="M190" t="b">
        <v>0</v>
      </c>
      <c r="N190" t="s">
        <v>8269</v>
      </c>
      <c r="O190">
        <v>0</v>
      </c>
      <c r="P190">
        <v>1</v>
      </c>
      <c r="Q190" s="11" t="s">
        <v>8315</v>
      </c>
      <c r="R190" t="s">
        <v>8316</v>
      </c>
      <c r="S190" s="15">
        <v>41828.922905092593</v>
      </c>
      <c r="T190" s="15">
        <v>41888.922905092593</v>
      </c>
    </row>
    <row r="191" spans="1:20" ht="208" x14ac:dyDescent="0.2">
      <c r="A191">
        <v>3841</v>
      </c>
      <c r="B191" s="9" t="s">
        <v>3838</v>
      </c>
      <c r="C191" s="3" t="s">
        <v>7950</v>
      </c>
      <c r="D191" s="5">
        <v>10000</v>
      </c>
      <c r="E191" s="7">
        <v>872</v>
      </c>
      <c r="F191" t="s">
        <v>8220</v>
      </c>
      <c r="G191" t="s">
        <v>8223</v>
      </c>
      <c r="H191" t="s">
        <v>8245</v>
      </c>
      <c r="I191">
        <v>1405882287</v>
      </c>
      <c r="J191">
        <v>1400698287</v>
      </c>
      <c r="K191" t="b">
        <v>1</v>
      </c>
      <c r="L191">
        <v>34</v>
      </c>
      <c r="M191" t="b">
        <v>0</v>
      </c>
      <c r="N191" t="s">
        <v>8269</v>
      </c>
      <c r="O191">
        <v>9</v>
      </c>
      <c r="P191">
        <v>25.65</v>
      </c>
      <c r="Q191" s="11" t="s">
        <v>8315</v>
      </c>
      <c r="R191" t="s">
        <v>8316</v>
      </c>
      <c r="S191" s="15">
        <v>41780.785729166666</v>
      </c>
      <c r="T191" s="15">
        <v>41840.785729166666</v>
      </c>
    </row>
    <row r="192" spans="1:20" ht="176" x14ac:dyDescent="0.2">
      <c r="A192">
        <v>3852</v>
      </c>
      <c r="B192" s="9" t="s">
        <v>3849</v>
      </c>
      <c r="C192" s="3" t="s">
        <v>7961</v>
      </c>
      <c r="D192" s="5">
        <v>10000</v>
      </c>
      <c r="E192" s="7">
        <v>20</v>
      </c>
      <c r="F192" t="s">
        <v>8220</v>
      </c>
      <c r="G192" t="s">
        <v>8223</v>
      </c>
      <c r="H192" t="s">
        <v>8245</v>
      </c>
      <c r="I192">
        <v>1427427276</v>
      </c>
      <c r="J192">
        <v>1425270876</v>
      </c>
      <c r="K192" t="b">
        <v>0</v>
      </c>
      <c r="L192">
        <v>2</v>
      </c>
      <c r="M192" t="b">
        <v>0</v>
      </c>
      <c r="N192" t="s">
        <v>8269</v>
      </c>
      <c r="O192">
        <v>0</v>
      </c>
      <c r="P192">
        <v>10</v>
      </c>
      <c r="Q192" s="11" t="s">
        <v>8315</v>
      </c>
      <c r="R192" t="s">
        <v>8316</v>
      </c>
      <c r="S192" s="15">
        <v>42065.190694444449</v>
      </c>
      <c r="T192" s="15">
        <v>42090.149027777778</v>
      </c>
    </row>
    <row r="193" spans="1:20" ht="160" x14ac:dyDescent="0.2">
      <c r="A193">
        <v>3899</v>
      </c>
      <c r="B193" s="9" t="s">
        <v>3896</v>
      </c>
      <c r="C193" s="3" t="s">
        <v>8007</v>
      </c>
      <c r="D193" s="5">
        <v>10000</v>
      </c>
      <c r="E193" s="7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s="11" t="s">
        <v>8315</v>
      </c>
      <c r="R193" t="s">
        <v>8316</v>
      </c>
      <c r="S193" s="15">
        <v>41843.775011574071</v>
      </c>
      <c r="T193" s="15">
        <v>41863.775011574071</v>
      </c>
    </row>
    <row r="194" spans="1:20" ht="80" x14ac:dyDescent="0.2">
      <c r="A194">
        <v>3904</v>
      </c>
      <c r="B194" s="9" t="s">
        <v>3901</v>
      </c>
      <c r="C194" s="3" t="s">
        <v>8012</v>
      </c>
      <c r="D194" s="5">
        <v>10000</v>
      </c>
      <c r="E194" s="7">
        <v>3</v>
      </c>
      <c r="F194" t="s">
        <v>8220</v>
      </c>
      <c r="G194" t="s">
        <v>8223</v>
      </c>
      <c r="H194" t="s">
        <v>8245</v>
      </c>
      <c r="I194">
        <v>1429074240</v>
      </c>
      <c r="J194">
        <v>1427866200</v>
      </c>
      <c r="K194" t="b">
        <v>0</v>
      </c>
      <c r="L194">
        <v>2</v>
      </c>
      <c r="M194" t="b">
        <v>0</v>
      </c>
      <c r="N194" t="s">
        <v>8269</v>
      </c>
      <c r="O194">
        <v>0</v>
      </c>
      <c r="P194">
        <v>1.5</v>
      </c>
      <c r="Q194" s="11" t="s">
        <v>8315</v>
      </c>
      <c r="R194" t="s">
        <v>8316</v>
      </c>
      <c r="S194" s="15">
        <v>42095.229166666672</v>
      </c>
      <c r="T194" s="15">
        <v>42109.211111111115</v>
      </c>
    </row>
    <row r="195" spans="1:20" ht="208" x14ac:dyDescent="0.2">
      <c r="A195">
        <v>3913</v>
      </c>
      <c r="B195" s="9" t="s">
        <v>3910</v>
      </c>
      <c r="C195" s="3" t="s">
        <v>8021</v>
      </c>
      <c r="D195" s="5">
        <v>10000</v>
      </c>
      <c r="E195" s="7">
        <v>1000</v>
      </c>
      <c r="F195" t="s">
        <v>8220</v>
      </c>
      <c r="G195" t="s">
        <v>8223</v>
      </c>
      <c r="H195" t="s">
        <v>8245</v>
      </c>
      <c r="I195">
        <v>1448863449</v>
      </c>
      <c r="J195">
        <v>1446267849</v>
      </c>
      <c r="K195" t="b">
        <v>0</v>
      </c>
      <c r="L195">
        <v>7</v>
      </c>
      <c r="M195" t="b">
        <v>0</v>
      </c>
      <c r="N195" t="s">
        <v>8269</v>
      </c>
      <c r="O195">
        <v>10</v>
      </c>
      <c r="P195">
        <v>142.86000000000001</v>
      </c>
      <c r="Q195" s="11" t="s">
        <v>8315</v>
      </c>
      <c r="R195" t="s">
        <v>8316</v>
      </c>
      <c r="S195" s="15">
        <v>42308.211215277777</v>
      </c>
      <c r="T195" s="15">
        <v>42338.252881944441</v>
      </c>
    </row>
    <row r="196" spans="1:20" ht="176" x14ac:dyDescent="0.2">
      <c r="A196">
        <v>3992</v>
      </c>
      <c r="B196" s="9" t="s">
        <v>3988</v>
      </c>
      <c r="C196" s="3" t="s">
        <v>8098</v>
      </c>
      <c r="D196" s="5">
        <v>10000</v>
      </c>
      <c r="E196" s="7">
        <v>541</v>
      </c>
      <c r="F196" t="s">
        <v>8220</v>
      </c>
      <c r="G196" t="s">
        <v>8223</v>
      </c>
      <c r="H196" t="s">
        <v>8245</v>
      </c>
      <c r="I196">
        <v>1449876859</v>
      </c>
      <c r="J196">
        <v>1444689259</v>
      </c>
      <c r="K196" t="b">
        <v>0</v>
      </c>
      <c r="L196">
        <v>9</v>
      </c>
      <c r="M196" t="b">
        <v>0</v>
      </c>
      <c r="N196" t="s">
        <v>8269</v>
      </c>
      <c r="O196">
        <v>5</v>
      </c>
      <c r="P196">
        <v>60.11</v>
      </c>
      <c r="Q196" s="11" t="s">
        <v>8315</v>
      </c>
      <c r="R196" t="s">
        <v>8316</v>
      </c>
      <c r="S196" s="15">
        <v>42289.94049768518</v>
      </c>
      <c r="T196" s="15">
        <v>42349.982164351852</v>
      </c>
    </row>
    <row r="197" spans="1:20" ht="224" x14ac:dyDescent="0.2">
      <c r="A197">
        <v>4017</v>
      </c>
      <c r="B197" s="9" t="s">
        <v>4013</v>
      </c>
      <c r="C197" s="3" t="s">
        <v>8122</v>
      </c>
      <c r="D197" s="5">
        <v>10000</v>
      </c>
      <c r="E197" s="7">
        <v>105</v>
      </c>
      <c r="F197" t="s">
        <v>8220</v>
      </c>
      <c r="G197" t="s">
        <v>8223</v>
      </c>
      <c r="H197" t="s">
        <v>8245</v>
      </c>
      <c r="I197">
        <v>1409846874</v>
      </c>
      <c r="J197">
        <v>1407254874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52.5</v>
      </c>
      <c r="Q197" s="11" t="s">
        <v>8315</v>
      </c>
      <c r="R197" t="s">
        <v>8316</v>
      </c>
      <c r="S197" s="15">
        <v>41856.672152777777</v>
      </c>
      <c r="T197" s="15">
        <v>41886.672152777777</v>
      </c>
    </row>
    <row r="198" spans="1:20" ht="112" x14ac:dyDescent="0.2">
      <c r="A198">
        <v>4035</v>
      </c>
      <c r="B198" s="9" t="s">
        <v>4031</v>
      </c>
      <c r="C198" s="3" t="s">
        <v>8140</v>
      </c>
      <c r="D198" s="5">
        <v>10000</v>
      </c>
      <c r="E198" s="7">
        <v>3685</v>
      </c>
      <c r="F198" t="s">
        <v>8220</v>
      </c>
      <c r="G198" t="s">
        <v>8223</v>
      </c>
      <c r="H198" t="s">
        <v>8245</v>
      </c>
      <c r="I198">
        <v>1413925887</v>
      </c>
      <c r="J198">
        <v>1411333887</v>
      </c>
      <c r="K198" t="b">
        <v>0</v>
      </c>
      <c r="L198">
        <v>25</v>
      </c>
      <c r="M198" t="b">
        <v>0</v>
      </c>
      <c r="N198" t="s">
        <v>8269</v>
      </c>
      <c r="O198">
        <v>37</v>
      </c>
      <c r="P198">
        <v>147.4</v>
      </c>
      <c r="Q198" s="11" t="s">
        <v>8315</v>
      </c>
      <c r="R198" t="s">
        <v>8316</v>
      </c>
      <c r="S198" s="15">
        <v>41903.882951388885</v>
      </c>
      <c r="T198" s="15">
        <v>41933.882951388885</v>
      </c>
    </row>
    <row r="199" spans="1:20" ht="192" x14ac:dyDescent="0.2">
      <c r="A199">
        <v>4042</v>
      </c>
      <c r="B199" s="9" t="s">
        <v>4038</v>
      </c>
      <c r="C199" s="3" t="s">
        <v>8146</v>
      </c>
      <c r="D199" s="5">
        <v>10000</v>
      </c>
      <c r="E199" s="7">
        <v>21</v>
      </c>
      <c r="F199" t="s">
        <v>8220</v>
      </c>
      <c r="G199" t="s">
        <v>8223</v>
      </c>
      <c r="H199" t="s">
        <v>8245</v>
      </c>
      <c r="I199">
        <v>1421781360</v>
      </c>
      <c r="J199">
        <v>1419213664</v>
      </c>
      <c r="K199" t="b">
        <v>0</v>
      </c>
      <c r="L199">
        <v>3</v>
      </c>
      <c r="M199" t="b">
        <v>0</v>
      </c>
      <c r="N199" t="s">
        <v>8269</v>
      </c>
      <c r="O199">
        <v>0</v>
      </c>
      <c r="P199">
        <v>7</v>
      </c>
      <c r="Q199" s="11" t="s">
        <v>8315</v>
      </c>
      <c r="R199" t="s">
        <v>8316</v>
      </c>
      <c r="S199" s="15">
        <v>41995.084074074075</v>
      </c>
      <c r="T199" s="15">
        <v>42024.802777777775</v>
      </c>
    </row>
    <row r="200" spans="1:20" ht="192" x14ac:dyDescent="0.2">
      <c r="A200">
        <v>3847</v>
      </c>
      <c r="B200" s="9" t="s">
        <v>3844</v>
      </c>
      <c r="C200" s="3" t="s">
        <v>7956</v>
      </c>
      <c r="D200" s="5">
        <v>10500</v>
      </c>
      <c r="E200" s="7">
        <v>1697</v>
      </c>
      <c r="F200" t="s">
        <v>8220</v>
      </c>
      <c r="G200" t="s">
        <v>8223</v>
      </c>
      <c r="H200" t="s">
        <v>8245</v>
      </c>
      <c r="I200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>
        <v>16</v>
      </c>
      <c r="P200">
        <v>188.56</v>
      </c>
      <c r="Q200" s="11" t="s">
        <v>8315</v>
      </c>
      <c r="R200" t="s">
        <v>8316</v>
      </c>
      <c r="S200" s="15">
        <v>42159.224432870367</v>
      </c>
      <c r="T200" s="15">
        <v>42204.224432870367</v>
      </c>
    </row>
    <row r="201" spans="1:20" ht="112" x14ac:dyDescent="0.2">
      <c r="A201">
        <v>3854</v>
      </c>
      <c r="B201" s="9" t="s">
        <v>3851</v>
      </c>
      <c r="C201" s="3" t="s">
        <v>7963</v>
      </c>
      <c r="D201" s="5">
        <v>11000</v>
      </c>
      <c r="E201" s="7">
        <v>1788</v>
      </c>
      <c r="F201" t="s">
        <v>8220</v>
      </c>
      <c r="G201" t="s">
        <v>8223</v>
      </c>
      <c r="H201" t="s">
        <v>8245</v>
      </c>
      <c r="I201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>
        <v>16</v>
      </c>
      <c r="P201">
        <v>89.4</v>
      </c>
      <c r="Q201" s="11" t="s">
        <v>8315</v>
      </c>
      <c r="R201" t="s">
        <v>8316</v>
      </c>
      <c r="S201" s="15">
        <v>42103.884930555556</v>
      </c>
      <c r="T201" s="15">
        <v>42133.884930555556</v>
      </c>
    </row>
    <row r="202" spans="1:20" ht="192" x14ac:dyDescent="0.2">
      <c r="A202">
        <v>3983</v>
      </c>
      <c r="B202" s="9" t="s">
        <v>3979</v>
      </c>
      <c r="C202" s="3" t="s">
        <v>8089</v>
      </c>
      <c r="D202" s="5">
        <v>11140</v>
      </c>
      <c r="E202" s="7">
        <v>3877</v>
      </c>
      <c r="F202" t="s">
        <v>8220</v>
      </c>
      <c r="G202" t="s">
        <v>8223</v>
      </c>
      <c r="H202" t="s">
        <v>8245</v>
      </c>
      <c r="I202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>
        <v>35</v>
      </c>
      <c r="P202">
        <v>84.28</v>
      </c>
      <c r="Q202" s="11" t="s">
        <v>8315</v>
      </c>
      <c r="R202" t="s">
        <v>8316</v>
      </c>
      <c r="S202" s="15">
        <v>41747.86986111111</v>
      </c>
      <c r="T202" s="15">
        <v>41779.290972222225</v>
      </c>
    </row>
    <row r="203" spans="1:20" ht="176" x14ac:dyDescent="0.2">
      <c r="A203">
        <v>2879</v>
      </c>
      <c r="B203" s="9" t="s">
        <v>2879</v>
      </c>
      <c r="C203" s="3" t="s">
        <v>6989</v>
      </c>
      <c r="D203" s="5">
        <v>11200</v>
      </c>
      <c r="E203" s="7">
        <v>29</v>
      </c>
      <c r="F203" t="s">
        <v>8220</v>
      </c>
      <c r="G203" t="s">
        <v>8223</v>
      </c>
      <c r="H203" t="s">
        <v>8245</v>
      </c>
      <c r="I203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29</v>
      </c>
      <c r="Q203" s="11" t="s">
        <v>8315</v>
      </c>
      <c r="R203" t="s">
        <v>8316</v>
      </c>
      <c r="S203" s="15">
        <v>42359.725243055553</v>
      </c>
      <c r="T203" s="15">
        <v>42389.725243055553</v>
      </c>
    </row>
    <row r="204" spans="1:20" ht="208" x14ac:dyDescent="0.2">
      <c r="A204">
        <v>2880</v>
      </c>
      <c r="B204" s="9" t="s">
        <v>2880</v>
      </c>
      <c r="C204" s="3" t="s">
        <v>6990</v>
      </c>
      <c r="D204" s="5">
        <v>12000</v>
      </c>
      <c r="E204" s="7">
        <v>2800</v>
      </c>
      <c r="F204" t="s">
        <v>8220</v>
      </c>
      <c r="G204" t="s">
        <v>8223</v>
      </c>
      <c r="H204" t="s">
        <v>8245</v>
      </c>
      <c r="I204">
        <v>1440090300</v>
      </c>
      <c r="J204">
        <v>1436305452</v>
      </c>
      <c r="K204" t="b">
        <v>0</v>
      </c>
      <c r="L204">
        <v>29</v>
      </c>
      <c r="M204" t="b">
        <v>0</v>
      </c>
      <c r="N204" t="s">
        <v>8269</v>
      </c>
      <c r="O204">
        <v>23</v>
      </c>
      <c r="P204">
        <v>96.55</v>
      </c>
      <c r="Q204" s="11" t="s">
        <v>8315</v>
      </c>
      <c r="R204" t="s">
        <v>8316</v>
      </c>
      <c r="S204" s="15">
        <v>42192.905694444446</v>
      </c>
      <c r="T204" s="15">
        <v>42236.711805555555</v>
      </c>
    </row>
    <row r="205" spans="1:20" ht="192" x14ac:dyDescent="0.2">
      <c r="A205">
        <v>2897</v>
      </c>
      <c r="B205" s="9" t="s">
        <v>2897</v>
      </c>
      <c r="C205" s="3" t="s">
        <v>7007</v>
      </c>
      <c r="D205" s="5">
        <v>12000</v>
      </c>
      <c r="E205" s="7">
        <v>550</v>
      </c>
      <c r="F205" t="s">
        <v>8220</v>
      </c>
      <c r="G205" t="s">
        <v>8223</v>
      </c>
      <c r="H205" t="s">
        <v>8245</v>
      </c>
      <c r="I205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>
        <v>5</v>
      </c>
      <c r="P205">
        <v>183.33</v>
      </c>
      <c r="Q205" s="11" t="s">
        <v>8315</v>
      </c>
      <c r="R205" t="s">
        <v>8316</v>
      </c>
      <c r="S205" s="15">
        <v>42258.646504629629</v>
      </c>
      <c r="T205" s="15">
        <v>42288.645196759258</v>
      </c>
    </row>
    <row r="206" spans="1:20" ht="192" x14ac:dyDescent="0.2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8315</v>
      </c>
      <c r="R206" t="s">
        <v>8316</v>
      </c>
      <c r="S206" s="15">
        <v>42415.168564814812</v>
      </c>
      <c r="T206" s="15">
        <v>42445.126898148148</v>
      </c>
    </row>
    <row r="207" spans="1:20" ht="176" x14ac:dyDescent="0.2">
      <c r="A207">
        <v>2862</v>
      </c>
      <c r="B207" s="9" t="s">
        <v>2862</v>
      </c>
      <c r="C207" s="3" t="s">
        <v>6972</v>
      </c>
      <c r="D207" s="5">
        <v>12700</v>
      </c>
      <c r="E207" s="7">
        <v>55</v>
      </c>
      <c r="F207" t="s">
        <v>8220</v>
      </c>
      <c r="G207" t="s">
        <v>8223</v>
      </c>
      <c r="H207" t="s">
        <v>8245</v>
      </c>
      <c r="I207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18.329999999999998</v>
      </c>
      <c r="Q207" s="11" t="s">
        <v>8315</v>
      </c>
      <c r="R207" t="s">
        <v>8316</v>
      </c>
      <c r="S207" s="15">
        <v>41784.789687500001</v>
      </c>
      <c r="T207" s="15">
        <v>41814.789687500001</v>
      </c>
    </row>
    <row r="208" spans="1:20" ht="208" x14ac:dyDescent="0.2">
      <c r="A208">
        <v>3848</v>
      </c>
      <c r="B208" s="9" t="s">
        <v>3845</v>
      </c>
      <c r="C208" s="3" t="s">
        <v>7957</v>
      </c>
      <c r="D208" s="5">
        <v>13000</v>
      </c>
      <c r="E208" s="7">
        <v>2129</v>
      </c>
      <c r="F208" t="s">
        <v>8220</v>
      </c>
      <c r="G208" t="s">
        <v>8223</v>
      </c>
      <c r="H208" t="s">
        <v>8245</v>
      </c>
      <c r="I208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>
        <v>16</v>
      </c>
      <c r="P208">
        <v>49.51</v>
      </c>
      <c r="Q208" s="11" t="s">
        <v>8315</v>
      </c>
      <c r="R208" t="s">
        <v>8316</v>
      </c>
      <c r="S208" s="15">
        <v>42265.817002314812</v>
      </c>
      <c r="T208" s="15">
        <v>42295.817002314812</v>
      </c>
    </row>
    <row r="209" spans="1:20" ht="208" x14ac:dyDescent="0.2">
      <c r="A209">
        <v>4034</v>
      </c>
      <c r="B209" s="9" t="s">
        <v>4030</v>
      </c>
      <c r="C209" s="3" t="s">
        <v>8139</v>
      </c>
      <c r="D209" s="5">
        <v>13500</v>
      </c>
      <c r="E209" s="7">
        <v>200</v>
      </c>
      <c r="F209" t="s">
        <v>8220</v>
      </c>
      <c r="G209" t="s">
        <v>8223</v>
      </c>
      <c r="H209" t="s">
        <v>8245</v>
      </c>
      <c r="I20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>
        <v>1</v>
      </c>
      <c r="P209">
        <v>100</v>
      </c>
      <c r="Q209" s="11" t="s">
        <v>8315</v>
      </c>
      <c r="R209" t="s">
        <v>8316</v>
      </c>
      <c r="S209" s="15">
        <v>42067.947337962964</v>
      </c>
      <c r="T209" s="15">
        <v>42097.905671296292</v>
      </c>
    </row>
    <row r="210" spans="1:20" ht="192" x14ac:dyDescent="0.2">
      <c r="A210">
        <v>3971</v>
      </c>
      <c r="B210" s="9" t="s">
        <v>3968</v>
      </c>
      <c r="C210" s="3" t="s">
        <v>8078</v>
      </c>
      <c r="D210" s="5">
        <v>14000</v>
      </c>
      <c r="E210" s="7">
        <v>136</v>
      </c>
      <c r="F210" t="s">
        <v>8220</v>
      </c>
      <c r="G210" t="s">
        <v>8223</v>
      </c>
      <c r="H210" t="s">
        <v>8245</v>
      </c>
      <c r="I210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>
        <v>1</v>
      </c>
      <c r="P210">
        <v>22.67</v>
      </c>
      <c r="Q210" s="11" t="s">
        <v>8315</v>
      </c>
      <c r="R210" t="s">
        <v>8316</v>
      </c>
      <c r="S210" s="15">
        <v>41811.536180555559</v>
      </c>
      <c r="T210" s="15">
        <v>41841.536180555559</v>
      </c>
    </row>
    <row r="211" spans="1:20" ht="192" x14ac:dyDescent="0.2">
      <c r="A211">
        <v>2912</v>
      </c>
      <c r="B211" s="9" t="s">
        <v>2912</v>
      </c>
      <c r="C211" s="3" t="s">
        <v>7022</v>
      </c>
      <c r="D211" s="5">
        <v>14440</v>
      </c>
      <c r="E211" s="7">
        <v>2030</v>
      </c>
      <c r="F211" t="s">
        <v>8220</v>
      </c>
      <c r="G211" t="s">
        <v>8223</v>
      </c>
      <c r="H211" t="s">
        <v>8245</v>
      </c>
      <c r="I211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>
        <v>14</v>
      </c>
      <c r="P211">
        <v>78.08</v>
      </c>
      <c r="Q211" s="11" t="s">
        <v>8315</v>
      </c>
      <c r="R211" t="s">
        <v>8316</v>
      </c>
      <c r="S211" s="15">
        <v>42354.131643518514</v>
      </c>
      <c r="T211" s="15">
        <v>42384.131643518514</v>
      </c>
    </row>
    <row r="212" spans="1:20" ht="224" x14ac:dyDescent="0.2">
      <c r="A212">
        <v>2868</v>
      </c>
      <c r="B212" s="9" t="s">
        <v>2868</v>
      </c>
      <c r="C212" s="3" t="s">
        <v>6978</v>
      </c>
      <c r="D212" s="5">
        <v>15000</v>
      </c>
      <c r="E212" s="7">
        <v>6301.76</v>
      </c>
      <c r="F212" t="s">
        <v>8220</v>
      </c>
      <c r="G212" t="s">
        <v>8223</v>
      </c>
      <c r="H212" t="s">
        <v>8245</v>
      </c>
      <c r="I212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>
        <v>42</v>
      </c>
      <c r="P212">
        <v>105.03</v>
      </c>
      <c r="Q212" s="11" t="s">
        <v>8315</v>
      </c>
      <c r="R212" t="s">
        <v>8316</v>
      </c>
      <c r="S212" s="15">
        <v>42618.827013888891</v>
      </c>
      <c r="T212" s="15">
        <v>42648.827013888891</v>
      </c>
    </row>
    <row r="213" spans="1:20" ht="208" x14ac:dyDescent="0.2">
      <c r="A213">
        <v>3890</v>
      </c>
      <c r="B213" s="9" t="s">
        <v>3887</v>
      </c>
      <c r="C213" s="3" t="s">
        <v>7998</v>
      </c>
      <c r="D213" s="5">
        <v>15000</v>
      </c>
      <c r="E213" s="7">
        <v>2524</v>
      </c>
      <c r="F213" t="s">
        <v>8220</v>
      </c>
      <c r="G213" t="s">
        <v>8223</v>
      </c>
      <c r="H213" t="s">
        <v>8245</v>
      </c>
      <c r="I213">
        <v>1439662344</v>
      </c>
      <c r="J213">
        <v>1434478344</v>
      </c>
      <c r="K213" t="b">
        <v>0</v>
      </c>
      <c r="L213">
        <v>8</v>
      </c>
      <c r="M213" t="b">
        <v>0</v>
      </c>
      <c r="N213" t="s">
        <v>8269</v>
      </c>
      <c r="O213">
        <v>17</v>
      </c>
      <c r="P213">
        <v>315.5</v>
      </c>
      <c r="Q213" s="11" t="s">
        <v>8315</v>
      </c>
      <c r="R213" t="s">
        <v>8316</v>
      </c>
      <c r="S213" s="15">
        <v>42171.758611111116</v>
      </c>
      <c r="T213" s="15">
        <v>42231.758611111116</v>
      </c>
    </row>
    <row r="214" spans="1:20" ht="208" x14ac:dyDescent="0.2">
      <c r="A214">
        <v>3894</v>
      </c>
      <c r="B214" s="9" t="s">
        <v>3891</v>
      </c>
      <c r="C214" s="3" t="s">
        <v>8002</v>
      </c>
      <c r="D214" s="5">
        <v>15000</v>
      </c>
      <c r="E214" s="7">
        <v>520</v>
      </c>
      <c r="F214" t="s">
        <v>8220</v>
      </c>
      <c r="G214" t="s">
        <v>8223</v>
      </c>
      <c r="H214" t="s">
        <v>8245</v>
      </c>
      <c r="I214">
        <v>1481000340</v>
      </c>
      <c r="J214">
        <v>1478386812</v>
      </c>
      <c r="K214" t="b">
        <v>0</v>
      </c>
      <c r="L214">
        <v>11</v>
      </c>
      <c r="M214" t="b">
        <v>0</v>
      </c>
      <c r="N214" t="s">
        <v>8269</v>
      </c>
      <c r="O214">
        <v>3</v>
      </c>
      <c r="P214">
        <v>47.27</v>
      </c>
      <c r="Q214" s="11" t="s">
        <v>8315</v>
      </c>
      <c r="R214" t="s">
        <v>8316</v>
      </c>
      <c r="S214" s="15">
        <v>42679.958472222221</v>
      </c>
      <c r="T214" s="15">
        <v>42710.207638888889</v>
      </c>
    </row>
    <row r="215" spans="1:20" ht="192" x14ac:dyDescent="0.2">
      <c r="A215">
        <v>3912</v>
      </c>
      <c r="B215" s="9" t="s">
        <v>3909</v>
      </c>
      <c r="C215" s="3" t="s">
        <v>8020</v>
      </c>
      <c r="D215" s="5">
        <v>15000</v>
      </c>
      <c r="E215" s="7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1</v>
      </c>
      <c r="Q215" s="11" t="s">
        <v>8315</v>
      </c>
      <c r="R215" t="s">
        <v>8316</v>
      </c>
      <c r="S215" s="15">
        <v>42059.270023148143</v>
      </c>
      <c r="T215" s="15">
        <v>42119.190972222219</v>
      </c>
    </row>
    <row r="216" spans="1:20" ht="224" x14ac:dyDescent="0.2">
      <c r="A216">
        <v>3924</v>
      </c>
      <c r="B216" s="9" t="s">
        <v>3921</v>
      </c>
      <c r="C216" s="3" t="s">
        <v>8032</v>
      </c>
      <c r="D216" s="5">
        <v>15000</v>
      </c>
      <c r="E216" s="7">
        <v>2290</v>
      </c>
      <c r="F216" t="s">
        <v>8220</v>
      </c>
      <c r="G216" t="s">
        <v>8223</v>
      </c>
      <c r="H216" t="s">
        <v>8245</v>
      </c>
      <c r="I216">
        <v>1403823722</v>
      </c>
      <c r="J216">
        <v>1401231722</v>
      </c>
      <c r="K216" t="b">
        <v>0</v>
      </c>
      <c r="L216">
        <v>40</v>
      </c>
      <c r="M216" t="b">
        <v>0</v>
      </c>
      <c r="N216" t="s">
        <v>8269</v>
      </c>
      <c r="O216">
        <v>15</v>
      </c>
      <c r="P216">
        <v>57.25</v>
      </c>
      <c r="Q216" s="11" t="s">
        <v>8315</v>
      </c>
      <c r="R216" t="s">
        <v>8316</v>
      </c>
      <c r="S216" s="15">
        <v>41786.959745370368</v>
      </c>
      <c r="T216" s="15">
        <v>41816.959745370368</v>
      </c>
    </row>
    <row r="217" spans="1:20" ht="224" x14ac:dyDescent="0.2">
      <c r="A217">
        <v>3970</v>
      </c>
      <c r="B217" s="9" t="s">
        <v>3967</v>
      </c>
      <c r="C217" s="3" t="s">
        <v>8077</v>
      </c>
      <c r="D217" s="5">
        <v>15000</v>
      </c>
      <c r="E217" s="7">
        <v>11</v>
      </c>
      <c r="F217" t="s">
        <v>8220</v>
      </c>
      <c r="G217" t="s">
        <v>8223</v>
      </c>
      <c r="H217" t="s">
        <v>8245</v>
      </c>
      <c r="I217">
        <v>1460925811</v>
      </c>
      <c r="J217">
        <v>1458333811</v>
      </c>
      <c r="K217" t="b">
        <v>0</v>
      </c>
      <c r="L217">
        <v>2</v>
      </c>
      <c r="M217" t="b">
        <v>0</v>
      </c>
      <c r="N217" t="s">
        <v>8269</v>
      </c>
      <c r="O217">
        <v>0</v>
      </c>
      <c r="P217">
        <v>5.5</v>
      </c>
      <c r="Q217" s="11" t="s">
        <v>8315</v>
      </c>
      <c r="R217" t="s">
        <v>8316</v>
      </c>
      <c r="S217" s="15">
        <v>42447.863553240735</v>
      </c>
      <c r="T217" s="15">
        <v>42477.863553240735</v>
      </c>
    </row>
    <row r="218" spans="1:20" ht="160" x14ac:dyDescent="0.2">
      <c r="A218">
        <v>4021</v>
      </c>
      <c r="B218" s="9" t="s">
        <v>4017</v>
      </c>
      <c r="C218" s="3" t="s">
        <v>8126</v>
      </c>
      <c r="D218" s="5">
        <v>15000</v>
      </c>
      <c r="E218" s="7">
        <v>125</v>
      </c>
      <c r="F218" t="s">
        <v>8220</v>
      </c>
      <c r="G218" t="s">
        <v>8223</v>
      </c>
      <c r="H218" t="s">
        <v>8245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8269</v>
      </c>
      <c r="O218">
        <v>1</v>
      </c>
      <c r="P218">
        <v>62.5</v>
      </c>
      <c r="Q218" s="11" t="s">
        <v>8315</v>
      </c>
      <c r="R218" t="s">
        <v>8316</v>
      </c>
      <c r="S218" s="15">
        <v>41878.911550925928</v>
      </c>
      <c r="T218" s="15">
        <v>41938.911550925928</v>
      </c>
    </row>
    <row r="219" spans="1:20" ht="224" x14ac:dyDescent="0.2">
      <c r="A219">
        <v>4066</v>
      </c>
      <c r="B219" s="9" t="s">
        <v>4062</v>
      </c>
      <c r="C219" s="3" t="s">
        <v>8170</v>
      </c>
      <c r="D219" s="5">
        <v>15000</v>
      </c>
      <c r="E219" s="7">
        <v>25</v>
      </c>
      <c r="F219" t="s">
        <v>8220</v>
      </c>
      <c r="G219" t="s">
        <v>8223</v>
      </c>
      <c r="H219" t="s">
        <v>8245</v>
      </c>
      <c r="I219">
        <v>1463619388</v>
      </c>
      <c r="J219">
        <v>1461027388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25</v>
      </c>
      <c r="Q219" s="11" t="s">
        <v>8315</v>
      </c>
      <c r="R219" t="s">
        <v>8316</v>
      </c>
      <c r="S219" s="15">
        <v>42479.039212962962</v>
      </c>
      <c r="T219" s="15">
        <v>42509.039212962962</v>
      </c>
    </row>
    <row r="220" spans="1:20" ht="224" x14ac:dyDescent="0.2">
      <c r="A220">
        <v>4077</v>
      </c>
      <c r="B220" s="9" t="s">
        <v>4073</v>
      </c>
      <c r="C220" s="3" t="s">
        <v>8180</v>
      </c>
      <c r="D220" s="5">
        <v>15000</v>
      </c>
      <c r="E220" s="7">
        <v>1335</v>
      </c>
      <c r="F220" t="s">
        <v>8220</v>
      </c>
      <c r="G220" t="s">
        <v>8223</v>
      </c>
      <c r="H220" t="s">
        <v>8245</v>
      </c>
      <c r="I220">
        <v>1482339794</v>
      </c>
      <c r="J220">
        <v>1479747794</v>
      </c>
      <c r="K220" t="b">
        <v>0</v>
      </c>
      <c r="L220">
        <v>6</v>
      </c>
      <c r="M220" t="b">
        <v>0</v>
      </c>
      <c r="N220" t="s">
        <v>8269</v>
      </c>
      <c r="O220">
        <v>9</v>
      </c>
      <c r="P220">
        <v>222.5</v>
      </c>
      <c r="Q220" s="11" t="s">
        <v>8315</v>
      </c>
      <c r="R220" t="s">
        <v>8316</v>
      </c>
      <c r="S220" s="15">
        <v>42695.7105787037</v>
      </c>
      <c r="T220" s="15">
        <v>42725.7105787037</v>
      </c>
    </row>
    <row r="221" spans="1:20" ht="192" x14ac:dyDescent="0.2">
      <c r="A221">
        <v>3953</v>
      </c>
      <c r="B221" s="9" t="s">
        <v>3950</v>
      </c>
      <c r="C221" s="3" t="s">
        <v>8060</v>
      </c>
      <c r="D221" s="5">
        <v>17600</v>
      </c>
      <c r="E221" s="7">
        <v>0</v>
      </c>
      <c r="F221" t="s">
        <v>8220</v>
      </c>
      <c r="G221" t="s">
        <v>8223</v>
      </c>
      <c r="H221" t="s">
        <v>8245</v>
      </c>
      <c r="I221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8315</v>
      </c>
      <c r="R221" t="s">
        <v>8316</v>
      </c>
      <c r="S221" s="15">
        <v>42550.048449074078</v>
      </c>
      <c r="T221" s="15">
        <v>42580.978472222225</v>
      </c>
    </row>
    <row r="222" spans="1:20" ht="112" x14ac:dyDescent="0.2">
      <c r="A222">
        <v>4022</v>
      </c>
      <c r="B222" s="9" t="s">
        <v>4018</v>
      </c>
      <c r="C222" s="3" t="s">
        <v>8127</v>
      </c>
      <c r="D222" s="5">
        <v>18000</v>
      </c>
      <c r="E222" s="7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>
        <v>70</v>
      </c>
      <c r="P222">
        <v>63.56</v>
      </c>
      <c r="Q222" s="11" t="s">
        <v>8315</v>
      </c>
      <c r="R222" t="s">
        <v>8316</v>
      </c>
      <c r="S222" s="15">
        <v>41990.584108796291</v>
      </c>
      <c r="T222" s="15">
        <v>42036.120833333334</v>
      </c>
    </row>
    <row r="223" spans="1:20" ht="224" x14ac:dyDescent="0.2">
      <c r="A223">
        <v>2869</v>
      </c>
      <c r="B223" s="9" t="s">
        <v>2869</v>
      </c>
      <c r="C223" s="3" t="s">
        <v>6979</v>
      </c>
      <c r="D223" s="5">
        <v>20000</v>
      </c>
      <c r="E223" s="7">
        <v>177</v>
      </c>
      <c r="F223" t="s">
        <v>8220</v>
      </c>
      <c r="G223" t="s">
        <v>8223</v>
      </c>
      <c r="H223" t="s">
        <v>8245</v>
      </c>
      <c r="I223">
        <v>1468937681</v>
      </c>
      <c r="J223">
        <v>1466345681</v>
      </c>
      <c r="K223" t="b">
        <v>0</v>
      </c>
      <c r="L223">
        <v>5</v>
      </c>
      <c r="M223" t="b">
        <v>0</v>
      </c>
      <c r="N223" t="s">
        <v>8269</v>
      </c>
      <c r="O223">
        <v>1</v>
      </c>
      <c r="P223">
        <v>35.4</v>
      </c>
      <c r="Q223" s="11" t="s">
        <v>8315</v>
      </c>
      <c r="R223" t="s">
        <v>8316</v>
      </c>
      <c r="S223" s="15">
        <v>42540.593530092592</v>
      </c>
      <c r="T223" s="15">
        <v>42570.593530092592</v>
      </c>
    </row>
    <row r="224" spans="1:20" ht="192" x14ac:dyDescent="0.2">
      <c r="A224">
        <v>2875</v>
      </c>
      <c r="B224" s="9" t="s">
        <v>2875</v>
      </c>
      <c r="C224" s="3" t="s">
        <v>6985</v>
      </c>
      <c r="D224" s="5">
        <v>20000</v>
      </c>
      <c r="E224" s="7">
        <v>7</v>
      </c>
      <c r="F224" t="s">
        <v>8220</v>
      </c>
      <c r="G224" t="s">
        <v>8223</v>
      </c>
      <c r="H224" t="s">
        <v>8245</v>
      </c>
      <c r="I224">
        <v>1462417493</v>
      </c>
      <c r="J224">
        <v>1459825493</v>
      </c>
      <c r="K224" t="b">
        <v>0</v>
      </c>
      <c r="L224">
        <v>3</v>
      </c>
      <c r="M224" t="b">
        <v>0</v>
      </c>
      <c r="N224" t="s">
        <v>8269</v>
      </c>
      <c r="O224">
        <v>0</v>
      </c>
      <c r="P224">
        <v>2.33</v>
      </c>
      <c r="Q224" s="11" t="s">
        <v>8315</v>
      </c>
      <c r="R224" t="s">
        <v>8316</v>
      </c>
      <c r="S224" s="15">
        <v>42465.128391203703</v>
      </c>
      <c r="T224" s="15">
        <v>42495.128391203703</v>
      </c>
    </row>
    <row r="225" spans="1:20" ht="160" x14ac:dyDescent="0.2">
      <c r="A225">
        <v>3728</v>
      </c>
      <c r="B225" s="9" t="s">
        <v>3725</v>
      </c>
      <c r="C225" s="3" t="s">
        <v>7838</v>
      </c>
      <c r="D225" s="5">
        <v>20000</v>
      </c>
      <c r="E225" s="7">
        <v>1862</v>
      </c>
      <c r="F225" t="s">
        <v>8220</v>
      </c>
      <c r="G225" t="s">
        <v>8223</v>
      </c>
      <c r="H225" t="s">
        <v>8245</v>
      </c>
      <c r="I225">
        <v>1439957176</v>
      </c>
      <c r="J225">
        <v>1437365176</v>
      </c>
      <c r="K225" t="b">
        <v>0</v>
      </c>
      <c r="L225">
        <v>31</v>
      </c>
      <c r="M225" t="b">
        <v>0</v>
      </c>
      <c r="N225" t="s">
        <v>8269</v>
      </c>
      <c r="O225">
        <v>9</v>
      </c>
      <c r="P225">
        <v>60.06</v>
      </c>
      <c r="Q225" s="11" t="s">
        <v>8315</v>
      </c>
      <c r="R225" t="s">
        <v>8316</v>
      </c>
      <c r="S225" s="15">
        <v>42205.171018518522</v>
      </c>
      <c r="T225" s="15">
        <v>42235.171018518522</v>
      </c>
    </row>
    <row r="226" spans="1:20" ht="176" x14ac:dyDescent="0.2">
      <c r="A226">
        <v>3741</v>
      </c>
      <c r="B226" s="9" t="s">
        <v>3738</v>
      </c>
      <c r="C226" s="3" t="s">
        <v>7851</v>
      </c>
      <c r="D226" s="5">
        <v>20000</v>
      </c>
      <c r="E226" s="7">
        <v>0</v>
      </c>
      <c r="F226" t="s">
        <v>8220</v>
      </c>
      <c r="G226" t="s">
        <v>8223</v>
      </c>
      <c r="H226" t="s">
        <v>8245</v>
      </c>
      <c r="I226">
        <v>1450389950</v>
      </c>
      <c r="J226">
        <v>1447797950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42325.920717592591</v>
      </c>
      <c r="T226" s="15">
        <v>42355.920717592591</v>
      </c>
    </row>
    <row r="227" spans="1:20" ht="192" x14ac:dyDescent="0.2">
      <c r="A227">
        <v>3929</v>
      </c>
      <c r="B227" s="9" t="s">
        <v>3926</v>
      </c>
      <c r="C227" s="3" t="s">
        <v>8037</v>
      </c>
      <c r="D227" s="5">
        <v>20000</v>
      </c>
      <c r="E227" s="7">
        <v>453</v>
      </c>
      <c r="F227" t="s">
        <v>8220</v>
      </c>
      <c r="G227" t="s">
        <v>8223</v>
      </c>
      <c r="H227" t="s">
        <v>8245</v>
      </c>
      <c r="I227">
        <v>1474228265</v>
      </c>
      <c r="J227">
        <v>1471636265</v>
      </c>
      <c r="K227" t="b">
        <v>0</v>
      </c>
      <c r="L227">
        <v>14</v>
      </c>
      <c r="M227" t="b">
        <v>0</v>
      </c>
      <c r="N227" t="s">
        <v>8269</v>
      </c>
      <c r="O227">
        <v>2</v>
      </c>
      <c r="P227">
        <v>32.36</v>
      </c>
      <c r="Q227" s="11" t="s">
        <v>8315</v>
      </c>
      <c r="R227" t="s">
        <v>8316</v>
      </c>
      <c r="S227" s="15">
        <v>42601.827141203699</v>
      </c>
      <c r="T227" s="15">
        <v>42631.827141203699</v>
      </c>
    </row>
    <row r="228" spans="1:20" ht="208" x14ac:dyDescent="0.2">
      <c r="A228">
        <v>3936</v>
      </c>
      <c r="B228" s="9" t="s">
        <v>3933</v>
      </c>
      <c r="C228" s="3" t="s">
        <v>8044</v>
      </c>
      <c r="D228" s="5">
        <v>20000</v>
      </c>
      <c r="E228" s="7">
        <v>0</v>
      </c>
      <c r="F228" t="s">
        <v>8220</v>
      </c>
      <c r="G228" t="s">
        <v>8223</v>
      </c>
      <c r="H228" t="s">
        <v>8245</v>
      </c>
      <c r="I228">
        <v>1480576720</v>
      </c>
      <c r="J228">
        <v>1477981120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8315</v>
      </c>
      <c r="R228" t="s">
        <v>8316</v>
      </c>
      <c r="S228" s="15">
        <v>42675.262962962966</v>
      </c>
      <c r="T228" s="15">
        <v>42705.304629629631</v>
      </c>
    </row>
    <row r="229" spans="1:20" ht="208" x14ac:dyDescent="0.2">
      <c r="A229">
        <v>4029</v>
      </c>
      <c r="B229" s="9" t="s">
        <v>4025</v>
      </c>
      <c r="C229" s="3" t="s">
        <v>8134</v>
      </c>
      <c r="D229" s="5">
        <v>20000</v>
      </c>
      <c r="E229" s="7">
        <v>0</v>
      </c>
      <c r="F229" t="s">
        <v>8220</v>
      </c>
      <c r="G229" t="s">
        <v>8223</v>
      </c>
      <c r="H229" t="s">
        <v>8245</v>
      </c>
      <c r="I229">
        <v>1450053370</v>
      </c>
      <c r="J229">
        <v>1447461370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42322.025115740747</v>
      </c>
      <c r="T229" s="15">
        <v>42352.025115740747</v>
      </c>
    </row>
    <row r="230" spans="1:20" ht="192" x14ac:dyDescent="0.2">
      <c r="A230">
        <v>4049</v>
      </c>
      <c r="B230" s="9" t="s">
        <v>4045</v>
      </c>
      <c r="C230" s="3" t="s">
        <v>8153</v>
      </c>
      <c r="D230" s="5">
        <v>20000</v>
      </c>
      <c r="E230" s="7">
        <v>16</v>
      </c>
      <c r="F230" t="s">
        <v>8220</v>
      </c>
      <c r="G230" t="s">
        <v>8223</v>
      </c>
      <c r="H230" t="s">
        <v>8245</v>
      </c>
      <c r="I230">
        <v>1436914815</v>
      </c>
      <c r="J230">
        <v>1434322815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16</v>
      </c>
      <c r="Q230" s="11" t="s">
        <v>8315</v>
      </c>
      <c r="R230" t="s">
        <v>8316</v>
      </c>
      <c r="S230" s="15">
        <v>42169.958506944444</v>
      </c>
      <c r="T230" s="15">
        <v>42199.958506944444</v>
      </c>
    </row>
    <row r="231" spans="1:20" ht="208" x14ac:dyDescent="0.2">
      <c r="A231">
        <v>4062</v>
      </c>
      <c r="B231" s="9" t="s">
        <v>4058</v>
      </c>
      <c r="C231" s="3" t="s">
        <v>8166</v>
      </c>
      <c r="D231" s="5">
        <v>20000</v>
      </c>
      <c r="E231" s="7">
        <v>490</v>
      </c>
      <c r="F231" t="s">
        <v>8220</v>
      </c>
      <c r="G231" t="s">
        <v>8223</v>
      </c>
      <c r="H231" t="s">
        <v>8245</v>
      </c>
      <c r="I231">
        <v>1467481468</v>
      </c>
      <c r="J231">
        <v>1464889468</v>
      </c>
      <c r="K231" t="b">
        <v>0</v>
      </c>
      <c r="L231">
        <v>3</v>
      </c>
      <c r="M231" t="b">
        <v>0</v>
      </c>
      <c r="N231" t="s">
        <v>8269</v>
      </c>
      <c r="O231">
        <v>2</v>
      </c>
      <c r="P231">
        <v>163.33000000000001</v>
      </c>
      <c r="Q231" s="11" t="s">
        <v>8315</v>
      </c>
      <c r="R231" t="s">
        <v>8316</v>
      </c>
      <c r="S231" s="15">
        <v>42523.739212962959</v>
      </c>
      <c r="T231" s="15">
        <v>42553.739212962959</v>
      </c>
    </row>
    <row r="232" spans="1:20" ht="208" x14ac:dyDescent="0.2">
      <c r="A232">
        <v>3952</v>
      </c>
      <c r="B232" s="9" t="s">
        <v>3949</v>
      </c>
      <c r="C232" s="3" t="s">
        <v>8059</v>
      </c>
      <c r="D232" s="5">
        <v>26000</v>
      </c>
      <c r="E232" s="7">
        <v>25</v>
      </c>
      <c r="F232" t="s">
        <v>8220</v>
      </c>
      <c r="G232" t="s">
        <v>8223</v>
      </c>
      <c r="H232" t="s">
        <v>8245</v>
      </c>
      <c r="I232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25</v>
      </c>
      <c r="Q232" s="11" t="s">
        <v>8315</v>
      </c>
      <c r="R232" t="s">
        <v>8316</v>
      </c>
      <c r="S232" s="15">
        <v>42243.790393518517</v>
      </c>
      <c r="T232" s="15">
        <v>42303.790393518517</v>
      </c>
    </row>
    <row r="233" spans="1:20" ht="144" x14ac:dyDescent="0.2">
      <c r="A233">
        <v>3957</v>
      </c>
      <c r="B233" s="9" t="s">
        <v>3954</v>
      </c>
      <c r="C233" s="3" t="s">
        <v>8064</v>
      </c>
      <c r="D233" s="5">
        <v>28000</v>
      </c>
      <c r="E233" s="7">
        <v>7</v>
      </c>
      <c r="F233" t="s">
        <v>8220</v>
      </c>
      <c r="G233" t="s">
        <v>8223</v>
      </c>
      <c r="H233" t="s">
        <v>8245</v>
      </c>
      <c r="I233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7</v>
      </c>
      <c r="Q233" s="11" t="s">
        <v>8315</v>
      </c>
      <c r="R233" t="s">
        <v>8316</v>
      </c>
      <c r="S233" s="15">
        <v>42513.976319444439</v>
      </c>
      <c r="T233" s="15">
        <v>42559.976319444439</v>
      </c>
    </row>
    <row r="234" spans="1:20" ht="208" x14ac:dyDescent="0.2">
      <c r="A234">
        <v>2888</v>
      </c>
      <c r="B234" s="9" t="s">
        <v>2888</v>
      </c>
      <c r="C234" s="3" t="s">
        <v>6998</v>
      </c>
      <c r="D234" s="5">
        <v>30000</v>
      </c>
      <c r="E234" s="7">
        <v>0</v>
      </c>
      <c r="F234" t="s">
        <v>8220</v>
      </c>
      <c r="G234" t="s">
        <v>8223</v>
      </c>
      <c r="H234" t="s">
        <v>8245</v>
      </c>
      <c r="I234">
        <v>1413608340</v>
      </c>
      <c r="J234">
        <v>1412945440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5">
        <v>41922.535185185188</v>
      </c>
      <c r="T234" s="15">
        <v>41930.207638888889</v>
      </c>
    </row>
    <row r="235" spans="1:20" ht="128" x14ac:dyDescent="0.2">
      <c r="A235">
        <v>3981</v>
      </c>
      <c r="B235" s="9" t="s">
        <v>3358</v>
      </c>
      <c r="C235" s="3" t="s">
        <v>7469</v>
      </c>
      <c r="D235" s="5">
        <v>30000</v>
      </c>
      <c r="E235" s="7">
        <v>1225</v>
      </c>
      <c r="F235" t="s">
        <v>8220</v>
      </c>
      <c r="G235" t="s">
        <v>8223</v>
      </c>
      <c r="H235" t="s">
        <v>8245</v>
      </c>
      <c r="I235">
        <v>1468729149</v>
      </c>
      <c r="J235">
        <v>1463545149</v>
      </c>
      <c r="K235" t="b">
        <v>0</v>
      </c>
      <c r="L235">
        <v>7</v>
      </c>
      <c r="M235" t="b">
        <v>0</v>
      </c>
      <c r="N235" t="s">
        <v>8269</v>
      </c>
      <c r="O235">
        <v>4</v>
      </c>
      <c r="P235">
        <v>175</v>
      </c>
      <c r="Q235" s="11" t="s">
        <v>8315</v>
      </c>
      <c r="R235" t="s">
        <v>8316</v>
      </c>
      <c r="S235" s="15">
        <v>42508.179965277777</v>
      </c>
      <c r="T235" s="15">
        <v>42568.179965277777</v>
      </c>
    </row>
    <row r="236" spans="1:20" ht="208" x14ac:dyDescent="0.2">
      <c r="A236">
        <v>4006</v>
      </c>
      <c r="B236" s="9" t="s">
        <v>4002</v>
      </c>
      <c r="C236" s="3" t="s">
        <v>8111</v>
      </c>
      <c r="D236" s="5">
        <v>30000</v>
      </c>
      <c r="E236" s="7">
        <v>2</v>
      </c>
      <c r="F236" t="s">
        <v>8220</v>
      </c>
      <c r="G236" t="s">
        <v>8223</v>
      </c>
      <c r="H236" t="s">
        <v>8245</v>
      </c>
      <c r="I236">
        <v>1455647587</v>
      </c>
      <c r="J236">
        <v>1453487587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2</v>
      </c>
      <c r="Q236" s="11" t="s">
        <v>8315</v>
      </c>
      <c r="R236" t="s">
        <v>8316</v>
      </c>
      <c r="S236" s="15">
        <v>42391.772997685184</v>
      </c>
      <c r="T236" s="15">
        <v>42416.772997685184</v>
      </c>
    </row>
    <row r="237" spans="1:20" ht="224" x14ac:dyDescent="0.2">
      <c r="A237">
        <v>2848</v>
      </c>
      <c r="B237" s="9" t="s">
        <v>2848</v>
      </c>
      <c r="C237" s="3" t="s">
        <v>6958</v>
      </c>
      <c r="D237" s="5">
        <v>35000</v>
      </c>
      <c r="E237" s="7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23.33</v>
      </c>
      <c r="Q237" s="11" t="s">
        <v>8315</v>
      </c>
      <c r="R237" t="s">
        <v>8316</v>
      </c>
      <c r="S237" s="15">
        <v>42123.648831018523</v>
      </c>
      <c r="T237" s="15">
        <v>42153.648831018523</v>
      </c>
    </row>
    <row r="238" spans="1:20" ht="192" x14ac:dyDescent="0.2">
      <c r="A238">
        <v>3845</v>
      </c>
      <c r="B238" s="9" t="s">
        <v>3842</v>
      </c>
      <c r="C238" s="3" t="s">
        <v>7954</v>
      </c>
      <c r="D238" s="5">
        <v>40000</v>
      </c>
      <c r="E238" s="7">
        <v>842</v>
      </c>
      <c r="F238" t="s">
        <v>8220</v>
      </c>
      <c r="G238" t="s">
        <v>8223</v>
      </c>
      <c r="H238" t="s">
        <v>8245</v>
      </c>
      <c r="I238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>
        <v>2</v>
      </c>
      <c r="P238">
        <v>70.17</v>
      </c>
      <c r="Q238" s="11" t="s">
        <v>8315</v>
      </c>
      <c r="R238" t="s">
        <v>8316</v>
      </c>
      <c r="S238" s="15">
        <v>42248.627013888887</v>
      </c>
      <c r="T238" s="15">
        <v>42278.627013888887</v>
      </c>
    </row>
    <row r="239" spans="1:20" ht="144" x14ac:dyDescent="0.2">
      <c r="A239">
        <v>2884</v>
      </c>
      <c r="B239" s="9" t="s">
        <v>2884</v>
      </c>
      <c r="C239" s="3" t="s">
        <v>6994</v>
      </c>
      <c r="D239" s="5">
        <v>45000</v>
      </c>
      <c r="E239" s="7">
        <v>185</v>
      </c>
      <c r="F239" t="s">
        <v>8220</v>
      </c>
      <c r="G239" t="s">
        <v>8223</v>
      </c>
      <c r="H239" t="s">
        <v>8245</v>
      </c>
      <c r="I23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>
        <v>0</v>
      </c>
      <c r="P239">
        <v>46.25</v>
      </c>
      <c r="Q239" s="11" t="s">
        <v>8315</v>
      </c>
      <c r="R239" t="s">
        <v>8316</v>
      </c>
      <c r="S239" s="15">
        <v>41948.727256944447</v>
      </c>
      <c r="T239" s="15">
        <v>41978.727256944447</v>
      </c>
    </row>
    <row r="240" spans="1:20" ht="208" x14ac:dyDescent="0.2">
      <c r="A240">
        <v>2863</v>
      </c>
      <c r="B240" s="9" t="s">
        <v>2863</v>
      </c>
      <c r="C240" s="3" t="s">
        <v>6973</v>
      </c>
      <c r="D240" s="5">
        <v>50000</v>
      </c>
      <c r="E240" s="7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20</v>
      </c>
      <c r="Q240" s="11" t="s">
        <v>8315</v>
      </c>
      <c r="R240" t="s">
        <v>8316</v>
      </c>
      <c r="S240" s="15">
        <v>41831.675034722226</v>
      </c>
      <c r="T240" s="15">
        <v>41891.675034722226</v>
      </c>
    </row>
    <row r="241" spans="1:20" ht="80" x14ac:dyDescent="0.2">
      <c r="A241">
        <v>2894</v>
      </c>
      <c r="B241" s="9" t="s">
        <v>2894</v>
      </c>
      <c r="C241" s="3" t="s">
        <v>7004</v>
      </c>
      <c r="D241" s="5">
        <v>50000</v>
      </c>
      <c r="E241" s="7">
        <v>0</v>
      </c>
      <c r="F241" t="s">
        <v>8220</v>
      </c>
      <c r="G241" t="s">
        <v>8223</v>
      </c>
      <c r="H241" t="s">
        <v>8245</v>
      </c>
      <c r="I241">
        <v>1428100815</v>
      </c>
      <c r="J241">
        <v>1422920415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42037.986284722225</v>
      </c>
      <c r="T241" s="15">
        <v>42097.944618055553</v>
      </c>
    </row>
    <row r="242" spans="1:20" ht="224" x14ac:dyDescent="0.2">
      <c r="A242">
        <v>3893</v>
      </c>
      <c r="B242" s="9" t="s">
        <v>3890</v>
      </c>
      <c r="C242" s="3" t="s">
        <v>8001</v>
      </c>
      <c r="D242" s="5">
        <v>50000</v>
      </c>
      <c r="E242" s="7">
        <v>10775</v>
      </c>
      <c r="F242" t="s">
        <v>8220</v>
      </c>
      <c r="G242" t="s">
        <v>8223</v>
      </c>
      <c r="H242" t="s">
        <v>8245</v>
      </c>
      <c r="I242">
        <v>1404194400</v>
      </c>
      <c r="J242">
        <v>1400600840</v>
      </c>
      <c r="K242" t="b">
        <v>0</v>
      </c>
      <c r="L242">
        <v>84</v>
      </c>
      <c r="M242" t="b">
        <v>0</v>
      </c>
      <c r="N242" t="s">
        <v>8269</v>
      </c>
      <c r="O242">
        <v>22</v>
      </c>
      <c r="P242">
        <v>128.27000000000001</v>
      </c>
      <c r="Q242" s="11" t="s">
        <v>8315</v>
      </c>
      <c r="R242" t="s">
        <v>8316</v>
      </c>
      <c r="S242" s="15">
        <v>41779.657870370371</v>
      </c>
      <c r="T242" s="15">
        <v>41821.25</v>
      </c>
    </row>
    <row r="243" spans="1:20" ht="160" x14ac:dyDescent="0.2">
      <c r="A243">
        <v>3993</v>
      </c>
      <c r="B243" s="9" t="s">
        <v>3989</v>
      </c>
      <c r="C243" s="3" t="s">
        <v>8099</v>
      </c>
      <c r="D243" s="5">
        <v>50000</v>
      </c>
      <c r="E243" s="7">
        <v>3</v>
      </c>
      <c r="F243" t="s">
        <v>8220</v>
      </c>
      <c r="G243" t="s">
        <v>8223</v>
      </c>
      <c r="H243" t="s">
        <v>8245</v>
      </c>
      <c r="I243">
        <v>1431549912</v>
      </c>
      <c r="J243">
        <v>1428957912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3</v>
      </c>
      <c r="Q243" s="11" t="s">
        <v>8315</v>
      </c>
      <c r="R243" t="s">
        <v>8316</v>
      </c>
      <c r="S243" s="15">
        <v>42107.864722222221</v>
      </c>
      <c r="T243" s="15">
        <v>42137.864722222221</v>
      </c>
    </row>
    <row r="244" spans="1:20" ht="192" x14ac:dyDescent="0.2">
      <c r="A244">
        <v>3909</v>
      </c>
      <c r="B244" s="9" t="s">
        <v>3906</v>
      </c>
      <c r="C244" s="3" t="s">
        <v>8017</v>
      </c>
      <c r="D244" s="5">
        <v>60000</v>
      </c>
      <c r="E244" s="7">
        <v>135</v>
      </c>
      <c r="F244" t="s">
        <v>8220</v>
      </c>
      <c r="G244" t="s">
        <v>8223</v>
      </c>
      <c r="H244" t="s">
        <v>8245</v>
      </c>
      <c r="I244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>
        <v>0</v>
      </c>
      <c r="P244">
        <v>33.75</v>
      </c>
      <c r="Q244" s="11" t="s">
        <v>8315</v>
      </c>
      <c r="R244" t="s">
        <v>8316</v>
      </c>
      <c r="S244" s="15">
        <v>41863.359282407408</v>
      </c>
      <c r="T244" s="15">
        <v>41893.359282407408</v>
      </c>
    </row>
    <row r="245" spans="1:20" ht="160" x14ac:dyDescent="0.2">
      <c r="A245">
        <v>4098</v>
      </c>
      <c r="B245" s="9" t="s">
        <v>4094</v>
      </c>
      <c r="C245" s="3" t="s">
        <v>8201</v>
      </c>
      <c r="D245" s="5">
        <v>75000</v>
      </c>
      <c r="E245" s="7">
        <v>0</v>
      </c>
      <c r="F245" t="s">
        <v>8220</v>
      </c>
      <c r="G245" t="s">
        <v>8223</v>
      </c>
      <c r="H245" t="s">
        <v>8245</v>
      </c>
      <c r="I245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8315</v>
      </c>
      <c r="R245" t="s">
        <v>8316</v>
      </c>
      <c r="S245" s="15">
        <v>42495.722187499996</v>
      </c>
      <c r="T245" s="15">
        <v>42525.722187499996</v>
      </c>
    </row>
    <row r="246" spans="1:20" ht="192" x14ac:dyDescent="0.2">
      <c r="A246">
        <v>3977</v>
      </c>
      <c r="B246" s="9" t="s">
        <v>3974</v>
      </c>
      <c r="C246" s="3" t="s">
        <v>8084</v>
      </c>
      <c r="D246" s="5">
        <v>90000</v>
      </c>
      <c r="E246" s="7">
        <v>1305</v>
      </c>
      <c r="F246" t="s">
        <v>8220</v>
      </c>
      <c r="G246" t="s">
        <v>8223</v>
      </c>
      <c r="H246" t="s">
        <v>8245</v>
      </c>
      <c r="I246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>
        <v>1</v>
      </c>
      <c r="P246">
        <v>217.5</v>
      </c>
      <c r="Q246" s="11" t="s">
        <v>8315</v>
      </c>
      <c r="R246" t="s">
        <v>8316</v>
      </c>
      <c r="S246" s="15">
        <v>42543.788564814815</v>
      </c>
      <c r="T246" s="15">
        <v>42573.788564814815</v>
      </c>
    </row>
    <row r="247" spans="1:20" ht="144" x14ac:dyDescent="0.2">
      <c r="A247">
        <v>3853</v>
      </c>
      <c r="B247" s="9" t="s">
        <v>3850</v>
      </c>
      <c r="C247" s="3" t="s">
        <v>7962</v>
      </c>
      <c r="D247" s="5">
        <v>100000</v>
      </c>
      <c r="E247" s="7">
        <v>26</v>
      </c>
      <c r="F247" t="s">
        <v>8220</v>
      </c>
      <c r="G247" t="s">
        <v>8223</v>
      </c>
      <c r="H247" t="s">
        <v>8245</v>
      </c>
      <c r="I247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>
        <v>0</v>
      </c>
      <c r="P247">
        <v>13</v>
      </c>
      <c r="Q247" s="11" t="s">
        <v>8315</v>
      </c>
      <c r="R247" t="s">
        <v>8316</v>
      </c>
      <c r="S247" s="15">
        <v>41848.84002314815</v>
      </c>
      <c r="T247" s="15">
        <v>41883.84002314815</v>
      </c>
    </row>
    <row r="248" spans="1:20" ht="208" x14ac:dyDescent="0.2">
      <c r="A248">
        <v>4092</v>
      </c>
      <c r="B248" s="9" t="s">
        <v>4088</v>
      </c>
      <c r="C248" s="3" t="s">
        <v>8195</v>
      </c>
      <c r="D248" s="5">
        <v>110000</v>
      </c>
      <c r="E248" s="7">
        <v>20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20</v>
      </c>
      <c r="Q248" s="11" t="s">
        <v>8315</v>
      </c>
      <c r="R248" t="s">
        <v>8316</v>
      </c>
      <c r="S248" s="15">
        <v>42039.194988425923</v>
      </c>
      <c r="T248" s="15">
        <v>42099.153321759266</v>
      </c>
    </row>
    <row r="249" spans="1:20" ht="176" x14ac:dyDescent="0.2">
      <c r="A249">
        <v>2876</v>
      </c>
      <c r="B249" s="9" t="s">
        <v>2876</v>
      </c>
      <c r="C249" s="3" t="s">
        <v>6986</v>
      </c>
      <c r="D249" s="5">
        <v>150000</v>
      </c>
      <c r="E249" s="7">
        <v>0</v>
      </c>
      <c r="F249" t="s">
        <v>8220</v>
      </c>
      <c r="G249" t="s">
        <v>8223</v>
      </c>
      <c r="H249" t="s">
        <v>8245</v>
      </c>
      <c r="I249">
        <v>1437069079</v>
      </c>
      <c r="J249">
        <v>1434477079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8315</v>
      </c>
      <c r="R249" t="s">
        <v>8316</v>
      </c>
      <c r="S249" s="15">
        <v>42171.743969907402</v>
      </c>
      <c r="T249" s="15">
        <v>42201.743969907402</v>
      </c>
    </row>
    <row r="250" spans="1:20" ht="160" x14ac:dyDescent="0.2">
      <c r="A250">
        <v>2902</v>
      </c>
      <c r="B250" s="9" t="s">
        <v>2902</v>
      </c>
      <c r="C250" s="3" t="s">
        <v>7012</v>
      </c>
      <c r="D250" s="5">
        <v>150000</v>
      </c>
      <c r="E250" s="7">
        <v>25</v>
      </c>
      <c r="F250" t="s">
        <v>8220</v>
      </c>
      <c r="G250" t="s">
        <v>8223</v>
      </c>
      <c r="H250" t="s">
        <v>8245</v>
      </c>
      <c r="I250">
        <v>1440412396</v>
      </c>
      <c r="J250">
        <v>1437820396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25</v>
      </c>
      <c r="Q250" s="11" t="s">
        <v>8315</v>
      </c>
      <c r="R250" t="s">
        <v>8316</v>
      </c>
      <c r="S250" s="15">
        <v>42210.439768518518</v>
      </c>
      <c r="T250" s="15">
        <v>42240.439768518518</v>
      </c>
    </row>
    <row r="251" spans="1:20" ht="208" x14ac:dyDescent="0.2">
      <c r="A251">
        <v>2909</v>
      </c>
      <c r="B251" s="9" t="s">
        <v>2909</v>
      </c>
      <c r="C251" s="3" t="s">
        <v>7019</v>
      </c>
      <c r="D251" s="5">
        <v>180000</v>
      </c>
      <c r="E251" s="7">
        <v>20</v>
      </c>
      <c r="F251" t="s">
        <v>8220</v>
      </c>
      <c r="G251" t="s">
        <v>8223</v>
      </c>
      <c r="H251" t="s">
        <v>8245</v>
      </c>
      <c r="I251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20</v>
      </c>
      <c r="Q251" s="11" t="s">
        <v>8315</v>
      </c>
      <c r="R251" t="s">
        <v>8316</v>
      </c>
      <c r="S251" s="15">
        <v>41929.266215277778</v>
      </c>
      <c r="T251" s="15">
        <v>41968.823611111111</v>
      </c>
    </row>
  </sheetData>
  <autoFilter ref="A1:T251" xr:uid="{7B36BDA8-E817-3C48-A8A7-20EAA6B5BDCA}">
    <sortState xmlns:xlrd2="http://schemas.microsoft.com/office/spreadsheetml/2017/richdata2" ref="A2:T251">
      <sortCondition ref="D1:D251"/>
    </sortState>
  </autoFilter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77730-1F80-3D41-AD18-D5927637D2B8}">
  <dimension ref="A1:C14"/>
  <sheetViews>
    <sheetView workbookViewId="0">
      <selection activeCell="A31" sqref="A31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8390</v>
      </c>
      <c r="B9" s="19">
        <f>AVERAGE('Successful US Kickstarters'!E:E)</f>
        <v>5601.5458009708736</v>
      </c>
      <c r="C9" s="19">
        <f>AVERAGE('Failed US Kickstarters'!E:E)</f>
        <v>558.65483999999992</v>
      </c>
    </row>
    <row r="10" spans="1:3" x14ac:dyDescent="0.2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8334.5731699164626</v>
      </c>
      <c r="C11" s="19">
        <f>_xlfn.STDEV.P('Failed US Kickstarters'!E:E)</f>
        <v>1330.5230280400917</v>
      </c>
    </row>
    <row r="12" spans="1:3" x14ac:dyDescent="0.2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B820-AC1A-0C40-9D12-153AF7E66E0D}">
  <dimension ref="A1:F6"/>
  <sheetViews>
    <sheetView workbookViewId="0">
      <selection activeCell="E17" sqref="E17"/>
    </sheetView>
  </sheetViews>
  <sheetFormatPr baseColWidth="10" defaultRowHeight="15" x14ac:dyDescent="0.2"/>
  <cols>
    <col min="1" max="1" width="28.6640625" bestFit="1" customWidth="1"/>
    <col min="2" max="2" width="37.5" style="3" customWidth="1"/>
    <col min="5" max="5" width="14.5" bestFit="1" customWidth="1"/>
  </cols>
  <sheetData>
    <row r="1" spans="1:6" ht="16" x14ac:dyDescent="0.2">
      <c r="A1" s="17" t="s">
        <v>8381</v>
      </c>
      <c r="B1" s="18" t="s">
        <v>4110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7" customHeight="1" x14ac:dyDescent="0.2">
      <c r="A2" t="s">
        <v>3473</v>
      </c>
      <c r="B2" s="3" t="str">
        <f>VLOOKUP($A2,Kickstarter!$B:$E,2,FALSE)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7" customHeight="1" x14ac:dyDescent="0.2">
      <c r="A3" t="s">
        <v>3616</v>
      </c>
      <c r="B3" s="3" t="str">
        <f>VLOOKUP(A3,Kickstarter!$B:$E,2,FALSE)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7" customHeight="1" x14ac:dyDescent="0.2">
      <c r="A4" t="s">
        <v>3178</v>
      </c>
      <c r="B4" s="3" t="str">
        <f>VLOOKUP(A4,Kickstarter!$B:$E,2,FALSE)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7" customHeight="1" x14ac:dyDescent="0.2">
      <c r="A5" t="s">
        <v>3329</v>
      </c>
      <c r="B5" s="3" t="str">
        <f>VLOOKUP(A5,Kickstarter!$B:$E,2,FALSE)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47" customHeight="1" x14ac:dyDescent="0.2">
      <c r="A6" t="s">
        <v>3221</v>
      </c>
      <c r="B6" s="3" t="str">
        <f>VLOOKUP(A6,Kickstarter!$B:$E,2,FALSE)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1C9-1580-EB4E-B5F1-3162173A3281}">
  <dimension ref="A1:F6"/>
  <sheetViews>
    <sheetView zoomScale="141" workbookViewId="0">
      <selection activeCell="J11" sqref="J11"/>
    </sheetView>
  </sheetViews>
  <sheetFormatPr baseColWidth="10" defaultRowHeight="15" x14ac:dyDescent="0.2"/>
  <cols>
    <col min="1" max="1" width="16.3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.5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11</v>
      </c>
      <c r="C5" s="14">
        <v>144</v>
      </c>
      <c r="D5" s="14">
        <v>12</v>
      </c>
      <c r="E5" s="14">
        <v>314</v>
      </c>
      <c r="F5" s="14">
        <v>481</v>
      </c>
    </row>
    <row r="6" spans="1:6" x14ac:dyDescent="0.2">
      <c r="A6" s="13" t="s">
        <v>8360</v>
      </c>
      <c r="B6" s="14">
        <v>11</v>
      </c>
      <c r="C6" s="14">
        <v>144</v>
      </c>
      <c r="D6" s="14">
        <v>12</v>
      </c>
      <c r="E6" s="14">
        <v>314</v>
      </c>
      <c r="F6" s="14">
        <v>481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6DD08-C1CC-0845-9889-52A40CC8F653}">
  <dimension ref="A1:E7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8365</v>
      </c>
      <c r="B2" t="s">
        <v>8362</v>
      </c>
    </row>
    <row r="4" spans="1:5" x14ac:dyDescent="0.2">
      <c r="A4" s="12" t="s">
        <v>8363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71326-B011-1440-9871-4749BBC035AB}">
  <dimension ref="A1:F19"/>
  <sheetViews>
    <sheetView workbookViewId="0">
      <selection activeCell="Q31" sqref="Q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8365</v>
      </c>
      <c r="B1" t="s">
        <v>8315</v>
      </c>
    </row>
    <row r="2" spans="1:6" x14ac:dyDescent="0.2">
      <c r="A2" s="12" t="s">
        <v>8380</v>
      </c>
      <c r="B2" t="s">
        <v>8362</v>
      </c>
    </row>
    <row r="3" spans="1:6" x14ac:dyDescent="0.2">
      <c r="A3" s="12" t="s">
        <v>8222</v>
      </c>
      <c r="B3" t="s">
        <v>8224</v>
      </c>
    </row>
    <row r="5" spans="1:6" x14ac:dyDescent="0.2">
      <c r="A5" s="12" t="s">
        <v>8363</v>
      </c>
      <c r="B5" s="12" t="s">
        <v>8359</v>
      </c>
    </row>
    <row r="6" spans="1:6" x14ac:dyDescent="0.2">
      <c r="A6" s="12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6" t="s">
        <v>8374</v>
      </c>
      <c r="B7" s="14">
        <v>1</v>
      </c>
      <c r="C7" s="14">
        <v>8</v>
      </c>
      <c r="D7" s="14"/>
      <c r="E7" s="14">
        <v>15</v>
      </c>
      <c r="F7" s="14">
        <v>24</v>
      </c>
    </row>
    <row r="8" spans="1:6" x14ac:dyDescent="0.2">
      <c r="A8" s="16" t="s">
        <v>8375</v>
      </c>
      <c r="B8" s="14"/>
      <c r="C8" s="14">
        <v>4</v>
      </c>
      <c r="D8" s="14">
        <v>3</v>
      </c>
      <c r="E8" s="14">
        <v>23</v>
      </c>
      <c r="F8" s="14">
        <v>30</v>
      </c>
    </row>
    <row r="9" spans="1:6" x14ac:dyDescent="0.2">
      <c r="A9" s="16" t="s">
        <v>8376</v>
      </c>
      <c r="B9" s="14"/>
      <c r="C9" s="14">
        <v>6</v>
      </c>
      <c r="D9" s="14">
        <v>3</v>
      </c>
      <c r="E9" s="14">
        <v>18</v>
      </c>
      <c r="F9" s="14">
        <v>27</v>
      </c>
    </row>
    <row r="10" spans="1:6" x14ac:dyDescent="0.2">
      <c r="A10" s="16" t="s">
        <v>8377</v>
      </c>
      <c r="B10" s="14"/>
      <c r="C10" s="14">
        <v>11</v>
      </c>
      <c r="D10" s="14"/>
      <c r="E10" s="14">
        <v>28</v>
      </c>
      <c r="F10" s="14">
        <v>39</v>
      </c>
    </row>
    <row r="11" spans="1:6" x14ac:dyDescent="0.2">
      <c r="A11" s="16" t="s">
        <v>8368</v>
      </c>
      <c r="B11" s="14">
        <v>1</v>
      </c>
      <c r="C11" s="14">
        <v>16</v>
      </c>
      <c r="D11" s="14"/>
      <c r="E11" s="14">
        <v>39</v>
      </c>
      <c r="F11" s="14">
        <v>56</v>
      </c>
    </row>
    <row r="12" spans="1:6" x14ac:dyDescent="0.2">
      <c r="A12" s="16" t="s">
        <v>8378</v>
      </c>
      <c r="B12" s="14">
        <v>1</v>
      </c>
      <c r="C12" s="14">
        <v>8</v>
      </c>
      <c r="D12" s="14"/>
      <c r="E12" s="14">
        <v>38</v>
      </c>
      <c r="F12" s="14">
        <v>47</v>
      </c>
    </row>
    <row r="13" spans="1:6" x14ac:dyDescent="0.2">
      <c r="A13" s="16" t="s">
        <v>8369</v>
      </c>
      <c r="B13" s="14"/>
      <c r="C13" s="14">
        <v>8</v>
      </c>
      <c r="D13" s="14"/>
      <c r="E13" s="14">
        <v>29</v>
      </c>
      <c r="F13" s="14">
        <v>37</v>
      </c>
    </row>
    <row r="14" spans="1:6" x14ac:dyDescent="0.2">
      <c r="A14" s="16" t="s">
        <v>8370</v>
      </c>
      <c r="B14" s="14">
        <v>2</v>
      </c>
      <c r="C14" s="14">
        <v>6</v>
      </c>
      <c r="D14" s="14"/>
      <c r="E14" s="14">
        <v>17</v>
      </c>
      <c r="F14" s="14">
        <v>25</v>
      </c>
    </row>
    <row r="15" spans="1:6" x14ac:dyDescent="0.2">
      <c r="A15" s="16" t="s">
        <v>8371</v>
      </c>
      <c r="B15" s="14"/>
      <c r="C15" s="14">
        <v>3</v>
      </c>
      <c r="D15" s="14"/>
      <c r="E15" s="14">
        <v>14</v>
      </c>
      <c r="F15" s="14">
        <v>17</v>
      </c>
    </row>
    <row r="16" spans="1:6" x14ac:dyDescent="0.2">
      <c r="A16" s="16" t="s">
        <v>8372</v>
      </c>
      <c r="B16" s="14"/>
      <c r="C16" s="14">
        <v>10</v>
      </c>
      <c r="D16" s="14"/>
      <c r="E16" s="14">
        <v>14</v>
      </c>
      <c r="F16" s="14">
        <v>24</v>
      </c>
    </row>
    <row r="17" spans="1:6" x14ac:dyDescent="0.2">
      <c r="A17" s="16" t="s">
        <v>8373</v>
      </c>
      <c r="B17" s="14"/>
      <c r="C17" s="14">
        <v>4</v>
      </c>
      <c r="D17" s="14"/>
      <c r="E17" s="14">
        <v>15</v>
      </c>
      <c r="F17" s="14">
        <v>19</v>
      </c>
    </row>
    <row r="18" spans="1:6" x14ac:dyDescent="0.2">
      <c r="A18" s="16" t="s">
        <v>8379</v>
      </c>
      <c r="B18" s="14">
        <v>1</v>
      </c>
      <c r="C18" s="14">
        <v>5</v>
      </c>
      <c r="D18" s="14"/>
      <c r="E18" s="14">
        <v>8</v>
      </c>
      <c r="F18" s="14">
        <v>14</v>
      </c>
    </row>
    <row r="19" spans="1:6" x14ac:dyDescent="0.2">
      <c r="A19" s="16" t="s">
        <v>8360</v>
      </c>
      <c r="B19" s="14">
        <v>6</v>
      </c>
      <c r="C19" s="14">
        <v>89</v>
      </c>
      <c r="D19" s="14">
        <v>6</v>
      </c>
      <c r="E19" s="14">
        <v>258</v>
      </c>
      <c r="F19" s="14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Goal.Pledged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塚野 ニコラス鷹</cp:lastModifiedBy>
  <dcterms:created xsi:type="dcterms:W3CDTF">2017-04-20T15:17:24Z</dcterms:created>
  <dcterms:modified xsi:type="dcterms:W3CDTF">2022-08-23T03:00:57Z</dcterms:modified>
</cp:coreProperties>
</file>