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"/>
    </mc:Choice>
  </mc:AlternateContent>
  <xr:revisionPtr revIDLastSave="0" documentId="13_ncr:1_{A96BFE3D-F9AE-43CB-9266-7859853F4132}" xr6:coauthVersionLast="37" xr6:coauthVersionMax="37" xr10:uidLastSave="{00000000-0000-0000-0000-000000000000}"/>
  <bookViews>
    <workbookView xWindow="0" yWindow="0" windowWidth="28800" windowHeight="12810" xr2:uid="{4A8DB9E0-1329-4CE1-A68A-3922F0D4E040}"/>
  </bookViews>
  <sheets>
    <sheet name="Report" sheetId="1" r:id="rId1"/>
    <sheet name="Quantiti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E15" i="1"/>
  <c r="E16" i="1"/>
  <c r="E17" i="1"/>
  <c r="E18" i="1"/>
  <c r="E19" i="1"/>
  <c r="E14" i="1"/>
  <c r="D15" i="1"/>
  <c r="D16" i="1"/>
  <c r="D17" i="1"/>
  <c r="D18" i="1"/>
  <c r="D19" i="1"/>
  <c r="D14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<sst xmlns="http://schemas.openxmlformats.org/spreadsheetml/2006/main" count="126" uniqueCount="95">
  <si>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</si>
  <si>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</si>
  <si>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</si>
  <si>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</si>
  <si>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</si>
  <si>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</si>
  <si>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</si>
  <si>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</si>
  <si>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</si>
  <si>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</si>
  <si>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HV CAP CHARGE TIME</t>
  </si>
  <si>
    <t>SEC</t>
  </si>
  <si>
    <t>HV CAP CHARGE LEVEL</t>
  </si>
  <si>
    <t>D7H, D8H FWB</t>
  </si>
  <si>
    <t>D6H, D8H FWB</t>
  </si>
  <si>
    <t>D5H, D9H FWB</t>
  </si>
  <si>
    <t>D5H, D10H FWB</t>
  </si>
  <si>
    <t>D2H, D3H FWB</t>
  </si>
  <si>
    <t>D1H, D4H FWB</t>
  </si>
  <si>
    <t>AUXEN LOW</t>
  </si>
  <si>
    <t>AUXEN HIGH</t>
  </si>
  <si>
    <t>HVBUCK UVLO</t>
  </si>
  <si>
    <t>HVBUCK EFFICIENCY</t>
  </si>
  <si>
    <t>%</t>
  </si>
  <si>
    <t>HVBUCK OUTPUT</t>
  </si>
  <si>
    <t>HV CAP STORAGE</t>
  </si>
  <si>
    <t>J</t>
  </si>
  <si>
    <t>24VOUT</t>
  </si>
  <si>
    <t>SPM ACTIVE</t>
  </si>
  <si>
    <t>SPM INACTIVE</t>
  </si>
  <si>
    <t>PSUFAULT ACTIVE</t>
  </si>
  <si>
    <t>PSUFAULT INACTIVE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</si>
  <si>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</si>
  <si>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</si>
  <si>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</si>
  <si>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</si>
  <si>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</si>
  <si>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</si>
  <si>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</si>
  <si>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</si>
  <si>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AuxenLow</t>
  </si>
  <si>
    <t>AuxenHigh</t>
  </si>
  <si>
    <t>HvBuckUVLO</t>
  </si>
  <si>
    <t>HvBuckEfficiency</t>
  </si>
  <si>
    <t>SpmActive</t>
  </si>
  <si>
    <t>SpmInactive</t>
  </si>
  <si>
    <t>PsuFaultActive</t>
  </si>
  <si>
    <t>PsuFaultInactive</t>
  </si>
  <si>
    <t>FltOutInactive</t>
  </si>
  <si>
    <t>Fault out to motherboard when it should be low</t>
  </si>
  <si>
    <t>Fault out to motherboard when it should be high</t>
  </si>
  <si>
    <t>24Vout</t>
  </si>
  <si>
    <t>ChargeTime</t>
  </si>
  <si>
    <t>ChargeLevel</t>
  </si>
  <si>
    <t>ChargeAmount</t>
  </si>
  <si>
    <t>FltOutActive</t>
  </si>
  <si>
    <t>HvBuckCurrent</t>
  </si>
  <si>
    <t>HvBuckOutput On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</si>
  <si>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</si>
  <si>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</si>
  <si>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</si>
  <si>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</si>
  <si>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</si>
  <si>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</si>
  <si>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</si>
  <si>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</si>
  <si>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</si>
  <si>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</si>
  <si>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</si>
  <si>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</si>
  <si>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</si>
  <si>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</si>
  <si>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</si>
  <si>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</si>
  <si>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</si>
  <si>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</si>
  <si>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</si>
  <si>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</si>
  <si>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</si>
  <si>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</si>
  <si>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</si>
  <si>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</si>
  <si>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</si>
  <si>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</si>
  <si>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</si>
  <si>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</si>
  <si>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</si>
  <si>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</si>
  <si>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</si>
  <si>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</si>
  <si>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</si>
  <si>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Test DC/DC U1 R1S-2424/H</t>
  </si>
  <si>
    <t>Test HvBuck boostrap ckt from Dcbus</t>
  </si>
  <si>
    <t>HvBuckBootstrap1</t>
  </si>
  <si>
    <t>HvBuckBootstrap2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</si>
</sst>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33"/>
  <sheetViews>
    <sheetView tabSelected="1" zoomScale="112" zoomScaleNormal="112" workbookViewId="0">
      <selection activeCell="B23" sqref="B23"/>
    </sheetView>
  </sheetViews>
  <sheetFormatPr defaultRowHeight="15" x14ac:dyDescent="0.25"/>
  <cols>
    <col min="2" max="2" width="36.140625" customWidth="1"/>
    <col min="3" max="3" width="26.570312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59</v>
      </c>
      <c r="C2" s="2" t="s">
        <v>58</v>
      </c>
      <c r="D2">
        <v>20</v>
      </c>
      <c r="E2">
        <v>20.399999999999999</v>
      </c>
      <c r="F2">
        <v>20.18</v>
      </c>
      <c r="H2" t="s">
        <v>9</v>
      </c>
    </row>
    <row r="3" spans="1:10" x14ac:dyDescent="0.25">
      <c r="A3">
        <f>1+A2</f>
        <v>2</v>
      </c>
      <c r="B3" t="s">
        <v>60</v>
      </c>
      <c r="C3" s="2" t="s">
        <v>62</v>
      </c>
      <c r="D3">
        <v>20</v>
      </c>
      <c r="E3">
        <v>20.399999999999999</v>
      </c>
      <c r="F3">
        <v>20.18</v>
      </c>
      <c r="H3" t="s">
        <v>9</v>
      </c>
    </row>
    <row r="4" spans="1:10" x14ac:dyDescent="0.25">
      <c r="A4">
        <f t="shared" ref="A4:A33" si="0">1+A3</f>
        <v>3</v>
      </c>
      <c r="B4" t="s">
        <v>61</v>
      </c>
      <c r="C4" s="2" t="s">
        <v>63</v>
      </c>
      <c r="D4">
        <v>30</v>
      </c>
      <c r="E4">
        <v>30.4</v>
      </c>
      <c r="F4">
        <v>30.2</v>
      </c>
      <c r="H4" t="s">
        <v>9</v>
      </c>
    </row>
    <row r="5" spans="1:10" x14ac:dyDescent="0.25">
      <c r="A5">
        <f t="shared" si="0"/>
        <v>4</v>
      </c>
      <c r="B5" t="s">
        <v>69</v>
      </c>
      <c r="C5" s="2" t="s">
        <v>64</v>
      </c>
      <c r="D5">
        <v>30</v>
      </c>
      <c r="E5">
        <v>30.4</v>
      </c>
      <c r="F5">
        <v>30.2</v>
      </c>
      <c r="H5" t="s">
        <v>9</v>
      </c>
    </row>
    <row r="6" spans="1:10" x14ac:dyDescent="0.25">
      <c r="A6">
        <f t="shared" si="0"/>
        <v>5</v>
      </c>
      <c r="B6" t="s">
        <v>71</v>
      </c>
      <c r="C6" s="2" t="s">
        <v>65</v>
      </c>
      <c r="D6">
        <v>20</v>
      </c>
      <c r="E6">
        <v>20.399999999999999</v>
      </c>
      <c r="F6">
        <v>20.18</v>
      </c>
      <c r="H6" t="s">
        <v>9</v>
      </c>
    </row>
    <row r="7" spans="1:10" x14ac:dyDescent="0.25">
      <c r="A7">
        <f t="shared" si="0"/>
        <v>6</v>
      </c>
      <c r="B7" t="s">
        <v>72</v>
      </c>
      <c r="C7" s="2" t="s">
        <v>66</v>
      </c>
      <c r="D7">
        <v>20</v>
      </c>
      <c r="E7">
        <v>20.399999999999999</v>
      </c>
      <c r="F7">
        <v>20.18</v>
      </c>
      <c r="H7" t="s">
        <v>9</v>
      </c>
    </row>
    <row r="8" spans="1:10" x14ac:dyDescent="0.25">
      <c r="A8">
        <f t="shared" si="0"/>
        <v>7</v>
      </c>
      <c r="B8" t="s">
        <v>74</v>
      </c>
      <c r="C8" s="2" t="s">
        <v>67</v>
      </c>
      <c r="D8">
        <v>30</v>
      </c>
      <c r="E8">
        <v>30.4</v>
      </c>
      <c r="F8">
        <v>30.2</v>
      </c>
      <c r="H8" t="s">
        <v>9</v>
      </c>
    </row>
    <row r="9" spans="1:10" x14ac:dyDescent="0.25">
      <c r="A9">
        <f t="shared" si="0"/>
        <v>8</v>
      </c>
      <c r="B9" t="s">
        <v>73</v>
      </c>
      <c r="C9" s="2" t="s">
        <v>68</v>
      </c>
      <c r="D9">
        <v>30</v>
      </c>
      <c r="E9">
        <v>30.4</v>
      </c>
      <c r="F9">
        <v>30.2</v>
      </c>
      <c r="H9" t="s">
        <v>9</v>
      </c>
    </row>
    <row r="10" spans="1:10" x14ac:dyDescent="0.25">
      <c r="A10">
        <f t="shared" si="0"/>
        <v>9</v>
      </c>
      <c r="B10" t="s">
        <v>27</v>
      </c>
      <c r="C10" s="1" t="s">
        <v>51</v>
      </c>
      <c r="D10">
        <v>23.7</v>
      </c>
      <c r="E10">
        <v>24.3</v>
      </c>
      <c r="F10">
        <v>24</v>
      </c>
      <c r="H10" t="s">
        <v>9</v>
      </c>
    </row>
    <row r="11" spans="1:10" x14ac:dyDescent="0.25">
      <c r="A11">
        <f t="shared" si="0"/>
        <v>10</v>
      </c>
      <c r="B11" t="s">
        <v>10</v>
      </c>
      <c r="C11" s="2" t="s">
        <v>52</v>
      </c>
      <c r="D11">
        <v>40</v>
      </c>
      <c r="E11">
        <v>200</v>
      </c>
      <c r="F11">
        <v>180</v>
      </c>
      <c r="H11" t="s">
        <v>11</v>
      </c>
    </row>
    <row r="12" spans="1:10" x14ac:dyDescent="0.25">
      <c r="A12">
        <f t="shared" si="0"/>
        <v>11</v>
      </c>
      <c r="B12" t="s">
        <v>12</v>
      </c>
      <c r="C12" s="1" t="s">
        <v>53</v>
      </c>
      <c r="D12">
        <v>310</v>
      </c>
      <c r="E12">
        <v>320</v>
      </c>
      <c r="F12">
        <v>315</v>
      </c>
      <c r="H12" t="s">
        <v>9</v>
      </c>
    </row>
    <row r="13" spans="1:10" x14ac:dyDescent="0.25">
      <c r="A13">
        <f t="shared" si="0"/>
        <v>12</v>
      </c>
      <c r="B13" t="s">
        <v>25</v>
      </c>
      <c r="C13" s="2" t="s">
        <v>54</v>
      </c>
      <c r="D13">
        <v>950</v>
      </c>
      <c r="E13">
        <v>1050</v>
      </c>
      <c r="F13">
        <v>1000</v>
      </c>
      <c r="H13" t="s">
        <v>26</v>
      </c>
    </row>
    <row r="14" spans="1:10" x14ac:dyDescent="0.25">
      <c r="A14">
        <f t="shared" si="0"/>
        <v>13</v>
      </c>
      <c r="B14" t="s">
        <v>13</v>
      </c>
      <c r="C14" s="2" t="s">
        <v>34</v>
      </c>
      <c r="D14">
        <f>0.9*F14</f>
        <v>5.5350000000000001</v>
      </c>
      <c r="E14">
        <f>1.1*F14</f>
        <v>6.7650000000000006</v>
      </c>
      <c r="F14">
        <v>6.15</v>
      </c>
      <c r="H14" t="s">
        <v>11</v>
      </c>
    </row>
    <row r="15" spans="1:10" x14ac:dyDescent="0.25">
      <c r="A15">
        <f t="shared" si="0"/>
        <v>14</v>
      </c>
      <c r="B15" t="s">
        <v>14</v>
      </c>
      <c r="C15" s="2" t="s">
        <v>35</v>
      </c>
      <c r="D15">
        <f t="shared" ref="D15:D19" si="1">0.9*F15</f>
        <v>5.5350000000000001</v>
      </c>
      <c r="E15">
        <f t="shared" ref="E15:E19" si="2">1.1*F15</f>
        <v>6.7650000000000006</v>
      </c>
      <c r="F15">
        <v>6.15</v>
      </c>
      <c r="H15" t="s">
        <v>11</v>
      </c>
    </row>
    <row r="16" spans="1:10" x14ac:dyDescent="0.25">
      <c r="A16">
        <f t="shared" si="0"/>
        <v>15</v>
      </c>
      <c r="B16" t="s">
        <v>15</v>
      </c>
      <c r="C16" s="2" t="s">
        <v>36</v>
      </c>
      <c r="D16">
        <f t="shared" si="1"/>
        <v>5.5350000000000001</v>
      </c>
      <c r="E16">
        <f t="shared" si="2"/>
        <v>6.7650000000000006</v>
      </c>
      <c r="F16">
        <v>6.15</v>
      </c>
      <c r="H16" t="s">
        <v>11</v>
      </c>
    </row>
    <row r="17" spans="1:8" x14ac:dyDescent="0.25">
      <c r="A17">
        <f t="shared" si="0"/>
        <v>16</v>
      </c>
      <c r="B17" t="s">
        <v>16</v>
      </c>
      <c r="C17" s="2" t="s">
        <v>37</v>
      </c>
      <c r="D17">
        <f t="shared" si="1"/>
        <v>5.5350000000000001</v>
      </c>
      <c r="E17">
        <f t="shared" si="2"/>
        <v>6.7650000000000006</v>
      </c>
      <c r="F17">
        <v>6.15</v>
      </c>
      <c r="H17" t="s">
        <v>11</v>
      </c>
    </row>
    <row r="18" spans="1:8" x14ac:dyDescent="0.25">
      <c r="A18">
        <f t="shared" si="0"/>
        <v>17</v>
      </c>
      <c r="B18" t="s">
        <v>17</v>
      </c>
      <c r="C18" s="2" t="s">
        <v>38</v>
      </c>
      <c r="D18">
        <f t="shared" si="1"/>
        <v>5.5350000000000001</v>
      </c>
      <c r="E18">
        <f t="shared" si="2"/>
        <v>6.7650000000000006</v>
      </c>
      <c r="F18">
        <v>6.15</v>
      </c>
      <c r="H18" t="s">
        <v>11</v>
      </c>
    </row>
    <row r="19" spans="1:8" x14ac:dyDescent="0.25">
      <c r="A19">
        <f t="shared" si="0"/>
        <v>18</v>
      </c>
      <c r="B19" t="s">
        <v>18</v>
      </c>
      <c r="C19" s="2" t="s">
        <v>39</v>
      </c>
      <c r="D19">
        <f t="shared" si="1"/>
        <v>5.5350000000000001</v>
      </c>
      <c r="E19">
        <f t="shared" si="2"/>
        <v>6.7650000000000006</v>
      </c>
      <c r="F19">
        <v>6.15</v>
      </c>
      <c r="H19" t="s">
        <v>11</v>
      </c>
    </row>
    <row r="20" spans="1:8" x14ac:dyDescent="0.25">
      <c r="A20">
        <f>1+A19</f>
        <v>19</v>
      </c>
      <c r="B20" t="s">
        <v>91</v>
      </c>
      <c r="C20" s="2" t="s">
        <v>93</v>
      </c>
      <c r="D20">
        <v>23</v>
      </c>
      <c r="E20">
        <v>25</v>
      </c>
      <c r="F20">
        <v>24</v>
      </c>
      <c r="H20" t="s">
        <v>9</v>
      </c>
    </row>
    <row r="21" spans="1:8" x14ac:dyDescent="0.25">
      <c r="A21">
        <f t="shared" ref="A21:A33" si="3">1+A20</f>
        <v>20</v>
      </c>
      <c r="B21" t="s">
        <v>92</v>
      </c>
      <c r="C21" s="2" t="s">
        <v>94</v>
      </c>
      <c r="D21">
        <v>23</v>
      </c>
      <c r="E21">
        <v>25</v>
      </c>
      <c r="F21">
        <v>24</v>
      </c>
      <c r="H21" t="s">
        <v>9</v>
      </c>
    </row>
    <row r="22" spans="1:8" x14ac:dyDescent="0.25">
      <c r="A22">
        <f t="shared" si="3"/>
        <v>21</v>
      </c>
      <c r="B22" t="s">
        <v>19</v>
      </c>
      <c r="C22" t="s">
        <v>40</v>
      </c>
      <c r="D22">
        <v>0</v>
      </c>
      <c r="E22">
        <v>1</v>
      </c>
      <c r="F22">
        <v>0</v>
      </c>
      <c r="H22" t="s">
        <v>9</v>
      </c>
    </row>
    <row r="23" spans="1:8" x14ac:dyDescent="0.25">
      <c r="A23">
        <f t="shared" si="3"/>
        <v>22</v>
      </c>
      <c r="B23" t="s">
        <v>20</v>
      </c>
      <c r="C23" t="s">
        <v>41</v>
      </c>
      <c r="D23">
        <v>15.8</v>
      </c>
      <c r="E23">
        <v>16.2</v>
      </c>
      <c r="F23">
        <v>16</v>
      </c>
      <c r="H23" t="s">
        <v>9</v>
      </c>
    </row>
    <row r="24" spans="1:8" x14ac:dyDescent="0.25">
      <c r="A24">
        <f t="shared" si="3"/>
        <v>23</v>
      </c>
      <c r="B24" t="s">
        <v>21</v>
      </c>
      <c r="C24" t="s">
        <v>42</v>
      </c>
      <c r="D24">
        <v>280</v>
      </c>
      <c r="E24">
        <v>300</v>
      </c>
      <c r="F24">
        <v>290</v>
      </c>
      <c r="H24" t="s">
        <v>9</v>
      </c>
    </row>
    <row r="25" spans="1:8" x14ac:dyDescent="0.25">
      <c r="A25">
        <f t="shared" si="3"/>
        <v>24</v>
      </c>
      <c r="B25" t="s">
        <v>24</v>
      </c>
      <c r="C25" s="1" t="s">
        <v>57</v>
      </c>
      <c r="D25">
        <v>238</v>
      </c>
      <c r="E25">
        <v>242</v>
      </c>
      <c r="F25">
        <v>240</v>
      </c>
      <c r="H25" t="s">
        <v>9</v>
      </c>
    </row>
    <row r="26" spans="1:8" x14ac:dyDescent="0.25">
      <c r="A26">
        <f t="shared" si="3"/>
        <v>25</v>
      </c>
      <c r="B26" t="s">
        <v>22</v>
      </c>
      <c r="C26" t="s">
        <v>43</v>
      </c>
      <c r="D26">
        <v>0.8</v>
      </c>
      <c r="E26">
        <v>1</v>
      </c>
      <c r="F26">
        <v>0.9</v>
      </c>
      <c r="H26" t="s">
        <v>23</v>
      </c>
    </row>
    <row r="27" spans="1:8" x14ac:dyDescent="0.25">
      <c r="A27">
        <f t="shared" si="3"/>
        <v>26</v>
      </c>
      <c r="C27" s="1" t="s">
        <v>56</v>
      </c>
      <c r="H27" t="s">
        <v>75</v>
      </c>
    </row>
    <row r="28" spans="1:8" x14ac:dyDescent="0.25">
      <c r="A28">
        <f t="shared" si="3"/>
        <v>27</v>
      </c>
      <c r="B28" t="s">
        <v>28</v>
      </c>
      <c r="C28" t="s">
        <v>44</v>
      </c>
      <c r="D28">
        <v>0</v>
      </c>
      <c r="E28">
        <v>0.2</v>
      </c>
      <c r="F28">
        <v>0</v>
      </c>
      <c r="H28" t="s">
        <v>9</v>
      </c>
    </row>
    <row r="29" spans="1:8" x14ac:dyDescent="0.25">
      <c r="A29">
        <f t="shared" si="3"/>
        <v>28</v>
      </c>
      <c r="B29" t="s">
        <v>29</v>
      </c>
      <c r="C29" t="s">
        <v>45</v>
      </c>
      <c r="D29">
        <v>4.8</v>
      </c>
      <c r="E29">
        <v>5.0999999999999996</v>
      </c>
      <c r="F29">
        <v>5</v>
      </c>
      <c r="H29" t="s">
        <v>9</v>
      </c>
    </row>
    <row r="30" spans="1:8" x14ac:dyDescent="0.25">
      <c r="A30">
        <f t="shared" si="3"/>
        <v>29</v>
      </c>
      <c r="B30" t="s">
        <v>30</v>
      </c>
      <c r="C30" t="s">
        <v>46</v>
      </c>
      <c r="D30">
        <v>0</v>
      </c>
      <c r="E30">
        <v>0.2</v>
      </c>
      <c r="F30">
        <v>0</v>
      </c>
      <c r="H30" t="s">
        <v>9</v>
      </c>
    </row>
    <row r="31" spans="1:8" x14ac:dyDescent="0.25">
      <c r="A31">
        <f t="shared" si="3"/>
        <v>30</v>
      </c>
      <c r="B31" t="s">
        <v>31</v>
      </c>
      <c r="C31" t="s">
        <v>47</v>
      </c>
      <c r="D31">
        <v>4.8</v>
      </c>
      <c r="E31">
        <v>5.0999999999999996</v>
      </c>
      <c r="F31">
        <v>5</v>
      </c>
      <c r="H31" t="s">
        <v>9</v>
      </c>
    </row>
    <row r="32" spans="1:8" x14ac:dyDescent="0.25">
      <c r="A32">
        <f t="shared" si="3"/>
        <v>31</v>
      </c>
      <c r="B32" t="s">
        <v>50</v>
      </c>
      <c r="C32" t="s">
        <v>55</v>
      </c>
      <c r="D32">
        <v>0</v>
      </c>
      <c r="E32">
        <v>0.2</v>
      </c>
      <c r="F32">
        <v>0</v>
      </c>
      <c r="H32" t="s">
        <v>9</v>
      </c>
    </row>
    <row r="33" spans="1:8" x14ac:dyDescent="0.25">
      <c r="A33">
        <f t="shared" si="3"/>
        <v>32</v>
      </c>
      <c r="B33" t="s">
        <v>49</v>
      </c>
      <c r="C33" t="s">
        <v>48</v>
      </c>
      <c r="D33">
        <v>4.8</v>
      </c>
      <c r="E33">
        <v>5.0999999999999996</v>
      </c>
      <c r="F33">
        <v>5</v>
      </c>
      <c r="H33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G15"/>
  <sheetViews>
    <sheetView workbookViewId="0">
      <selection activeCell="F26" sqref="F26"/>
    </sheetView>
  </sheetViews>
  <sheetFormatPr defaultRowHeight="15" x14ac:dyDescent="0.25"/>
  <cols>
    <col min="1" max="1" width="12.85546875" customWidth="1"/>
    <col min="3" max="4" width="12.5703125" customWidth="1"/>
  </cols>
  <sheetData>
    <row r="1" spans="1:7" x14ac:dyDescent="0.25">
      <c r="A1" t="s">
        <v>70</v>
      </c>
      <c r="B1" t="s">
        <v>33</v>
      </c>
      <c r="C1" t="s">
        <v>2</v>
      </c>
      <c r="D1" t="s">
        <v>3</v>
      </c>
      <c r="E1" t="s">
        <v>4</v>
      </c>
      <c r="F1" t="s">
        <v>89</v>
      </c>
      <c r="G1" t="s">
        <v>90</v>
      </c>
    </row>
    <row r="2" spans="1:7" x14ac:dyDescent="0.25">
      <c r="A2" t="s">
        <v>76</v>
      </c>
      <c r="B2">
        <v>201</v>
      </c>
      <c r="C2">
        <v>18</v>
      </c>
      <c r="D2">
        <v>24.5</v>
      </c>
      <c r="E2">
        <v>24</v>
      </c>
      <c r="F2">
        <v>1</v>
      </c>
      <c r="G2">
        <v>0</v>
      </c>
    </row>
    <row r="3" spans="1:7" x14ac:dyDescent="0.25">
      <c r="A3" t="s">
        <v>77</v>
      </c>
      <c r="B3">
        <v>202</v>
      </c>
      <c r="C3">
        <v>23.5</v>
      </c>
      <c r="D3">
        <v>24.5</v>
      </c>
      <c r="E3">
        <v>24</v>
      </c>
      <c r="F3">
        <v>1</v>
      </c>
      <c r="G3">
        <v>0</v>
      </c>
    </row>
    <row r="4" spans="1:7" x14ac:dyDescent="0.25">
      <c r="A4" t="s">
        <v>78</v>
      </c>
      <c r="B4">
        <v>203</v>
      </c>
      <c r="C4">
        <v>23.5</v>
      </c>
      <c r="D4">
        <v>24.5</v>
      </c>
      <c r="E4">
        <v>24</v>
      </c>
      <c r="F4">
        <v>1</v>
      </c>
      <c r="G4">
        <v>0</v>
      </c>
    </row>
    <row r="5" spans="1:7" x14ac:dyDescent="0.25">
      <c r="A5" t="s">
        <v>51</v>
      </c>
      <c r="B5">
        <v>204</v>
      </c>
      <c r="C5">
        <v>18</v>
      </c>
      <c r="D5">
        <v>24.5</v>
      </c>
      <c r="E5">
        <v>24</v>
      </c>
      <c r="F5">
        <v>1</v>
      </c>
      <c r="G5">
        <v>0</v>
      </c>
    </row>
    <row r="6" spans="1:7" x14ac:dyDescent="0.25">
      <c r="A6" t="s">
        <v>80</v>
      </c>
      <c r="B6">
        <v>205</v>
      </c>
      <c r="C6">
        <v>0</v>
      </c>
      <c r="D6">
        <v>5</v>
      </c>
      <c r="E6">
        <v>0</v>
      </c>
      <c r="F6">
        <v>1</v>
      </c>
      <c r="G6">
        <v>0</v>
      </c>
    </row>
    <row r="7" spans="1:7" x14ac:dyDescent="0.25">
      <c r="A7" t="s">
        <v>81</v>
      </c>
      <c r="B7">
        <v>206</v>
      </c>
      <c r="C7">
        <v>0</v>
      </c>
      <c r="D7">
        <v>5</v>
      </c>
      <c r="E7">
        <v>2.5</v>
      </c>
      <c r="F7">
        <v>1</v>
      </c>
      <c r="G7">
        <v>2.2999999999999998</v>
      </c>
    </row>
    <row r="8" spans="1:7" x14ac:dyDescent="0.25">
      <c r="A8" t="s">
        <v>82</v>
      </c>
      <c r="B8">
        <v>207</v>
      </c>
      <c r="C8">
        <v>0</v>
      </c>
      <c r="D8">
        <v>5</v>
      </c>
      <c r="E8">
        <v>0</v>
      </c>
      <c r="F8">
        <v>1</v>
      </c>
      <c r="G8">
        <v>0</v>
      </c>
    </row>
    <row r="9" spans="1:7" x14ac:dyDescent="0.25">
      <c r="A9" t="s">
        <v>83</v>
      </c>
      <c r="B9">
        <v>208</v>
      </c>
      <c r="C9">
        <v>0</v>
      </c>
      <c r="D9">
        <v>5</v>
      </c>
      <c r="E9">
        <v>0</v>
      </c>
      <c r="F9">
        <v>1</v>
      </c>
      <c r="G9">
        <v>0</v>
      </c>
    </row>
    <row r="10" spans="1:7" x14ac:dyDescent="0.25">
      <c r="A10" t="s">
        <v>79</v>
      </c>
      <c r="B10">
        <v>210</v>
      </c>
      <c r="C10">
        <v>310</v>
      </c>
      <c r="D10">
        <v>325</v>
      </c>
      <c r="E10">
        <v>315</v>
      </c>
      <c r="F10">
        <v>4</v>
      </c>
      <c r="G10">
        <v>0</v>
      </c>
    </row>
    <row r="11" spans="1:7" x14ac:dyDescent="0.25">
      <c r="A11" t="s">
        <v>84</v>
      </c>
      <c r="B11">
        <v>211</v>
      </c>
      <c r="C11">
        <v>230</v>
      </c>
      <c r="D11">
        <v>250</v>
      </c>
      <c r="E11">
        <v>240</v>
      </c>
      <c r="F11">
        <v>4</v>
      </c>
      <c r="G11">
        <v>0</v>
      </c>
    </row>
    <row r="12" spans="1:7" x14ac:dyDescent="0.25">
      <c r="A12" t="s">
        <v>85</v>
      </c>
      <c r="B12">
        <v>212</v>
      </c>
      <c r="C12">
        <v>300</v>
      </c>
      <c r="D12">
        <v>850</v>
      </c>
      <c r="E12">
        <v>650</v>
      </c>
      <c r="F12">
        <v>6</v>
      </c>
      <c r="G12">
        <v>0</v>
      </c>
    </row>
    <row r="13" spans="1:7" x14ac:dyDescent="0.25">
      <c r="A13" t="s">
        <v>86</v>
      </c>
      <c r="B13">
        <v>213</v>
      </c>
      <c r="C13">
        <v>15</v>
      </c>
      <c r="D13">
        <v>17</v>
      </c>
      <c r="E13">
        <v>16</v>
      </c>
      <c r="F13">
        <v>1</v>
      </c>
      <c r="G13">
        <v>0</v>
      </c>
    </row>
    <row r="14" spans="1:7" x14ac:dyDescent="0.25">
      <c r="A14" t="s">
        <v>87</v>
      </c>
      <c r="B14">
        <v>214</v>
      </c>
      <c r="C14">
        <v>23</v>
      </c>
      <c r="D14">
        <v>25</v>
      </c>
      <c r="E14">
        <v>24</v>
      </c>
      <c r="F14">
        <v>1</v>
      </c>
      <c r="G14">
        <v>0</v>
      </c>
    </row>
    <row r="15" spans="1:7" x14ac:dyDescent="0.25">
      <c r="A15" t="s">
        <v>88</v>
      </c>
      <c r="B15">
        <v>215</v>
      </c>
      <c r="C15">
        <v>0</v>
      </c>
      <c r="E15">
        <v>0</v>
      </c>
      <c r="F15">
        <v>3.57</v>
      </c>
      <c r="G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2018-10-09T23:40:14Z</dcterms:modified>
</cp:coreProperties>
</file>