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Moon\Documents\git\pluto\PWRAutomatedTest\385-0030-TestSet\"/>
    </mc:Choice>
  </mc:AlternateContent>
  <xr:revisionPtr revIDLastSave="0" documentId="13_ncr:1_{C3527C62-2D68-4783-B33B-881A4713869A}" xr6:coauthVersionLast="43" xr6:coauthVersionMax="43" xr10:uidLastSave="{00000000-0000-0000-0000-000000000000}"/>
  <bookViews>
    <workbookView xWindow="-28920" yWindow="-120" windowWidth="29040" windowHeight="15840" activeTab="7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  <sheet name="HWCheck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9" l="1"/>
  <c r="D9" i="9"/>
  <c r="E8" i="9"/>
  <c r="D8" i="9"/>
  <c r="E7" i="9"/>
  <c r="D7" i="9"/>
  <c r="E6" i="9"/>
  <c r="D6" i="9"/>
  <c r="E5" i="9"/>
  <c r="D5" i="9"/>
  <c r="E4" i="9"/>
  <c r="D4" i="9"/>
  <c r="E3" i="9"/>
  <c r="D3" i="9"/>
  <c r="A3" i="9"/>
  <c r="A4" i="9" s="1"/>
  <c r="A5" i="9" s="1"/>
  <c r="A6" i="9" s="1"/>
  <c r="A7" i="9" s="1"/>
  <c r="A8" i="9" s="1"/>
  <c r="A9" i="9" s="1"/>
  <c r="A10" i="9" s="1"/>
  <c r="A11" i="9" s="1"/>
  <c r="A12" i="9" s="1"/>
  <c r="E2" i="9"/>
  <c r="D2" i="9"/>
  <c r="E21" i="1" l="1"/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<sst xmlns="http://schemas.openxmlformats.org/spreadsheetml/2006/main" count="320" uniqueCount="84">
  <si>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</si>
  <si>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</si>
  <si>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</si>
  <si>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</si>
  <si>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</si>
  <si>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</si>
  <si>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</si>
  <si>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</si>
  <si>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</si>
  <si>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</si>
  <si>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</si>
  <si>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</si>
  <si>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</si>
  <si>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</si>
  <si>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</si>
  <si>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</si>
  <si>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</si>
  <si>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</si>
  <si>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</si>
  <si>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</si>
  <si>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</si>
  <si>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</si>
  <si>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</si>
  <si>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</si>
  <si>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</si>
  <si>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</si>
  <si>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</si>
  <si>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</si>
  <si>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</si>
  <si>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</si>
  <si>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</si>
  <si>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</si>
  <si>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</si>
  <si>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</si>
  <si>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</si>
  <si>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</si>
  <si>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</si>
  <si>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</si>
  <si>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</si>
  <si>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</si>
  <si>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</si>
  <si>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</si>
  <si>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</si>
  <si>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</si>
  <si>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</si>
  <si>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</si>
  <si>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</si>
  <si>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</si>
  <si>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</si>
  <si>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</si>
  <si>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</si>
  <si>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</si>
  <si>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</si>
  <si>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</si>
  <si>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</si>
  <si>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</si>
  <si>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</si>
  <si>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</si>
  <si>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</si>
  <si>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</si>
  <si>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</si>
  <si>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</si>
  <si>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</si>
  <si>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</si>
  <si>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</si>
  <si>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</si>
  <si>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</si>
  <si>
    <t>PSUA Check</t>
  </si>
  <si>
    <t>PSUB Check</t>
  </si>
  <si>
    <t>TP5B Check</t>
  </si>
  <si>
    <t>TP1B Check</t>
  </si>
  <si>
    <t>HVCAP Check</t>
  </si>
  <si>
    <t>PSU_FLT Check</t>
  </si>
  <si>
    <t>SPM Check</t>
  </si>
  <si>
    <t>FLT_OUT Check</t>
  </si>
  <si>
    <t>load1 Check</t>
  </si>
  <si>
    <t>load2 Check</t>
  </si>
  <si>
    <t>load3 Check</t>
  </si>
  <si>
    <t>Load1</t>
  </si>
  <si>
    <t>Load2</t>
  </si>
  <si>
    <t>Load3</t>
  </si>
  <si>
    <t>Ribbon1</t>
  </si>
  <si>
    <t>Ribbon2</t>
  </si>
  <si>
    <t>Ribbon3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</si>
</sst>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zoomScale="112" zoomScaleNormal="112" workbookViewId="0">
      <pane ySplit="1" topLeftCell="A23" activePane="bottomLeft" state="frozen"/>
      <selection pane="bottomLeft" activeCell="E20" sqref="E20"/>
    </sheetView>
  </sheetViews>
  <sheetFormatPr defaultRowHeight="14.4" x14ac:dyDescent="0.3"/>
  <cols>
    <col min="2" max="2" width="18.88671875" customWidth="1"/>
    <col min="3" max="3" width="15.88671875" customWidth="1"/>
    <col min="7" max="7" width="12.6640625" customWidth="1"/>
    <col min="9" max="9" width="10.5546875" customWidth="1"/>
    <col min="10" max="10" width="17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3">
        <v>0</v>
      </c>
      <c r="E10" s="3">
        <v>1E-3</v>
      </c>
      <c r="F10" s="3">
        <v>0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3">
        <v>0</v>
      </c>
      <c r="E11" s="3">
        <v>1E-3</v>
      </c>
      <c r="F11" s="3">
        <v>0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3">
        <v>0</v>
      </c>
      <c r="E12" s="3">
        <v>1E-3</v>
      </c>
      <c r="F12" s="3">
        <v>0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3">
        <v>0</v>
      </c>
      <c r="E13" s="3">
        <v>1E-3</v>
      </c>
      <c r="F13" s="3">
        <v>0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3">
        <v>0</v>
      </c>
      <c r="E14" s="3">
        <v>1E-3</v>
      </c>
      <c r="F14" s="3">
        <v>0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3">
        <v>0</v>
      </c>
      <c r="E15" s="3">
        <v>1E-3</v>
      </c>
      <c r="F15" s="3">
        <v>0</v>
      </c>
      <c r="G15" s="3"/>
      <c r="H15" s="3" t="s">
        <v>35</v>
      </c>
    </row>
    <row r="16" spans="1:10" x14ac:dyDescent="0.3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3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5</v>
      </c>
      <c r="F17" s="3">
        <f>NoPowerState!D3</f>
        <v>0</v>
      </c>
      <c r="G17" s="3"/>
      <c r="H17" s="3" t="str">
        <f>NoPowerState!E3</f>
        <v>V</v>
      </c>
    </row>
    <row r="18" spans="1:8" x14ac:dyDescent="0.3">
      <c r="A18" s="1">
        <f t="shared" ref="A18:A29" si="3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3">
      <c r="A19" s="1">
        <f t="shared" si="3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3">
      <c r="A20" s="1">
        <f t="shared" si="3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3">
      <c r="A21" s="1">
        <f t="shared" si="3"/>
        <v>15.059999999999999</v>
      </c>
      <c r="B21" t="s">
        <v>51</v>
      </c>
      <c r="C21" s="3" t="str">
        <f>NoPowerState!A7</f>
        <v>TEMP</v>
      </c>
      <c r="D21" s="3">
        <f>NoPowerState!B7</f>
        <v>189</v>
      </c>
      <c r="E21" s="3">
        <f>NoPowerState!C7</f>
        <v>210</v>
      </c>
      <c r="F21" s="3">
        <f>NoPowerState!D7</f>
        <v>200</v>
      </c>
      <c r="G21" s="3"/>
      <c r="H21" s="3" t="str">
        <f>NoPowerState!E7</f>
        <v>degC</v>
      </c>
    </row>
    <row r="22" spans="1:8" x14ac:dyDescent="0.3">
      <c r="A22" s="1">
        <f t="shared" si="3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3">
      <c r="A23" s="1">
        <f t="shared" si="3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3">
      <c r="A24" s="1">
        <f t="shared" si="3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6</v>
      </c>
      <c r="F24" s="3">
        <f>NoPowerState!D10</f>
        <v>0</v>
      </c>
      <c r="G24" s="3"/>
      <c r="H24" s="3" t="str">
        <f>NoPowerState!E10</f>
        <v>V</v>
      </c>
    </row>
    <row r="25" spans="1:8" x14ac:dyDescent="0.3">
      <c r="A25" s="1">
        <f t="shared" si="3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5</v>
      </c>
      <c r="F25" s="3">
        <f>NoPowerState!D11</f>
        <v>0</v>
      </c>
      <c r="G25" s="3"/>
      <c r="H25" s="3" t="str">
        <f>NoPowerState!E11</f>
        <v>V</v>
      </c>
    </row>
    <row r="26" spans="1:8" x14ac:dyDescent="0.3">
      <c r="A26" s="1">
        <f t="shared" si="3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5</v>
      </c>
      <c r="F26" s="3">
        <f>NoPowerState!D12</f>
        <v>0</v>
      </c>
      <c r="G26" s="3"/>
      <c r="H26" s="3" t="str">
        <f>NoPowerState!E12</f>
        <v>V</v>
      </c>
    </row>
    <row r="27" spans="1:8" x14ac:dyDescent="0.3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5</v>
      </c>
      <c r="F27" s="3">
        <f>NoPowerState!D13</f>
        <v>0</v>
      </c>
      <c r="G27" s="3"/>
      <c r="H27" s="3" t="str">
        <f>NoPowerState!E13</f>
        <v>V</v>
      </c>
    </row>
    <row r="28" spans="1:8" x14ac:dyDescent="0.3">
      <c r="A28" s="1">
        <f t="shared" si="3"/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5</v>
      </c>
      <c r="F28" s="3">
        <f>NoPowerState!D14</f>
        <v>0</v>
      </c>
      <c r="G28" s="3"/>
      <c r="H28" s="3" t="str">
        <f>NoPowerState!E14</f>
        <v>V</v>
      </c>
    </row>
    <row r="29" spans="1:8" x14ac:dyDescent="0.3">
      <c r="A29" s="1">
        <f t="shared" si="3"/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3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3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1</v>
      </c>
      <c r="E31" s="3">
        <f>CapsChargingState!C3</f>
        <v>2</v>
      </c>
      <c r="F31" s="3">
        <f>CapsChargingState!D3</f>
        <v>1.5</v>
      </c>
      <c r="G31" s="3"/>
      <c r="H31" s="3" t="str">
        <f>CapsChargingState!E3</f>
        <v>dv/dt</v>
      </c>
    </row>
    <row r="32" spans="1:8" x14ac:dyDescent="0.3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23.8</v>
      </c>
      <c r="E32" s="3">
        <f>CapsChargingState!C4</f>
        <v>26.2</v>
      </c>
      <c r="F32" s="3">
        <f>CapsChargingState!D4</f>
        <v>25</v>
      </c>
      <c r="G32" s="3"/>
      <c r="H32" s="3" t="str">
        <f>CapsChargingState!E4</f>
        <v>V</v>
      </c>
    </row>
    <row r="33" spans="1:8" x14ac:dyDescent="0.3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3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3">
      <c r="A35" s="1">
        <f t="shared" ref="A35:A46" si="4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3">
      <c r="A36" s="1">
        <f t="shared" si="4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3">
      <c r="A37" s="1">
        <f t="shared" si="4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3">
      <c r="A38" s="1">
        <f t="shared" si="4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</v>
      </c>
      <c r="E38" s="3">
        <f>NormalOperationState!C7</f>
        <v>30</v>
      </c>
      <c r="F38" s="3">
        <f>NormalOperationState!D7</f>
        <v>25</v>
      </c>
      <c r="G38" s="3"/>
      <c r="H38" s="3" t="str">
        <f>NormalOperationState!E7</f>
        <v>degC</v>
      </c>
    </row>
    <row r="39" spans="1:8" x14ac:dyDescent="0.3">
      <c r="A39" s="1">
        <f t="shared" si="4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3">
      <c r="A40" s="1">
        <f t="shared" si="4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3">
      <c r="A41" s="1">
        <f t="shared" si="4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300</v>
      </c>
      <c r="E41" s="3">
        <f>NormalOperationState!C10</f>
        <v>306</v>
      </c>
      <c r="F41" s="3">
        <f>NormalOperationState!D10</f>
        <v>303</v>
      </c>
      <c r="G41" s="3"/>
      <c r="H41" s="3" t="str">
        <f>NormalOperationState!E10</f>
        <v>V</v>
      </c>
    </row>
    <row r="42" spans="1:8" x14ac:dyDescent="0.3">
      <c r="A42" s="1">
        <f t="shared" si="4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3">
      <c r="A43" s="1">
        <f t="shared" si="4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3">
      <c r="A44" s="1">
        <f t="shared" si="4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3">
      <c r="A45" s="1">
        <f t="shared" si="4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3">
      <c r="A46" s="1">
        <f t="shared" si="4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3">
      <c r="A47">
        <v>18.010000000000002</v>
      </c>
      <c r="B47" t="s">
        <v>56</v>
      </c>
      <c r="C47" s="3" t="str">
        <f>SPMState!A2</f>
        <v>PSUA</v>
      </c>
      <c r="D47" s="3">
        <f>SPMState!B2</f>
        <v>-0.5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3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3">
      <c r="A49" s="1">
        <f t="shared" ref="A49:A61" si="5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3">
      <c r="A50" s="1">
        <f t="shared" si="5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3">
      <c r="A51" s="1">
        <f t="shared" si="5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3">
      <c r="A52" s="1">
        <f t="shared" si="5"/>
        <v>18.060000000000009</v>
      </c>
      <c r="B52" t="s">
        <v>56</v>
      </c>
      <c r="C52" s="3" t="str">
        <f>SPMState!A7</f>
        <v>TEMP</v>
      </c>
      <c r="D52" s="3">
        <f>SPMState!B7</f>
        <v>23</v>
      </c>
      <c r="E52" s="3">
        <f>SPMState!C7</f>
        <v>30</v>
      </c>
      <c r="F52" s="3">
        <f>SPMState!D7</f>
        <v>25</v>
      </c>
      <c r="G52" s="3"/>
      <c r="H52" s="3" t="str">
        <f>SPMState!E7</f>
        <v>degC</v>
      </c>
    </row>
    <row r="53" spans="1:8" x14ac:dyDescent="0.3">
      <c r="A53" s="1">
        <f t="shared" si="5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3">
      <c r="A54" s="1">
        <f t="shared" si="5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3">
      <c r="A55" s="1">
        <f t="shared" si="5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3">
      <c r="A56" s="1">
        <f t="shared" si="5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3">
      <c r="A57" s="1">
        <f t="shared" si="5"/>
        <v>18.110000000000017</v>
      </c>
      <c r="B57" t="s">
        <v>56</v>
      </c>
      <c r="C57" s="3" t="str">
        <f>SPMState!A12</f>
        <v>TP1B</v>
      </c>
      <c r="D57" s="3">
        <f>SPMState!B12</f>
        <v>280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3">
      <c r="A58" s="1">
        <f t="shared" si="5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3">
      <c r="A59" s="1">
        <f t="shared" si="5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3">
      <c r="A60" s="1">
        <f t="shared" si="5"/>
        <v>18.140000000000022</v>
      </c>
      <c r="B60" t="s">
        <v>56</v>
      </c>
      <c r="C60" s="3" t="str">
        <f>SPMState!A15</f>
        <v>BuckCurrent</v>
      </c>
      <c r="D60" s="3">
        <f>SPMState!B15</f>
        <v>0.6</v>
      </c>
      <c r="E60" s="3">
        <f>SPMState!C15</f>
        <v>0.8</v>
      </c>
      <c r="F60" s="3">
        <f>SPMState!D15</f>
        <v>0.73</v>
      </c>
      <c r="G60" s="3"/>
      <c r="H60" s="3" t="str">
        <f>SPMState!E15</f>
        <v>A</v>
      </c>
    </row>
    <row r="61" spans="1:8" x14ac:dyDescent="0.3">
      <c r="A61" s="1">
        <f t="shared" si="5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3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3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5</v>
      </c>
      <c r="F63" s="3">
        <f>NoPowerState!D3</f>
        <v>0</v>
      </c>
      <c r="G63" s="3"/>
      <c r="H63" s="3" t="str">
        <f>NoPowerState!E3</f>
        <v>V</v>
      </c>
    </row>
    <row r="64" spans="1:8" x14ac:dyDescent="0.3">
      <c r="A64" s="1">
        <f t="shared" ref="A64:A75" si="6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3">
      <c r="A65" s="1">
        <f t="shared" si="6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3">
      <c r="A66" s="1">
        <f t="shared" si="6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3">
      <c r="A67" s="1">
        <f t="shared" si="6"/>
        <v>19.060000000000009</v>
      </c>
      <c r="B67" t="s">
        <v>51</v>
      </c>
      <c r="C67" s="3" t="str">
        <f>NoPowerState!A7</f>
        <v>TEMP</v>
      </c>
      <c r="D67" s="3">
        <f>NoPowerState!B7</f>
        <v>189</v>
      </c>
      <c r="E67" s="3">
        <f>NoPowerState!C7</f>
        <v>210</v>
      </c>
      <c r="F67" s="3">
        <f>NoPowerState!D7</f>
        <v>200</v>
      </c>
      <c r="G67" s="3"/>
      <c r="H67" s="3" t="str">
        <f>NoPowerState!E7</f>
        <v>degC</v>
      </c>
    </row>
    <row r="68" spans="1:8" x14ac:dyDescent="0.3">
      <c r="A68" s="1">
        <f t="shared" si="6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3">
      <c r="A69" s="1">
        <f t="shared" si="6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3">
      <c r="A70" s="1">
        <f t="shared" si="6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6</v>
      </c>
      <c r="F70" s="3">
        <f>NoPowerState!D10</f>
        <v>0</v>
      </c>
      <c r="G70" s="3"/>
      <c r="H70" s="3" t="str">
        <f>NoPowerState!E10</f>
        <v>V</v>
      </c>
    </row>
    <row r="71" spans="1:8" x14ac:dyDescent="0.3">
      <c r="A71" s="1">
        <f t="shared" si="6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5</v>
      </c>
      <c r="F71" s="3">
        <f>NoPowerState!D11</f>
        <v>0</v>
      </c>
      <c r="G71" s="3"/>
      <c r="H71" s="3" t="str">
        <f>NoPowerState!E11</f>
        <v>V</v>
      </c>
    </row>
    <row r="72" spans="1:8" x14ac:dyDescent="0.3">
      <c r="A72" s="1">
        <f t="shared" si="6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5</v>
      </c>
      <c r="F72" s="3">
        <f>NoPowerState!D12</f>
        <v>0</v>
      </c>
      <c r="G72" s="3"/>
      <c r="H72" s="3" t="str">
        <f>NoPowerState!E12</f>
        <v>V</v>
      </c>
    </row>
    <row r="73" spans="1:8" x14ac:dyDescent="0.3">
      <c r="A73" s="1">
        <f t="shared" si="6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5</v>
      </c>
      <c r="F73" s="3">
        <f>NoPowerState!D13</f>
        <v>0</v>
      </c>
      <c r="G73" s="3"/>
      <c r="H73" s="3" t="str">
        <f>NoPowerState!E13</f>
        <v>V</v>
      </c>
    </row>
    <row r="74" spans="1:8" x14ac:dyDescent="0.3">
      <c r="A74" s="1">
        <f t="shared" si="6"/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5</v>
      </c>
      <c r="F74" s="3">
        <f>NoPowerState!D14</f>
        <v>0</v>
      </c>
      <c r="G74" s="3"/>
      <c r="H74" s="3" t="str">
        <f>NoPowerState!E14</f>
        <v>V</v>
      </c>
    </row>
    <row r="75" spans="1:8" x14ac:dyDescent="0.3">
      <c r="A75" s="1">
        <f t="shared" si="6"/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3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3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3">
      <c r="A78" s="1">
        <f t="shared" ref="A78:A80" si="7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3">
      <c r="A79" s="1">
        <f t="shared" si="7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3">
      <c r="A80" s="1">
        <f t="shared" si="7"/>
        <v>20.050000000000008</v>
      </c>
      <c r="B80" t="s">
        <v>57</v>
      </c>
      <c r="C80" s="3" t="str">
        <f>BootstrapState!A6</f>
        <v>TP2B</v>
      </c>
      <c r="D80" s="3">
        <f>BootstrapState!B6</f>
        <v>15</v>
      </c>
      <c r="E80" s="3">
        <f>BootstrapState!C6</f>
        <v>25</v>
      </c>
      <c r="F80" s="3">
        <f>BootstrapState!D6</f>
        <v>20</v>
      </c>
      <c r="G80" s="3"/>
      <c r="H80" s="3" t="str">
        <f>BootstrapState!E6</f>
        <v>V</v>
      </c>
    </row>
    <row r="81" spans="1:8" x14ac:dyDescent="0.3">
      <c r="A81">
        <v>21.01</v>
      </c>
      <c r="B81" t="s">
        <v>56</v>
      </c>
      <c r="C81" s="3" t="str">
        <f>SPMState!A2</f>
        <v>PSUA</v>
      </c>
      <c r="D81" s="3">
        <f>SPMState!B2</f>
        <v>-0.5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3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3">
      <c r="A83" s="1">
        <f t="shared" ref="A83:A95" si="8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3">
      <c r="A84" s="1">
        <f t="shared" si="8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3">
      <c r="A85" s="1">
        <f t="shared" si="8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3">
      <c r="A86" s="1">
        <f t="shared" si="8"/>
        <v>21.060000000000009</v>
      </c>
      <c r="B86" t="s">
        <v>56</v>
      </c>
      <c r="C86" s="3" t="str">
        <f>SPMState!A7</f>
        <v>TEMP</v>
      </c>
      <c r="D86" s="3">
        <f>SPMState!B7</f>
        <v>23</v>
      </c>
      <c r="E86" s="3">
        <f>SPMState!C7</f>
        <v>30</v>
      </c>
      <c r="F86" s="3">
        <f>SPMState!D7</f>
        <v>25</v>
      </c>
      <c r="G86" s="3"/>
      <c r="H86" s="3" t="str">
        <f>SPMState!E7</f>
        <v>degC</v>
      </c>
    </row>
    <row r="87" spans="1:8" x14ac:dyDescent="0.3">
      <c r="A87" s="1">
        <f t="shared" si="8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3">
      <c r="A88" s="1">
        <f t="shared" si="8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3">
      <c r="A89" s="1">
        <f t="shared" si="8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3">
      <c r="A90" s="1">
        <f t="shared" si="8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3">
      <c r="A91" s="1">
        <f t="shared" si="8"/>
        <v>21.110000000000017</v>
      </c>
      <c r="B91" t="s">
        <v>56</v>
      </c>
      <c r="C91" s="3" t="str">
        <f>SPMState!A12</f>
        <v>TP1B</v>
      </c>
      <c r="D91" s="3">
        <f>SPMState!B12</f>
        <v>280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3">
      <c r="A92" s="1">
        <f t="shared" si="8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3">
      <c r="A93" s="1">
        <f t="shared" si="8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3">
      <c r="A94" s="1">
        <f t="shared" si="8"/>
        <v>21.140000000000022</v>
      </c>
      <c r="B94" t="s">
        <v>56</v>
      </c>
      <c r="C94" s="3" t="str">
        <f>SPMState!A15</f>
        <v>BuckCurrent</v>
      </c>
      <c r="D94" s="3">
        <f>SPMState!B15</f>
        <v>0.6</v>
      </c>
      <c r="E94" s="3">
        <f>SPMState!C15</f>
        <v>0.8</v>
      </c>
      <c r="F94" s="3">
        <f>SPMState!D15</f>
        <v>0.73</v>
      </c>
      <c r="G94" s="3"/>
      <c r="H94" s="3" t="str">
        <f>SPMState!E15</f>
        <v>A</v>
      </c>
    </row>
    <row r="95" spans="1:8" x14ac:dyDescent="0.3">
      <c r="A95" s="1">
        <f t="shared" si="8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D7" sqref="D7"/>
    </sheetView>
  </sheetViews>
  <sheetFormatPr defaultRowHeight="14.4" x14ac:dyDescent="0.3"/>
  <cols>
    <col min="1" max="1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-0.5</v>
      </c>
      <c r="C3" s="3">
        <v>5</v>
      </c>
      <c r="D3" s="3">
        <v>0</v>
      </c>
      <c r="E3" t="s">
        <v>9</v>
      </c>
    </row>
    <row r="4" spans="1:5" x14ac:dyDescent="0.3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189</v>
      </c>
      <c r="C7" s="3">
        <v>210</v>
      </c>
      <c r="D7" s="3">
        <v>200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-0.5</v>
      </c>
      <c r="C10" s="3">
        <v>6</v>
      </c>
      <c r="D10" s="3">
        <v>0</v>
      </c>
      <c r="E10" t="s">
        <v>9</v>
      </c>
    </row>
    <row r="11" spans="1:5" x14ac:dyDescent="0.3">
      <c r="A11" t="s">
        <v>44</v>
      </c>
      <c r="B11" s="3">
        <v>-0.5</v>
      </c>
      <c r="C11" s="3">
        <v>5</v>
      </c>
      <c r="D11" s="3">
        <v>0</v>
      </c>
      <c r="E11" t="s">
        <v>9</v>
      </c>
    </row>
    <row r="12" spans="1:5" x14ac:dyDescent="0.3">
      <c r="A12" t="s">
        <v>45</v>
      </c>
      <c r="B12" s="3">
        <v>-0.5</v>
      </c>
      <c r="C12" s="3">
        <v>5</v>
      </c>
      <c r="D12" s="3">
        <v>0</v>
      </c>
      <c r="E12" t="s">
        <v>9</v>
      </c>
    </row>
    <row r="13" spans="1:5" x14ac:dyDescent="0.3">
      <c r="A13" t="s">
        <v>46</v>
      </c>
      <c r="B13" s="3">
        <v>-0.5</v>
      </c>
      <c r="C13" s="3">
        <v>5</v>
      </c>
      <c r="D13" s="3">
        <v>0</v>
      </c>
      <c r="E13" t="s">
        <v>9</v>
      </c>
    </row>
    <row r="14" spans="1:5" x14ac:dyDescent="0.3">
      <c r="A14" t="s">
        <v>47</v>
      </c>
      <c r="B14" s="3">
        <v>-0.5</v>
      </c>
      <c r="C14" s="3">
        <v>5</v>
      </c>
      <c r="D14" s="3">
        <v>0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C11" sqref="C11"/>
    </sheetView>
  </sheetViews>
  <sheetFormatPr defaultRowHeight="14.4" x14ac:dyDescent="0.3"/>
  <cols>
    <col min="1" max="1" width="11.441406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300</v>
      </c>
      <c r="C10" s="3">
        <v>306</v>
      </c>
      <c r="D10" s="3">
        <v>303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3">
      <c r="A3" t="s">
        <v>39</v>
      </c>
      <c r="B3" s="3">
        <v>1</v>
      </c>
      <c r="C3" s="3">
        <v>2</v>
      </c>
      <c r="D3" s="3">
        <v>1.5</v>
      </c>
      <c r="E3" t="s">
        <v>54</v>
      </c>
    </row>
    <row r="4" spans="1:5" x14ac:dyDescent="0.3">
      <c r="A4" t="s">
        <v>47</v>
      </c>
      <c r="B4" s="3">
        <v>23.8</v>
      </c>
      <c r="C4" s="3">
        <v>26.2</v>
      </c>
      <c r="D4" s="3">
        <v>25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8" sqref="C28"/>
    </sheetView>
  </sheetViews>
  <sheetFormatPr defaultRowHeight="14.4" x14ac:dyDescent="0.3"/>
  <cols>
    <col min="1" max="1" width="13.88671875" customWidth="1"/>
    <col min="3" max="3" width="11.33203125" customWidth="1"/>
    <col min="4" max="4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3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3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3">
      <c r="A12" t="s">
        <v>45</v>
      </c>
      <c r="B12" s="3">
        <v>280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0.6</v>
      </c>
      <c r="C15" s="3">
        <v>0.8</v>
      </c>
      <c r="D15" s="3">
        <v>0.73</v>
      </c>
      <c r="E15" t="s">
        <v>35</v>
      </c>
    </row>
    <row r="16" spans="1:5" x14ac:dyDescent="0.3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L29" sqref="L29"/>
    </sheetView>
  </sheetViews>
  <sheetFormatPr defaultRowHeight="14.4" x14ac:dyDescent="0.3"/>
  <cols>
    <col min="1" max="1" width="13.554687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3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3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3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3">
      <c r="A6" t="s">
        <v>47</v>
      </c>
      <c r="B6" s="3">
        <v>15</v>
      </c>
      <c r="C6" s="3">
        <v>25</v>
      </c>
      <c r="D6" s="3">
        <v>20</v>
      </c>
      <c r="E6" t="s">
        <v>9</v>
      </c>
    </row>
    <row r="7" spans="1:5" x14ac:dyDescent="0.3">
      <c r="B7" s="3"/>
      <c r="C7" s="3"/>
      <c r="D7" s="3"/>
    </row>
    <row r="8" spans="1:5" x14ac:dyDescent="0.3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C7" sqref="C7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30</v>
      </c>
      <c r="B1" t="s">
        <v>18</v>
      </c>
      <c r="C1" t="s">
        <v>49</v>
      </c>
      <c r="D1" t="s">
        <v>50</v>
      </c>
    </row>
    <row r="2" spans="1:4" x14ac:dyDescent="0.3">
      <c r="A2" t="s">
        <v>36</v>
      </c>
      <c r="B2">
        <v>201</v>
      </c>
      <c r="C2">
        <v>1</v>
      </c>
      <c r="D2">
        <v>0</v>
      </c>
    </row>
    <row r="3" spans="1:4" x14ac:dyDescent="0.3">
      <c r="A3" t="s">
        <v>37</v>
      </c>
      <c r="B3">
        <v>202</v>
      </c>
      <c r="C3">
        <v>1</v>
      </c>
      <c r="D3">
        <v>0</v>
      </c>
    </row>
    <row r="4" spans="1:4" x14ac:dyDescent="0.3">
      <c r="A4" t="s">
        <v>38</v>
      </c>
      <c r="B4">
        <v>203</v>
      </c>
      <c r="C4">
        <v>1</v>
      </c>
      <c r="D4">
        <v>0</v>
      </c>
    </row>
    <row r="5" spans="1:4" x14ac:dyDescent="0.3">
      <c r="A5" t="s">
        <v>25</v>
      </c>
      <c r="B5">
        <v>204</v>
      </c>
      <c r="C5">
        <v>1</v>
      </c>
      <c r="D5">
        <v>0</v>
      </c>
    </row>
    <row r="6" spans="1:4" x14ac:dyDescent="0.3">
      <c r="A6" t="s">
        <v>40</v>
      </c>
      <c r="B6">
        <v>205</v>
      </c>
      <c r="C6">
        <v>1</v>
      </c>
      <c r="D6">
        <v>0</v>
      </c>
    </row>
    <row r="7" spans="1:4" x14ac:dyDescent="0.3">
      <c r="A7" t="s">
        <v>41</v>
      </c>
      <c r="B7">
        <v>206</v>
      </c>
      <c r="C7">
        <v>-73.529409999999999</v>
      </c>
      <c r="D7">
        <v>194</v>
      </c>
    </row>
    <row r="8" spans="1:4" x14ac:dyDescent="0.3">
      <c r="A8" t="s">
        <v>42</v>
      </c>
      <c r="B8">
        <v>207</v>
      </c>
      <c r="C8">
        <v>1</v>
      </c>
      <c r="D8">
        <v>0</v>
      </c>
    </row>
    <row r="9" spans="1:4" x14ac:dyDescent="0.3">
      <c r="A9" t="s">
        <v>43</v>
      </c>
      <c r="B9">
        <v>208</v>
      </c>
      <c r="C9">
        <v>1</v>
      </c>
      <c r="D9">
        <v>0</v>
      </c>
    </row>
    <row r="10" spans="1:4" x14ac:dyDescent="0.3">
      <c r="A10" t="s">
        <v>39</v>
      </c>
      <c r="B10">
        <v>210</v>
      </c>
      <c r="C10">
        <v>3.0041699999999998</v>
      </c>
      <c r="D10">
        <v>0</v>
      </c>
    </row>
    <row r="11" spans="1:4" x14ac:dyDescent="0.3">
      <c r="A11" t="s">
        <v>44</v>
      </c>
      <c r="B11">
        <v>211</v>
      </c>
      <c r="C11">
        <v>3.0043790000000001</v>
      </c>
      <c r="D11">
        <v>0</v>
      </c>
    </row>
    <row r="12" spans="1:4" x14ac:dyDescent="0.3">
      <c r="A12" t="s">
        <v>45</v>
      </c>
      <c r="B12">
        <v>212</v>
      </c>
      <c r="C12">
        <v>3.0013649999999998</v>
      </c>
      <c r="D12">
        <v>0</v>
      </c>
    </row>
    <row r="13" spans="1:4" x14ac:dyDescent="0.3">
      <c r="A13" t="s">
        <v>46</v>
      </c>
      <c r="B13">
        <v>213</v>
      </c>
      <c r="C13">
        <v>1</v>
      </c>
      <c r="D13">
        <v>0</v>
      </c>
    </row>
    <row r="14" spans="1:4" x14ac:dyDescent="0.3">
      <c r="A14" t="s">
        <v>47</v>
      </c>
      <c r="B14">
        <v>214</v>
      </c>
      <c r="C14">
        <v>1</v>
      </c>
      <c r="D14">
        <v>0</v>
      </c>
    </row>
    <row r="15" spans="1:4" x14ac:dyDescent="0.3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150-0F2A-4305-BFC4-9E49C077B26A}">
  <dimension ref="A1:J15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2" max="2" width="16.6640625" customWidth="1"/>
    <col min="3" max="3" width="18.109375" customWidth="1"/>
    <col min="7" max="7" width="10.33203125" bestFit="1" customWidth="1"/>
    <col min="9" max="9" width="9.664062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67</v>
      </c>
      <c r="C2" s="3" t="s">
        <v>36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68</v>
      </c>
      <c r="C3" s="3" t="s">
        <v>37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69</v>
      </c>
      <c r="C4" s="3" t="s">
        <v>44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70</v>
      </c>
      <c r="C5" s="3" t="s">
        <v>45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71</v>
      </c>
      <c r="C6" s="3" t="s">
        <v>39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75</v>
      </c>
      <c r="C7" s="3" t="s">
        <v>78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76</v>
      </c>
      <c r="C8" s="3" t="s">
        <v>79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77</v>
      </c>
      <c r="C9" s="3" t="s">
        <v>80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72</v>
      </c>
      <c r="C10" s="3" t="s">
        <v>81</v>
      </c>
      <c r="D10" s="3">
        <v>0</v>
      </c>
      <c r="E10" s="3">
        <v>1E-3</v>
      </c>
      <c r="F10" s="3">
        <v>0</v>
      </c>
      <c r="G10" s="3"/>
      <c r="H10" s="3" t="s">
        <v>9</v>
      </c>
    </row>
    <row r="11" spans="1:10" x14ac:dyDescent="0.3">
      <c r="A11">
        <f t="shared" si="2"/>
        <v>10</v>
      </c>
      <c r="B11" t="s">
        <v>73</v>
      </c>
      <c r="C11" s="3" t="s">
        <v>82</v>
      </c>
      <c r="D11" s="3">
        <v>0</v>
      </c>
      <c r="E11" s="3">
        <v>1E-3</v>
      </c>
      <c r="F11" s="3">
        <v>0</v>
      </c>
      <c r="G11" s="3"/>
      <c r="H11" s="3" t="s">
        <v>9</v>
      </c>
    </row>
    <row r="12" spans="1:10" x14ac:dyDescent="0.3">
      <c r="A12">
        <f t="shared" si="2"/>
        <v>11</v>
      </c>
      <c r="B12" t="s">
        <v>74</v>
      </c>
      <c r="C12" s="3" t="s">
        <v>83</v>
      </c>
      <c r="D12" s="3">
        <v>0</v>
      </c>
      <c r="E12" s="3">
        <v>1E-3</v>
      </c>
      <c r="F12" s="3">
        <v>0</v>
      </c>
      <c r="G12" s="3"/>
      <c r="H12" s="3" t="s">
        <v>9</v>
      </c>
    </row>
    <row r="13" spans="1:10" x14ac:dyDescent="0.3">
      <c r="C13" s="3"/>
      <c r="D13" s="3"/>
      <c r="E13" s="3"/>
      <c r="F13" s="3"/>
      <c r="G13" s="3"/>
      <c r="H13" s="3"/>
    </row>
    <row r="14" spans="1:10" x14ac:dyDescent="0.3">
      <c r="C14" s="3"/>
      <c r="D14" s="3"/>
      <c r="E14" s="3"/>
      <c r="F14" s="3"/>
      <c r="G14" s="3"/>
      <c r="H14" s="3"/>
    </row>
    <row r="15" spans="1:10" x14ac:dyDescent="0.3">
      <c r="C15" s="3"/>
      <c r="D15" s="3"/>
      <c r="E15" s="3"/>
      <c r="F15" s="3"/>
      <c r="G15" s="3"/>
      <c r="H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  <vt:lpstr>HWCheck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Ivan Moon</cp:lastModifiedBy>
  <dcterms:created xsi:type="dcterms:W3CDTF">2018-09-24T20:51:07Z</dcterms:created>
  <dcterms:modified xsi:type="dcterms:W3CDTF">2019-04-09T23:48:33Z</dcterms:modified>
</cp:coreProperties>
</file>