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arles Turvey\Documents\ROV Dev\"/>
    </mc:Choice>
  </mc:AlternateContent>
  <bookViews>
    <workbookView xWindow="0" yWindow="0" windowWidth="9810" windowHeight="6720" xr2:uid="{746E3962-C6B7-49DC-AACF-BF6993FF2F78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3" i="1" s="1"/>
  <c r="C9" i="1"/>
  <c r="C7" i="1"/>
  <c r="C4" i="1"/>
</calcChain>
</file>

<file path=xl/sharedStrings.xml><?xml version="1.0" encoding="utf-8"?>
<sst xmlns="http://schemas.openxmlformats.org/spreadsheetml/2006/main" count="13" uniqueCount="13">
  <si>
    <t>ρ_air [kg/m^3]</t>
  </si>
  <si>
    <t>length [m]</t>
  </si>
  <si>
    <t>diam [m]</t>
  </si>
  <si>
    <t>ρ_water [kg/m^3]</t>
  </si>
  <si>
    <t>at 25°C</t>
  </si>
  <si>
    <t>Volume [m^3]</t>
  </si>
  <si>
    <t>rad [m]</t>
  </si>
  <si>
    <t>Buoyancy [N]</t>
  </si>
  <si>
    <t>Mass of air [kg]</t>
  </si>
  <si>
    <t>Mass of displaced water [kg]</t>
  </si>
  <si>
    <t>g [m/s^2]</t>
  </si>
  <si>
    <t>Mass of Lead req'd [kg]</t>
  </si>
  <si>
    <t>Mass of Lead to use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</si>
</sst>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3762-1CDE-4139-9A82-91C3E7E4A815}">
  <dimension ref="B2:D15"/>
  <sheetViews>
    <sheetView tabSelected="1" workbookViewId="0">
      <selection activeCell="B7" sqref="B7"/>
    </sheetView>
  </sheetViews>
  <sheetFormatPr defaultRowHeight="14.5" x14ac:dyDescent="0.35"/>
  <cols>
    <col min="2" max="2" width="26.08984375" customWidth="1"/>
    <col min="3" max="3" width="11.81640625" bestFit="1" customWidth="1"/>
  </cols>
  <sheetData>
    <row r="2" spans="2:4" x14ac:dyDescent="0.35">
      <c r="B2" t="s">
        <v>1</v>
      </c>
      <c r="C2">
        <v>0.30399999999999999</v>
      </c>
    </row>
    <row r="3" spans="2:4" x14ac:dyDescent="0.35">
      <c r="B3" t="s">
        <v>2</v>
      </c>
      <c r="C3">
        <v>0.11</v>
      </c>
    </row>
    <row r="4" spans="2:4" x14ac:dyDescent="0.35">
      <c r="B4" t="s">
        <v>6</v>
      </c>
      <c r="C4">
        <f>C3/2</f>
        <v>5.5E-2</v>
      </c>
    </row>
    <row r="5" spans="2:4" x14ac:dyDescent="0.35">
      <c r="B5" t="s">
        <v>0</v>
      </c>
      <c r="C5">
        <v>1.1599999999999999</v>
      </c>
      <c r="D5" t="s">
        <v>4</v>
      </c>
    </row>
    <row r="6" spans="2:4" x14ac:dyDescent="0.35">
      <c r="B6" t="s">
        <v>3</v>
      </c>
      <c r="C6">
        <v>1025</v>
      </c>
    </row>
    <row r="7" spans="2:4" x14ac:dyDescent="0.35">
      <c r="B7" t="s">
        <v>5</v>
      </c>
      <c r="C7">
        <f>C2*PI()*(C4^2)</f>
        <v>2.8890086042411738E-3</v>
      </c>
    </row>
    <row r="8" spans="2:4" x14ac:dyDescent="0.35">
      <c r="B8" t="s">
        <v>8</v>
      </c>
      <c r="C8">
        <f>C5*C7</f>
        <v>3.3512499809197614E-3</v>
      </c>
    </row>
    <row r="9" spans="2:4" x14ac:dyDescent="0.35">
      <c r="B9" t="s">
        <v>9</v>
      </c>
      <c r="C9">
        <f>C6*C7</f>
        <v>2.961233819347203</v>
      </c>
    </row>
    <row r="10" spans="2:4" x14ac:dyDescent="0.35">
      <c r="B10" t="s">
        <v>10</v>
      </c>
      <c r="C10">
        <v>9.81</v>
      </c>
    </row>
    <row r="12" spans="2:4" x14ac:dyDescent="0.35">
      <c r="B12" t="s">
        <v>7</v>
      </c>
      <c r="C12">
        <f>C10*(C9-C8)</f>
        <v>29.016828005483237</v>
      </c>
    </row>
    <row r="13" spans="2:4" x14ac:dyDescent="0.35">
      <c r="B13" t="s">
        <v>11</v>
      </c>
      <c r="C13">
        <f>C12/C10</f>
        <v>2.9578825693662831</v>
      </c>
    </row>
    <row r="15" spans="2:4" x14ac:dyDescent="0.35">
      <c r="B15" t="s">
        <v>12</v>
      </c>
      <c r="C15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Turvey</dc:creator>
  <cp:lastModifiedBy>Charles Turvey</cp:lastModifiedBy>
  <dcterms:created xsi:type="dcterms:W3CDTF">2018-02-08T20:47:37Z</dcterms:created>
  <dcterms:modified xsi:type="dcterms:W3CDTF">2018-02-10T22:54:47Z</dcterms:modified>
</cp:coreProperties>
</file>