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F:\LUCA-3\"/>
    </mc:Choice>
  </mc:AlternateContent>
  <xr:revisionPtr revIDLastSave="0" documentId="13_ncr:1_{30AE72B4-E799-4F9E-A700-0578E6794BFD}" xr6:coauthVersionLast="47" xr6:coauthVersionMax="47" xr10:uidLastSave="{00000000-0000-0000-0000-000000000000}"/>
  <bookViews>
    <workbookView xWindow="-120" yWindow="-120" windowWidth="29040" windowHeight="15720" firstSheet="3" activeTab="3" xr2:uid="{28AF1FA9-2C6A-4F87-8A25-50C42A1BDAE6}"/>
  </bookViews>
  <sheets>
    <sheet name="Index" sheetId="1" r:id="rId1"/>
    <sheet name="Week 1" sheetId="2" r:id="rId2"/>
    <sheet name="Week 2" sheetId="7" r:id="rId3"/>
    <sheet name="Week 3" sheetId="8" r:id="rId4"/>
    <sheet name="Week 4" sheetId="9" r:id="rId5"/>
    <sheet name="Week 5" sheetId="10" r:id="rId6"/>
    <sheet name="Week 6" sheetId="11" r:id="rId7"/>
    <sheet name="Week 7" sheetId="12" r:id="rId8"/>
    <sheet name="Week 8" sheetId="13" r:id="rId9"/>
    <sheet name="Week 9" sheetId="14" r:id="rId10"/>
    <sheet name="Week 10" sheetId="15" r:id="rId11"/>
    <sheet name="Week 11" sheetId="16" r:id="rId12"/>
    <sheet name="Week 12" sheetId="17" r:id="rId13"/>
    <sheet name="Week 13" sheetId="18" r:id="rId14"/>
    <sheet name="Week 14" sheetId="19" r:id="rId15"/>
    <sheet name="Week 15" sheetId="20" r:id="rId16"/>
    <sheet name="Week 16" sheetId="21" r:id="rId17"/>
    <sheet name="Week 17" sheetId="22" r:id="rId18"/>
    <sheet name="Week 18" sheetId="23" r:id="rId19"/>
    <sheet name="Week 19" sheetId="24" r:id="rId20"/>
    <sheet name="Week 20" sheetId="25" r:id="rId21"/>
    <sheet name="Week 21" sheetId="26" r:id="rId22"/>
    <sheet name="Week 22" sheetId="27" r:id="rId23"/>
    <sheet name="Week 23" sheetId="28" r:id="rId24"/>
    <sheet name="Week 24" sheetId="29" r:id="rId25"/>
    <sheet name="Week 25" sheetId="30" r:id="rId26"/>
    <sheet name="Week 26" sheetId="31" r:id="rId27"/>
    <sheet name="Week 27" sheetId="32" r:id="rId28"/>
    <sheet name="Week 28" sheetId="33" r:id="rId29"/>
    <sheet name="Week 29" sheetId="34" r:id="rId30"/>
    <sheet name="Week 30" sheetId="35" r:id="rId31"/>
    <sheet name="Week 31" sheetId="36" r:id="rId32"/>
    <sheet name="Week 32" sheetId="37" r:id="rId33"/>
    <sheet name="Week 33" sheetId="38" r:id="rId34"/>
    <sheet name="Week 34" sheetId="39" r:id="rId35"/>
    <sheet name="Week 35" sheetId="40" r:id="rId36"/>
    <sheet name="Week 36" sheetId="41" r:id="rId37"/>
    <sheet name="Week 37" sheetId="42" r:id="rId38"/>
    <sheet name="Week 38" sheetId="43" r:id="rId39"/>
    <sheet name="Week 39" sheetId="44" r:id="rId40"/>
    <sheet name="Week 40" sheetId="45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5" l="1"/>
  <c r="C29" i="45" s="1"/>
  <c r="D3" i="45"/>
  <c r="C5" i="44"/>
  <c r="D5" i="44" s="1"/>
  <c r="D3" i="44"/>
  <c r="C5" i="43"/>
  <c r="C29" i="43" s="1"/>
  <c r="D3" i="43"/>
  <c r="C5" i="42"/>
  <c r="D5" i="42" s="1"/>
  <c r="D3" i="42"/>
  <c r="C5" i="41"/>
  <c r="D5" i="41" s="1"/>
  <c r="D3" i="41"/>
  <c r="C5" i="40"/>
  <c r="D5" i="40" s="1"/>
  <c r="D3" i="40"/>
  <c r="C5" i="39"/>
  <c r="D5" i="39" s="1"/>
  <c r="D3" i="39"/>
  <c r="C5" i="38"/>
  <c r="D5" i="38" s="1"/>
  <c r="D3" i="38"/>
  <c r="C5" i="37"/>
  <c r="D5" i="37" s="1"/>
  <c r="D3" i="37"/>
  <c r="C5" i="36"/>
  <c r="D5" i="36" s="1"/>
  <c r="D3" i="36"/>
  <c r="C5" i="35"/>
  <c r="D5" i="35" s="1"/>
  <c r="D3" i="35"/>
  <c r="C5" i="34"/>
  <c r="C29" i="34" s="1"/>
  <c r="D3" i="34"/>
  <c r="C5" i="33"/>
  <c r="C29" i="33" s="1"/>
  <c r="D3" i="33"/>
  <c r="C5" i="32"/>
  <c r="C29" i="32" s="1"/>
  <c r="D3" i="32"/>
  <c r="C5" i="31"/>
  <c r="D5" i="31" s="1"/>
  <c r="E5" i="31" s="1"/>
  <c r="D3" i="31"/>
  <c r="C5" i="30"/>
  <c r="D5" i="30" s="1"/>
  <c r="D3" i="30"/>
  <c r="C5" i="29"/>
  <c r="D5" i="29" s="1"/>
  <c r="D3" i="29"/>
  <c r="C5" i="28"/>
  <c r="D5" i="28" s="1"/>
  <c r="D3" i="28"/>
  <c r="C5" i="27"/>
  <c r="D5" i="27" s="1"/>
  <c r="D3" i="27"/>
  <c r="C5" i="26"/>
  <c r="D5" i="26" s="1"/>
  <c r="D3" i="26"/>
  <c r="C5" i="25"/>
  <c r="D5" i="25" s="1"/>
  <c r="D3" i="25"/>
  <c r="C5" i="24"/>
  <c r="D5" i="24" s="1"/>
  <c r="D3" i="24"/>
  <c r="C5" i="23"/>
  <c r="D5" i="23" s="1"/>
  <c r="D3" i="23"/>
  <c r="C5" i="22"/>
  <c r="D5" i="22" s="1"/>
  <c r="D3" i="22"/>
  <c r="C5" i="21"/>
  <c r="D5" i="21" s="1"/>
  <c r="D3" i="21"/>
  <c r="C5" i="20"/>
  <c r="D5" i="20" s="1"/>
  <c r="D3" i="20"/>
  <c r="C5" i="19"/>
  <c r="C29" i="19" s="1"/>
  <c r="D3" i="19"/>
  <c r="C5" i="18"/>
  <c r="D5" i="18" s="1"/>
  <c r="D3" i="18"/>
  <c r="C5" i="17"/>
  <c r="C29" i="17" s="1"/>
  <c r="D3" i="17"/>
  <c r="C5" i="16"/>
  <c r="D5" i="16" s="1"/>
  <c r="D3" i="16"/>
  <c r="C5" i="15"/>
  <c r="C29" i="15" s="1"/>
  <c r="D3" i="15"/>
  <c r="C5" i="14"/>
  <c r="C29" i="14" s="1"/>
  <c r="D3" i="14"/>
  <c r="C5" i="13"/>
  <c r="C29" i="13" s="1"/>
  <c r="D3" i="13"/>
  <c r="C5" i="12"/>
  <c r="C29" i="12" s="1"/>
  <c r="D3" i="12"/>
  <c r="C5" i="11"/>
  <c r="D5" i="11" s="1"/>
  <c r="D3" i="11"/>
  <c r="C5" i="10"/>
  <c r="D5" i="10" s="1"/>
  <c r="D3" i="10"/>
  <c r="C5" i="9"/>
  <c r="D5" i="9" s="1"/>
  <c r="D3" i="9"/>
  <c r="C5" i="8"/>
  <c r="D5" i="8" s="1"/>
  <c r="D3" i="8"/>
  <c r="C5" i="7"/>
  <c r="D5" i="7" s="1"/>
  <c r="D3" i="7"/>
  <c r="C5" i="2"/>
  <c r="D5" i="2" s="1"/>
  <c r="I7" i="1"/>
  <c r="J7" i="1" s="1"/>
  <c r="K7" i="1" s="1"/>
  <c r="L7" i="1" s="1"/>
  <c r="M7" i="1" s="1"/>
  <c r="N7" i="1" s="1"/>
  <c r="O7" i="1" s="1"/>
  <c r="O31" i="1" s="1"/>
  <c r="J5" i="1"/>
  <c r="D5" i="34" l="1"/>
  <c r="E5" i="34" s="1"/>
  <c r="D5" i="12"/>
  <c r="D29" i="12" s="1"/>
  <c r="D5" i="19"/>
  <c r="E5" i="19" s="1"/>
  <c r="F5" i="19" s="1"/>
  <c r="C29" i="28"/>
  <c r="C29" i="29"/>
  <c r="C29" i="30"/>
  <c r="C29" i="31"/>
  <c r="D5" i="33"/>
  <c r="D29" i="33" s="1"/>
  <c r="C29" i="35"/>
  <c r="C29" i="36"/>
  <c r="C29" i="40"/>
  <c r="C29" i="41"/>
  <c r="D5" i="43"/>
  <c r="D29" i="43" s="1"/>
  <c r="C29" i="44"/>
  <c r="D5" i="45"/>
  <c r="E5" i="44"/>
  <c r="D29" i="44"/>
  <c r="E5" i="43"/>
  <c r="D29" i="42"/>
  <c r="E5" i="42"/>
  <c r="C29" i="42"/>
  <c r="D29" i="41"/>
  <c r="E5" i="41"/>
  <c r="E5" i="40"/>
  <c r="D29" i="40"/>
  <c r="D29" i="39"/>
  <c r="E5" i="39"/>
  <c r="C29" i="39"/>
  <c r="E5" i="38"/>
  <c r="D29" i="38"/>
  <c r="C29" i="38"/>
  <c r="E5" i="37"/>
  <c r="D29" i="37"/>
  <c r="C29" i="37"/>
  <c r="D29" i="36"/>
  <c r="E5" i="36"/>
  <c r="E5" i="35"/>
  <c r="D29" i="35"/>
  <c r="E29" i="34"/>
  <c r="F5" i="34"/>
  <c r="D29" i="34"/>
  <c r="D5" i="32"/>
  <c r="E29" i="31"/>
  <c r="F5" i="31"/>
  <c r="D29" i="31"/>
  <c r="D29" i="30"/>
  <c r="E5" i="30"/>
  <c r="D29" i="29"/>
  <c r="E5" i="29"/>
  <c r="D29" i="28"/>
  <c r="E5" i="28"/>
  <c r="E5" i="27"/>
  <c r="D29" i="27"/>
  <c r="C29" i="27"/>
  <c r="C29" i="26"/>
  <c r="D29" i="26"/>
  <c r="E5" i="26"/>
  <c r="D29" i="25"/>
  <c r="E5" i="25"/>
  <c r="C29" i="25"/>
  <c r="D29" i="24"/>
  <c r="E5" i="24"/>
  <c r="C29" i="24"/>
  <c r="D29" i="23"/>
  <c r="E5" i="23"/>
  <c r="C29" i="23"/>
  <c r="E5" i="22"/>
  <c r="D29" i="22"/>
  <c r="C29" i="22"/>
  <c r="E5" i="21"/>
  <c r="D29" i="21"/>
  <c r="C29" i="21"/>
  <c r="E5" i="20"/>
  <c r="D29" i="20"/>
  <c r="C29" i="20"/>
  <c r="D29" i="19"/>
  <c r="E5" i="18"/>
  <c r="D29" i="18"/>
  <c r="C29" i="18"/>
  <c r="D5" i="17"/>
  <c r="E5" i="16"/>
  <c r="D29" i="16"/>
  <c r="C29" i="16"/>
  <c r="D5" i="15"/>
  <c r="D5" i="14"/>
  <c r="D5" i="13"/>
  <c r="E5" i="12"/>
  <c r="E5" i="11"/>
  <c r="D29" i="11"/>
  <c r="C29" i="11"/>
  <c r="D29" i="10"/>
  <c r="E5" i="10"/>
  <c r="C29" i="10"/>
  <c r="D29" i="9"/>
  <c r="E5" i="9"/>
  <c r="C29" i="9"/>
  <c r="E5" i="8"/>
  <c r="D29" i="8"/>
  <c r="C29" i="8"/>
  <c r="D29" i="7"/>
  <c r="E5" i="7"/>
  <c r="C29" i="7"/>
  <c r="D3" i="2"/>
  <c r="D29" i="2"/>
  <c r="E5" i="2"/>
  <c r="C29" i="2"/>
  <c r="I31" i="1"/>
  <c r="N31" i="1"/>
  <c r="M31" i="1"/>
  <c r="L31" i="1"/>
  <c r="K31" i="1"/>
  <c r="J31" i="1"/>
  <c r="E29" i="19" l="1"/>
  <c r="E5" i="33"/>
  <c r="E29" i="33" s="1"/>
  <c r="D29" i="45"/>
  <c r="E5" i="45"/>
  <c r="E29" i="44"/>
  <c r="F5" i="44"/>
  <c r="E29" i="43"/>
  <c r="F5" i="43"/>
  <c r="F5" i="42"/>
  <c r="E29" i="42"/>
  <c r="E29" i="41"/>
  <c r="F5" i="41"/>
  <c r="F5" i="40"/>
  <c r="E29" i="40"/>
  <c r="E29" i="39"/>
  <c r="F5" i="39"/>
  <c r="F5" i="38"/>
  <c r="E29" i="38"/>
  <c r="E29" i="37"/>
  <c r="F5" i="37"/>
  <c r="F5" i="36"/>
  <c r="E29" i="36"/>
  <c r="E29" i="35"/>
  <c r="F5" i="35"/>
  <c r="F29" i="34"/>
  <c r="G5" i="34"/>
  <c r="E5" i="32"/>
  <c r="D29" i="32"/>
  <c r="G5" i="31"/>
  <c r="F29" i="31"/>
  <c r="F5" i="30"/>
  <c r="E29" i="30"/>
  <c r="F5" i="29"/>
  <c r="E29" i="29"/>
  <c r="E29" i="28"/>
  <c r="F5" i="28"/>
  <c r="E29" i="27"/>
  <c r="F5" i="27"/>
  <c r="F5" i="26"/>
  <c r="E29" i="26"/>
  <c r="F5" i="25"/>
  <c r="E29" i="25"/>
  <c r="E29" i="24"/>
  <c r="F5" i="24"/>
  <c r="F5" i="23"/>
  <c r="E29" i="23"/>
  <c r="E29" i="22"/>
  <c r="F5" i="22"/>
  <c r="E29" i="21"/>
  <c r="F5" i="21"/>
  <c r="F5" i="20"/>
  <c r="E29" i="20"/>
  <c r="F29" i="19"/>
  <c r="G5" i="19"/>
  <c r="E29" i="18"/>
  <c r="F5" i="18"/>
  <c r="D29" i="17"/>
  <c r="E5" i="17"/>
  <c r="E29" i="16"/>
  <c r="F5" i="16"/>
  <c r="D29" i="15"/>
  <c r="E5" i="15"/>
  <c r="D29" i="14"/>
  <c r="E5" i="14"/>
  <c r="D29" i="13"/>
  <c r="E5" i="13"/>
  <c r="F5" i="12"/>
  <c r="E29" i="12"/>
  <c r="E29" i="11"/>
  <c r="F5" i="11"/>
  <c r="F5" i="10"/>
  <c r="E29" i="10"/>
  <c r="F5" i="9"/>
  <c r="E29" i="9"/>
  <c r="F5" i="8"/>
  <c r="E29" i="8"/>
  <c r="E29" i="7"/>
  <c r="F5" i="7"/>
  <c r="E29" i="2"/>
  <c r="F5" i="2"/>
  <c r="F5" i="33" l="1"/>
  <c r="F29" i="33" s="1"/>
  <c r="F5" i="45"/>
  <c r="E29" i="45"/>
  <c r="F29" i="44"/>
  <c r="G5" i="44"/>
  <c r="F29" i="43"/>
  <c r="G5" i="43"/>
  <c r="F29" i="42"/>
  <c r="G5" i="42"/>
  <c r="G5" i="41"/>
  <c r="F29" i="41"/>
  <c r="G5" i="40"/>
  <c r="F29" i="40"/>
  <c r="F29" i="39"/>
  <c r="G5" i="39"/>
  <c r="F29" i="38"/>
  <c r="G5" i="38"/>
  <c r="G5" i="37"/>
  <c r="F29" i="37"/>
  <c r="G5" i="36"/>
  <c r="F29" i="36"/>
  <c r="F29" i="35"/>
  <c r="G5" i="35"/>
  <c r="G29" i="34"/>
  <c r="H5" i="34"/>
  <c r="F5" i="32"/>
  <c r="E29" i="32"/>
  <c r="H5" i="31"/>
  <c r="G29" i="31"/>
  <c r="F29" i="30"/>
  <c r="G5" i="30"/>
  <c r="G5" i="29"/>
  <c r="F29" i="29"/>
  <c r="G5" i="28"/>
  <c r="F29" i="28"/>
  <c r="F29" i="27"/>
  <c r="G5" i="27"/>
  <c r="F29" i="26"/>
  <c r="G5" i="26"/>
  <c r="G5" i="25"/>
  <c r="F29" i="25"/>
  <c r="F29" i="24"/>
  <c r="G5" i="24"/>
  <c r="F29" i="23"/>
  <c r="G5" i="23"/>
  <c r="G5" i="22"/>
  <c r="F29" i="22"/>
  <c r="F29" i="21"/>
  <c r="G5" i="21"/>
  <c r="G5" i="20"/>
  <c r="F29" i="20"/>
  <c r="G29" i="19"/>
  <c r="H5" i="19"/>
  <c r="F29" i="18"/>
  <c r="G5" i="18"/>
  <c r="F5" i="17"/>
  <c r="E29" i="17"/>
  <c r="G5" i="16"/>
  <c r="F29" i="16"/>
  <c r="E29" i="15"/>
  <c r="F5" i="15"/>
  <c r="E29" i="14"/>
  <c r="F5" i="14"/>
  <c r="F5" i="13"/>
  <c r="E29" i="13"/>
  <c r="F29" i="12"/>
  <c r="G5" i="12"/>
  <c r="F29" i="11"/>
  <c r="G5" i="11"/>
  <c r="G5" i="10"/>
  <c r="F29" i="10"/>
  <c r="F29" i="9"/>
  <c r="G5" i="9"/>
  <c r="F29" i="8"/>
  <c r="G5" i="8"/>
  <c r="F29" i="7"/>
  <c r="G5" i="7"/>
  <c r="F29" i="2"/>
  <c r="G5" i="2"/>
  <c r="G5" i="33" l="1"/>
  <c r="G29" i="33" s="1"/>
  <c r="F29" i="45"/>
  <c r="G5" i="45"/>
  <c r="H5" i="44"/>
  <c r="G29" i="44"/>
  <c r="H5" i="43"/>
  <c r="G29" i="43"/>
  <c r="G29" i="42"/>
  <c r="H5" i="42"/>
  <c r="G29" i="41"/>
  <c r="H5" i="41"/>
  <c r="G29" i="40"/>
  <c r="H5" i="40"/>
  <c r="G29" i="39"/>
  <c r="H5" i="39"/>
  <c r="G29" i="38"/>
  <c r="H5" i="38"/>
  <c r="G29" i="37"/>
  <c r="H5" i="37"/>
  <c r="G29" i="36"/>
  <c r="H5" i="36"/>
  <c r="G29" i="35"/>
  <c r="H5" i="35"/>
  <c r="H29" i="34"/>
  <c r="I5" i="34"/>
  <c r="I29" i="34" s="1"/>
  <c r="F29" i="32"/>
  <c r="G5" i="32"/>
  <c r="H29" i="31"/>
  <c r="I5" i="31"/>
  <c r="I29" i="31" s="1"/>
  <c r="G29" i="30"/>
  <c r="H5" i="30"/>
  <c r="G29" i="29"/>
  <c r="H5" i="29"/>
  <c r="G29" i="28"/>
  <c r="H5" i="28"/>
  <c r="H5" i="27"/>
  <c r="G29" i="27"/>
  <c r="G29" i="26"/>
  <c r="H5" i="26"/>
  <c r="G29" i="25"/>
  <c r="H5" i="25"/>
  <c r="H5" i="24"/>
  <c r="G29" i="24"/>
  <c r="G29" i="23"/>
  <c r="H5" i="23"/>
  <c r="G29" i="22"/>
  <c r="H5" i="22"/>
  <c r="G29" i="21"/>
  <c r="H5" i="21"/>
  <c r="G29" i="20"/>
  <c r="H5" i="20"/>
  <c r="H29" i="19"/>
  <c r="I5" i="19"/>
  <c r="I29" i="19" s="1"/>
  <c r="G29" i="18"/>
  <c r="H5" i="18"/>
  <c r="F29" i="17"/>
  <c r="G5" i="17"/>
  <c r="G29" i="16"/>
  <c r="H5" i="16"/>
  <c r="F29" i="15"/>
  <c r="G5" i="15"/>
  <c r="F29" i="14"/>
  <c r="G5" i="14"/>
  <c r="F29" i="13"/>
  <c r="G5" i="13"/>
  <c r="G29" i="12"/>
  <c r="H5" i="12"/>
  <c r="G29" i="11"/>
  <c r="H5" i="11"/>
  <c r="H5" i="10"/>
  <c r="G29" i="10"/>
  <c r="H5" i="9"/>
  <c r="G29" i="9"/>
  <c r="G29" i="8"/>
  <c r="H5" i="8"/>
  <c r="H5" i="7"/>
  <c r="G29" i="7"/>
  <c r="G29" i="2"/>
  <c r="H5" i="2"/>
  <c r="H5" i="33" l="1"/>
  <c r="H29" i="33" s="1"/>
  <c r="G29" i="45"/>
  <c r="H5" i="45"/>
  <c r="H29" i="44"/>
  <c r="I5" i="44"/>
  <c r="I29" i="44" s="1"/>
  <c r="H29" i="43"/>
  <c r="I5" i="43"/>
  <c r="I29" i="43" s="1"/>
  <c r="H29" i="42"/>
  <c r="I5" i="42"/>
  <c r="I29" i="42" s="1"/>
  <c r="I5" i="41"/>
  <c r="I29" i="41" s="1"/>
  <c r="H29" i="41"/>
  <c r="H29" i="40"/>
  <c r="I5" i="40"/>
  <c r="I29" i="40" s="1"/>
  <c r="H29" i="39"/>
  <c r="I5" i="39"/>
  <c r="I29" i="39" s="1"/>
  <c r="H29" i="38"/>
  <c r="I5" i="38"/>
  <c r="I29" i="38" s="1"/>
  <c r="H29" i="37"/>
  <c r="I5" i="37"/>
  <c r="I29" i="37" s="1"/>
  <c r="H29" i="36"/>
  <c r="I5" i="36"/>
  <c r="I29" i="36" s="1"/>
  <c r="H29" i="35"/>
  <c r="I5" i="35"/>
  <c r="I29" i="35" s="1"/>
  <c r="G29" i="32"/>
  <c r="H5" i="32"/>
  <c r="H29" i="30"/>
  <c r="I5" i="30"/>
  <c r="I29" i="30" s="1"/>
  <c r="H29" i="29"/>
  <c r="I5" i="29"/>
  <c r="I29" i="29" s="1"/>
  <c r="H29" i="28"/>
  <c r="I5" i="28"/>
  <c r="I29" i="28" s="1"/>
  <c r="H29" i="27"/>
  <c r="I5" i="27"/>
  <c r="I29" i="27" s="1"/>
  <c r="H29" i="26"/>
  <c r="I5" i="26"/>
  <c r="I29" i="26" s="1"/>
  <c r="H29" i="25"/>
  <c r="I5" i="25"/>
  <c r="I29" i="25" s="1"/>
  <c r="H29" i="24"/>
  <c r="I5" i="24"/>
  <c r="I29" i="24" s="1"/>
  <c r="H29" i="23"/>
  <c r="I5" i="23"/>
  <c r="I29" i="23" s="1"/>
  <c r="H29" i="22"/>
  <c r="I5" i="22"/>
  <c r="I29" i="22" s="1"/>
  <c r="H29" i="21"/>
  <c r="I5" i="21"/>
  <c r="I29" i="21" s="1"/>
  <c r="H29" i="20"/>
  <c r="I5" i="20"/>
  <c r="I29" i="20" s="1"/>
  <c r="I5" i="18"/>
  <c r="I29" i="18" s="1"/>
  <c r="H29" i="18"/>
  <c r="G29" i="17"/>
  <c r="H5" i="17"/>
  <c r="H29" i="16"/>
  <c r="I5" i="16"/>
  <c r="I29" i="16" s="1"/>
  <c r="G29" i="15"/>
  <c r="H5" i="15"/>
  <c r="G29" i="14"/>
  <c r="H5" i="14"/>
  <c r="G29" i="13"/>
  <c r="H5" i="13"/>
  <c r="H29" i="12"/>
  <c r="I5" i="12"/>
  <c r="I29" i="12" s="1"/>
  <c r="H29" i="11"/>
  <c r="I5" i="11"/>
  <c r="I29" i="11" s="1"/>
  <c r="I5" i="10"/>
  <c r="I29" i="10" s="1"/>
  <c r="H29" i="10"/>
  <c r="H29" i="9"/>
  <c r="I5" i="9"/>
  <c r="I29" i="9" s="1"/>
  <c r="H29" i="8"/>
  <c r="I5" i="8"/>
  <c r="I29" i="8" s="1"/>
  <c r="I5" i="7"/>
  <c r="I29" i="7" s="1"/>
  <c r="H29" i="7"/>
  <c r="H29" i="2"/>
  <c r="I5" i="2"/>
  <c r="I29" i="2" s="1"/>
  <c r="I5" i="33" l="1"/>
  <c r="I29" i="33" s="1"/>
  <c r="H29" i="45"/>
  <c r="I5" i="45"/>
  <c r="I29" i="45" s="1"/>
  <c r="H29" i="32"/>
  <c r="I5" i="32"/>
  <c r="I29" i="32" s="1"/>
  <c r="I5" i="17"/>
  <c r="I29" i="17" s="1"/>
  <c r="H29" i="17"/>
  <c r="H29" i="15"/>
  <c r="I5" i="15"/>
  <c r="I29" i="15" s="1"/>
  <c r="H29" i="14"/>
  <c r="I5" i="14"/>
  <c r="I29" i="14" s="1"/>
  <c r="H29" i="13"/>
  <c r="I5" i="13"/>
  <c r="I29" i="13" s="1"/>
</calcChain>
</file>

<file path=xl/sharedStrings.xml><?xml version="1.0" encoding="utf-8"?>
<sst xmlns="http://schemas.openxmlformats.org/spreadsheetml/2006/main" count="1105" uniqueCount="128">
  <si>
    <t>Vakken</t>
  </si>
  <si>
    <t>?</t>
  </si>
  <si>
    <t>Portfolio</t>
  </si>
  <si>
    <t>Creatief &amp; Ondernemend</t>
  </si>
  <si>
    <t>Online</t>
  </si>
  <si>
    <t>Storytelling</t>
  </si>
  <si>
    <t>Studio Digitaal</t>
  </si>
  <si>
    <t>Communicatie</t>
  </si>
  <si>
    <t>Cross Media</t>
  </si>
  <si>
    <t>Kunst en maatschappij</t>
  </si>
  <si>
    <t>A3</t>
  </si>
  <si>
    <t>Alexianenplein 1</t>
  </si>
  <si>
    <t>Alexianenplein 2</t>
  </si>
  <si>
    <t>Template</t>
  </si>
  <si>
    <t>Maandag</t>
  </si>
  <si>
    <t>Dinsdag</t>
  </si>
  <si>
    <t>Woensdag</t>
  </si>
  <si>
    <t>Donderdag</t>
  </si>
  <si>
    <t>Vrijdag</t>
  </si>
  <si>
    <t>Zaterdag</t>
  </si>
  <si>
    <t>Zondag</t>
  </si>
  <si>
    <t>To-do</t>
  </si>
  <si>
    <t>Week</t>
  </si>
  <si>
    <t>Info</t>
  </si>
  <si>
    <t>Startdatum</t>
  </si>
  <si>
    <t>Crossmedia</t>
  </si>
  <si>
    <t>Keuzevak</t>
  </si>
  <si>
    <t>Totaal aantal weken</t>
  </si>
  <si>
    <t>Vakantie</t>
  </si>
  <si>
    <t>Vragen hoe ISP keuzevak werkt</t>
  </si>
  <si>
    <t>Tegen januari idee hebben waar je stage wilt doen</t>
  </si>
  <si>
    <t>Deadline ISP invullen</t>
  </si>
  <si>
    <t>Behance pagina en account aanmaken en interessante cases opschrijven</t>
  </si>
  <si>
    <t>Laptop opladen en files erop zetten</t>
  </si>
  <si>
    <t>US BY NIGHT</t>
  </si>
  <si>
    <t>Stage</t>
  </si>
  <si>
    <t>Speciaal</t>
  </si>
  <si>
    <t>Waagnatie, Rijnkaai 150, Antwerpen</t>
  </si>
  <si>
    <t>US BY NIGHT betalen en excel sheet invullen (zie mededeling)</t>
  </si>
  <si>
    <t>Vanaf ISP: studio digitaal kalender toevoegen hier, meer accuraat als acadmische kalender</t>
  </si>
  <si>
    <t>Geen les in namiddag</t>
  </si>
  <si>
    <t>Agenda leeg</t>
  </si>
  <si>
    <t>Opdracht #1 - DAP</t>
  </si>
  <si>
    <t>Briefing opdracht #1 - GOALS!</t>
  </si>
  <si>
    <t>Wio - Thomas</t>
  </si>
  <si>
    <t>Wio - Kilian</t>
  </si>
  <si>
    <t>Wio</t>
  </si>
  <si>
    <t>Rush GT</t>
  </si>
  <si>
    <t>9U - Hocus Focus</t>
  </si>
  <si>
    <t>In progress expo</t>
  </si>
  <si>
    <t>9u - hocus focus</t>
  </si>
  <si>
    <t>Wio - Thomas - Kilian</t>
  </si>
  <si>
    <t>Wonder</t>
  </si>
  <si>
    <t>Afspraak 10U in Kortrijk</t>
  </si>
  <si>
    <t>Opdracht #2 - RenAIssance</t>
  </si>
  <si>
    <t>Speeddate - Feedback</t>
  </si>
  <si>
    <t>10u: briefing opdracht #2</t>
  </si>
  <si>
    <t>Intensieve werkweek / geen atelier</t>
  </si>
  <si>
    <t>10U: briefing opdracht</t>
  </si>
  <si>
    <t>Presentaties</t>
  </si>
  <si>
    <t>Deadline eiwit shift</t>
  </si>
  <si>
    <t>Projectweek eiwit shift</t>
  </si>
  <si>
    <t>Geen les</t>
  </si>
  <si>
    <t>Studio Digital: Hack the future</t>
  </si>
  <si>
    <t>Pitch @ MSK</t>
  </si>
  <si>
    <t>9U: Hokus Focus</t>
  </si>
  <si>
    <t>Wio  - Kilian</t>
  </si>
  <si>
    <t>9U: hokus focus</t>
  </si>
  <si>
    <t>Studio Digital: opbouw + museumnacht (wio - thomas - kilian)</t>
  </si>
  <si>
    <t>Afbraak</t>
  </si>
  <si>
    <t>Studio Digital: Deadline opdracht #2</t>
  </si>
  <si>
    <t>10U: feedback opdracht #3</t>
  </si>
  <si>
    <t>Briefing opdracht #3: FUTURE OF THE InTerwebZ</t>
  </si>
  <si>
    <t>Kerstvakantie</t>
  </si>
  <si>
    <t>Deadline Opdracht #3</t>
  </si>
  <si>
    <t>Einde semester 1!</t>
  </si>
  <si>
    <t>Paasmaandag (digitaal kalender is mss fout)</t>
  </si>
  <si>
    <t>Studiereis (briefing Toledo)</t>
  </si>
  <si>
    <t>Kilian</t>
  </si>
  <si>
    <t>Geen les + opstellen OCD + er is al les op zat!</t>
  </si>
  <si>
    <t>Opencampusdag - AANWEZIG!</t>
  </si>
  <si>
    <t>Opencampusdag</t>
  </si>
  <si>
    <t>TBC - Bezoek aan expo New Technical Art Award</t>
  </si>
  <si>
    <t>Deadline indienen internationale opdracht - 23U</t>
  </si>
  <si>
    <t>Hemelvaart? (als het hemelvaart is, geen les)</t>
  </si>
  <si>
    <t>Als het pinksteren is, geen les</t>
  </si>
  <si>
    <t>Proefjury</t>
  </si>
  <si>
    <t>Deadline indienen bachelorproef op Toledo - 23U</t>
  </si>
  <si>
    <t>JURY</t>
  </si>
  <si>
    <t>Opbouw graduation show</t>
  </si>
  <si>
    <t>Graduation show</t>
  </si>
  <si>
    <t>Start stage</t>
  </si>
  <si>
    <t>Studentenkaart meedoen!</t>
  </si>
  <si>
    <t>Indienen opdracht #1</t>
  </si>
  <si>
    <t>3D</t>
  </si>
  <si>
    <t>D110</t>
  </si>
  <si>
    <t>Behance fixen</t>
  </si>
  <si>
    <t>Web</t>
  </si>
  <si>
    <t>C15</t>
  </si>
  <si>
    <t>Wat toon je</t>
  </si>
  <si>
    <t>Wat zeg je</t>
  </si>
  <si>
    <t>C15 (kan lokaal anders zijn)</t>
  </si>
  <si>
    <t>expertennamiddag</t>
  </si>
  <si>
    <t>Deadline portfolio: geen les - enkel inleveren</t>
  </si>
  <si>
    <t>Stageplekken beginnen zoeken</t>
  </si>
  <si>
    <t>US BY NIGHT ticket zou ontvangen moeten zijn</t>
  </si>
  <si>
    <t>attest ding</t>
  </si>
  <si>
    <t>planning comunicatie fixen</t>
  </si>
  <si>
    <t>C&amp;O: kostprijsberekning en offertes taak deadline 23u59</t>
  </si>
  <si>
    <t>Portfolio, al zoveel mogelijk af hebben, beste werken selecteren, representatief, ondersteunen wat je wil doen, minstens 5 maar meer verwacht, site of boekvorm</t>
  </si>
  <si>
    <t>Met theo naar coole winkel gaan in antwerpen? (12U in antwerpen)</t>
  </si>
  <si>
    <t>Portfolio beginnen</t>
  </si>
  <si>
    <t>mss werken voor atelier ofzo al (storyboarding)</t>
  </si>
  <si>
    <t>Hack the future inschrijven</t>
  </si>
  <si>
    <t>Google doc maken</t>
  </si>
  <si>
    <t>Studio digitaal over concept nadenken en verder uitwerken, experimenteren, inschrijven feedback</t>
  </si>
  <si>
    <t>Insta account maken portfolio</t>
  </si>
  <si>
    <t>Werken portfolio</t>
  </si>
  <si>
    <t>Werken digitaal</t>
  </si>
  <si>
    <t>feedback inschrijven</t>
  </si>
  <si>
    <t>Speciale rush - briefing 9:00</t>
  </si>
  <si>
    <t>Werken studio digitaal</t>
  </si>
  <si>
    <t>Feedback 11u40</t>
  </si>
  <si>
    <t>Inschrijven volgende feedback maandag - visuele tests hebben</t>
  </si>
  <si>
    <t>portfoliodag – feedback van experten</t>
  </si>
  <si>
    <t>feedback (Hans + gastdocent)</t>
  </si>
  <si>
    <t>feedback - presentaties optioneel</t>
  </si>
  <si>
    <t>Les gaat niet 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</si>
</sst>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/mm/yyyy;@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6" fillId="0" borderId="0" xfId="0" applyFont="1"/>
    <xf numFmtId="0" fontId="1" fillId="5" borderId="0" xfId="4"/>
    <xf numFmtId="0" fontId="1" fillId="5" borderId="0" xfId="4" applyAlignment="1">
      <alignment horizontal="left"/>
    </xf>
    <xf numFmtId="0" fontId="4" fillId="5" borderId="0" xfId="4" applyFont="1"/>
    <xf numFmtId="0" fontId="0" fillId="5" borderId="0" xfId="4" applyFont="1" applyAlignment="1">
      <alignment horizontal="left"/>
    </xf>
    <xf numFmtId="0" fontId="1" fillId="6" borderId="0" xfId="5"/>
    <xf numFmtId="0" fontId="1" fillId="6" borderId="0" xfId="5" applyAlignment="1">
      <alignment horizontal="left"/>
    </xf>
    <xf numFmtId="0" fontId="4" fillId="6" borderId="0" xfId="5" applyFont="1"/>
    <xf numFmtId="0" fontId="5" fillId="3" borderId="0" xfId="2"/>
    <xf numFmtId="0" fontId="3" fillId="3" borderId="0" xfId="2" applyFont="1"/>
    <xf numFmtId="0" fontId="5" fillId="3" borderId="0" xfId="2" applyAlignment="1">
      <alignment horizontal="left"/>
    </xf>
    <xf numFmtId="0" fontId="7" fillId="8" borderId="0" xfId="0" applyFont="1" applyFill="1"/>
    <xf numFmtId="0" fontId="0" fillId="9" borderId="0" xfId="0" applyFill="1"/>
    <xf numFmtId="0" fontId="4" fillId="10" borderId="0" xfId="0" applyFont="1" applyFill="1"/>
    <xf numFmtId="20" fontId="4" fillId="10" borderId="0" xfId="0" applyNumberFormat="1" applyFont="1" applyFill="1"/>
    <xf numFmtId="0" fontId="7" fillId="10" borderId="0" xfId="0" applyFont="1" applyFill="1"/>
    <xf numFmtId="0" fontId="1" fillId="10" borderId="0" xfId="3" applyFill="1"/>
    <xf numFmtId="0" fontId="4" fillId="10" borderId="0" xfId="3" applyFont="1" applyFill="1"/>
    <xf numFmtId="0" fontId="0" fillId="10" borderId="0" xfId="0" applyFill="1"/>
    <xf numFmtId="0" fontId="6" fillId="10" borderId="0" xfId="0" applyFont="1" applyFill="1"/>
    <xf numFmtId="0" fontId="6" fillId="10" borderId="0" xfId="0" applyFont="1" applyFill="1" applyAlignment="1">
      <alignment horizontal="left"/>
    </xf>
    <xf numFmtId="9" fontId="0" fillId="10" borderId="0" xfId="0" applyNumberFormat="1" applyFill="1" applyAlignment="1">
      <alignment horizontal="left"/>
    </xf>
    <xf numFmtId="164" fontId="0" fillId="10" borderId="0" xfId="0" applyNumberFormat="1" applyFill="1" applyAlignment="1">
      <alignment horizontal="left"/>
    </xf>
    <xf numFmtId="14" fontId="0" fillId="0" borderId="0" xfId="0" applyNumberFormat="1"/>
    <xf numFmtId="165" fontId="0" fillId="10" borderId="0" xfId="0" applyNumberFormat="1" applyFill="1" applyAlignment="1">
      <alignment horizontal="left"/>
    </xf>
    <xf numFmtId="165" fontId="0" fillId="8" borderId="0" xfId="0" applyNumberFormat="1" applyFill="1" applyAlignment="1">
      <alignment horizontal="left"/>
    </xf>
    <xf numFmtId="0" fontId="4" fillId="11" borderId="0" xfId="0" applyFont="1" applyFill="1"/>
    <xf numFmtId="0" fontId="0" fillId="11" borderId="0" xfId="0" applyFill="1"/>
    <xf numFmtId="165" fontId="1" fillId="10" borderId="0" xfId="3" applyNumberFormat="1" applyFill="1" applyAlignment="1">
      <alignment horizontal="left"/>
    </xf>
    <xf numFmtId="0" fontId="1" fillId="7" borderId="0" xfId="6"/>
    <xf numFmtId="0" fontId="4" fillId="7" borderId="0" xfId="6" applyFont="1"/>
    <xf numFmtId="0" fontId="1" fillId="10" borderId="0" xfId="3" applyFill="1" applyAlignment="1">
      <alignment horizontal="left" vertical="top" wrapText="1"/>
    </xf>
    <xf numFmtId="0" fontId="2" fillId="2" borderId="0" xfId="1"/>
    <xf numFmtId="0" fontId="8" fillId="2" borderId="0" xfId="1" applyFont="1"/>
    <xf numFmtId="0" fontId="8" fillId="12" borderId="0" xfId="1" applyFont="1" applyFill="1"/>
    <xf numFmtId="0" fontId="2" fillId="12" borderId="0" xfId="1" applyFill="1"/>
    <xf numFmtId="0" fontId="0" fillId="11" borderId="0" xfId="0" applyFill="1" applyAlignment="1">
      <alignment horizontal="left"/>
    </xf>
    <xf numFmtId="0" fontId="0" fillId="10" borderId="0" xfId="3" applyFont="1" applyFill="1" applyAlignment="1">
      <alignment horizontal="left" vertical="top" wrapText="1"/>
    </xf>
    <xf numFmtId="0" fontId="0" fillId="5" borderId="0" xfId="4" applyFont="1"/>
    <xf numFmtId="0" fontId="2" fillId="12" borderId="0" xfId="1" applyFill="1" applyAlignment="1">
      <alignment horizontal="left"/>
    </xf>
    <xf numFmtId="0" fontId="4" fillId="9" borderId="0" xfId="0" applyFont="1" applyFill="1"/>
    <xf numFmtId="0" fontId="4" fillId="10" borderId="0" xfId="3" applyFont="1" applyFill="1" applyAlignment="1">
      <alignment horizontal="left" vertical="top" wrapText="1"/>
    </xf>
    <xf numFmtId="0" fontId="4" fillId="13" borderId="0" xfId="0" applyFont="1" applyFill="1"/>
    <xf numFmtId="0" fontId="0" fillId="13" borderId="0" xfId="0" applyFill="1"/>
    <xf numFmtId="0" fontId="0" fillId="13" borderId="0" xfId="0" applyFill="1" applyAlignment="1">
      <alignment horizontal="left"/>
    </xf>
  </cellXfs>
  <cellStyles count="7">
    <cellStyle name="20% - Accent1" xfId="3" builtinId="30"/>
    <cellStyle name="20% - Accent5" xfId="6" builtinId="46"/>
    <cellStyle name="40% - Accent1" xfId="4" builtinId="31"/>
    <cellStyle name="40% - Accent3" xfId="5" builtinId="39"/>
    <cellStyle name="Accent1" xfId="2" builtinId="29"/>
    <cellStyle name="Neutral" xfId="1" builtinId="28"/>
    <cellStyle name="Normal" xfId="0" builtinId="0"/>
  </cellStyles>
  <dxfs count="41"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742E-D028-4DEA-B292-287A1772CFA0}">
  <dimension ref="B2:R48"/>
  <sheetViews>
    <sheetView zoomScale="70" zoomScaleNormal="70" workbookViewId="0">
      <selection activeCell="D20" sqref="D18:D20"/>
    </sheetView>
  </sheetViews>
  <sheetFormatPr defaultRowHeight="15" x14ac:dyDescent="0.25"/>
  <cols>
    <col min="2" max="2" width="30.7109375" customWidth="1"/>
    <col min="4" max="4" width="30.7109375" customWidth="1"/>
    <col min="6" max="6" width="30.7109375" customWidth="1"/>
    <col min="7" max="7" width="9.140625" customWidth="1"/>
    <col min="8" max="8" width="10.7109375" customWidth="1"/>
    <col min="9" max="15" width="30.7109375" customWidth="1"/>
    <col min="17" max="17" width="30.7109375" customWidth="1"/>
    <col min="18" max="18" width="12.42578125" bestFit="1" customWidth="1"/>
  </cols>
  <sheetData>
    <row r="2" spans="2:18" ht="26.25" x14ac:dyDescent="0.4">
      <c r="B2" s="2" t="s">
        <v>0</v>
      </c>
      <c r="H2" s="2" t="s">
        <v>13</v>
      </c>
      <c r="Q2" s="2" t="s">
        <v>23</v>
      </c>
    </row>
    <row r="3" spans="2:18" x14ac:dyDescent="0.25">
      <c r="Q3" s="1" t="s">
        <v>27</v>
      </c>
      <c r="R3">
        <v>40</v>
      </c>
    </row>
    <row r="4" spans="2:18" x14ac:dyDescent="0.25">
      <c r="B4" s="5" t="s">
        <v>11</v>
      </c>
      <c r="D4" s="11" t="s">
        <v>12</v>
      </c>
      <c r="F4" s="9" t="s">
        <v>4</v>
      </c>
      <c r="H4" s="20"/>
      <c r="I4" s="23"/>
      <c r="J4" s="20"/>
      <c r="K4" s="20"/>
      <c r="L4" s="20"/>
      <c r="M4" s="20"/>
      <c r="N4" s="20"/>
      <c r="O4" s="20"/>
      <c r="Q4" s="1" t="s">
        <v>24</v>
      </c>
      <c r="R4" s="25">
        <v>45922</v>
      </c>
    </row>
    <row r="5" spans="2:18" ht="26.25" x14ac:dyDescent="0.4">
      <c r="H5" s="21" t="s">
        <v>22</v>
      </c>
      <c r="I5" s="22">
        <v>0</v>
      </c>
      <c r="J5" s="24">
        <f>I5/Index!R3</f>
        <v>0</v>
      </c>
      <c r="K5" s="20"/>
      <c r="L5" s="20"/>
      <c r="M5" s="20"/>
      <c r="N5" s="20"/>
      <c r="O5" s="20"/>
    </row>
    <row r="6" spans="2:18" ht="19.5" x14ac:dyDescent="0.3">
      <c r="B6" s="5" t="s">
        <v>6</v>
      </c>
      <c r="D6" s="5" t="s">
        <v>8</v>
      </c>
      <c r="F6" s="11" t="s">
        <v>2</v>
      </c>
      <c r="H6" s="15"/>
      <c r="I6" s="17" t="s">
        <v>14</v>
      </c>
      <c r="J6" s="17" t="s">
        <v>15</v>
      </c>
      <c r="K6" s="17" t="s">
        <v>16</v>
      </c>
      <c r="L6" s="17" t="s">
        <v>17</v>
      </c>
      <c r="M6" s="17" t="s">
        <v>18</v>
      </c>
      <c r="N6" s="13" t="s">
        <v>19</v>
      </c>
      <c r="O6" s="13" t="s">
        <v>20</v>
      </c>
    </row>
    <row r="7" spans="2:18" x14ac:dyDescent="0.25">
      <c r="B7" s="4">
        <v>204</v>
      </c>
      <c r="D7" s="6" t="s">
        <v>1</v>
      </c>
      <c r="F7" s="12">
        <v>115</v>
      </c>
      <c r="H7" s="15"/>
      <c r="I7" s="26">
        <f>Index!R4+(7*(I5-1))</f>
        <v>45915</v>
      </c>
      <c r="J7" s="26">
        <f>I7+1</f>
        <v>45916</v>
      </c>
      <c r="K7" s="26">
        <f t="shared" ref="K7:O7" si="0">J7+1</f>
        <v>45917</v>
      </c>
      <c r="L7" s="26">
        <f t="shared" si="0"/>
        <v>45918</v>
      </c>
      <c r="M7" s="26">
        <f t="shared" si="0"/>
        <v>45919</v>
      </c>
      <c r="N7" s="27">
        <f t="shared" si="0"/>
        <v>45920</v>
      </c>
      <c r="O7" s="27">
        <f t="shared" si="0"/>
        <v>45921</v>
      </c>
    </row>
    <row r="8" spans="2:18" x14ac:dyDescent="0.25">
      <c r="B8" s="3"/>
      <c r="D8" s="3"/>
      <c r="F8" s="10"/>
      <c r="H8" s="16">
        <v>0.33333333333333331</v>
      </c>
      <c r="N8" s="14"/>
      <c r="O8" s="14"/>
    </row>
    <row r="9" spans="2:18" x14ac:dyDescent="0.25">
      <c r="H9" s="15"/>
      <c r="N9" s="14"/>
      <c r="O9" s="14"/>
    </row>
    <row r="10" spans="2:18" x14ac:dyDescent="0.25">
      <c r="B10" s="9" t="s">
        <v>3</v>
      </c>
      <c r="D10" s="11" t="s">
        <v>5</v>
      </c>
      <c r="F10" s="5" t="s">
        <v>7</v>
      </c>
      <c r="H10" s="16">
        <v>0.375</v>
      </c>
      <c r="I10" s="5" t="s">
        <v>6</v>
      </c>
      <c r="J10" s="28" t="s">
        <v>25</v>
      </c>
      <c r="M10" s="5" t="s">
        <v>6</v>
      </c>
      <c r="N10" s="14"/>
      <c r="O10" s="14"/>
    </row>
    <row r="11" spans="2:18" x14ac:dyDescent="0.25">
      <c r="B11" s="8" t="s">
        <v>4</v>
      </c>
      <c r="D11" s="12">
        <v>115</v>
      </c>
      <c r="F11" s="4">
        <v>309</v>
      </c>
      <c r="H11" s="15"/>
      <c r="I11" s="4">
        <v>204</v>
      </c>
      <c r="J11" s="29" t="s">
        <v>1</v>
      </c>
      <c r="M11" s="4">
        <v>204</v>
      </c>
      <c r="N11" s="14"/>
      <c r="O11" s="14"/>
    </row>
    <row r="12" spans="2:18" x14ac:dyDescent="0.25">
      <c r="B12" s="7"/>
      <c r="D12" s="10"/>
      <c r="F12" s="3"/>
      <c r="H12" s="16">
        <v>0.41666666666666669</v>
      </c>
      <c r="I12" s="3"/>
      <c r="J12" s="29"/>
      <c r="M12" s="3"/>
      <c r="N12" s="14"/>
      <c r="O12" s="14"/>
    </row>
    <row r="13" spans="2:18" x14ac:dyDescent="0.25">
      <c r="H13" s="15"/>
      <c r="I13" s="3"/>
      <c r="J13" s="29"/>
      <c r="M13" s="3"/>
      <c r="N13" s="14"/>
      <c r="O13" s="14"/>
    </row>
    <row r="14" spans="2:18" x14ac:dyDescent="0.25">
      <c r="B14" s="5" t="s">
        <v>9</v>
      </c>
      <c r="D14" s="28" t="s">
        <v>1</v>
      </c>
      <c r="F14" s="32" t="s">
        <v>28</v>
      </c>
      <c r="H14" s="16">
        <v>0.45833333333333331</v>
      </c>
      <c r="I14" s="3"/>
      <c r="J14" s="29"/>
      <c r="K14" s="11" t="s">
        <v>5</v>
      </c>
      <c r="M14" s="3"/>
      <c r="N14" s="14"/>
      <c r="O14" s="14"/>
    </row>
    <row r="15" spans="2:18" x14ac:dyDescent="0.25">
      <c r="B15" s="6" t="s">
        <v>10</v>
      </c>
      <c r="D15" s="29" t="s">
        <v>1</v>
      </c>
      <c r="F15" s="31"/>
      <c r="H15" s="15"/>
      <c r="I15" s="3"/>
      <c r="J15" s="29"/>
      <c r="K15" s="12">
        <v>115</v>
      </c>
      <c r="M15" s="3"/>
      <c r="N15" s="14"/>
      <c r="O15" s="14"/>
    </row>
    <row r="16" spans="2:18" x14ac:dyDescent="0.25">
      <c r="B16" s="3"/>
      <c r="D16" s="29"/>
      <c r="F16" s="31"/>
      <c r="H16" s="16">
        <v>0.5</v>
      </c>
      <c r="I16" s="3"/>
      <c r="J16" s="29"/>
      <c r="K16" s="10"/>
      <c r="M16" s="3"/>
      <c r="N16" s="14"/>
      <c r="O16" s="14"/>
    </row>
    <row r="17" spans="2:15" x14ac:dyDescent="0.25">
      <c r="H17" s="15"/>
      <c r="I17" s="3"/>
      <c r="J17" s="29"/>
      <c r="K17" s="10"/>
      <c r="M17" s="3"/>
      <c r="N17" s="14"/>
      <c r="O17" s="14"/>
    </row>
    <row r="18" spans="2:15" x14ac:dyDescent="0.25">
      <c r="B18" s="35" t="s">
        <v>35</v>
      </c>
      <c r="D18" s="36" t="s">
        <v>36</v>
      </c>
      <c r="H18" s="16">
        <v>0.54166666666666663</v>
      </c>
      <c r="N18" s="14"/>
      <c r="O18" s="14"/>
    </row>
    <row r="19" spans="2:15" x14ac:dyDescent="0.25">
      <c r="B19" s="34" t="s">
        <v>1</v>
      </c>
      <c r="D19" s="37" t="s">
        <v>1</v>
      </c>
      <c r="H19" s="15"/>
      <c r="N19" s="14"/>
      <c r="O19" s="14"/>
    </row>
    <row r="20" spans="2:15" x14ac:dyDescent="0.25">
      <c r="B20" s="34"/>
      <c r="D20" s="37"/>
      <c r="H20" s="16">
        <v>0.58333333333333337</v>
      </c>
      <c r="I20" s="5" t="s">
        <v>6</v>
      </c>
      <c r="J20" s="28" t="s">
        <v>26</v>
      </c>
      <c r="K20" s="5" t="s">
        <v>7</v>
      </c>
      <c r="N20" s="14"/>
      <c r="O20" s="14"/>
    </row>
    <row r="21" spans="2:15" x14ac:dyDescent="0.25">
      <c r="H21" s="15"/>
      <c r="I21" s="4">
        <v>204</v>
      </c>
      <c r="J21" s="29" t="s">
        <v>1</v>
      </c>
      <c r="K21" s="4">
        <v>309</v>
      </c>
      <c r="N21" s="14"/>
      <c r="O21" s="14"/>
    </row>
    <row r="22" spans="2:15" x14ac:dyDescent="0.25">
      <c r="H22" s="16">
        <v>0.625</v>
      </c>
      <c r="I22" s="3"/>
      <c r="J22" s="29"/>
      <c r="K22" s="3"/>
      <c r="N22" s="14"/>
      <c r="O22" s="14"/>
    </row>
    <row r="23" spans="2:15" x14ac:dyDescent="0.25">
      <c r="H23" s="15"/>
      <c r="I23" s="3"/>
      <c r="J23" s="29"/>
      <c r="K23" s="3"/>
      <c r="N23" s="14"/>
      <c r="O23" s="14"/>
    </row>
    <row r="24" spans="2:15" x14ac:dyDescent="0.25">
      <c r="H24" s="16">
        <v>0.66666666666666663</v>
      </c>
      <c r="I24" s="3"/>
      <c r="J24" s="29"/>
      <c r="K24" s="5" t="s">
        <v>9</v>
      </c>
      <c r="N24" s="14"/>
      <c r="O24" s="14"/>
    </row>
    <row r="25" spans="2:15" x14ac:dyDescent="0.25">
      <c r="H25" s="15"/>
      <c r="I25" s="3"/>
      <c r="J25" s="29"/>
      <c r="K25" s="6" t="s">
        <v>10</v>
      </c>
      <c r="N25" s="14"/>
      <c r="O25" s="14"/>
    </row>
    <row r="26" spans="2:15" x14ac:dyDescent="0.25">
      <c r="H26" s="16">
        <v>0.70833333333333337</v>
      </c>
      <c r="I26" s="3"/>
      <c r="J26" s="29"/>
      <c r="K26" s="3"/>
      <c r="N26" s="14"/>
      <c r="O26" s="14"/>
    </row>
    <row r="27" spans="2:15" x14ac:dyDescent="0.25">
      <c r="H27" s="15"/>
      <c r="I27" s="3"/>
      <c r="J27" s="29"/>
      <c r="K27" s="3"/>
      <c r="N27" s="14"/>
      <c r="O27" s="14"/>
    </row>
    <row r="28" spans="2:15" x14ac:dyDescent="0.25">
      <c r="H28" s="16">
        <v>0.75</v>
      </c>
      <c r="N28" s="14"/>
      <c r="O28" s="14"/>
    </row>
    <row r="29" spans="2:15" x14ac:dyDescent="0.25">
      <c r="H29" s="15"/>
      <c r="N29" s="14"/>
      <c r="O29" s="14"/>
    </row>
    <row r="31" spans="2:15" x14ac:dyDescent="0.25">
      <c r="H31" s="19" t="s">
        <v>21</v>
      </c>
      <c r="I31" s="30">
        <f>I7</f>
        <v>45915</v>
      </c>
      <c r="J31" s="30">
        <f t="shared" ref="J31:O31" si="1">J7</f>
        <v>45916</v>
      </c>
      <c r="K31" s="30">
        <f t="shared" si="1"/>
        <v>45917</v>
      </c>
      <c r="L31" s="30">
        <f t="shared" si="1"/>
        <v>45918</v>
      </c>
      <c r="M31" s="30">
        <f t="shared" si="1"/>
        <v>45919</v>
      </c>
      <c r="N31" s="30">
        <f t="shared" si="1"/>
        <v>45920</v>
      </c>
      <c r="O31" s="30">
        <f t="shared" si="1"/>
        <v>45921</v>
      </c>
    </row>
    <row r="32" spans="2:15" x14ac:dyDescent="0.25">
      <c r="H32" s="18"/>
      <c r="I32" s="18"/>
      <c r="J32" s="18"/>
      <c r="K32" s="18"/>
      <c r="L32" s="18"/>
      <c r="M32" s="18"/>
      <c r="N32" s="18"/>
      <c r="O32" s="18"/>
    </row>
    <row r="33" spans="8:15" x14ac:dyDescent="0.25">
      <c r="H33" s="18"/>
      <c r="I33" s="18"/>
      <c r="J33" s="18"/>
      <c r="K33" s="18"/>
      <c r="L33" s="18"/>
      <c r="M33" s="18"/>
      <c r="N33" s="18"/>
      <c r="O33" s="18"/>
    </row>
    <row r="34" spans="8:15" x14ac:dyDescent="0.25">
      <c r="H34" s="18"/>
      <c r="I34" s="18"/>
      <c r="J34" s="18"/>
      <c r="K34" s="18"/>
      <c r="L34" s="18"/>
      <c r="M34" s="18"/>
      <c r="N34" s="18"/>
      <c r="O34" s="18"/>
    </row>
    <row r="35" spans="8:15" x14ac:dyDescent="0.25">
      <c r="H35" s="18"/>
      <c r="I35" s="18"/>
      <c r="J35" s="18"/>
      <c r="K35" s="18"/>
      <c r="L35" s="18"/>
      <c r="M35" s="18"/>
      <c r="N35" s="18"/>
      <c r="O35" s="18"/>
    </row>
    <row r="36" spans="8:15" x14ac:dyDescent="0.25">
      <c r="H36" s="18"/>
      <c r="I36" s="18"/>
      <c r="J36" s="18"/>
      <c r="K36" s="18"/>
      <c r="L36" s="18"/>
      <c r="M36" s="18"/>
      <c r="N36" s="18"/>
      <c r="O36" s="18"/>
    </row>
    <row r="37" spans="8:15" x14ac:dyDescent="0.25">
      <c r="H37" s="18"/>
      <c r="I37" s="18"/>
      <c r="J37" s="18"/>
      <c r="K37" s="18"/>
      <c r="L37" s="18"/>
      <c r="M37" s="18"/>
      <c r="N37" s="18"/>
      <c r="O37" s="18"/>
    </row>
    <row r="38" spans="8:15" x14ac:dyDescent="0.25">
      <c r="H38" s="18"/>
      <c r="I38" s="18"/>
      <c r="J38" s="18"/>
      <c r="K38" s="18"/>
      <c r="L38" s="18"/>
      <c r="M38" s="18"/>
      <c r="N38" s="18"/>
      <c r="O38" s="18"/>
    </row>
    <row r="39" spans="8:15" x14ac:dyDescent="0.25">
      <c r="H39" s="18"/>
      <c r="I39" s="18"/>
      <c r="J39" s="18"/>
      <c r="K39" s="18"/>
      <c r="L39" s="18"/>
      <c r="M39" s="18"/>
      <c r="N39" s="18"/>
      <c r="O39" s="18"/>
    </row>
    <row r="40" spans="8:15" x14ac:dyDescent="0.25">
      <c r="H40" s="18"/>
      <c r="I40" s="18"/>
      <c r="J40" s="18"/>
      <c r="K40" s="18"/>
      <c r="L40" s="18"/>
      <c r="M40" s="18"/>
      <c r="N40" s="18"/>
      <c r="O40" s="18"/>
    </row>
    <row r="41" spans="8:15" x14ac:dyDescent="0.25">
      <c r="H41" s="18"/>
      <c r="I41" s="18"/>
      <c r="J41" s="18"/>
      <c r="K41" s="18"/>
      <c r="L41" s="18"/>
      <c r="M41" s="18"/>
      <c r="N41" s="18"/>
      <c r="O41" s="18"/>
    </row>
    <row r="42" spans="8:15" x14ac:dyDescent="0.25">
      <c r="H42" s="18"/>
      <c r="I42" s="18"/>
      <c r="J42" s="18"/>
      <c r="K42" s="18"/>
      <c r="L42" s="18"/>
      <c r="M42" s="18"/>
      <c r="N42" s="18"/>
      <c r="O42" s="18"/>
    </row>
    <row r="43" spans="8:15" x14ac:dyDescent="0.25">
      <c r="H43" s="18"/>
      <c r="I43" s="18"/>
      <c r="J43" s="18"/>
      <c r="K43" s="18"/>
      <c r="L43" s="18"/>
      <c r="M43" s="18"/>
      <c r="N43" s="18"/>
      <c r="O43" s="18"/>
    </row>
    <row r="44" spans="8:15" x14ac:dyDescent="0.25">
      <c r="H44" s="18"/>
      <c r="I44" s="18"/>
      <c r="J44" s="18"/>
      <c r="K44" s="18"/>
      <c r="L44" s="18"/>
      <c r="M44" s="18"/>
      <c r="N44" s="18"/>
      <c r="O44" s="18"/>
    </row>
    <row r="45" spans="8:15" x14ac:dyDescent="0.25">
      <c r="H45" s="18"/>
      <c r="I45" s="18"/>
      <c r="J45" s="18"/>
      <c r="K45" s="18"/>
      <c r="L45" s="18"/>
      <c r="M45" s="18"/>
      <c r="N45" s="18"/>
      <c r="O45" s="18"/>
    </row>
    <row r="46" spans="8:15" x14ac:dyDescent="0.25">
      <c r="H46" s="18"/>
      <c r="I46" s="18"/>
      <c r="J46" s="18"/>
      <c r="K46" s="18"/>
      <c r="L46" s="18"/>
      <c r="M46" s="18"/>
      <c r="N46" s="18"/>
      <c r="O46" s="18"/>
    </row>
    <row r="47" spans="8:15" x14ac:dyDescent="0.25">
      <c r="H47" s="18"/>
      <c r="I47" s="18"/>
      <c r="J47" s="18"/>
      <c r="K47" s="18"/>
      <c r="L47" s="18"/>
      <c r="M47" s="18"/>
      <c r="N47" s="18"/>
      <c r="O47" s="18"/>
    </row>
    <row r="48" spans="8:15" x14ac:dyDescent="0.25">
      <c r="H48" s="18"/>
      <c r="I48" s="18"/>
      <c r="J48" s="18"/>
      <c r="K48" s="18"/>
      <c r="L48" s="18"/>
      <c r="M48" s="18"/>
      <c r="N48" s="18"/>
      <c r="O48" s="18"/>
    </row>
  </sheetData>
  <conditionalFormatting sqref="I7:O7 I31:O31">
    <cfRule type="timePeriod" dxfId="40" priority="1" timePeriod="today">
      <formula>FLOOR(I7,1)=TODAY()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8765-AEBB-4924-B6A9-4BB729875067}">
  <dimension ref="B2:I46"/>
  <sheetViews>
    <sheetView zoomScale="70" zoomScaleNormal="70" workbookViewId="0">
      <selection activeCell="G11" sqref="G1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9</v>
      </c>
      <c r="D3" s="24">
        <f>C3/Index!R3</f>
        <v>0.22500000000000001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45978</v>
      </c>
      <c r="D5" s="26">
        <f>C5+1</f>
        <v>45979</v>
      </c>
      <c r="E5" s="26">
        <f t="shared" ref="E5:I5" si="0">D5+1</f>
        <v>45980</v>
      </c>
      <c r="F5" s="26">
        <f t="shared" si="0"/>
        <v>45981</v>
      </c>
      <c r="G5" s="26">
        <f t="shared" si="0"/>
        <v>45982</v>
      </c>
      <c r="H5" s="27">
        <f t="shared" si="0"/>
        <v>45983</v>
      </c>
      <c r="I5" s="27">
        <f t="shared" si="0"/>
        <v>45984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65</v>
      </c>
      <c r="D10" s="29"/>
      <c r="G10" s="40" t="s">
        <v>66</v>
      </c>
      <c r="H10" s="14"/>
      <c r="I10" s="14"/>
    </row>
    <row r="11" spans="2:9" x14ac:dyDescent="0.25">
      <c r="B11" s="15"/>
      <c r="C11" s="40" t="s">
        <v>46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45978</v>
      </c>
      <c r="D29" s="30">
        <f t="shared" ref="D29:I29" si="1">D5</f>
        <v>45979</v>
      </c>
      <c r="E29" s="30">
        <f t="shared" si="1"/>
        <v>45980</v>
      </c>
      <c r="F29" s="30">
        <f t="shared" si="1"/>
        <v>45981</v>
      </c>
      <c r="G29" s="30">
        <f t="shared" si="1"/>
        <v>45982</v>
      </c>
      <c r="H29" s="30">
        <f t="shared" si="1"/>
        <v>45983</v>
      </c>
      <c r="I29" s="30">
        <f t="shared" si="1"/>
        <v>45984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1" priority="1" timePeriod="today">
      <formula>FLOOR(C5,1)=TODAY()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0320-D433-4CAF-98BA-F1EA5CBCC8A0}">
  <dimension ref="B2:I46"/>
  <sheetViews>
    <sheetView zoomScale="70" zoomScaleNormal="70" workbookViewId="0">
      <selection activeCell="D20" sqref="D2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10</v>
      </c>
      <c r="D3" s="24">
        <f>C3/Index!R3</f>
        <v>0.25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45985</v>
      </c>
      <c r="D5" s="26">
        <f>C5+1</f>
        <v>45986</v>
      </c>
      <c r="E5" s="26">
        <f t="shared" ref="E5:I5" si="0">D5+1</f>
        <v>45987</v>
      </c>
      <c r="F5" s="26">
        <f t="shared" si="0"/>
        <v>45988</v>
      </c>
      <c r="G5" s="26">
        <f t="shared" si="0"/>
        <v>45989</v>
      </c>
      <c r="H5" s="27">
        <f t="shared" si="0"/>
        <v>45990</v>
      </c>
      <c r="I5" s="27">
        <f t="shared" si="0"/>
        <v>45991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67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 t="s">
        <v>98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125</v>
      </c>
      <c r="F20" s="29"/>
      <c r="G20" s="3"/>
      <c r="H20" s="14"/>
      <c r="I20" s="14"/>
    </row>
    <row r="21" spans="2:9" x14ac:dyDescent="0.25">
      <c r="B21" s="15"/>
      <c r="C21" s="3"/>
      <c r="D21" s="28" t="s">
        <v>3</v>
      </c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45985</v>
      </c>
      <c r="D29" s="30">
        <f t="shared" ref="D29:I29" si="1">D5</f>
        <v>45986</v>
      </c>
      <c r="E29" s="30">
        <f t="shared" si="1"/>
        <v>45987</v>
      </c>
      <c r="F29" s="30">
        <f t="shared" si="1"/>
        <v>45988</v>
      </c>
      <c r="G29" s="30">
        <f t="shared" si="1"/>
        <v>45989</v>
      </c>
      <c r="H29" s="30">
        <f t="shared" si="1"/>
        <v>45990</v>
      </c>
      <c r="I29" s="30">
        <f t="shared" si="1"/>
        <v>45991</v>
      </c>
    </row>
    <row r="30" spans="2:9" x14ac:dyDescent="0.25">
      <c r="B30" s="33"/>
      <c r="C30" s="33"/>
      <c r="D30" s="39" t="s">
        <v>125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0" priority="1" timePeriod="today">
      <formula>FLOOR(C5,1)=TODAY()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D567-9F12-4997-8D76-BE3FC82557ED}">
  <dimension ref="B2:I46"/>
  <sheetViews>
    <sheetView zoomScale="70" zoomScaleNormal="70" workbookViewId="0">
      <selection activeCell="F31" sqref="F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11</v>
      </c>
      <c r="D3" s="24">
        <f>C3/Index!R3</f>
        <v>0.27500000000000002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45992</v>
      </c>
      <c r="D5" s="26">
        <f>C5+1</f>
        <v>45993</v>
      </c>
      <c r="E5" s="26">
        <f t="shared" ref="E5:I5" si="0">D5+1</f>
        <v>45994</v>
      </c>
      <c r="F5" s="26">
        <f t="shared" si="0"/>
        <v>45995</v>
      </c>
      <c r="G5" s="26">
        <f t="shared" si="0"/>
        <v>45996</v>
      </c>
      <c r="H5" s="27">
        <f t="shared" si="0"/>
        <v>45997</v>
      </c>
      <c r="I5" s="27">
        <f t="shared" si="0"/>
        <v>45998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69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45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45992</v>
      </c>
      <c r="D29" s="30">
        <f t="shared" ref="D29:I29" si="1">D5</f>
        <v>45993</v>
      </c>
      <c r="E29" s="30">
        <f t="shared" si="1"/>
        <v>45994</v>
      </c>
      <c r="F29" s="30">
        <f t="shared" si="1"/>
        <v>45995</v>
      </c>
      <c r="G29" s="30">
        <f t="shared" si="1"/>
        <v>45996</v>
      </c>
      <c r="H29" s="30">
        <f t="shared" si="1"/>
        <v>45997</v>
      </c>
      <c r="I29" s="30">
        <f t="shared" si="1"/>
        <v>45998</v>
      </c>
    </row>
    <row r="30" spans="2:9" ht="45" x14ac:dyDescent="0.25">
      <c r="B30" s="33"/>
      <c r="C30" s="33"/>
      <c r="D30" s="33"/>
      <c r="E30" s="33"/>
      <c r="F30" s="39" t="s">
        <v>68</v>
      </c>
      <c r="G30" s="33"/>
      <c r="H30" s="33"/>
      <c r="I30" s="33"/>
    </row>
    <row r="31" spans="2:9" ht="30" x14ac:dyDescent="0.25">
      <c r="B31" s="33"/>
      <c r="C31" s="33"/>
      <c r="D31" s="33"/>
      <c r="E31" s="33"/>
      <c r="F31" s="39" t="s">
        <v>70</v>
      </c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9" priority="1" timePeriod="today">
      <formula>FLOOR(C5,1)=TODAY()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DD4B-5510-45F0-8D68-5B38030BE4EE}">
  <dimension ref="B2:I46"/>
  <sheetViews>
    <sheetView zoomScale="70" zoomScaleNormal="70" workbookViewId="0">
      <selection activeCell="D20" sqref="D2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12</v>
      </c>
      <c r="D3" s="24">
        <f>C3/Index!R3</f>
        <v>0.3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45999</v>
      </c>
      <c r="D5" s="26">
        <f>C5+1</f>
        <v>46000</v>
      </c>
      <c r="E5" s="26">
        <f t="shared" ref="E5:I5" si="0">D5+1</f>
        <v>46001</v>
      </c>
      <c r="F5" s="26">
        <f t="shared" si="0"/>
        <v>46002</v>
      </c>
      <c r="G5" s="26">
        <f t="shared" si="0"/>
        <v>46003</v>
      </c>
      <c r="H5" s="27">
        <f t="shared" si="0"/>
        <v>46004</v>
      </c>
      <c r="I5" s="27">
        <f t="shared" si="0"/>
        <v>46005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71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>
        <v>115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126</v>
      </c>
      <c r="F20" s="29"/>
      <c r="G20" s="3"/>
      <c r="H20" s="14"/>
      <c r="I20" s="14"/>
    </row>
    <row r="21" spans="2:9" x14ac:dyDescent="0.25">
      <c r="B21" s="15"/>
      <c r="C21" s="3"/>
      <c r="D21" s="28" t="s">
        <v>3</v>
      </c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45999</v>
      </c>
      <c r="D29" s="30">
        <f t="shared" ref="D29:I29" si="1">D5</f>
        <v>46000</v>
      </c>
      <c r="E29" s="30">
        <f t="shared" si="1"/>
        <v>46001</v>
      </c>
      <c r="F29" s="30">
        <f t="shared" si="1"/>
        <v>46002</v>
      </c>
      <c r="G29" s="30">
        <f t="shared" si="1"/>
        <v>46003</v>
      </c>
      <c r="H29" s="30">
        <f t="shared" si="1"/>
        <v>46004</v>
      </c>
      <c r="I29" s="30">
        <f t="shared" si="1"/>
        <v>46005</v>
      </c>
    </row>
    <row r="30" spans="2:9" ht="30" x14ac:dyDescent="0.25">
      <c r="B30" s="33"/>
      <c r="C30" s="39" t="s">
        <v>72</v>
      </c>
      <c r="D30" s="39" t="s">
        <v>126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8" priority="1" timePeriod="today">
      <formula>FLOOR(C5,1)=TODAY()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52F8-7614-49D7-8F06-5DD402FF1BAA}">
  <dimension ref="B2:I46"/>
  <sheetViews>
    <sheetView zoomScale="70" zoomScaleNormal="70" workbookViewId="0">
      <selection activeCell="D31" sqref="D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13</v>
      </c>
      <c r="D3" s="24">
        <f>C3/Index!R3</f>
        <v>0.32500000000000001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46006</v>
      </c>
      <c r="D5" s="26">
        <f>C5+1</f>
        <v>46007</v>
      </c>
      <c r="E5" s="26">
        <f t="shared" ref="E5:I5" si="0">D5+1</f>
        <v>46008</v>
      </c>
      <c r="F5" s="26">
        <f t="shared" si="0"/>
        <v>46009</v>
      </c>
      <c r="G5" s="26">
        <f t="shared" si="0"/>
        <v>46010</v>
      </c>
      <c r="H5" s="27">
        <f t="shared" si="0"/>
        <v>46011</v>
      </c>
      <c r="I5" s="27">
        <f t="shared" si="0"/>
        <v>46012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46006</v>
      </c>
      <c r="D29" s="30">
        <f t="shared" ref="D29:I29" si="1">D5</f>
        <v>46007</v>
      </c>
      <c r="E29" s="30">
        <f t="shared" si="1"/>
        <v>46008</v>
      </c>
      <c r="F29" s="30">
        <f t="shared" si="1"/>
        <v>46009</v>
      </c>
      <c r="G29" s="30">
        <f t="shared" si="1"/>
        <v>46010</v>
      </c>
      <c r="H29" s="30">
        <f t="shared" si="1"/>
        <v>46011</v>
      </c>
      <c r="I29" s="30">
        <f t="shared" si="1"/>
        <v>46012</v>
      </c>
    </row>
    <row r="30" spans="2:9" ht="30" x14ac:dyDescent="0.25">
      <c r="B30" s="33"/>
      <c r="C30" s="33"/>
      <c r="D30" s="39" t="s">
        <v>103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7" priority="1" timePeriod="today">
      <formula>FLOOR(C5,1)=TODAY()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F292-615B-40D0-BB38-DBBBCA623FC7}">
  <dimension ref="B2:I46"/>
  <sheetViews>
    <sheetView zoomScale="70" zoomScaleNormal="70" workbookViewId="0">
      <selection activeCell="G30" sqref="G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14</v>
      </c>
      <c r="D3" s="24">
        <f>C3/Index!R3</f>
        <v>0.35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46013</v>
      </c>
      <c r="D5" s="26">
        <f>C5+1</f>
        <v>46014</v>
      </c>
      <c r="E5" s="26">
        <f t="shared" ref="E5:I5" si="0">D5+1</f>
        <v>46015</v>
      </c>
      <c r="F5" s="26">
        <f t="shared" si="0"/>
        <v>46016</v>
      </c>
      <c r="G5" s="26">
        <f t="shared" si="0"/>
        <v>46017</v>
      </c>
      <c r="H5" s="27">
        <f t="shared" si="0"/>
        <v>46018</v>
      </c>
      <c r="I5" s="27">
        <f t="shared" si="0"/>
        <v>46019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H8" s="14"/>
      <c r="I8" s="14"/>
    </row>
    <row r="9" spans="2:9" x14ac:dyDescent="0.25">
      <c r="B9" s="15"/>
      <c r="H9" s="14"/>
      <c r="I9" s="14"/>
    </row>
    <row r="10" spans="2:9" x14ac:dyDescent="0.25">
      <c r="B10" s="16">
        <v>0.41666666666666669</v>
      </c>
      <c r="H10" s="14"/>
      <c r="I10" s="14"/>
    </row>
    <row r="11" spans="2:9" x14ac:dyDescent="0.25">
      <c r="B11" s="15"/>
      <c r="H11" s="14"/>
      <c r="I11" s="14"/>
    </row>
    <row r="12" spans="2:9" x14ac:dyDescent="0.25">
      <c r="B12" s="16">
        <v>0.45833333333333331</v>
      </c>
      <c r="H12" s="14"/>
      <c r="I12" s="14"/>
    </row>
    <row r="13" spans="2:9" x14ac:dyDescent="0.25">
      <c r="B13" s="15"/>
      <c r="H13" s="14"/>
      <c r="I13" s="14"/>
    </row>
    <row r="14" spans="2:9" x14ac:dyDescent="0.25">
      <c r="B14" s="16">
        <v>0.5</v>
      </c>
      <c r="H14" s="14"/>
      <c r="I14" s="14"/>
    </row>
    <row r="15" spans="2:9" x14ac:dyDescent="0.25">
      <c r="B15" s="15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H18" s="14"/>
      <c r="I18" s="14"/>
    </row>
    <row r="19" spans="2:9" x14ac:dyDescent="0.25">
      <c r="B19" s="15"/>
      <c r="H19" s="14"/>
      <c r="I19" s="14"/>
    </row>
    <row r="20" spans="2:9" x14ac:dyDescent="0.25">
      <c r="B20" s="16">
        <v>0.625</v>
      </c>
      <c r="H20" s="14"/>
      <c r="I20" s="14"/>
    </row>
    <row r="21" spans="2:9" x14ac:dyDescent="0.25">
      <c r="B21" s="15"/>
      <c r="H21" s="14"/>
      <c r="I21" s="14"/>
    </row>
    <row r="22" spans="2:9" x14ac:dyDescent="0.25">
      <c r="B22" s="16">
        <v>0.66666666666666663</v>
      </c>
      <c r="H22" s="14"/>
      <c r="I22" s="14"/>
    </row>
    <row r="23" spans="2:9" x14ac:dyDescent="0.25">
      <c r="B23" s="15"/>
      <c r="H23" s="14"/>
      <c r="I23" s="14"/>
    </row>
    <row r="24" spans="2:9" x14ac:dyDescent="0.25">
      <c r="B24" s="16">
        <v>0.70833333333333337</v>
      </c>
      <c r="H24" s="14"/>
      <c r="I24" s="14"/>
    </row>
    <row r="25" spans="2:9" x14ac:dyDescent="0.25">
      <c r="B25" s="15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46013</v>
      </c>
      <c r="D29" s="30">
        <f t="shared" ref="D29:I29" si="1">D5</f>
        <v>46014</v>
      </c>
      <c r="E29" s="30">
        <f t="shared" si="1"/>
        <v>46015</v>
      </c>
      <c r="F29" s="30">
        <f t="shared" si="1"/>
        <v>46016</v>
      </c>
      <c r="G29" s="30">
        <f t="shared" si="1"/>
        <v>46017</v>
      </c>
      <c r="H29" s="30">
        <f t="shared" si="1"/>
        <v>46018</v>
      </c>
      <c r="I29" s="30">
        <f t="shared" si="1"/>
        <v>46019</v>
      </c>
    </row>
    <row r="30" spans="2:9" x14ac:dyDescent="0.2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6" priority="1" timePeriod="today">
      <formula>FLOOR(C5,1)=TODAY()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2449-0F47-4B7E-B832-DD923838DCBC}">
  <dimension ref="B2:I46"/>
  <sheetViews>
    <sheetView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15</v>
      </c>
      <c r="D3" s="24">
        <f>C3/Index!R3</f>
        <v>0.375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46020</v>
      </c>
      <c r="D5" s="26">
        <f>C5+1</f>
        <v>46021</v>
      </c>
      <c r="E5" s="26">
        <f t="shared" ref="E5:I5" si="0">D5+1</f>
        <v>46022</v>
      </c>
      <c r="F5" s="26">
        <f t="shared" si="0"/>
        <v>46023</v>
      </c>
      <c r="G5" s="26">
        <f t="shared" si="0"/>
        <v>46024</v>
      </c>
      <c r="H5" s="27">
        <f t="shared" si="0"/>
        <v>46025</v>
      </c>
      <c r="I5" s="27">
        <f t="shared" si="0"/>
        <v>46026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H8" s="14"/>
      <c r="I8" s="14"/>
    </row>
    <row r="9" spans="2:9" x14ac:dyDescent="0.25">
      <c r="B9" s="15"/>
      <c r="H9" s="14"/>
      <c r="I9" s="14"/>
    </row>
    <row r="10" spans="2:9" x14ac:dyDescent="0.25">
      <c r="B10" s="16">
        <v>0.41666666666666669</v>
      </c>
      <c r="H10" s="14"/>
      <c r="I10" s="14"/>
    </row>
    <row r="11" spans="2:9" x14ac:dyDescent="0.25">
      <c r="B11" s="15"/>
      <c r="H11" s="14"/>
      <c r="I11" s="14"/>
    </row>
    <row r="12" spans="2:9" x14ac:dyDescent="0.25">
      <c r="B12" s="16">
        <v>0.45833333333333331</v>
      </c>
      <c r="H12" s="14"/>
      <c r="I12" s="14"/>
    </row>
    <row r="13" spans="2:9" x14ac:dyDescent="0.25">
      <c r="B13" s="15"/>
      <c r="H13" s="14"/>
      <c r="I13" s="14"/>
    </row>
    <row r="14" spans="2:9" x14ac:dyDescent="0.25">
      <c r="B14" s="16">
        <v>0.5</v>
      </c>
      <c r="H14" s="14"/>
      <c r="I14" s="14"/>
    </row>
    <row r="15" spans="2:9" x14ac:dyDescent="0.25">
      <c r="B15" s="15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H18" s="14"/>
      <c r="I18" s="14"/>
    </row>
    <row r="19" spans="2:9" x14ac:dyDescent="0.25">
      <c r="B19" s="15"/>
      <c r="H19" s="14"/>
      <c r="I19" s="14"/>
    </row>
    <row r="20" spans="2:9" x14ac:dyDescent="0.25">
      <c r="B20" s="16">
        <v>0.625</v>
      </c>
      <c r="H20" s="14"/>
      <c r="I20" s="14"/>
    </row>
    <row r="21" spans="2:9" x14ac:dyDescent="0.25">
      <c r="B21" s="15"/>
      <c r="H21" s="14"/>
      <c r="I21" s="14"/>
    </row>
    <row r="22" spans="2:9" x14ac:dyDescent="0.25">
      <c r="B22" s="16">
        <v>0.66666666666666663</v>
      </c>
      <c r="H22" s="14"/>
      <c r="I22" s="14"/>
    </row>
    <row r="23" spans="2:9" x14ac:dyDescent="0.25">
      <c r="B23" s="15"/>
      <c r="H23" s="14"/>
      <c r="I23" s="14"/>
    </row>
    <row r="24" spans="2:9" x14ac:dyDescent="0.25">
      <c r="B24" s="16">
        <v>0.70833333333333337</v>
      </c>
      <c r="H24" s="14"/>
      <c r="I24" s="14"/>
    </row>
    <row r="25" spans="2:9" x14ac:dyDescent="0.25">
      <c r="B25" s="15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46020</v>
      </c>
      <c r="D29" s="30">
        <f t="shared" ref="D29:I29" si="1">D5</f>
        <v>46021</v>
      </c>
      <c r="E29" s="30">
        <f t="shared" si="1"/>
        <v>46022</v>
      </c>
      <c r="F29" s="30">
        <f t="shared" si="1"/>
        <v>46023</v>
      </c>
      <c r="G29" s="30">
        <f t="shared" si="1"/>
        <v>46024</v>
      </c>
      <c r="H29" s="30">
        <f t="shared" si="1"/>
        <v>46025</v>
      </c>
      <c r="I29" s="30">
        <f t="shared" si="1"/>
        <v>46026</v>
      </c>
    </row>
    <row r="30" spans="2:9" ht="30" x14ac:dyDescent="0.2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9" t="s">
        <v>108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5" priority="1" timePeriod="today">
      <formula>FLOOR(C5,1)=TODAY()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FA38-CAD7-48CE-9233-76A9DB3200F0}">
  <dimension ref="B2:I46"/>
  <sheetViews>
    <sheetView zoomScale="70" zoomScaleNormal="70" workbookViewId="0">
      <selection activeCell="G11" sqref="G1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16</v>
      </c>
      <c r="D3" s="24">
        <f>C3/Index!R3</f>
        <v>0.4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46027</v>
      </c>
      <c r="D5" s="26">
        <f>C5+1</f>
        <v>46028</v>
      </c>
      <c r="E5" s="26">
        <f t="shared" ref="E5:I5" si="0">D5+1</f>
        <v>46029</v>
      </c>
      <c r="F5" s="26">
        <f t="shared" si="0"/>
        <v>46030</v>
      </c>
      <c r="G5" s="26">
        <f t="shared" si="0"/>
        <v>46031</v>
      </c>
      <c r="H5" s="27">
        <f t="shared" si="0"/>
        <v>46032</v>
      </c>
      <c r="I5" s="27">
        <f t="shared" si="0"/>
        <v>46033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46027</v>
      </c>
      <c r="D29" s="30">
        <f t="shared" ref="D29:I29" si="1">D5</f>
        <v>46028</v>
      </c>
      <c r="E29" s="30">
        <f t="shared" si="1"/>
        <v>46029</v>
      </c>
      <c r="F29" s="30">
        <f t="shared" si="1"/>
        <v>46030</v>
      </c>
      <c r="G29" s="30">
        <f t="shared" si="1"/>
        <v>46031</v>
      </c>
      <c r="H29" s="30">
        <f t="shared" si="1"/>
        <v>46032</v>
      </c>
      <c r="I29" s="30">
        <f t="shared" si="1"/>
        <v>46033</v>
      </c>
    </row>
    <row r="30" spans="2:9" ht="30" x14ac:dyDescent="0.25">
      <c r="B30" s="33"/>
      <c r="C30" s="33" t="s">
        <v>30</v>
      </c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4" priority="1" timePeriod="today">
      <formula>FLOOR(C5,1)=TODAY()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EDA3-8AB7-4F0B-BBA3-3059B339E855}">
  <dimension ref="B2:I46"/>
  <sheetViews>
    <sheetView zoomScale="70" zoomScaleNormal="70" workbookViewId="0">
      <selection activeCell="G32" sqref="G32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17</v>
      </c>
      <c r="D3" s="24">
        <f>C3/Index!R3</f>
        <v>0.42499999999999999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46034</v>
      </c>
      <c r="D5" s="26">
        <f>C5+1</f>
        <v>46035</v>
      </c>
      <c r="E5" s="26">
        <f t="shared" ref="E5:I5" si="0">D5+1</f>
        <v>46036</v>
      </c>
      <c r="F5" s="26">
        <f t="shared" si="0"/>
        <v>46037</v>
      </c>
      <c r="G5" s="26">
        <f t="shared" si="0"/>
        <v>46038</v>
      </c>
      <c r="H5" s="27">
        <f t="shared" si="0"/>
        <v>46039</v>
      </c>
      <c r="I5" s="27">
        <f t="shared" si="0"/>
        <v>46040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46034</v>
      </c>
      <c r="D29" s="30">
        <f t="shared" ref="D29:I29" si="1">D5</f>
        <v>46035</v>
      </c>
      <c r="E29" s="30">
        <f t="shared" si="1"/>
        <v>46036</v>
      </c>
      <c r="F29" s="30">
        <f t="shared" si="1"/>
        <v>46037</v>
      </c>
      <c r="G29" s="30">
        <f t="shared" si="1"/>
        <v>46038</v>
      </c>
      <c r="H29" s="30">
        <f t="shared" si="1"/>
        <v>46039</v>
      </c>
      <c r="I29" s="30">
        <f t="shared" si="1"/>
        <v>46040</v>
      </c>
    </row>
    <row r="30" spans="2:9" x14ac:dyDescent="0.25">
      <c r="B30" s="33"/>
      <c r="C30" s="33"/>
      <c r="D30" s="33"/>
      <c r="E30" s="33"/>
      <c r="F30" s="33"/>
      <c r="G30" s="39" t="s">
        <v>74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9" t="s">
        <v>75</v>
      </c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3" priority="1" timePeriod="today">
      <formula>FLOOR(C5,1)=TODAY()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5623-E348-4555-8264-A129D987A943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18</v>
      </c>
      <c r="D3" s="24">
        <f>C3/Index!R3</f>
        <v>0.45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46041</v>
      </c>
      <c r="D5" s="26">
        <f>C5+1</f>
        <v>46042</v>
      </c>
      <c r="E5" s="26">
        <f t="shared" ref="E5:I5" si="0">D5+1</f>
        <v>46043</v>
      </c>
      <c r="F5" s="26">
        <f t="shared" si="0"/>
        <v>46044</v>
      </c>
      <c r="G5" s="26">
        <f t="shared" si="0"/>
        <v>46045</v>
      </c>
      <c r="H5" s="27">
        <f t="shared" si="0"/>
        <v>46046</v>
      </c>
      <c r="I5" s="27">
        <f t="shared" si="0"/>
        <v>46047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46041</v>
      </c>
      <c r="D29" s="30">
        <f t="shared" ref="D29:I29" si="1">D5</f>
        <v>46042</v>
      </c>
      <c r="E29" s="30">
        <f t="shared" si="1"/>
        <v>46043</v>
      </c>
      <c r="F29" s="30">
        <f t="shared" si="1"/>
        <v>46044</v>
      </c>
      <c r="G29" s="30">
        <f t="shared" si="1"/>
        <v>46045</v>
      </c>
      <c r="H29" s="30">
        <f t="shared" si="1"/>
        <v>46046</v>
      </c>
      <c r="I29" s="30">
        <f t="shared" si="1"/>
        <v>46047</v>
      </c>
    </row>
    <row r="30" spans="2:9" x14ac:dyDescent="0.2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2" priority="1" timePeriod="today">
      <formula>FLOOR(C5,1)=TODAY()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F639-35B2-4815-B4D2-171BB2FF563A}">
  <dimension ref="B2:I46"/>
  <sheetViews>
    <sheetView zoomScale="70" zoomScaleNormal="70" workbookViewId="0">
      <selection activeCell="E31" sqref="E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</v>
      </c>
      <c r="D3" s="24">
        <f>C3/Index!R3</f>
        <v>2.5000000000000001E-2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45922</v>
      </c>
      <c r="D5" s="26">
        <f>C5+1</f>
        <v>45923</v>
      </c>
      <c r="E5" s="26">
        <f t="shared" ref="E5:I5" si="0">D5+1</f>
        <v>45924</v>
      </c>
      <c r="F5" s="26">
        <f t="shared" si="0"/>
        <v>45925</v>
      </c>
      <c r="G5" s="26">
        <f t="shared" si="0"/>
        <v>45926</v>
      </c>
      <c r="H5" s="27">
        <f t="shared" si="0"/>
        <v>45927</v>
      </c>
      <c r="I5" s="27">
        <f t="shared" si="0"/>
        <v>45928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42</v>
      </c>
      <c r="D10" s="45"/>
      <c r="G10" s="3"/>
      <c r="H10" s="14"/>
      <c r="I10" s="14"/>
    </row>
    <row r="11" spans="2:9" x14ac:dyDescent="0.25">
      <c r="B11" s="15"/>
      <c r="C11" s="40" t="s">
        <v>43</v>
      </c>
      <c r="D11" s="45"/>
      <c r="G11" s="3"/>
      <c r="H11" s="14"/>
      <c r="I11" s="14"/>
    </row>
    <row r="12" spans="2:9" x14ac:dyDescent="0.25">
      <c r="B12" s="16">
        <v>0.45833333333333331</v>
      </c>
      <c r="C12" s="40" t="s">
        <v>44</v>
      </c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38" t="s">
        <v>98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99</v>
      </c>
      <c r="G20" s="40" t="s">
        <v>45</v>
      </c>
      <c r="H20" s="14"/>
      <c r="I20" s="14"/>
    </row>
    <row r="21" spans="2:9" x14ac:dyDescent="0.25">
      <c r="B21" s="15"/>
      <c r="C21" s="3"/>
      <c r="D21" s="28" t="s">
        <v>3</v>
      </c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36" t="s">
        <v>34</v>
      </c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37" t="s">
        <v>37</v>
      </c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37"/>
      <c r="G24" s="3"/>
      <c r="H24" s="14"/>
      <c r="I24" s="14"/>
    </row>
    <row r="25" spans="2:9" x14ac:dyDescent="0.25">
      <c r="B25" s="15"/>
      <c r="C25" s="3"/>
      <c r="D25" s="29"/>
      <c r="E25" s="3"/>
      <c r="F25" s="37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45922</v>
      </c>
      <c r="D29" s="30">
        <f t="shared" ref="D29:I29" si="1">D5</f>
        <v>45923</v>
      </c>
      <c r="E29" s="30">
        <f t="shared" si="1"/>
        <v>45924</v>
      </c>
      <c r="F29" s="30">
        <f t="shared" si="1"/>
        <v>45925</v>
      </c>
      <c r="G29" s="30">
        <f t="shared" si="1"/>
        <v>45926</v>
      </c>
      <c r="H29" s="30">
        <f t="shared" si="1"/>
        <v>45927</v>
      </c>
      <c r="I29" s="30">
        <f t="shared" si="1"/>
        <v>45928</v>
      </c>
    </row>
    <row r="30" spans="2:9" ht="45" x14ac:dyDescent="0.25">
      <c r="B30" s="33"/>
      <c r="C30" s="43" t="s">
        <v>29</v>
      </c>
      <c r="D30" s="43" t="s">
        <v>96</v>
      </c>
      <c r="E30" s="43" t="s">
        <v>105</v>
      </c>
      <c r="F30" s="43" t="s">
        <v>110</v>
      </c>
      <c r="G30" s="33"/>
      <c r="H30" s="43" t="s">
        <v>111</v>
      </c>
      <c r="I30" s="33"/>
    </row>
    <row r="31" spans="2:9" ht="30" x14ac:dyDescent="0.25">
      <c r="B31" s="33"/>
      <c r="C31" s="43" t="s">
        <v>38</v>
      </c>
      <c r="D31" s="43" t="s">
        <v>106</v>
      </c>
      <c r="E31" s="43" t="s">
        <v>112</v>
      </c>
      <c r="F31" s="43" t="s">
        <v>40</v>
      </c>
      <c r="G31" s="33"/>
      <c r="H31" s="43" t="s">
        <v>114</v>
      </c>
      <c r="I31" s="33"/>
    </row>
    <row r="32" spans="2:9" ht="30" x14ac:dyDescent="0.25">
      <c r="B32" s="33"/>
      <c r="C32" s="43" t="s">
        <v>33</v>
      </c>
      <c r="D32" s="43" t="s">
        <v>107</v>
      </c>
      <c r="E32" s="33"/>
      <c r="F32" s="43" t="s">
        <v>92</v>
      </c>
      <c r="G32" s="33"/>
      <c r="H32" s="33"/>
      <c r="I32" s="33"/>
    </row>
    <row r="33" spans="2:9" ht="45" x14ac:dyDescent="0.25">
      <c r="B33" s="33"/>
      <c r="C33" s="43" t="s">
        <v>32</v>
      </c>
      <c r="D33" s="33"/>
      <c r="E33" s="33"/>
      <c r="F33" s="33"/>
      <c r="G33" s="33"/>
      <c r="H33" s="33"/>
      <c r="I33" s="33"/>
    </row>
    <row r="34" spans="2:9" ht="60" x14ac:dyDescent="0.25">
      <c r="B34" s="33"/>
      <c r="C34" s="43" t="s">
        <v>39</v>
      </c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9" priority="1" timePeriod="today">
      <formula>FLOOR(C5,1)=TODAY()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1C00-A9BB-4756-B381-F6C066F873BF}">
  <dimension ref="B2:I46"/>
  <sheetViews>
    <sheetView zoomScale="70" zoomScaleNormal="70" workbookViewId="0">
      <selection activeCell="C30" sqref="C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19</v>
      </c>
      <c r="D3" s="24">
        <f>C3/Index!R3</f>
        <v>0.47499999999999998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46048</v>
      </c>
      <c r="D5" s="26">
        <f>C5+1</f>
        <v>46049</v>
      </c>
      <c r="E5" s="26">
        <f t="shared" ref="E5:I5" si="0">D5+1</f>
        <v>46050</v>
      </c>
      <c r="F5" s="26">
        <f t="shared" si="0"/>
        <v>46051</v>
      </c>
      <c r="G5" s="26">
        <f t="shared" si="0"/>
        <v>46052</v>
      </c>
      <c r="H5" s="27">
        <f t="shared" si="0"/>
        <v>46053</v>
      </c>
      <c r="I5" s="27">
        <f t="shared" si="0"/>
        <v>46054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46048</v>
      </c>
      <c r="D29" s="30">
        <f t="shared" ref="D29:I29" si="1">D5</f>
        <v>46049</v>
      </c>
      <c r="E29" s="30">
        <f t="shared" si="1"/>
        <v>46050</v>
      </c>
      <c r="F29" s="30">
        <f t="shared" si="1"/>
        <v>46051</v>
      </c>
      <c r="G29" s="30">
        <f t="shared" si="1"/>
        <v>46052</v>
      </c>
      <c r="H29" s="30">
        <f t="shared" si="1"/>
        <v>46053</v>
      </c>
      <c r="I29" s="30">
        <f t="shared" si="1"/>
        <v>46054</v>
      </c>
    </row>
    <row r="30" spans="2:9" x14ac:dyDescent="0.25">
      <c r="B30" s="33"/>
      <c r="C30" s="39" t="s">
        <v>91</v>
      </c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1" priority="1" timePeriod="today">
      <formula>FLOOR(C5,1)=TODAY()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760F-953E-4B93-950A-0803F5B5CB90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20</v>
      </c>
      <c r="D3" s="24">
        <f>C3/Index!R3</f>
        <v>0.5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46055</v>
      </c>
      <c r="D5" s="26">
        <f>C5+1</f>
        <v>46056</v>
      </c>
      <c r="E5" s="26">
        <f t="shared" ref="E5:I5" si="0">D5+1</f>
        <v>46057</v>
      </c>
      <c r="F5" s="26">
        <f t="shared" si="0"/>
        <v>46058</v>
      </c>
      <c r="G5" s="26">
        <f t="shared" si="0"/>
        <v>46059</v>
      </c>
      <c r="H5" s="27">
        <f t="shared" si="0"/>
        <v>46060</v>
      </c>
      <c r="I5" s="27">
        <f t="shared" si="0"/>
        <v>46061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46055</v>
      </c>
      <c r="D29" s="30">
        <f t="shared" ref="D29:I29" si="1">D5</f>
        <v>46056</v>
      </c>
      <c r="E29" s="30">
        <f t="shared" si="1"/>
        <v>46057</v>
      </c>
      <c r="F29" s="30">
        <f t="shared" si="1"/>
        <v>46058</v>
      </c>
      <c r="G29" s="30">
        <f t="shared" si="1"/>
        <v>46059</v>
      </c>
      <c r="H29" s="30">
        <f t="shared" si="1"/>
        <v>46060</v>
      </c>
      <c r="I29" s="30">
        <f t="shared" si="1"/>
        <v>46061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0" priority="1" timePeriod="today">
      <formula>FLOOR(C5,1)=TODAY()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4DAA-37FD-4804-AA89-062892E9001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21</v>
      </c>
      <c r="D3" s="24">
        <f>C3/Index!R3</f>
        <v>0.52500000000000002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46062</v>
      </c>
      <c r="D5" s="26">
        <f>C5+1</f>
        <v>46063</v>
      </c>
      <c r="E5" s="26">
        <f t="shared" ref="E5:I5" si="0">D5+1</f>
        <v>46064</v>
      </c>
      <c r="F5" s="26">
        <f t="shared" si="0"/>
        <v>46065</v>
      </c>
      <c r="G5" s="26">
        <f t="shared" si="0"/>
        <v>46066</v>
      </c>
      <c r="H5" s="27">
        <f t="shared" si="0"/>
        <v>46067</v>
      </c>
      <c r="I5" s="27">
        <f t="shared" si="0"/>
        <v>46068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46062</v>
      </c>
      <c r="D29" s="30">
        <f t="shared" ref="D29:I29" si="1">D5</f>
        <v>46063</v>
      </c>
      <c r="E29" s="30">
        <f t="shared" si="1"/>
        <v>46064</v>
      </c>
      <c r="F29" s="30">
        <f t="shared" si="1"/>
        <v>46065</v>
      </c>
      <c r="G29" s="30">
        <f t="shared" si="1"/>
        <v>46066</v>
      </c>
      <c r="H29" s="30">
        <f t="shared" si="1"/>
        <v>46067</v>
      </c>
      <c r="I29" s="30">
        <f t="shared" si="1"/>
        <v>46068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9" priority="1" timePeriod="today">
      <formula>FLOOR(C5,1)=TODAY()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21C8-F6FA-48C4-8389-E2BC68D7E55D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22</v>
      </c>
      <c r="D3" s="24">
        <f>C3/Index!R3</f>
        <v>0.55000000000000004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46069</v>
      </c>
      <c r="D5" s="26">
        <f>C5+1</f>
        <v>46070</v>
      </c>
      <c r="E5" s="26">
        <f t="shared" ref="E5:I5" si="0">D5+1</f>
        <v>46071</v>
      </c>
      <c r="F5" s="26">
        <f t="shared" si="0"/>
        <v>46072</v>
      </c>
      <c r="G5" s="26">
        <f t="shared" si="0"/>
        <v>46073</v>
      </c>
      <c r="H5" s="27">
        <f t="shared" si="0"/>
        <v>46074</v>
      </c>
      <c r="I5" s="27">
        <f t="shared" si="0"/>
        <v>46075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46069</v>
      </c>
      <c r="D29" s="30">
        <f t="shared" ref="D29:I29" si="1">D5</f>
        <v>46070</v>
      </c>
      <c r="E29" s="30">
        <f t="shared" si="1"/>
        <v>46071</v>
      </c>
      <c r="F29" s="30">
        <f t="shared" si="1"/>
        <v>46072</v>
      </c>
      <c r="G29" s="30">
        <f t="shared" si="1"/>
        <v>46073</v>
      </c>
      <c r="H29" s="30">
        <f t="shared" si="1"/>
        <v>46074</v>
      </c>
      <c r="I29" s="30">
        <f t="shared" si="1"/>
        <v>46075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8" priority="1" timePeriod="today">
      <formula>FLOOR(C5,1)=TODAY()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749A-BD06-42E0-AF43-4005F1B6729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23</v>
      </c>
      <c r="D3" s="24">
        <f>C3/Index!R3</f>
        <v>0.57499999999999996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46076</v>
      </c>
      <c r="D5" s="26">
        <f>C5+1</f>
        <v>46077</v>
      </c>
      <c r="E5" s="26">
        <f t="shared" ref="E5:I5" si="0">D5+1</f>
        <v>46078</v>
      </c>
      <c r="F5" s="26">
        <f t="shared" si="0"/>
        <v>46079</v>
      </c>
      <c r="G5" s="26">
        <f t="shared" si="0"/>
        <v>46080</v>
      </c>
      <c r="H5" s="27">
        <f t="shared" si="0"/>
        <v>46081</v>
      </c>
      <c r="I5" s="27">
        <f t="shared" si="0"/>
        <v>46082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46076</v>
      </c>
      <c r="D29" s="30">
        <f t="shared" ref="D29:I29" si="1">D5</f>
        <v>46077</v>
      </c>
      <c r="E29" s="30">
        <f t="shared" si="1"/>
        <v>46078</v>
      </c>
      <c r="F29" s="30">
        <f t="shared" si="1"/>
        <v>46079</v>
      </c>
      <c r="G29" s="30">
        <f t="shared" si="1"/>
        <v>46080</v>
      </c>
      <c r="H29" s="30">
        <f t="shared" si="1"/>
        <v>46081</v>
      </c>
      <c r="I29" s="30">
        <f t="shared" si="1"/>
        <v>46082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7" priority="1" timePeriod="today">
      <formula>FLOOR(C5,1)=TODAY()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8B9D-D59C-48C3-A2D7-29F16A23026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24</v>
      </c>
      <c r="D3" s="24">
        <f>C3/Index!R3</f>
        <v>0.6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46083</v>
      </c>
      <c r="D5" s="26">
        <f>C5+1</f>
        <v>46084</v>
      </c>
      <c r="E5" s="26">
        <f t="shared" ref="E5:I5" si="0">D5+1</f>
        <v>46085</v>
      </c>
      <c r="F5" s="26">
        <f t="shared" si="0"/>
        <v>46086</v>
      </c>
      <c r="G5" s="26">
        <f t="shared" si="0"/>
        <v>46087</v>
      </c>
      <c r="H5" s="27">
        <f t="shared" si="0"/>
        <v>46088</v>
      </c>
      <c r="I5" s="27">
        <f t="shared" si="0"/>
        <v>46089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46083</v>
      </c>
      <c r="D29" s="30">
        <f t="shared" ref="D29:I29" si="1">D5</f>
        <v>46084</v>
      </c>
      <c r="E29" s="30">
        <f t="shared" si="1"/>
        <v>46085</v>
      </c>
      <c r="F29" s="30">
        <f t="shared" si="1"/>
        <v>46086</v>
      </c>
      <c r="G29" s="30">
        <f t="shared" si="1"/>
        <v>46087</v>
      </c>
      <c r="H29" s="30">
        <f t="shared" si="1"/>
        <v>46088</v>
      </c>
      <c r="I29" s="30">
        <f t="shared" si="1"/>
        <v>46089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6" priority="1" timePeriod="today">
      <formula>FLOOR(C5,1)=TODAY()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C6F8-281F-45F5-8B64-7AA0550626A3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25</v>
      </c>
      <c r="D3" s="24">
        <f>C3/Index!R3</f>
        <v>0.625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46090</v>
      </c>
      <c r="D5" s="26">
        <f>C5+1</f>
        <v>46091</v>
      </c>
      <c r="E5" s="26">
        <f t="shared" ref="E5:I5" si="0">D5+1</f>
        <v>46092</v>
      </c>
      <c r="F5" s="26">
        <f t="shared" si="0"/>
        <v>46093</v>
      </c>
      <c r="G5" s="26">
        <f t="shared" si="0"/>
        <v>46094</v>
      </c>
      <c r="H5" s="27">
        <f t="shared" si="0"/>
        <v>46095</v>
      </c>
      <c r="I5" s="27">
        <f t="shared" si="0"/>
        <v>46096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46090</v>
      </c>
      <c r="D29" s="30">
        <f t="shared" ref="D29:I29" si="1">D5</f>
        <v>46091</v>
      </c>
      <c r="E29" s="30">
        <f t="shared" si="1"/>
        <v>46092</v>
      </c>
      <c r="F29" s="30">
        <f t="shared" si="1"/>
        <v>46093</v>
      </c>
      <c r="G29" s="30">
        <f t="shared" si="1"/>
        <v>46094</v>
      </c>
      <c r="H29" s="30">
        <f t="shared" si="1"/>
        <v>46095</v>
      </c>
      <c r="I29" s="30">
        <f t="shared" si="1"/>
        <v>46096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5" priority="1" timePeriod="today">
      <formula>FLOOR(C5,1)=TODAY()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46DF-507B-4C4C-9B17-31595D3187EE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26</v>
      </c>
      <c r="D3" s="24">
        <f>C3/Index!R3</f>
        <v>0.65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46097</v>
      </c>
      <c r="D5" s="26">
        <f>C5+1</f>
        <v>46098</v>
      </c>
      <c r="E5" s="26">
        <f t="shared" ref="E5:I5" si="0">D5+1</f>
        <v>46099</v>
      </c>
      <c r="F5" s="26">
        <f t="shared" si="0"/>
        <v>46100</v>
      </c>
      <c r="G5" s="26">
        <f t="shared" si="0"/>
        <v>46101</v>
      </c>
      <c r="H5" s="27">
        <f t="shared" si="0"/>
        <v>46102</v>
      </c>
      <c r="I5" s="27">
        <f t="shared" si="0"/>
        <v>46103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46097</v>
      </c>
      <c r="D29" s="30">
        <f t="shared" ref="D29:I29" si="1">D5</f>
        <v>46098</v>
      </c>
      <c r="E29" s="30">
        <f t="shared" si="1"/>
        <v>46099</v>
      </c>
      <c r="F29" s="30">
        <f t="shared" si="1"/>
        <v>46100</v>
      </c>
      <c r="G29" s="30">
        <f t="shared" si="1"/>
        <v>46101</v>
      </c>
      <c r="H29" s="30">
        <f t="shared" si="1"/>
        <v>46102</v>
      </c>
      <c r="I29" s="30">
        <f t="shared" si="1"/>
        <v>46103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4" priority="1" timePeriod="today">
      <formula>FLOOR(C5,1)=TODAY()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34AE-5C1B-4101-BC48-D5157A7A4768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27</v>
      </c>
      <c r="D3" s="24">
        <f>C3/Index!R3</f>
        <v>0.67500000000000004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46104</v>
      </c>
      <c r="D5" s="26">
        <f>C5+1</f>
        <v>46105</v>
      </c>
      <c r="E5" s="26">
        <f t="shared" ref="E5:I5" si="0">D5+1</f>
        <v>46106</v>
      </c>
      <c r="F5" s="26">
        <f t="shared" si="0"/>
        <v>46107</v>
      </c>
      <c r="G5" s="26">
        <f t="shared" si="0"/>
        <v>46108</v>
      </c>
      <c r="H5" s="27">
        <f t="shared" si="0"/>
        <v>46109</v>
      </c>
      <c r="I5" s="27">
        <f t="shared" si="0"/>
        <v>46110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46104</v>
      </c>
      <c r="D29" s="30">
        <f t="shared" ref="D29:I29" si="1">D5</f>
        <v>46105</v>
      </c>
      <c r="E29" s="30">
        <f t="shared" si="1"/>
        <v>46106</v>
      </c>
      <c r="F29" s="30">
        <f t="shared" si="1"/>
        <v>46107</v>
      </c>
      <c r="G29" s="30">
        <f t="shared" si="1"/>
        <v>46108</v>
      </c>
      <c r="H29" s="30">
        <f t="shared" si="1"/>
        <v>46109</v>
      </c>
      <c r="I29" s="30">
        <f t="shared" si="1"/>
        <v>46110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3" priority="1" timePeriod="today">
      <formula>FLOOR(C5,1)=TODAY()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128C-8424-4555-B5EC-48FF04151D71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28</v>
      </c>
      <c r="D3" s="24">
        <f>C3/Index!R3</f>
        <v>0.7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46111</v>
      </c>
      <c r="D5" s="26">
        <f>C5+1</f>
        <v>46112</v>
      </c>
      <c r="E5" s="26">
        <f t="shared" ref="E5:I5" si="0">D5+1</f>
        <v>46113</v>
      </c>
      <c r="F5" s="26">
        <f t="shared" si="0"/>
        <v>46114</v>
      </c>
      <c r="G5" s="26">
        <f t="shared" si="0"/>
        <v>46115</v>
      </c>
      <c r="H5" s="27">
        <f t="shared" si="0"/>
        <v>46116</v>
      </c>
      <c r="I5" s="27">
        <f t="shared" si="0"/>
        <v>46117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46111</v>
      </c>
      <c r="D29" s="30">
        <f t="shared" ref="D29:I29" si="1">D5</f>
        <v>46112</v>
      </c>
      <c r="E29" s="30">
        <f t="shared" si="1"/>
        <v>46113</v>
      </c>
      <c r="F29" s="30">
        <f t="shared" si="1"/>
        <v>46114</v>
      </c>
      <c r="G29" s="30">
        <f t="shared" si="1"/>
        <v>46115</v>
      </c>
      <c r="H29" s="30">
        <f t="shared" si="1"/>
        <v>46116</v>
      </c>
      <c r="I29" s="30">
        <f t="shared" si="1"/>
        <v>46117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2" priority="1" timePeriod="today">
      <formula>FLOOR(C5,1)=TODAY()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DF7C-02D1-45A4-9108-89B78FBB6AD1}">
  <dimension ref="B2:I46"/>
  <sheetViews>
    <sheetView zoomScale="70" zoomScaleNormal="70" workbookViewId="0">
      <selection activeCell="H30" sqref="H30:H33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</v>
      </c>
      <c r="D3" s="24">
        <f>C3/Index!R3</f>
        <v>0.05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45929</v>
      </c>
      <c r="D5" s="26">
        <f>C5+1</f>
        <v>45930</v>
      </c>
      <c r="E5" s="26">
        <f t="shared" ref="E5:I5" si="0">D5+1</f>
        <v>45931</v>
      </c>
      <c r="F5" s="26">
        <f t="shared" si="0"/>
        <v>45932</v>
      </c>
      <c r="G5" s="26">
        <f t="shared" si="0"/>
        <v>45933</v>
      </c>
      <c r="H5" s="27">
        <f t="shared" si="0"/>
        <v>45934</v>
      </c>
      <c r="I5" s="27">
        <f t="shared" si="0"/>
        <v>45935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/>
      <c r="G10" s="40" t="s">
        <v>45</v>
      </c>
      <c r="H10" s="14"/>
      <c r="I10" s="14"/>
    </row>
    <row r="11" spans="2:9" x14ac:dyDescent="0.25">
      <c r="B11" s="15"/>
      <c r="C11" s="40" t="s">
        <v>48</v>
      </c>
      <c r="D11" s="45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44" t="s">
        <v>97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45" t="s">
        <v>95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45"/>
      <c r="G20" s="3"/>
      <c r="H20" s="14"/>
      <c r="I20" s="14"/>
    </row>
    <row r="21" spans="2:9" x14ac:dyDescent="0.25">
      <c r="B21" s="15"/>
      <c r="C21" s="3"/>
      <c r="E21" s="3"/>
      <c r="F21" s="45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G22" s="3"/>
      <c r="H22" s="14"/>
      <c r="I22" s="14"/>
    </row>
    <row r="23" spans="2:9" x14ac:dyDescent="0.25">
      <c r="B23" s="15"/>
      <c r="C23" s="3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E24" s="3"/>
      <c r="G24" s="3"/>
      <c r="H24" s="14"/>
      <c r="I24" s="14"/>
    </row>
    <row r="25" spans="2:9" x14ac:dyDescent="0.25">
      <c r="B25" s="15"/>
      <c r="C25" s="3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45929</v>
      </c>
      <c r="D29" s="30">
        <f t="shared" ref="D29:I29" si="1">D5</f>
        <v>45930</v>
      </c>
      <c r="E29" s="30">
        <f t="shared" si="1"/>
        <v>45931</v>
      </c>
      <c r="F29" s="30">
        <f t="shared" si="1"/>
        <v>45932</v>
      </c>
      <c r="G29" s="30">
        <f t="shared" si="1"/>
        <v>45933</v>
      </c>
      <c r="H29" s="30">
        <f t="shared" si="1"/>
        <v>45934</v>
      </c>
      <c r="I29" s="30">
        <f t="shared" si="1"/>
        <v>45935</v>
      </c>
    </row>
    <row r="30" spans="2:9" x14ac:dyDescent="0.25">
      <c r="B30" s="33"/>
      <c r="C30" s="43" t="s">
        <v>113</v>
      </c>
      <c r="D30" s="43" t="s">
        <v>117</v>
      </c>
      <c r="E30" s="33"/>
      <c r="F30" s="43" t="s">
        <v>118</v>
      </c>
      <c r="G30" s="43" t="s">
        <v>113</v>
      </c>
      <c r="H30" s="33"/>
      <c r="I30" s="33"/>
    </row>
    <row r="31" spans="2:9" ht="60" x14ac:dyDescent="0.25">
      <c r="B31" s="33"/>
      <c r="C31" s="39"/>
      <c r="D31" s="43" t="s">
        <v>115</v>
      </c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8" priority="1" timePeriod="today">
      <formula>FLOOR(C5,1)=TODAY()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3361-9E22-4427-A103-D015D51D3247}">
  <dimension ref="B2:I46"/>
  <sheetViews>
    <sheetView zoomScale="70" zoomScaleNormal="70" workbookViewId="0">
      <selection activeCell="F34" sqref="F34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29</v>
      </c>
      <c r="D3" s="24">
        <f>C3/Index!R3</f>
        <v>0.72499999999999998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46118</v>
      </c>
      <c r="D5" s="26">
        <f>C5+1</f>
        <v>46119</v>
      </c>
      <c r="E5" s="26">
        <f t="shared" ref="E5:I5" si="0">D5+1</f>
        <v>46120</v>
      </c>
      <c r="F5" s="26">
        <f t="shared" si="0"/>
        <v>46121</v>
      </c>
      <c r="G5" s="26">
        <f t="shared" si="0"/>
        <v>46122</v>
      </c>
      <c r="H5" s="27">
        <f t="shared" si="0"/>
        <v>46123</v>
      </c>
      <c r="I5" s="27">
        <f t="shared" si="0"/>
        <v>46124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46118</v>
      </c>
      <c r="D29" s="30">
        <f t="shared" ref="D29:I29" si="1">D5</f>
        <v>46119</v>
      </c>
      <c r="E29" s="30">
        <f t="shared" si="1"/>
        <v>46120</v>
      </c>
      <c r="F29" s="30">
        <f t="shared" si="1"/>
        <v>46121</v>
      </c>
      <c r="G29" s="30">
        <f t="shared" si="1"/>
        <v>46122</v>
      </c>
      <c r="H29" s="30">
        <f t="shared" si="1"/>
        <v>46123</v>
      </c>
      <c r="I29" s="30">
        <f t="shared" si="1"/>
        <v>46124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1" priority="1" timePeriod="today">
      <formula>FLOOR(C5,1)=TODAY()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C03E-6434-41C9-9586-1BD2990BD33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30</v>
      </c>
      <c r="D3" s="24">
        <f>C3/Index!R3</f>
        <v>0.75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46125</v>
      </c>
      <c r="D5" s="26">
        <f>C5+1</f>
        <v>46126</v>
      </c>
      <c r="E5" s="26">
        <f t="shared" ref="E5:I5" si="0">D5+1</f>
        <v>46127</v>
      </c>
      <c r="F5" s="26">
        <f t="shared" si="0"/>
        <v>46128</v>
      </c>
      <c r="G5" s="26">
        <f t="shared" si="0"/>
        <v>46129</v>
      </c>
      <c r="H5" s="27">
        <f t="shared" si="0"/>
        <v>46130</v>
      </c>
      <c r="I5" s="27">
        <f t="shared" si="0"/>
        <v>46131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46125</v>
      </c>
      <c r="D29" s="30">
        <f t="shared" ref="D29:I29" si="1">D5</f>
        <v>46126</v>
      </c>
      <c r="E29" s="30">
        <f t="shared" si="1"/>
        <v>46127</v>
      </c>
      <c r="F29" s="30">
        <f t="shared" si="1"/>
        <v>46128</v>
      </c>
      <c r="G29" s="30">
        <f t="shared" si="1"/>
        <v>46129</v>
      </c>
      <c r="H29" s="30">
        <f t="shared" si="1"/>
        <v>46130</v>
      </c>
      <c r="I29" s="30">
        <f t="shared" si="1"/>
        <v>46131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0" priority="1" timePeriod="today">
      <formula>FLOOR(C5,1)=TODAY()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3FD6-36EA-447C-BE30-A067A2C16121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31</v>
      </c>
      <c r="D3" s="24">
        <f>C3/Index!R3</f>
        <v>0.77500000000000002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46132</v>
      </c>
      <c r="D5" s="26">
        <f>C5+1</f>
        <v>46133</v>
      </c>
      <c r="E5" s="26">
        <f t="shared" ref="E5:I5" si="0">D5+1</f>
        <v>46134</v>
      </c>
      <c r="F5" s="26">
        <f t="shared" si="0"/>
        <v>46135</v>
      </c>
      <c r="G5" s="26">
        <f t="shared" si="0"/>
        <v>46136</v>
      </c>
      <c r="H5" s="27">
        <f t="shared" si="0"/>
        <v>46137</v>
      </c>
      <c r="I5" s="27">
        <f t="shared" si="0"/>
        <v>46138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46132</v>
      </c>
      <c r="D29" s="30">
        <f t="shared" ref="D29:I29" si="1">D5</f>
        <v>46133</v>
      </c>
      <c r="E29" s="30">
        <f t="shared" si="1"/>
        <v>46134</v>
      </c>
      <c r="F29" s="30">
        <f t="shared" si="1"/>
        <v>46135</v>
      </c>
      <c r="G29" s="30">
        <f t="shared" si="1"/>
        <v>46136</v>
      </c>
      <c r="H29" s="30">
        <f t="shared" si="1"/>
        <v>46137</v>
      </c>
      <c r="I29" s="30">
        <f t="shared" si="1"/>
        <v>46138</v>
      </c>
    </row>
    <row r="30" spans="2:9" ht="30" x14ac:dyDescent="0.25">
      <c r="B30" s="33"/>
      <c r="C30" s="39" t="s">
        <v>76</v>
      </c>
      <c r="D30" s="39" t="s">
        <v>77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9" priority="1" timePeriod="today">
      <formula>FLOOR(C5,1)=TODAY()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39B2-CC50-490D-ADED-A93341B6D6F6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32</v>
      </c>
      <c r="D3" s="24">
        <f>C3/Index!R3</f>
        <v>0.8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46139</v>
      </c>
      <c r="D5" s="26">
        <f>C5+1</f>
        <v>46140</v>
      </c>
      <c r="E5" s="26">
        <f t="shared" ref="E5:I5" si="0">D5+1</f>
        <v>46141</v>
      </c>
      <c r="F5" s="26">
        <f t="shared" si="0"/>
        <v>46142</v>
      </c>
      <c r="G5" s="26">
        <f t="shared" si="0"/>
        <v>46143</v>
      </c>
      <c r="H5" s="27">
        <f t="shared" si="0"/>
        <v>46144</v>
      </c>
      <c r="I5" s="27">
        <f t="shared" si="0"/>
        <v>46145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46139</v>
      </c>
      <c r="D29" s="30">
        <f t="shared" ref="D29:I29" si="1">D5</f>
        <v>46140</v>
      </c>
      <c r="E29" s="30">
        <f t="shared" si="1"/>
        <v>46141</v>
      </c>
      <c r="F29" s="30">
        <f t="shared" si="1"/>
        <v>46142</v>
      </c>
      <c r="G29" s="30">
        <f t="shared" si="1"/>
        <v>46143</v>
      </c>
      <c r="H29" s="30">
        <f t="shared" si="1"/>
        <v>46144</v>
      </c>
      <c r="I29" s="30">
        <f t="shared" si="1"/>
        <v>46145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8" priority="1" timePeriod="today">
      <formula>FLOOR(C5,1)=TODAY()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DF62-278B-4DAE-B3F2-0A6EE1B67276}">
  <dimension ref="B2:I46"/>
  <sheetViews>
    <sheetView zoomScale="70" zoomScaleNormal="70" workbookViewId="0">
      <selection activeCell="H30" sqref="H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33</v>
      </c>
      <c r="D3" s="24">
        <f>C3/Index!R3</f>
        <v>0.82499999999999996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46146</v>
      </c>
      <c r="D5" s="26">
        <f>C5+1</f>
        <v>46147</v>
      </c>
      <c r="E5" s="26">
        <f t="shared" ref="E5:I5" si="0">D5+1</f>
        <v>46148</v>
      </c>
      <c r="F5" s="26">
        <f t="shared" si="0"/>
        <v>46149</v>
      </c>
      <c r="G5" s="26">
        <f t="shared" si="0"/>
        <v>46150</v>
      </c>
      <c r="H5" s="27">
        <f t="shared" si="0"/>
        <v>46151</v>
      </c>
      <c r="I5" s="27">
        <f t="shared" si="0"/>
        <v>46152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42" t="s">
        <v>81</v>
      </c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79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46146</v>
      </c>
      <c r="D29" s="30">
        <f t="shared" ref="D29:I29" si="1">D5</f>
        <v>46147</v>
      </c>
      <c r="E29" s="30">
        <f t="shared" si="1"/>
        <v>46148</v>
      </c>
      <c r="F29" s="30">
        <f t="shared" si="1"/>
        <v>46149</v>
      </c>
      <c r="G29" s="30">
        <f t="shared" si="1"/>
        <v>46150</v>
      </c>
      <c r="H29" s="30">
        <f t="shared" si="1"/>
        <v>46151</v>
      </c>
      <c r="I29" s="30">
        <f t="shared" si="1"/>
        <v>46152</v>
      </c>
    </row>
    <row r="30" spans="2:9" x14ac:dyDescent="0.25">
      <c r="B30" s="33"/>
      <c r="C30" s="33"/>
      <c r="D30" s="33"/>
      <c r="E30" s="33"/>
      <c r="F30" s="33"/>
      <c r="G30" s="33"/>
      <c r="H30" s="39" t="s">
        <v>80</v>
      </c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7" priority="1" timePeriod="today">
      <formula>FLOOR(C5,1)=TODAY()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F762-7209-48DD-86EA-F02EEB8DD192}">
  <dimension ref="B2:I46"/>
  <sheetViews>
    <sheetView zoomScale="70" zoomScaleNormal="70" workbookViewId="0">
      <selection activeCell="G21" sqref="G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34</v>
      </c>
      <c r="D3" s="24">
        <f>C3/Index!R3</f>
        <v>0.85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46153</v>
      </c>
      <c r="D5" s="26">
        <f>C5+1</f>
        <v>46154</v>
      </c>
      <c r="E5" s="26">
        <f t="shared" ref="E5:I5" si="0">D5+1</f>
        <v>46155</v>
      </c>
      <c r="F5" s="26">
        <f t="shared" si="0"/>
        <v>46156</v>
      </c>
      <c r="G5" s="26">
        <f t="shared" si="0"/>
        <v>46157</v>
      </c>
      <c r="H5" s="27">
        <f t="shared" si="0"/>
        <v>46158</v>
      </c>
      <c r="I5" s="27">
        <f t="shared" si="0"/>
        <v>46159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40" t="s">
        <v>82</v>
      </c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46153</v>
      </c>
      <c r="D29" s="30">
        <f t="shared" ref="D29:I29" si="1">D5</f>
        <v>46154</v>
      </c>
      <c r="E29" s="30">
        <f t="shared" si="1"/>
        <v>46155</v>
      </c>
      <c r="F29" s="30">
        <f t="shared" si="1"/>
        <v>46156</v>
      </c>
      <c r="G29" s="30">
        <f t="shared" si="1"/>
        <v>46157</v>
      </c>
      <c r="H29" s="30">
        <f t="shared" si="1"/>
        <v>46158</v>
      </c>
      <c r="I29" s="30">
        <f t="shared" si="1"/>
        <v>46159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6" priority="1" timePeriod="today">
      <formula>FLOOR(C5,1)=TODAY()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555B-B31D-4B8E-B8B7-3E108EEA2C9C}">
  <dimension ref="B2:I46"/>
  <sheetViews>
    <sheetView topLeftCell="B2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35</v>
      </c>
      <c r="D3" s="24">
        <f>C3/Index!R3</f>
        <v>0.875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46160</v>
      </c>
      <c r="D5" s="26">
        <f>C5+1</f>
        <v>46161</v>
      </c>
      <c r="E5" s="26">
        <f t="shared" ref="E5:I5" si="0">D5+1</f>
        <v>46162</v>
      </c>
      <c r="F5" s="26">
        <f t="shared" si="0"/>
        <v>46163</v>
      </c>
      <c r="G5" s="26">
        <f t="shared" si="0"/>
        <v>46164</v>
      </c>
      <c r="H5" s="27">
        <f t="shared" si="0"/>
        <v>46165</v>
      </c>
      <c r="I5" s="27">
        <f t="shared" si="0"/>
        <v>46166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46160</v>
      </c>
      <c r="D29" s="30">
        <f t="shared" ref="D29:I29" si="1">D5</f>
        <v>46161</v>
      </c>
      <c r="E29" s="30">
        <f t="shared" si="1"/>
        <v>46162</v>
      </c>
      <c r="F29" s="30">
        <f t="shared" si="1"/>
        <v>46163</v>
      </c>
      <c r="G29" s="30">
        <f t="shared" si="1"/>
        <v>46164</v>
      </c>
      <c r="H29" s="30">
        <f t="shared" si="1"/>
        <v>46165</v>
      </c>
      <c r="I29" s="30">
        <f t="shared" si="1"/>
        <v>46166</v>
      </c>
    </row>
    <row r="30" spans="2:9" ht="30" x14ac:dyDescent="0.25">
      <c r="B30" s="33"/>
      <c r="C30" s="33"/>
      <c r="D30" s="33"/>
      <c r="E30" s="33"/>
      <c r="F30" s="33"/>
      <c r="G30" s="33"/>
      <c r="H30" s="33"/>
      <c r="I30" s="39" t="s">
        <v>83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5" priority="1" timePeriod="today">
      <formula>FLOOR(C5,1)=TODAY()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2180-028A-4F5D-9F99-8ADE688413BD}">
  <dimension ref="B2:I46"/>
  <sheetViews>
    <sheetView zoomScale="70" zoomScaleNormal="70" workbookViewId="0">
      <selection activeCell="G30" sqref="G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36</v>
      </c>
      <c r="D3" s="24">
        <f>C3/Index!R3</f>
        <v>0.9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46167</v>
      </c>
      <c r="D5" s="26">
        <f>C5+1</f>
        <v>46168</v>
      </c>
      <c r="E5" s="26">
        <f t="shared" ref="E5:I5" si="0">D5+1</f>
        <v>46169</v>
      </c>
      <c r="F5" s="26">
        <f t="shared" si="0"/>
        <v>46170</v>
      </c>
      <c r="G5" s="26">
        <f t="shared" si="0"/>
        <v>46171</v>
      </c>
      <c r="H5" s="27">
        <f t="shared" si="0"/>
        <v>46172</v>
      </c>
      <c r="I5" s="27">
        <f t="shared" si="0"/>
        <v>46173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46167</v>
      </c>
      <c r="D29" s="30">
        <f t="shared" ref="D29:I29" si="1">D5</f>
        <v>46168</v>
      </c>
      <c r="E29" s="30">
        <f t="shared" si="1"/>
        <v>46169</v>
      </c>
      <c r="F29" s="30">
        <f t="shared" si="1"/>
        <v>46170</v>
      </c>
      <c r="G29" s="30">
        <f t="shared" si="1"/>
        <v>46171</v>
      </c>
      <c r="H29" s="30">
        <f t="shared" si="1"/>
        <v>46172</v>
      </c>
      <c r="I29" s="30">
        <f t="shared" si="1"/>
        <v>46173</v>
      </c>
    </row>
    <row r="30" spans="2:9" ht="30" x14ac:dyDescent="0.25">
      <c r="B30" s="33"/>
      <c r="C30" s="33"/>
      <c r="D30" s="33"/>
      <c r="E30" s="33"/>
      <c r="F30" s="33"/>
      <c r="G30" s="39" t="s">
        <v>84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4" priority="1" timePeriod="today">
      <formula>FLOOR(C5,1)=TODAY()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35C4-140E-4363-9BB2-C9823E5610B7}">
  <dimension ref="B2:I46"/>
  <sheetViews>
    <sheetView zoomScale="70" zoomScaleNormal="70" workbookViewId="0">
      <selection activeCell="G20" sqref="G2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37</v>
      </c>
      <c r="D3" s="24">
        <f>C3/Index!R3</f>
        <v>0.92500000000000004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46174</v>
      </c>
      <c r="D5" s="26">
        <f>C5+1</f>
        <v>46175</v>
      </c>
      <c r="E5" s="26">
        <f t="shared" ref="E5:I5" si="0">D5+1</f>
        <v>46176</v>
      </c>
      <c r="F5" s="26">
        <f t="shared" si="0"/>
        <v>46177</v>
      </c>
      <c r="G5" s="26">
        <f t="shared" si="0"/>
        <v>46178</v>
      </c>
      <c r="H5" s="27">
        <f t="shared" si="0"/>
        <v>46179</v>
      </c>
      <c r="I5" s="27">
        <f t="shared" si="0"/>
        <v>46180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46174</v>
      </c>
      <c r="D29" s="30">
        <f t="shared" ref="D29:I29" si="1">D5</f>
        <v>46175</v>
      </c>
      <c r="E29" s="30">
        <f t="shared" si="1"/>
        <v>46176</v>
      </c>
      <c r="F29" s="30">
        <f t="shared" si="1"/>
        <v>46177</v>
      </c>
      <c r="G29" s="30">
        <f t="shared" si="1"/>
        <v>46178</v>
      </c>
      <c r="H29" s="30">
        <f t="shared" si="1"/>
        <v>46179</v>
      </c>
      <c r="I29" s="30">
        <f t="shared" si="1"/>
        <v>46180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" priority="1" timePeriod="today">
      <formula>FLOOR(C5,1)=TODAY()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4AFD-6E8F-4856-8C19-5D1A19F22499}">
  <dimension ref="B2:I46"/>
  <sheetViews>
    <sheetView topLeftCell="B1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38</v>
      </c>
      <c r="D3" s="24">
        <f>C3/Index!R3</f>
        <v>0.95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46181</v>
      </c>
      <c r="D5" s="26">
        <f>C5+1</f>
        <v>46182</v>
      </c>
      <c r="E5" s="26">
        <f t="shared" ref="E5:I5" si="0">D5+1</f>
        <v>46183</v>
      </c>
      <c r="F5" s="26">
        <f t="shared" si="0"/>
        <v>46184</v>
      </c>
      <c r="G5" s="26">
        <f t="shared" si="0"/>
        <v>46185</v>
      </c>
      <c r="H5" s="27">
        <f t="shared" si="0"/>
        <v>46186</v>
      </c>
      <c r="I5" s="27">
        <f t="shared" si="0"/>
        <v>46187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46181</v>
      </c>
      <c r="D29" s="30">
        <f t="shared" ref="D29:I29" si="1">D5</f>
        <v>46182</v>
      </c>
      <c r="E29" s="30">
        <f t="shared" si="1"/>
        <v>46183</v>
      </c>
      <c r="F29" s="30">
        <f t="shared" si="1"/>
        <v>46184</v>
      </c>
      <c r="G29" s="30">
        <f t="shared" si="1"/>
        <v>46185</v>
      </c>
      <c r="H29" s="30">
        <f t="shared" si="1"/>
        <v>46186</v>
      </c>
      <c r="I29" s="30">
        <f t="shared" si="1"/>
        <v>46187</v>
      </c>
    </row>
    <row r="30" spans="2:9" ht="30" x14ac:dyDescent="0.25">
      <c r="B30" s="33"/>
      <c r="C30" s="39" t="s">
        <v>85</v>
      </c>
      <c r="D30" s="33"/>
      <c r="E30" s="33"/>
      <c r="F30" s="33"/>
      <c r="G30" s="39" t="s">
        <v>86</v>
      </c>
      <c r="H30" s="33"/>
      <c r="I30" s="39" t="s">
        <v>87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" priority="1" timePeriod="today">
      <formula>FLOOR(C5,1)=TODAY()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5558-1814-4160-B40F-68ED64E694D2}">
  <dimension ref="B2:I46"/>
  <sheetViews>
    <sheetView tabSelected="1" zoomScale="85" zoomScaleNormal="85" workbookViewId="0">
      <selection activeCell="E30" sqref="E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</v>
      </c>
      <c r="D3" s="24">
        <f>C3/Index!R3</f>
        <v>7.4999999999999997E-2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45936</v>
      </c>
      <c r="D5" s="26">
        <f>C5+1</f>
        <v>45937</v>
      </c>
      <c r="E5" s="26">
        <f t="shared" ref="E5:I5" si="0">D5+1</f>
        <v>45938</v>
      </c>
      <c r="F5" s="26">
        <f t="shared" si="0"/>
        <v>45939</v>
      </c>
      <c r="G5" s="26">
        <f t="shared" si="0"/>
        <v>45940</v>
      </c>
      <c r="H5" s="27">
        <f t="shared" si="0"/>
        <v>45941</v>
      </c>
      <c r="I5" s="27">
        <f t="shared" si="0"/>
        <v>45942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 t="s">
        <v>127</v>
      </c>
      <c r="G10" s="40" t="s">
        <v>45</v>
      </c>
      <c r="H10" s="14"/>
      <c r="I10" s="14"/>
    </row>
    <row r="11" spans="2:9" x14ac:dyDescent="0.25">
      <c r="B11" s="15"/>
      <c r="C11" s="40" t="s">
        <v>50</v>
      </c>
      <c r="D11" s="45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44" t="s">
        <v>2</v>
      </c>
      <c r="F18" s="44" t="s">
        <v>97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46">
        <v>115</v>
      </c>
      <c r="F19" s="45" t="s">
        <v>95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45" t="s">
        <v>100</v>
      </c>
      <c r="F20" s="45"/>
      <c r="G20" s="3"/>
      <c r="H20" s="14"/>
      <c r="I20" s="14"/>
    </row>
    <row r="21" spans="2:9" x14ac:dyDescent="0.25">
      <c r="B21" s="15"/>
      <c r="C21" s="40" t="s">
        <v>49</v>
      </c>
      <c r="D21" s="44" t="s">
        <v>3</v>
      </c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45" t="s">
        <v>4</v>
      </c>
      <c r="E22" s="5" t="s">
        <v>9</v>
      </c>
      <c r="G22" s="3"/>
      <c r="H22" s="14"/>
      <c r="I22" s="14"/>
    </row>
    <row r="23" spans="2:9" x14ac:dyDescent="0.25">
      <c r="B23" s="15"/>
      <c r="C23" s="3"/>
      <c r="D23" s="45" t="s">
        <v>127</v>
      </c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25">
      <c r="B25" s="15"/>
      <c r="C25" s="3"/>
      <c r="D25" s="45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45936</v>
      </c>
      <c r="D29" s="30">
        <f t="shared" ref="D29:I29" si="1">D5</f>
        <v>45937</v>
      </c>
      <c r="E29" s="30">
        <f t="shared" si="1"/>
        <v>45938</v>
      </c>
      <c r="F29" s="30">
        <f t="shared" si="1"/>
        <v>45939</v>
      </c>
      <c r="G29" s="30">
        <f t="shared" si="1"/>
        <v>45940</v>
      </c>
      <c r="H29" s="30">
        <f t="shared" si="1"/>
        <v>45941</v>
      </c>
      <c r="I29" s="30">
        <f t="shared" si="1"/>
        <v>45942</v>
      </c>
    </row>
    <row r="30" spans="2:9" x14ac:dyDescent="0.25">
      <c r="B30" s="33"/>
      <c r="C30" s="39" t="s">
        <v>122</v>
      </c>
      <c r="D30" s="33"/>
      <c r="E30" s="39" t="s">
        <v>117</v>
      </c>
      <c r="F30" s="39" t="s">
        <v>117</v>
      </c>
      <c r="G30" s="39" t="s">
        <v>120</v>
      </c>
      <c r="H30" s="39" t="s">
        <v>121</v>
      </c>
      <c r="I30" s="39" t="s">
        <v>117</v>
      </c>
    </row>
    <row r="31" spans="2:9" ht="30" x14ac:dyDescent="0.25">
      <c r="B31" s="33"/>
      <c r="C31" s="39" t="s">
        <v>116</v>
      </c>
      <c r="D31" s="33"/>
      <c r="E31" s="33"/>
      <c r="F31" s="33"/>
      <c r="G31" s="39" t="s">
        <v>123</v>
      </c>
      <c r="H31" s="33"/>
      <c r="I31" s="33"/>
    </row>
    <row r="32" spans="2:9" x14ac:dyDescent="0.25">
      <c r="B32" s="33"/>
      <c r="C32" s="39" t="s">
        <v>104</v>
      </c>
      <c r="D32" s="33"/>
      <c r="E32" s="33"/>
      <c r="F32" s="33"/>
      <c r="G32" s="33"/>
      <c r="H32" s="33"/>
      <c r="I32" s="33"/>
    </row>
    <row r="33" spans="2:9" x14ac:dyDescent="0.25">
      <c r="B33" s="33"/>
      <c r="C33" s="33" t="s">
        <v>117</v>
      </c>
      <c r="D33" s="33"/>
      <c r="E33" s="33"/>
      <c r="F33" s="33"/>
      <c r="G33" s="33"/>
      <c r="H33" s="33"/>
      <c r="I33" s="33"/>
    </row>
    <row r="34" spans="2:9" x14ac:dyDescent="0.25">
      <c r="B34" s="33"/>
      <c r="C34" s="33" t="s">
        <v>119</v>
      </c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7" priority="1" timePeriod="today">
      <formula>FLOOR(C5,1)=TODAY()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9DDA2-4BC2-427B-90C8-AC6D512EFACE}">
  <dimension ref="B2:I46"/>
  <sheetViews>
    <sheetView zoomScale="70" zoomScaleNormal="70" workbookViewId="0">
      <selection activeCell="D31" sqref="D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39</v>
      </c>
      <c r="D3" s="24">
        <f>C3/Index!R3</f>
        <v>0.97499999999999998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46188</v>
      </c>
      <c r="D5" s="26">
        <f>C5+1</f>
        <v>46189</v>
      </c>
      <c r="E5" s="26">
        <f t="shared" ref="E5:I5" si="0">D5+1</f>
        <v>46190</v>
      </c>
      <c r="F5" s="26">
        <f t="shared" si="0"/>
        <v>46191</v>
      </c>
      <c r="G5" s="26">
        <f t="shared" si="0"/>
        <v>46192</v>
      </c>
      <c r="H5" s="27">
        <f t="shared" si="0"/>
        <v>46193</v>
      </c>
      <c r="I5" s="27">
        <f t="shared" si="0"/>
        <v>46194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46188</v>
      </c>
      <c r="D29" s="30">
        <f t="shared" ref="D29:I29" si="1">D5</f>
        <v>46189</v>
      </c>
      <c r="E29" s="30">
        <f t="shared" si="1"/>
        <v>46190</v>
      </c>
      <c r="F29" s="30">
        <f t="shared" si="1"/>
        <v>46191</v>
      </c>
      <c r="G29" s="30">
        <f t="shared" si="1"/>
        <v>46192</v>
      </c>
      <c r="H29" s="30">
        <f t="shared" si="1"/>
        <v>46193</v>
      </c>
      <c r="I29" s="30">
        <f t="shared" si="1"/>
        <v>46194</v>
      </c>
    </row>
    <row r="30" spans="2:9" x14ac:dyDescent="0.2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" priority="1" timePeriod="today">
      <formula>FLOOR(C5,1)=TODAY()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3211F-71C8-473B-B6C0-5C3DB387ED5E}">
  <dimension ref="B2:I46"/>
  <sheetViews>
    <sheetView topLeftCell="B1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40</v>
      </c>
      <c r="D3" s="24">
        <f>C3/Index!R3</f>
        <v>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46195</v>
      </c>
      <c r="D5" s="26">
        <f>C5+1</f>
        <v>46196</v>
      </c>
      <c r="E5" s="26">
        <f t="shared" ref="E5:I5" si="0">D5+1</f>
        <v>46197</v>
      </c>
      <c r="F5" s="26">
        <f t="shared" si="0"/>
        <v>46198</v>
      </c>
      <c r="G5" s="26">
        <f t="shared" si="0"/>
        <v>46199</v>
      </c>
      <c r="H5" s="27">
        <f t="shared" si="0"/>
        <v>46200</v>
      </c>
      <c r="I5" s="27">
        <f t="shared" si="0"/>
        <v>46201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46195</v>
      </c>
      <c r="D29" s="30">
        <f t="shared" ref="D29:I29" si="1">D5</f>
        <v>46196</v>
      </c>
      <c r="E29" s="30">
        <f t="shared" si="1"/>
        <v>46197</v>
      </c>
      <c r="F29" s="30">
        <f t="shared" si="1"/>
        <v>46198</v>
      </c>
      <c r="G29" s="30">
        <f t="shared" si="1"/>
        <v>46199</v>
      </c>
      <c r="H29" s="30">
        <f t="shared" si="1"/>
        <v>46200</v>
      </c>
      <c r="I29" s="30">
        <f t="shared" si="1"/>
        <v>46201</v>
      </c>
    </row>
    <row r="30" spans="2:9" x14ac:dyDescent="0.25">
      <c r="B30" s="33"/>
      <c r="C30" s="39" t="s">
        <v>89</v>
      </c>
      <c r="D30" s="39" t="s">
        <v>89</v>
      </c>
      <c r="E30" s="39" t="s">
        <v>89</v>
      </c>
      <c r="F30" s="39" t="s">
        <v>89</v>
      </c>
      <c r="G30" s="39" t="s">
        <v>89</v>
      </c>
      <c r="H30" s="39" t="s">
        <v>90</v>
      </c>
      <c r="I30" s="39" t="s">
        <v>90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0" priority="1" timePeriod="today">
      <formula>FLOOR(C5,1)=TODAY()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FA48-85D7-488A-903D-AC61719A0602}">
  <dimension ref="B2:I46"/>
  <sheetViews>
    <sheetView zoomScale="70" zoomScaleNormal="70" workbookViewId="0">
      <selection activeCell="D32" sqref="D32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</v>
      </c>
      <c r="D3" s="24">
        <f>C3/Index!R3</f>
        <v>0.1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45943</v>
      </c>
      <c r="D5" s="26">
        <f>C5+1</f>
        <v>45944</v>
      </c>
      <c r="E5" s="26">
        <f t="shared" ref="E5:I5" si="0">D5+1</f>
        <v>45945</v>
      </c>
      <c r="F5" s="26">
        <f t="shared" si="0"/>
        <v>45946</v>
      </c>
      <c r="G5" s="26">
        <f t="shared" si="0"/>
        <v>45947</v>
      </c>
      <c r="H5" s="27">
        <f t="shared" si="0"/>
        <v>45948</v>
      </c>
      <c r="I5" s="27">
        <f t="shared" si="0"/>
        <v>45949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/>
      <c r="G10" s="40" t="s">
        <v>51</v>
      </c>
      <c r="H10" s="14"/>
      <c r="I10" s="14"/>
    </row>
    <row r="11" spans="2:9" x14ac:dyDescent="0.25">
      <c r="B11" s="15"/>
      <c r="C11" s="40" t="s">
        <v>48</v>
      </c>
      <c r="D11" s="45"/>
      <c r="G11" s="40" t="s">
        <v>52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40" t="s">
        <v>53</v>
      </c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44" t="s">
        <v>2</v>
      </c>
      <c r="E18" s="5" t="s">
        <v>7</v>
      </c>
      <c r="F18" s="44" t="s">
        <v>97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46" t="s">
        <v>101</v>
      </c>
      <c r="E19" s="4">
        <v>309</v>
      </c>
      <c r="F19" s="45" t="s">
        <v>95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45" t="s">
        <v>102</v>
      </c>
      <c r="E20" s="3"/>
      <c r="F20" s="45"/>
      <c r="G20" s="3"/>
      <c r="H20" s="14"/>
      <c r="I20" s="14"/>
    </row>
    <row r="21" spans="2:9" x14ac:dyDescent="0.25">
      <c r="B21" s="15"/>
      <c r="C21" s="3"/>
      <c r="D21" s="45"/>
      <c r="E21" s="3"/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45"/>
      <c r="E22" s="5" t="s">
        <v>9</v>
      </c>
      <c r="G22" s="3"/>
      <c r="H22" s="14"/>
      <c r="I22" s="14"/>
    </row>
    <row r="23" spans="2:9" x14ac:dyDescent="0.25">
      <c r="B23" s="15"/>
      <c r="C23" s="3"/>
      <c r="D23" s="45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25">
      <c r="B25" s="15"/>
      <c r="C25" s="3"/>
      <c r="D25" s="45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45943</v>
      </c>
      <c r="D29" s="30">
        <f t="shared" ref="D29:I29" si="1">D5</f>
        <v>45944</v>
      </c>
      <c r="E29" s="30">
        <f t="shared" si="1"/>
        <v>45945</v>
      </c>
      <c r="F29" s="30">
        <f t="shared" si="1"/>
        <v>45946</v>
      </c>
      <c r="G29" s="30">
        <f t="shared" si="1"/>
        <v>45947</v>
      </c>
      <c r="H29" s="30">
        <f t="shared" si="1"/>
        <v>45948</v>
      </c>
      <c r="I29" s="30">
        <f t="shared" si="1"/>
        <v>45949</v>
      </c>
    </row>
    <row r="30" spans="2:9" ht="75" x14ac:dyDescent="0.25">
      <c r="B30" s="33"/>
      <c r="C30" s="33"/>
      <c r="D30" s="39" t="s">
        <v>109</v>
      </c>
      <c r="E30" s="33" t="s">
        <v>31</v>
      </c>
      <c r="F30" s="33"/>
      <c r="G30" s="33"/>
      <c r="H30" s="33"/>
      <c r="I30" s="39" t="s">
        <v>93</v>
      </c>
    </row>
    <row r="31" spans="2:9" ht="30" x14ac:dyDescent="0.25">
      <c r="B31" s="33"/>
      <c r="C31" s="33"/>
      <c r="D31" s="39" t="s">
        <v>124</v>
      </c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6" priority="1" timePeriod="today">
      <formula>FLOOR(C5,1)=TODAY()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5DE5-0437-43A0-BD56-8902C110AB62}">
  <dimension ref="B2:I46"/>
  <sheetViews>
    <sheetView zoomScale="70" zoomScaleNormal="70" workbookViewId="0">
      <selection activeCell="E16" sqref="E16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5</v>
      </c>
      <c r="D3" s="24">
        <f>C3/Index!R3</f>
        <v>0.125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45950</v>
      </c>
      <c r="D5" s="26">
        <f>C5+1</f>
        <v>45951</v>
      </c>
      <c r="E5" s="26">
        <f t="shared" ref="E5:I5" si="0">D5+1</f>
        <v>45952</v>
      </c>
      <c r="F5" s="26">
        <f t="shared" si="0"/>
        <v>45953</v>
      </c>
      <c r="G5" s="26">
        <f t="shared" si="0"/>
        <v>45954</v>
      </c>
      <c r="H5" s="27">
        <f t="shared" si="0"/>
        <v>45955</v>
      </c>
      <c r="I5" s="27">
        <f t="shared" si="0"/>
        <v>45956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45</v>
      </c>
      <c r="D10" s="45"/>
      <c r="G10" s="40" t="s">
        <v>45</v>
      </c>
      <c r="H10" s="14"/>
      <c r="I10" s="14"/>
    </row>
    <row r="11" spans="2:9" x14ac:dyDescent="0.25">
      <c r="B11" s="15"/>
      <c r="C11" s="40" t="s">
        <v>54</v>
      </c>
      <c r="D11" s="45"/>
      <c r="G11" s="40" t="s">
        <v>55</v>
      </c>
      <c r="H11" s="14"/>
      <c r="I11" s="14"/>
    </row>
    <row r="12" spans="2:9" x14ac:dyDescent="0.25">
      <c r="B12" s="16">
        <v>0.45833333333333331</v>
      </c>
      <c r="C12" s="40" t="s">
        <v>56</v>
      </c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9" t="s">
        <v>3</v>
      </c>
      <c r="F18" s="44" t="s">
        <v>97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8" t="s">
        <v>4</v>
      </c>
      <c r="F19" s="45" t="s">
        <v>95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7"/>
      <c r="F20" s="45"/>
      <c r="G20" s="3"/>
      <c r="H20" s="14"/>
      <c r="I20" s="14"/>
    </row>
    <row r="21" spans="2:9" x14ac:dyDescent="0.25">
      <c r="B21" s="15"/>
      <c r="C21" s="3"/>
      <c r="D21" s="7"/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7"/>
      <c r="E22" s="5" t="s">
        <v>9</v>
      </c>
      <c r="G22" s="3"/>
      <c r="H22" s="14"/>
      <c r="I22" s="14"/>
    </row>
    <row r="23" spans="2:9" x14ac:dyDescent="0.25">
      <c r="B23" s="15"/>
      <c r="C23" s="3"/>
      <c r="D23" s="7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7"/>
      <c r="E24" s="3"/>
      <c r="G24" s="3"/>
      <c r="H24" s="14"/>
      <c r="I24" s="14"/>
    </row>
    <row r="25" spans="2:9" x14ac:dyDescent="0.25">
      <c r="B25" s="15"/>
      <c r="C25" s="3"/>
      <c r="D25" s="7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45950</v>
      </c>
      <c r="D29" s="30">
        <f t="shared" ref="D29:I29" si="1">D5</f>
        <v>45951</v>
      </c>
      <c r="E29" s="30">
        <f t="shared" si="1"/>
        <v>45952</v>
      </c>
      <c r="F29" s="30">
        <f t="shared" si="1"/>
        <v>45953</v>
      </c>
      <c r="G29" s="30">
        <f t="shared" si="1"/>
        <v>45954</v>
      </c>
      <c r="H29" s="30">
        <f t="shared" si="1"/>
        <v>45955</v>
      </c>
      <c r="I29" s="30">
        <f t="shared" si="1"/>
        <v>45956</v>
      </c>
    </row>
    <row r="30" spans="2:9" x14ac:dyDescent="0.25">
      <c r="B30" s="33"/>
      <c r="C30" s="39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5" priority="1" timePeriod="today">
      <formula>FLOOR(C5,1)=TODAY()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3DF6-2166-4160-9A1D-CC01C28A3394}">
  <dimension ref="B2:I46"/>
  <sheetViews>
    <sheetView zoomScale="70" zoomScaleNormal="70" workbookViewId="0">
      <selection activeCell="E21" sqref="E16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6</v>
      </c>
      <c r="D3" s="24">
        <f>C3/Index!R3</f>
        <v>0.15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45957</v>
      </c>
      <c r="D5" s="26">
        <f>C5+1</f>
        <v>45958</v>
      </c>
      <c r="E5" s="26">
        <f t="shared" ref="E5:I5" si="0">D5+1</f>
        <v>45959</v>
      </c>
      <c r="F5" s="26">
        <f t="shared" si="0"/>
        <v>45960</v>
      </c>
      <c r="G5" s="26">
        <f t="shared" si="0"/>
        <v>45961</v>
      </c>
      <c r="H5" s="27">
        <f t="shared" si="0"/>
        <v>45962</v>
      </c>
      <c r="I5" s="27">
        <f t="shared" si="0"/>
        <v>45963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36" t="s">
        <v>6</v>
      </c>
      <c r="D8" s="44" t="s">
        <v>94</v>
      </c>
      <c r="G8" s="36" t="s">
        <v>6</v>
      </c>
      <c r="H8" s="14"/>
      <c r="I8" s="14"/>
    </row>
    <row r="9" spans="2:9" x14ac:dyDescent="0.25">
      <c r="B9" s="15"/>
      <c r="C9" s="41">
        <v>204</v>
      </c>
      <c r="D9" s="45" t="s">
        <v>95</v>
      </c>
      <c r="G9" s="41">
        <v>204</v>
      </c>
      <c r="H9" s="14"/>
      <c r="I9" s="14"/>
    </row>
    <row r="10" spans="2:9" x14ac:dyDescent="0.25">
      <c r="B10" s="16">
        <v>0.41666666666666669</v>
      </c>
      <c r="C10" s="37"/>
      <c r="D10" s="45"/>
      <c r="G10" s="37"/>
      <c r="H10" s="14"/>
      <c r="I10" s="14"/>
    </row>
    <row r="11" spans="2:9" x14ac:dyDescent="0.25">
      <c r="B11" s="15"/>
      <c r="C11" s="37"/>
      <c r="D11" s="45"/>
      <c r="G11" s="37"/>
      <c r="H11" s="14"/>
      <c r="I11" s="14"/>
    </row>
    <row r="12" spans="2:9" x14ac:dyDescent="0.25">
      <c r="B12" s="16">
        <v>0.45833333333333331</v>
      </c>
      <c r="C12" s="37"/>
      <c r="E12" s="11" t="s">
        <v>5</v>
      </c>
      <c r="G12" s="37"/>
      <c r="H12" s="14"/>
      <c r="I12" s="14"/>
    </row>
    <row r="13" spans="2:9" x14ac:dyDescent="0.25">
      <c r="B13" s="15"/>
      <c r="C13" s="37"/>
      <c r="E13" s="12">
        <v>115</v>
      </c>
      <c r="G13" s="37"/>
      <c r="H13" s="14"/>
      <c r="I13" s="14"/>
    </row>
    <row r="14" spans="2:9" x14ac:dyDescent="0.25">
      <c r="B14" s="16">
        <v>0.5</v>
      </c>
      <c r="C14" s="37"/>
      <c r="E14" s="10"/>
      <c r="G14" s="37"/>
      <c r="H14" s="14"/>
      <c r="I14" s="14"/>
    </row>
    <row r="15" spans="2:9" x14ac:dyDescent="0.25">
      <c r="B15" s="15"/>
      <c r="C15" s="37"/>
      <c r="E15" s="10"/>
      <c r="G15" s="37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36" t="s">
        <v>6</v>
      </c>
      <c r="D18" s="28" t="s">
        <v>26</v>
      </c>
      <c r="F18" s="44" t="s">
        <v>97</v>
      </c>
      <c r="G18" s="36" t="s">
        <v>6</v>
      </c>
      <c r="H18" s="14"/>
      <c r="I18" s="14"/>
    </row>
    <row r="19" spans="2:9" x14ac:dyDescent="0.25">
      <c r="B19" s="15"/>
      <c r="C19" s="41">
        <v>204</v>
      </c>
      <c r="D19" s="29" t="s">
        <v>1</v>
      </c>
      <c r="F19" s="45" t="s">
        <v>95</v>
      </c>
      <c r="G19" s="41">
        <v>204</v>
      </c>
      <c r="H19" s="14"/>
      <c r="I19" s="14"/>
    </row>
    <row r="20" spans="2:9" x14ac:dyDescent="0.25">
      <c r="B20" s="16">
        <v>0.625</v>
      </c>
      <c r="C20" s="37"/>
      <c r="D20" s="29"/>
      <c r="F20" s="45"/>
      <c r="G20" s="37"/>
      <c r="H20" s="14"/>
      <c r="I20" s="14"/>
    </row>
    <row r="21" spans="2:9" x14ac:dyDescent="0.25">
      <c r="B21" s="15"/>
      <c r="C21" s="37"/>
      <c r="D21" s="29"/>
      <c r="F21" s="45"/>
      <c r="G21" s="37"/>
      <c r="H21" s="14"/>
      <c r="I21" s="14"/>
    </row>
    <row r="22" spans="2:9" x14ac:dyDescent="0.25">
      <c r="B22" s="16">
        <v>0.66666666666666663</v>
      </c>
      <c r="C22" s="37"/>
      <c r="D22" s="29"/>
      <c r="E22" s="5" t="s">
        <v>9</v>
      </c>
      <c r="G22" s="37"/>
      <c r="H22" s="14"/>
      <c r="I22" s="14"/>
    </row>
    <row r="23" spans="2:9" x14ac:dyDescent="0.25">
      <c r="B23" s="15"/>
      <c r="C23" s="37"/>
      <c r="D23" s="29"/>
      <c r="E23" s="6" t="s">
        <v>10</v>
      </c>
      <c r="G23" s="37"/>
      <c r="H23" s="14"/>
      <c r="I23" s="14"/>
    </row>
    <row r="24" spans="2:9" x14ac:dyDescent="0.25">
      <c r="B24" s="16">
        <v>0.70833333333333337</v>
      </c>
      <c r="C24" s="37"/>
      <c r="D24" s="29"/>
      <c r="E24" s="3"/>
      <c r="G24" s="37"/>
      <c r="H24" s="14"/>
      <c r="I24" s="14"/>
    </row>
    <row r="25" spans="2:9" x14ac:dyDescent="0.25">
      <c r="B25" s="15"/>
      <c r="C25" s="37"/>
      <c r="D25" s="29"/>
      <c r="E25" s="3"/>
      <c r="G25" s="37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45957</v>
      </c>
      <c r="D29" s="30">
        <f t="shared" ref="D29:I29" si="1">D5</f>
        <v>45958</v>
      </c>
      <c r="E29" s="30">
        <f t="shared" si="1"/>
        <v>45959</v>
      </c>
      <c r="F29" s="30">
        <f t="shared" si="1"/>
        <v>45960</v>
      </c>
      <c r="G29" s="30">
        <f t="shared" si="1"/>
        <v>45961</v>
      </c>
      <c r="H29" s="30">
        <f t="shared" si="1"/>
        <v>45962</v>
      </c>
      <c r="I29" s="30">
        <f t="shared" si="1"/>
        <v>45963</v>
      </c>
    </row>
    <row r="30" spans="2:9" ht="30" x14ac:dyDescent="0.25">
      <c r="B30" s="33"/>
      <c r="C30" s="39" t="s">
        <v>57</v>
      </c>
      <c r="D30" s="39" t="s">
        <v>41</v>
      </c>
      <c r="E30" s="39" t="s">
        <v>41</v>
      </c>
      <c r="F30" s="39" t="s">
        <v>41</v>
      </c>
      <c r="G30" s="39" t="s">
        <v>57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4" priority="1" timePeriod="today">
      <formula>FLOOR(C5,1)=TODAY()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57DD-36F6-4D3D-9181-60703F29B047}">
  <dimension ref="B2:I46"/>
  <sheetViews>
    <sheetView zoomScale="70" zoomScaleNormal="70" workbookViewId="0">
      <selection activeCell="D18" sqref="D18:D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7</v>
      </c>
      <c r="D3" s="24">
        <f>C3/Index!R3</f>
        <v>0.17499999999999999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45964</v>
      </c>
      <c r="D5" s="26">
        <f>C5+1</f>
        <v>45965</v>
      </c>
      <c r="E5" s="26">
        <f t="shared" ref="E5:I5" si="0">D5+1</f>
        <v>45966</v>
      </c>
      <c r="F5" s="26">
        <f t="shared" si="0"/>
        <v>45967</v>
      </c>
      <c r="G5" s="26">
        <f t="shared" si="0"/>
        <v>45968</v>
      </c>
      <c r="H5" s="27">
        <f t="shared" si="0"/>
        <v>45969</v>
      </c>
      <c r="I5" s="27">
        <f t="shared" si="0"/>
        <v>45970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36" t="s">
        <v>6</v>
      </c>
      <c r="D8" s="28" t="s">
        <v>25</v>
      </c>
      <c r="G8" s="36" t="s">
        <v>6</v>
      </c>
      <c r="H8" s="14"/>
      <c r="I8" s="14"/>
    </row>
    <row r="9" spans="2:9" x14ac:dyDescent="0.25">
      <c r="B9" s="15"/>
      <c r="C9" s="41">
        <v>204</v>
      </c>
      <c r="D9" s="29" t="s">
        <v>1</v>
      </c>
      <c r="G9" s="41">
        <v>204</v>
      </c>
      <c r="H9" s="14"/>
      <c r="I9" s="14"/>
    </row>
    <row r="10" spans="2:9" x14ac:dyDescent="0.25">
      <c r="B10" s="16">
        <v>0.41666666666666669</v>
      </c>
      <c r="C10" s="37" t="s">
        <v>46</v>
      </c>
      <c r="D10" s="29"/>
      <c r="G10" s="37" t="s">
        <v>45</v>
      </c>
      <c r="H10" s="14"/>
      <c r="I10" s="14"/>
    </row>
    <row r="11" spans="2:9" x14ac:dyDescent="0.25">
      <c r="B11" s="15"/>
      <c r="C11" s="37" t="s">
        <v>58</v>
      </c>
      <c r="D11" s="29"/>
      <c r="G11" s="37" t="s">
        <v>59</v>
      </c>
      <c r="H11" s="14"/>
      <c r="I11" s="14"/>
    </row>
    <row r="12" spans="2:9" x14ac:dyDescent="0.25">
      <c r="B12" s="16">
        <v>0.45833333333333331</v>
      </c>
      <c r="C12" s="37"/>
      <c r="D12" s="29"/>
      <c r="E12" s="11" t="s">
        <v>5</v>
      </c>
      <c r="F12" s="28" t="s">
        <v>25</v>
      </c>
      <c r="G12" s="37"/>
      <c r="H12" s="14"/>
      <c r="I12" s="14"/>
    </row>
    <row r="13" spans="2:9" x14ac:dyDescent="0.25">
      <c r="B13" s="15"/>
      <c r="C13" s="37"/>
      <c r="D13" s="29"/>
      <c r="E13" s="12">
        <v>115</v>
      </c>
      <c r="F13" s="29" t="s">
        <v>1</v>
      </c>
      <c r="G13" s="37"/>
      <c r="H13" s="14"/>
      <c r="I13" s="14"/>
    </row>
    <row r="14" spans="2:9" x14ac:dyDescent="0.25">
      <c r="B14" s="16">
        <v>0.5</v>
      </c>
      <c r="C14" s="37"/>
      <c r="D14" s="29"/>
      <c r="E14" s="10"/>
      <c r="F14" s="29"/>
      <c r="G14" s="37"/>
      <c r="H14" s="14"/>
      <c r="I14" s="14"/>
    </row>
    <row r="15" spans="2:9" x14ac:dyDescent="0.25">
      <c r="B15" s="15"/>
      <c r="C15" s="37"/>
      <c r="D15" s="29"/>
      <c r="E15" s="10"/>
      <c r="F15" s="29"/>
      <c r="G15" s="37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36" t="s">
        <v>6</v>
      </c>
      <c r="E18" s="5" t="s">
        <v>7</v>
      </c>
      <c r="F18" s="29"/>
      <c r="G18" s="36" t="s">
        <v>6</v>
      </c>
      <c r="H18" s="14"/>
      <c r="I18" s="14"/>
    </row>
    <row r="19" spans="2:9" x14ac:dyDescent="0.25">
      <c r="B19" s="15"/>
      <c r="C19" s="41">
        <v>204</v>
      </c>
      <c r="E19" s="4">
        <v>309</v>
      </c>
      <c r="F19" s="29"/>
      <c r="G19" s="41">
        <v>204</v>
      </c>
      <c r="H19" s="14"/>
      <c r="I19" s="14"/>
    </row>
    <row r="20" spans="2:9" x14ac:dyDescent="0.25">
      <c r="B20" s="16">
        <v>0.625</v>
      </c>
      <c r="C20" s="37" t="s">
        <v>44</v>
      </c>
      <c r="E20" s="3"/>
      <c r="F20" s="29"/>
      <c r="G20" s="37"/>
      <c r="H20" s="14"/>
      <c r="I20" s="14"/>
    </row>
    <row r="21" spans="2:9" x14ac:dyDescent="0.25">
      <c r="B21" s="15"/>
      <c r="C21" s="37"/>
      <c r="E21" s="3"/>
      <c r="F21" s="29"/>
      <c r="G21" s="37"/>
      <c r="H21" s="14"/>
      <c r="I21" s="14"/>
    </row>
    <row r="22" spans="2:9" x14ac:dyDescent="0.25">
      <c r="B22" s="16">
        <v>0.66666666666666663</v>
      </c>
      <c r="C22" s="37"/>
      <c r="E22" s="5" t="s">
        <v>9</v>
      </c>
      <c r="F22" s="29"/>
      <c r="G22" s="37"/>
      <c r="H22" s="14"/>
      <c r="I22" s="14"/>
    </row>
    <row r="23" spans="2:9" x14ac:dyDescent="0.25">
      <c r="B23" s="15"/>
      <c r="C23" s="37"/>
      <c r="E23" s="6" t="s">
        <v>10</v>
      </c>
      <c r="F23" s="29"/>
      <c r="G23" s="37"/>
      <c r="H23" s="14"/>
      <c r="I23" s="14"/>
    </row>
    <row r="24" spans="2:9" x14ac:dyDescent="0.25">
      <c r="B24" s="16">
        <v>0.70833333333333337</v>
      </c>
      <c r="C24" s="37"/>
      <c r="E24" s="3"/>
      <c r="F24" s="29"/>
      <c r="G24" s="37"/>
      <c r="H24" s="14"/>
      <c r="I24" s="14"/>
    </row>
    <row r="25" spans="2:9" x14ac:dyDescent="0.25">
      <c r="B25" s="15"/>
      <c r="C25" s="37"/>
      <c r="E25" s="3"/>
      <c r="F25" s="29"/>
      <c r="G25" s="37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45964</v>
      </c>
      <c r="D29" s="30">
        <f t="shared" ref="D29:I29" si="1">D5</f>
        <v>45965</v>
      </c>
      <c r="E29" s="30">
        <f t="shared" si="1"/>
        <v>45966</v>
      </c>
      <c r="F29" s="30">
        <f t="shared" si="1"/>
        <v>45967</v>
      </c>
      <c r="G29" s="30">
        <f t="shared" si="1"/>
        <v>45968</v>
      </c>
      <c r="H29" s="30">
        <f t="shared" si="1"/>
        <v>45969</v>
      </c>
      <c r="I29" s="30">
        <f t="shared" si="1"/>
        <v>45970</v>
      </c>
    </row>
    <row r="30" spans="2:9" x14ac:dyDescent="0.25">
      <c r="B30" s="33"/>
      <c r="C30" s="39" t="s">
        <v>61</v>
      </c>
      <c r="D30" s="33"/>
      <c r="E30" s="33"/>
      <c r="F30" s="33"/>
      <c r="G30" s="39" t="s">
        <v>60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3" priority="1" timePeriod="today">
      <formula>FLOOR(C5,1)=TODAY()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D00F-E00B-4712-A98C-299E1C436B50}">
  <dimension ref="B2:I46"/>
  <sheetViews>
    <sheetView zoomScale="70" zoomScaleNormal="70" workbookViewId="0">
      <selection activeCell="E18" sqref="E18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8</v>
      </c>
      <c r="D3" s="24">
        <f>C3/Index!R3</f>
        <v>0.2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45971</v>
      </c>
      <c r="D5" s="26">
        <f>C5+1</f>
        <v>45972</v>
      </c>
      <c r="E5" s="26">
        <f t="shared" ref="E5:I5" si="0">D5+1</f>
        <v>45973</v>
      </c>
      <c r="F5" s="26">
        <f t="shared" si="0"/>
        <v>45974</v>
      </c>
      <c r="G5" s="26">
        <f t="shared" si="0"/>
        <v>45975</v>
      </c>
      <c r="H5" s="27">
        <f t="shared" si="0"/>
        <v>45976</v>
      </c>
      <c r="I5" s="27">
        <f t="shared" si="0"/>
        <v>45977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D10" s="29"/>
      <c r="G10" s="40" t="s">
        <v>64</v>
      </c>
      <c r="H10" s="14"/>
      <c r="I10" s="14"/>
    </row>
    <row r="11" spans="2:9" x14ac:dyDescent="0.25">
      <c r="B11" s="15"/>
      <c r="D11" s="29"/>
      <c r="G11" s="40" t="s">
        <v>45</v>
      </c>
      <c r="H11" s="14"/>
      <c r="I11" s="14"/>
    </row>
    <row r="12" spans="2:9" x14ac:dyDescent="0.25">
      <c r="B12" s="16">
        <v>0.45833333333333331</v>
      </c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D14" s="29"/>
      <c r="E14" s="10"/>
      <c r="F14" s="29"/>
      <c r="G14" s="3"/>
      <c r="H14" s="14"/>
      <c r="I14" s="14"/>
    </row>
    <row r="15" spans="2:9" x14ac:dyDescent="0.25">
      <c r="B15" s="15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D18" s="28" t="s">
        <v>26</v>
      </c>
      <c r="F18" s="29"/>
      <c r="G18" s="5" t="s">
        <v>6</v>
      </c>
      <c r="H18" s="14"/>
      <c r="I18" s="14"/>
    </row>
    <row r="19" spans="2:9" x14ac:dyDescent="0.25">
      <c r="B19" s="15"/>
      <c r="D19" s="29" t="s">
        <v>1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D20" s="29"/>
      <c r="F20" s="29"/>
      <c r="G20" s="3"/>
      <c r="H20" s="14"/>
      <c r="I20" s="14"/>
    </row>
    <row r="21" spans="2:9" x14ac:dyDescent="0.25">
      <c r="B21" s="15"/>
      <c r="D21" s="29"/>
      <c r="F21" s="29"/>
      <c r="G21" s="3"/>
      <c r="H21" s="14"/>
      <c r="I21" s="14"/>
    </row>
    <row r="22" spans="2:9" x14ac:dyDescent="0.25">
      <c r="B22" s="16">
        <v>0.66666666666666663</v>
      </c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D24" s="29"/>
      <c r="E24" s="3"/>
      <c r="F24" s="29"/>
      <c r="G24" s="3"/>
      <c r="H24" s="14"/>
      <c r="I24" s="14"/>
    </row>
    <row r="25" spans="2:9" x14ac:dyDescent="0.25">
      <c r="B25" s="15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45971</v>
      </c>
      <c r="D29" s="30">
        <f t="shared" ref="D29:I29" si="1">D5</f>
        <v>45972</v>
      </c>
      <c r="E29" s="30">
        <f t="shared" si="1"/>
        <v>45973</v>
      </c>
      <c r="F29" s="30">
        <f t="shared" si="1"/>
        <v>45974</v>
      </c>
      <c r="G29" s="30">
        <f t="shared" si="1"/>
        <v>45975</v>
      </c>
      <c r="H29" s="30">
        <f t="shared" si="1"/>
        <v>45976</v>
      </c>
      <c r="I29" s="30">
        <f t="shared" si="1"/>
        <v>45977</v>
      </c>
    </row>
    <row r="30" spans="2:9" x14ac:dyDescent="0.25">
      <c r="B30" s="33"/>
      <c r="C30" s="39" t="s">
        <v>62</v>
      </c>
      <c r="D30" s="39" t="s">
        <v>41</v>
      </c>
      <c r="E30" s="33"/>
      <c r="F30" s="39" t="s">
        <v>63</v>
      </c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2" priority="1" timePeriod="today">
      <formula>FLOOR(C5,1)=TODAY()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Index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2025-09-19T11:16:44Z</dcterms:created>
  <dcterms:modified xsi:type="dcterms:W3CDTF">2025-10-07T17:07:27Z</dcterms:modified>
</cp:coreProperties>
</file>