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440" windowWidth="12540" windowHeight="2120"/>
  </bookViews>
  <sheets>
    <sheet name="star_trek" sheetId="6" r:id="rId1"/>
    <sheet name="episodes" sheetId="3" r:id="rId2"/>
    <sheet name="cast_list" sheetId="1" r:id="rId3"/>
    <sheet name="char_x_ep" sheetId="2" r:id="rId4"/>
    <sheet name="Sheet1" sheetId="5" r:id="rId5"/>
    <sheet name="regular_extras" sheetId="4" r:id="rId6"/>
    <sheet name="Sheet3" sheetId="7" r:id="rId7"/>
  </sheets>
  <definedNames>
    <definedName name="_xlnm._FilterDatabase" localSheetId="0" hidden="1">star_trek!$A$1:$J$3094</definedName>
  </definedNames>
  <calcPr calcId="145621"/>
</workbook>
</file>

<file path=xl/calcChain.xml><?xml version="1.0" encoding="utf-8"?>
<calcChain xmlns="http://schemas.openxmlformats.org/spreadsheetml/2006/main">
  <c r="C2430" i="6" l="1"/>
  <c r="C2393" i="6"/>
  <c r="C2410" i="6"/>
  <c r="C2411" i="6"/>
  <c r="C2423" i="6"/>
  <c r="B2" i="7" l="1"/>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 i="7"/>
  <c r="C2559" i="6" l="1"/>
  <c r="C2980" i="6"/>
  <c r="C2861" i="6"/>
  <c r="C1097" i="6"/>
  <c r="C1438" i="6"/>
  <c r="C1254" i="6"/>
  <c r="C506" i="6"/>
  <c r="C304" i="6"/>
  <c r="C93" i="6"/>
  <c r="C69" i="6"/>
  <c r="C452" i="6"/>
  <c r="C2194" i="6" l="1"/>
  <c r="C2159" i="6"/>
  <c r="C2151" i="6"/>
  <c r="C2089" i="6"/>
  <c r="C1929" i="6"/>
  <c r="C1375" i="6"/>
  <c r="C2508" i="6"/>
  <c r="C2505" i="6"/>
  <c r="C2706" i="6"/>
  <c r="C3064" i="6" l="1"/>
  <c r="C3066" i="6"/>
  <c r="C3062" i="6"/>
  <c r="C3060" i="6"/>
  <c r="C3056" i="6"/>
  <c r="C3057" i="6"/>
  <c r="C3058" i="6"/>
  <c r="C3047" i="6"/>
  <c r="C3054" i="6"/>
  <c r="C3052" i="6"/>
  <c r="C3050" i="6"/>
  <c r="C3049" i="6"/>
  <c r="C3045" i="6"/>
  <c r="C3043" i="6"/>
  <c r="C3039" i="6"/>
  <c r="C3032" i="6"/>
  <c r="C3031" i="6"/>
  <c r="C3028" i="6"/>
  <c r="C3026" i="6"/>
  <c r="C3024" i="6"/>
  <c r="C3040" i="6"/>
  <c r="C3041" i="6"/>
  <c r="C3036" i="6"/>
  <c r="C3018" i="6"/>
  <c r="C3021" i="6"/>
  <c r="C3023" i="6"/>
  <c r="C3020" i="6"/>
  <c r="C3016" i="6"/>
  <c r="C3014" i="6"/>
  <c r="C3011" i="6"/>
  <c r="C3012" i="6"/>
  <c r="C3009" i="6"/>
  <c r="C3000" i="6"/>
  <c r="C3002" i="6"/>
  <c r="C3004" i="6"/>
  <c r="C2998" i="6"/>
  <c r="C2996" i="6"/>
  <c r="C2994" i="6"/>
  <c r="C2992" i="6"/>
  <c r="C2991" i="6"/>
  <c r="C2988" i="6"/>
  <c r="C2985" i="6"/>
  <c r="C2983" i="6"/>
  <c r="C2978" i="6"/>
  <c r="C2987" i="6"/>
  <c r="C2976" i="6"/>
  <c r="C2973" i="6"/>
  <c r="C2972" i="6" l="1"/>
  <c r="C2969" i="6"/>
  <c r="C2965" i="6"/>
  <c r="C2966" i="6"/>
  <c r="C2962" i="6"/>
  <c r="C2963" i="6"/>
  <c r="C2961" i="6"/>
  <c r="C2958" i="6"/>
  <c r="C2956" i="6"/>
  <c r="C2954" i="6"/>
  <c r="C2952" i="6"/>
  <c r="C2951" i="6"/>
  <c r="C2946" i="6"/>
  <c r="C2948" i="6"/>
  <c r="C2945" i="6"/>
  <c r="C2943" i="6"/>
  <c r="C2941" i="6"/>
  <c r="C2937" i="6"/>
  <c r="C2935" i="6"/>
  <c r="C2932" i="6"/>
  <c r="C2933" i="6"/>
  <c r="C2930" i="6"/>
  <c r="C2927" i="6"/>
  <c r="C2929" i="6"/>
  <c r="C2925" i="6"/>
  <c r="C2922" i="6"/>
  <c r="C2924" i="6"/>
  <c r="C2920" i="6"/>
  <c r="C2902" i="6"/>
  <c r="C2919" i="6"/>
  <c r="C2916" i="6"/>
  <c r="C2914" i="6"/>
  <c r="C2912" i="6"/>
  <c r="C2908" i="6"/>
  <c r="C2910" i="6"/>
  <c r="C2907" i="6"/>
  <c r="C2901" i="6"/>
  <c r="C2899" i="6"/>
  <c r="C2897" i="6"/>
  <c r="C2894" i="6"/>
  <c r="C2892" i="6"/>
  <c r="C2890" i="6"/>
  <c r="C2888" i="6"/>
  <c r="C2887" i="6"/>
  <c r="C2884" i="6"/>
  <c r="C2869" i="6"/>
  <c r="C2883" i="6"/>
  <c r="C2880" i="6"/>
  <c r="C2878" i="6"/>
  <c r="C2875" i="6"/>
  <c r="C2876" i="6"/>
  <c r="C2874" i="6"/>
  <c r="C2871" i="6"/>
  <c r="C2867" i="6"/>
  <c r="C2865" i="6"/>
  <c r="C2863" i="6"/>
  <c r="C2862" i="6"/>
  <c r="C2857" i="6"/>
  <c r="C2859" i="6"/>
  <c r="C2835" i="6"/>
  <c r="C2855" i="6"/>
  <c r="C2853" i="6"/>
  <c r="C2850" i="6"/>
  <c r="C2848" i="6"/>
  <c r="C2846" i="6"/>
  <c r="C2841" i="6"/>
  <c r="C2843" i="6"/>
  <c r="C2840" i="6"/>
  <c r="C2836" i="6"/>
  <c r="C2833" i="6"/>
  <c r="C2831" i="6"/>
  <c r="C2829" i="6"/>
  <c r="C2826" i="6"/>
  <c r="C2824" i="6"/>
  <c r="C2822" i="6"/>
  <c r="C2820" i="6"/>
  <c r="C2818" i="6"/>
  <c r="C2815" i="6"/>
  <c r="C2813" i="6"/>
  <c r="C2810" i="6"/>
  <c r="C2811" i="6"/>
  <c r="C2809" i="6"/>
  <c r="C2807" i="6"/>
  <c r="C2804" i="6"/>
  <c r="C2802" i="6"/>
  <c r="C2799" i="6"/>
  <c r="C2801" i="6"/>
  <c r="C2797" i="6"/>
  <c r="C2795" i="6"/>
  <c r="C2793" i="6"/>
  <c r="C2790" i="6"/>
  <c r="C2788" i="6"/>
  <c r="C2787" i="6"/>
  <c r="C2784" i="6"/>
  <c r="C2782" i="6"/>
  <c r="C2780" i="6"/>
  <c r="C2777" i="6"/>
  <c r="C2775" i="6"/>
  <c r="C2773" i="6"/>
  <c r="C2770" i="6"/>
  <c r="C2772" i="6"/>
  <c r="C2768" i="6"/>
  <c r="C2766" i="6"/>
  <c r="C2764" i="6"/>
  <c r="C2762" i="6"/>
  <c r="C2760" i="6"/>
  <c r="C2758" i="6"/>
  <c r="C2756" i="6"/>
  <c r="C2754" i="6"/>
  <c r="C2750" i="6"/>
  <c r="C2748" i="6"/>
  <c r="C2747" i="6"/>
  <c r="C2744" i="6"/>
  <c r="C2739" i="6"/>
  <c r="C2741" i="6"/>
  <c r="C2743" i="6"/>
  <c r="C2738" i="6"/>
  <c r="C2737" i="6"/>
  <c r="C2735" i="6"/>
  <c r="C2732" i="6"/>
  <c r="C2728" i="6"/>
  <c r="C2730" i="6"/>
  <c r="C2726" i="6"/>
  <c r="C2724" i="6"/>
  <c r="C2721" i="6"/>
  <c r="C2717" i="6"/>
  <c r="C2719" i="6"/>
  <c r="C2715" i="6"/>
  <c r="C2714" i="6"/>
  <c r="C2711" i="6"/>
  <c r="C2709" i="6"/>
  <c r="C2707" i="6"/>
  <c r="C2705" i="6"/>
  <c r="C2702" i="6"/>
  <c r="C2701" i="6"/>
  <c r="C2697" i="6"/>
  <c r="C2695" i="6"/>
  <c r="C2692" i="6"/>
  <c r="C2694" i="6"/>
  <c r="C2690" i="6"/>
  <c r="C2688" i="6"/>
  <c r="C2686" i="6"/>
  <c r="C2685" i="6"/>
  <c r="C2682" i="6"/>
  <c r="C2680" i="6"/>
  <c r="C2678" i="6"/>
  <c r="C2674" i="6"/>
  <c r="C2676" i="6"/>
  <c r="C2673" i="6"/>
  <c r="C2671" i="6"/>
  <c r="C2668" i="6"/>
  <c r="C2666" i="6"/>
  <c r="C2664" i="6"/>
  <c r="C2661" i="6"/>
  <c r="C2660" i="6"/>
  <c r="C2659" i="6"/>
  <c r="C2655" i="6"/>
  <c r="C2657" i="6"/>
  <c r="C2654" i="6"/>
  <c r="C2651" i="6"/>
  <c r="C2649" i="6"/>
  <c r="C2647" i="6"/>
  <c r="C2645" i="6"/>
  <c r="C2639" i="6"/>
  <c r="C2637" i="6"/>
  <c r="C2635" i="6"/>
  <c r="C2628" i="6"/>
  <c r="C2626" i="6"/>
  <c r="C2624" i="6"/>
  <c r="C2622" i="6"/>
  <c r="C2621" i="6"/>
  <c r="C2630" i="6"/>
  <c r="C2643" i="6"/>
  <c r="C2633" i="6"/>
  <c r="C2619" i="6"/>
  <c r="C2641" i="6"/>
  <c r="C2632" i="6"/>
  <c r="C2617" i="6"/>
  <c r="C2615" i="6"/>
  <c r="C2613" i="6"/>
  <c r="C2611" i="6"/>
  <c r="C2610" i="6"/>
  <c r="C2609" i="6"/>
  <c r="C2607" i="6"/>
  <c r="C2604" i="6"/>
  <c r="C2602" i="6"/>
  <c r="C2600" i="6"/>
  <c r="C2598" i="6"/>
  <c r="C2595" i="6"/>
  <c r="C2597" i="6"/>
  <c r="C2594" i="6"/>
  <c r="C2592" i="6"/>
  <c r="C2590" i="6"/>
  <c r="C2588" i="6"/>
  <c r="C2587" i="6"/>
  <c r="C2584" i="6"/>
  <c r="C2581" i="6"/>
  <c r="C2579" i="6"/>
  <c r="C2578" i="6"/>
  <c r="C2572" i="6"/>
  <c r="C2573" i="6"/>
  <c r="C2570" i="6"/>
  <c r="C2568" i="6"/>
  <c r="C2567" i="6"/>
  <c r="C2564" i="6"/>
  <c r="C2562" i="6"/>
  <c r="C2557" i="6"/>
  <c r="C2555" i="6"/>
  <c r="C2553" i="6"/>
  <c r="C2551" i="6"/>
  <c r="C2549" i="6"/>
  <c r="C2547" i="6"/>
  <c r="C2546" i="6"/>
  <c r="C2544" i="6"/>
  <c r="C2541" i="6"/>
  <c r="C2540" i="6"/>
  <c r="C2537" i="6"/>
  <c r="C2535" i="6"/>
  <c r="C2532" i="6"/>
  <c r="C2530" i="6"/>
  <c r="C2528" i="6"/>
  <c r="C2525" i="6"/>
  <c r="C2523" i="6"/>
  <c r="C2521" i="6"/>
  <c r="C2518" i="6"/>
  <c r="C2515" i="6"/>
  <c r="C2517" i="6"/>
  <c r="C2513" i="6"/>
  <c r="C2511" i="6"/>
  <c r="C2510" i="6"/>
  <c r="C2507" i="6"/>
  <c r="C2503" i="6"/>
  <c r="C2501" i="6"/>
  <c r="C2499" i="6"/>
  <c r="C2498" i="6"/>
  <c r="C2495" i="6"/>
  <c r="C2493" i="6" l="1"/>
  <c r="C2491" i="6"/>
  <c r="C2488" i="6"/>
  <c r="C2489" i="6"/>
  <c r="C2485" i="6"/>
  <c r="C2482" i="6"/>
  <c r="C2484" i="6"/>
  <c r="C2480" i="6"/>
  <c r="C2478" i="6"/>
  <c r="C2476" i="6"/>
  <c r="C2475" i="6"/>
  <c r="C2473" i="6"/>
  <c r="C2470" i="6"/>
  <c r="C2469" i="6"/>
  <c r="C2466" i="6"/>
  <c r="C2464" i="6"/>
  <c r="C2462" i="6"/>
  <c r="C2459" i="6"/>
  <c r="C2460" i="6"/>
  <c r="C2458" i="6"/>
  <c r="C2454" i="6"/>
  <c r="C2451" i="6"/>
  <c r="C2449" i="6"/>
  <c r="C2446" i="6"/>
  <c r="C2448" i="6"/>
  <c r="C2444" i="6"/>
  <c r="C2441" i="6"/>
  <c r="C2438" i="6"/>
  <c r="C2436" i="6"/>
  <c r="C2434" i="6"/>
  <c r="C2431" i="6"/>
  <c r="C2432" i="6"/>
  <c r="C2428" i="6"/>
  <c r="C2427" i="6"/>
  <c r="C2426" i="6"/>
  <c r="C2424" i="6"/>
  <c r="C2420" i="6"/>
  <c r="C2418" i="6"/>
  <c r="C2417" i="6"/>
  <c r="C2415" i="6"/>
  <c r="C2412" i="6"/>
  <c r="C2414" i="6"/>
  <c r="C2408" i="6"/>
  <c r="C2406" i="6"/>
  <c r="C2404" i="6"/>
  <c r="C2402" i="6"/>
  <c r="C2400" i="6"/>
  <c r="C2398" i="6"/>
  <c r="C2396" i="6"/>
  <c r="C2395" i="6"/>
  <c r="C2391" i="6"/>
  <c r="C2389" i="6"/>
  <c r="C2387" i="6"/>
  <c r="C2386" i="6"/>
  <c r="C2384" i="6"/>
  <c r="C2380" i="6"/>
  <c r="C2378" i="6"/>
  <c r="C2377" i="6"/>
  <c r="C2371" i="6"/>
  <c r="C2369" i="6"/>
  <c r="C2367" i="6"/>
  <c r="C2364" i="6"/>
  <c r="C2360" i="6"/>
  <c r="C2362" i="6"/>
  <c r="C2358" i="6"/>
  <c r="C2356" i="6"/>
  <c r="C2353" i="6"/>
  <c r="C2351" i="6"/>
  <c r="C2348" i="6"/>
  <c r="C2349" i="6"/>
  <c r="C2347" i="6"/>
  <c r="C2345" i="6"/>
  <c r="C2342" i="6"/>
  <c r="C2339" i="6"/>
  <c r="C2337" i="6"/>
  <c r="C2333" i="6"/>
  <c r="C2335" i="6"/>
  <c r="C2331" i="6"/>
  <c r="C2329" i="6"/>
  <c r="C2327" i="6"/>
  <c r="C2325" i="6"/>
  <c r="C2323" i="6"/>
  <c r="C2321" i="6"/>
  <c r="C2319" i="6"/>
  <c r="C2316" i="6"/>
  <c r="C2315" i="6"/>
  <c r="C2312" i="6"/>
  <c r="C2310" i="6"/>
  <c r="C2308" i="6"/>
  <c r="C2306" i="6"/>
  <c r="C2305" i="6"/>
  <c r="C2303" i="6"/>
  <c r="C2299" i="6"/>
  <c r="C2298" i="6"/>
  <c r="C2295" i="6"/>
  <c r="C2293" i="6"/>
  <c r="C2288" i="6"/>
  <c r="C2291" i="6"/>
  <c r="C2289" i="6"/>
  <c r="C2276" i="6"/>
  <c r="C2270" i="6"/>
  <c r="C2273" i="6"/>
  <c r="C2272" i="6"/>
  <c r="C2287" i="6"/>
  <c r="C2286" i="6"/>
  <c r="C2283" i="6"/>
  <c r="C2281" i="6"/>
  <c r="C2279" i="6"/>
  <c r="C2277" i="6"/>
  <c r="C2274" i="6"/>
  <c r="C2268" i="6"/>
  <c r="C2266" i="6"/>
  <c r="C2264" i="6"/>
  <c r="C2238" i="6"/>
  <c r="C2262" i="6"/>
  <c r="C2259" i="6"/>
  <c r="C2260" i="6"/>
  <c r="C2256" i="6"/>
  <c r="C2255" i="6"/>
  <c r="C2254" i="6"/>
  <c r="C2250" i="6"/>
  <c r="C2249" i="6"/>
  <c r="C2245" i="6"/>
  <c r="C2242" i="6"/>
  <c r="C2240" i="6"/>
  <c r="C2235" i="6"/>
  <c r="C2237" i="6"/>
  <c r="C2233" i="6"/>
  <c r="C2231" i="6"/>
  <c r="C2228" i="6"/>
  <c r="C2225" i="6"/>
  <c r="C2223" i="6"/>
  <c r="C2220" i="6"/>
  <c r="C2221" i="6"/>
  <c r="C2219" i="6"/>
  <c r="C2216" i="6"/>
  <c r="C2213" i="6"/>
  <c r="C2215" i="6"/>
  <c r="C2211" i="6"/>
  <c r="C2208" i="6"/>
  <c r="C2210" i="6"/>
  <c r="C2206" i="6"/>
  <c r="C2204" i="6"/>
  <c r="C2202" i="6"/>
  <c r="C2198" i="6"/>
  <c r="C2199" i="6"/>
  <c r="C2197" i="6"/>
  <c r="C2195" i="6"/>
  <c r="C2189" i="6"/>
  <c r="C2192" i="6"/>
  <c r="C2187" i="6"/>
  <c r="C2185" i="6"/>
  <c r="C2183" i="6"/>
  <c r="C2181" i="6"/>
  <c r="C2176" i="6"/>
  <c r="C2178" i="6"/>
  <c r="C2174" i="6"/>
  <c r="C2175" i="6"/>
  <c r="C2171" i="6"/>
  <c r="C2170" i="6"/>
  <c r="C2167" i="6"/>
  <c r="C2164" i="6"/>
  <c r="C2161" i="6"/>
  <c r="C2158" i="6"/>
  <c r="C2156" i="6"/>
  <c r="C2154" i="6"/>
  <c r="C2152" i="6"/>
  <c r="C2148" i="6"/>
  <c r="C2147" i="6"/>
  <c r="C2144" i="6"/>
  <c r="C2141" i="6"/>
  <c r="C2143" i="6"/>
  <c r="C2140" i="6"/>
  <c r="C2139" i="6"/>
  <c r="C2137" i="6"/>
  <c r="C2134" i="6"/>
  <c r="C2132" i="6"/>
  <c r="C2128" i="6"/>
  <c r="C2131" i="6"/>
  <c r="C2124" i="6"/>
  <c r="C2126" i="6"/>
  <c r="C2123" i="6"/>
  <c r="C2120" i="6"/>
  <c r="C2118" i="6"/>
  <c r="C2116" i="6"/>
  <c r="C2114" i="6"/>
  <c r="C2111" i="6"/>
  <c r="C2106" i="6"/>
  <c r="C2105" i="6"/>
  <c r="C2102" i="6"/>
  <c r="C2100" i="6"/>
  <c r="C2099" i="6"/>
  <c r="C2095" i="6"/>
  <c r="C2093" i="6"/>
  <c r="C2091" i="6"/>
  <c r="C2088" i="6"/>
  <c r="C2087" i="6"/>
  <c r="C2084" i="6"/>
  <c r="C2082" i="6"/>
  <c r="C2078" i="6"/>
  <c r="C2076" i="6"/>
  <c r="C2074" i="6"/>
  <c r="C2073" i="6"/>
  <c r="C2070" i="6"/>
  <c r="C2068" i="6"/>
  <c r="C2065" i="6"/>
  <c r="C2067" i="6"/>
  <c r="C2062" i="6"/>
  <c r="C2063" i="6"/>
  <c r="C2059" i="6"/>
  <c r="C2056" i="6"/>
  <c r="C2058" i="6"/>
  <c r="C2054" i="6"/>
  <c r="C2052" i="6"/>
  <c r="C2049" i="6"/>
  <c r="C2047" i="6"/>
  <c r="C2045" i="6"/>
  <c r="C2042" i="6"/>
  <c r="C2041" i="6"/>
  <c r="C2038" i="6"/>
  <c r="C2036" i="6"/>
  <c r="C2033" i="6"/>
  <c r="C2035" i="6"/>
  <c r="C2030" i="6"/>
  <c r="C2029" i="6"/>
  <c r="C2026" i="6"/>
  <c r="C2023" i="6"/>
  <c r="C2025" i="6"/>
  <c r="C2022" i="6"/>
  <c r="C2018" i="6"/>
  <c r="C2020" i="6"/>
  <c r="C2015" i="6"/>
  <c r="C2016" i="6"/>
  <c r="C2014" i="6"/>
  <c r="C2013" i="6"/>
  <c r="C2010" i="6"/>
  <c r="C2006" i="6"/>
  <c r="C2003" i="6"/>
  <c r="C2002" i="6"/>
  <c r="C2000" i="6"/>
  <c r="C1998" i="6"/>
  <c r="C1996" i="6"/>
  <c r="C1993" i="6"/>
  <c r="C1995" i="6"/>
  <c r="C1989" i="6"/>
  <c r="C1991" i="6"/>
  <c r="C1987" i="6"/>
  <c r="C1985" i="6"/>
  <c r="C1983" i="6"/>
  <c r="C1981" i="6"/>
  <c r="C1978" i="6"/>
  <c r="C1979" i="6"/>
  <c r="C1970" i="6"/>
  <c r="C1964" i="6"/>
  <c r="C1963" i="6"/>
  <c r="C1949" i="6"/>
  <c r="C1977" i="6"/>
  <c r="C1974" i="6"/>
  <c r="C1973" i="6"/>
  <c r="C1969" i="6"/>
  <c r="C1967" i="6"/>
  <c r="C1961" i="6"/>
  <c r="C1965" i="6"/>
  <c r="C1959" i="6"/>
  <c r="C1958" i="6"/>
  <c r="C1956" i="6"/>
  <c r="C1953" i="6"/>
  <c r="C1951" i="6"/>
  <c r="C1947" i="6"/>
  <c r="C1950" i="6"/>
  <c r="C1945" i="6"/>
  <c r="C1943" i="6"/>
  <c r="C1941" i="6"/>
  <c r="C1918" i="6"/>
  <c r="C1940" i="6"/>
  <c r="C1937" i="6"/>
  <c r="C1935" i="6"/>
  <c r="C1933" i="6"/>
  <c r="C1932" i="6"/>
  <c r="C1928" i="6"/>
  <c r="C1927" i="6"/>
  <c r="C1924" i="6"/>
  <c r="C1923" i="6"/>
  <c r="C1920" i="6"/>
  <c r="C1917" i="6"/>
  <c r="C1915" i="6"/>
  <c r="C1913" i="6"/>
  <c r="C1909" i="6"/>
  <c r="C1911" i="6"/>
  <c r="C1912" i="6"/>
  <c r="C1906" i="6"/>
  <c r="C1908" i="6"/>
  <c r="C1904" i="6"/>
  <c r="C1902" i="6"/>
  <c r="C1903" i="6"/>
  <c r="C1900" i="6"/>
  <c r="C1898" i="6"/>
  <c r="C1896" i="6"/>
  <c r="C1894" i="6"/>
  <c r="C1892" i="6"/>
  <c r="C1890" i="6"/>
  <c r="C1888" i="6"/>
  <c r="C1886" i="6"/>
  <c r="C1885" i="6"/>
  <c r="C1883" i="6"/>
  <c r="C1878" i="6"/>
  <c r="C1880" i="6"/>
  <c r="C1875" i="6"/>
  <c r="C1873" i="6"/>
  <c r="C1826" i="6"/>
  <c r="C1827" i="6"/>
  <c r="C1855" i="6"/>
  <c r="C1859" i="6"/>
  <c r="C1870" i="6"/>
  <c r="C1872" i="6"/>
  <c r="C1868" i="6"/>
  <c r="C1867" i="6"/>
  <c r="C1835" i="6"/>
  <c r="C1864" i="6"/>
  <c r="C1863" i="6"/>
  <c r="C1865" i="6"/>
  <c r="C1860" i="6"/>
  <c r="C1861" i="6"/>
  <c r="C1857" i="6"/>
  <c r="C1856" i="6"/>
  <c r="C1852" i="6"/>
  <c r="C1850" i="6"/>
  <c r="C1846" i="6"/>
  <c r="C1845" i="6"/>
  <c r="C1842" i="6"/>
  <c r="C1844" i="6"/>
  <c r="C1841" i="6"/>
  <c r="C1838" i="6"/>
  <c r="C1836" i="6"/>
  <c r="C1834" i="6"/>
  <c r="C1831" i="6"/>
  <c r="C1829" i="6"/>
  <c r="C1824" i="6"/>
  <c r="C1822" i="6"/>
  <c r="C1819" i="6"/>
  <c r="C1820" i="6"/>
  <c r="C1815" i="6"/>
  <c r="C1816" i="6"/>
  <c r="C1812" i="6"/>
  <c r="C1810" i="6"/>
  <c r="C1808" i="6"/>
  <c r="C1805" i="6"/>
  <c r="C1807" i="6"/>
  <c r="C1803" i="6"/>
  <c r="C1801" i="6"/>
  <c r="C1799" i="6"/>
  <c r="C1797" i="6"/>
  <c r="C1795" i="6"/>
  <c r="C1793" i="6"/>
  <c r="C1791" i="6"/>
  <c r="C1789" i="6"/>
  <c r="C1785" i="6"/>
  <c r="C1783" i="6"/>
  <c r="C1781" i="6"/>
  <c r="C1777" i="6"/>
  <c r="C1776" i="6"/>
  <c r="C1772" i="6"/>
  <c r="C1770" i="6"/>
  <c r="C1768" i="6"/>
  <c r="C1766" i="6"/>
  <c r="C1764" i="6"/>
  <c r="C1761" i="6"/>
  <c r="C1759" i="6"/>
  <c r="C1757" i="6"/>
  <c r="C1755" i="6"/>
  <c r="C1753" i="6"/>
  <c r="C1751" i="6"/>
  <c r="C1749" i="6"/>
  <c r="C1747" i="6"/>
  <c r="C1744" i="6"/>
  <c r="C1740" i="6"/>
  <c r="C1737" i="6"/>
  <c r="C1735" i="6"/>
  <c r="C1734" i="6"/>
  <c r="C1732" i="6"/>
  <c r="C1730" i="6"/>
  <c r="C1729" i="6"/>
  <c r="C1726" i="6"/>
  <c r="C1724" i="6"/>
  <c r="C1721" i="6"/>
  <c r="C1719" i="6"/>
  <c r="C1718" i="6"/>
  <c r="C1720" i="6"/>
  <c r="C1715" i="6"/>
  <c r="C1712" i="6"/>
  <c r="C1714" i="6"/>
  <c r="C1684" i="6"/>
  <c r="C1710" i="6"/>
  <c r="C1707" i="6"/>
  <c r="C1708" i="6"/>
  <c r="C1705" i="6"/>
  <c r="C1706" i="6"/>
  <c r="C1702" i="6"/>
  <c r="C1703" i="6"/>
  <c r="C1699" i="6"/>
  <c r="C1697" i="6"/>
  <c r="C1693" i="6"/>
  <c r="C1695" i="6"/>
  <c r="C1691" i="6"/>
  <c r="C1689" i="6"/>
  <c r="C1687" i="6"/>
  <c r="C1686" i="6"/>
  <c r="C1682" i="6"/>
  <c r="C1654" i="6"/>
  <c r="C1652" i="6"/>
  <c r="C1680" i="6"/>
  <c r="C1676" i="6"/>
  <c r="C1677" i="6"/>
  <c r="C1675" i="6"/>
  <c r="C1673" i="6"/>
  <c r="C1670" i="6"/>
  <c r="C1667" i="6"/>
  <c r="C1666" i="6"/>
  <c r="C1664" i="6"/>
  <c r="C1661" i="6"/>
  <c r="C1659" i="6"/>
  <c r="C1658" i="6"/>
  <c r="C1655" i="6"/>
  <c r="C1650" i="6"/>
  <c r="C1647" i="6"/>
  <c r="C1645" i="6"/>
  <c r="C1642" i="6"/>
  <c r="C1639" i="6"/>
  <c r="C1637" i="6"/>
  <c r="C1636" i="6"/>
  <c r="C1634" i="6"/>
  <c r="C1632" i="6"/>
  <c r="C1631" i="6"/>
  <c r="C1629" i="6"/>
  <c r="C1626" i="6"/>
  <c r="C1623" i="6"/>
  <c r="C1622" i="6"/>
  <c r="C1618" i="6"/>
  <c r="C1617" i="6"/>
  <c r="C1612" i="6"/>
  <c r="C1614" i="6"/>
  <c r="C1610" i="6"/>
  <c r="C1608" i="6"/>
  <c r="C1606" i="6"/>
  <c r="C1604" i="6"/>
  <c r="C1602" i="6"/>
  <c r="C1600" i="6"/>
  <c r="C1598" i="6"/>
  <c r="C1596" i="6"/>
  <c r="C1591" i="6"/>
  <c r="C1593" i="6"/>
  <c r="C1594" i="6"/>
  <c r="C1581" i="6"/>
  <c r="C1588" i="6"/>
  <c r="C1585" i="6"/>
  <c r="C1584" i="6"/>
  <c r="C1579" i="6"/>
  <c r="C1577" i="6"/>
  <c r="C1575" i="6"/>
  <c r="C1572" i="6"/>
  <c r="C1570" i="6"/>
  <c r="C1568" i="6"/>
  <c r="C1567" i="6"/>
  <c r="C1564" i="6"/>
  <c r="C1562" i="6"/>
  <c r="C1560" i="6"/>
  <c r="C1554" i="6"/>
  <c r="C1552" i="6"/>
  <c r="C1549" i="6"/>
  <c r="C1551" i="6"/>
  <c r="C1536" i="6"/>
  <c r="C1528" i="6"/>
  <c r="C1512" i="6"/>
  <c r="C1547" i="6"/>
  <c r="C1545" i="6"/>
  <c r="C1542" i="6"/>
  <c r="C1539" i="6"/>
  <c r="C1541" i="6"/>
  <c r="C1537" i="6"/>
  <c r="C1532" i="6"/>
  <c r="C1534" i="6"/>
  <c r="C1530" i="6"/>
  <c r="C1529" i="6"/>
  <c r="C1525" i="6"/>
  <c r="C1522" i="6"/>
  <c r="C1520" i="6"/>
  <c r="C1518" i="6"/>
  <c r="C1515" i="6"/>
  <c r="C1513" i="6"/>
  <c r="C1510" i="6"/>
  <c r="C1508" i="6"/>
  <c r="C1506" i="6"/>
  <c r="C1504" i="6"/>
  <c r="C1502" i="6"/>
  <c r="C1501" i="6"/>
  <c r="C1499" i="6"/>
  <c r="C1496" i="6"/>
  <c r="C1494" i="6"/>
  <c r="C1492" i="6"/>
  <c r="C1490" i="6"/>
  <c r="C1488" i="6"/>
  <c r="C1487" i="6"/>
  <c r="C1485" i="6"/>
  <c r="C1483" i="6"/>
  <c r="C1480" i="6"/>
  <c r="C1478" i="6"/>
  <c r="C1476" i="6"/>
  <c r="C1474" i="6"/>
  <c r="C1472" i="6"/>
  <c r="C1470" i="6"/>
  <c r="C1469" i="6" l="1"/>
  <c r="C1466" i="6"/>
  <c r="C1464" i="6"/>
  <c r="C1462" i="6"/>
  <c r="C1458" i="6"/>
  <c r="C1455" i="6"/>
  <c r="C1461" i="6"/>
  <c r="C1454" i="6"/>
  <c r="C1451" i="6"/>
  <c r="C1449" i="6"/>
  <c r="C1447" i="6"/>
  <c r="C1445" i="6"/>
  <c r="C1444" i="6"/>
  <c r="C1442" i="6"/>
  <c r="C1436" i="6"/>
  <c r="C1434" i="6"/>
  <c r="C1432" i="6"/>
  <c r="C1430" i="6"/>
  <c r="C1428" i="6"/>
  <c r="C1426" i="6"/>
  <c r="C1425" i="6"/>
  <c r="C1422" i="6"/>
  <c r="C1417" i="6"/>
  <c r="C1414" i="6"/>
  <c r="C1412" i="6"/>
  <c r="C1408" i="6"/>
  <c r="C1410" i="6"/>
  <c r="C1406" i="6"/>
  <c r="C1404" i="6"/>
  <c r="C1403" i="6"/>
  <c r="C1400" i="6"/>
  <c r="C1398" i="6"/>
  <c r="C1396" i="6"/>
  <c r="C1391" i="6"/>
  <c r="C1393" i="6"/>
  <c r="C1389" i="6"/>
  <c r="C1387" i="6"/>
  <c r="C1385" i="6"/>
  <c r="C1383" i="6"/>
  <c r="C1381" i="6"/>
  <c r="C1379" i="6"/>
  <c r="C1373" i="6"/>
  <c r="C1371" i="6"/>
  <c r="C1369" i="6"/>
  <c r="C1366" i="6"/>
  <c r="C1367" i="6"/>
  <c r="C1365" i="6"/>
  <c r="C1364" i="6"/>
  <c r="C1361" i="6"/>
  <c r="C1357" i="6"/>
  <c r="C1360" i="6"/>
  <c r="C1353" i="6"/>
  <c r="C1355" i="6"/>
  <c r="C1351" i="6"/>
  <c r="C1349" i="6"/>
  <c r="C1346" i="6"/>
  <c r="C1343" i="6"/>
  <c r="C1295" i="6"/>
  <c r="C1328" i="6"/>
  <c r="C1324" i="6"/>
  <c r="C1340" i="6"/>
  <c r="C1341" i="6"/>
  <c r="C1338" i="6"/>
  <c r="C1336" i="6"/>
  <c r="C1334" i="6"/>
  <c r="C1331" i="6"/>
  <c r="C1332" i="6"/>
  <c r="C1326" i="6"/>
  <c r="C1330" i="6"/>
  <c r="C1322" i="6"/>
  <c r="C1325" i="6"/>
  <c r="C1319" i="6"/>
  <c r="C1318" i="6"/>
  <c r="C1316" i="6"/>
  <c r="C1313" i="6"/>
  <c r="C1312" i="6"/>
  <c r="C1310" i="6"/>
  <c r="C1305" i="6"/>
  <c r="C1307" i="6"/>
  <c r="C1303" i="6"/>
  <c r="C1301" i="6"/>
  <c r="C1297" i="6"/>
  <c r="C1294" i="6"/>
  <c r="C1292" i="6"/>
  <c r="C1290" i="6"/>
  <c r="C1288" i="6"/>
  <c r="C1286" i="6"/>
  <c r="C1283" i="6"/>
  <c r="C1280" i="6"/>
  <c r="C1267" i="6"/>
  <c r="C1248" i="6"/>
  <c r="C1216" i="6"/>
  <c r="C937" i="6"/>
  <c r="C873" i="6"/>
  <c r="C905" i="6"/>
  <c r="C908" i="6"/>
  <c r="C895" i="6"/>
  <c r="C882" i="6"/>
  <c r="C878" i="6"/>
  <c r="C855" i="6"/>
  <c r="C852" i="6"/>
  <c r="C842" i="6"/>
  <c r="C795" i="6"/>
  <c r="C729" i="6"/>
  <c r="C647" i="6"/>
  <c r="C604" i="6"/>
  <c r="C623" i="6"/>
  <c r="C612" i="6"/>
  <c r="C611" i="6"/>
  <c r="C571" i="6"/>
  <c r="C570" i="6"/>
  <c r="C563" i="6"/>
  <c r="C561" i="6"/>
  <c r="C559" i="6"/>
  <c r="C557" i="6"/>
  <c r="C555" i="6"/>
  <c r="C553" i="6"/>
  <c r="C551" i="6"/>
  <c r="C549" i="6"/>
  <c r="C565" i="6"/>
  <c r="C580" i="6"/>
  <c r="C587" i="6"/>
  <c r="C585" i="6"/>
  <c r="C583" i="6"/>
  <c r="C582" i="6"/>
  <c r="C577" i="6"/>
  <c r="C575" i="6"/>
  <c r="C574" i="6"/>
  <c r="C567" i="6"/>
  <c r="C888" i="6"/>
  <c r="C513" i="6"/>
  <c r="C437" i="6"/>
  <c r="C432" i="6"/>
  <c r="C428" i="6"/>
  <c r="C418" i="6"/>
  <c r="C312" i="6"/>
  <c r="C231" i="6"/>
  <c r="C1090" i="6" l="1"/>
  <c r="C1087" i="6"/>
  <c r="C220" i="6"/>
  <c r="C1246" i="6"/>
  <c r="C1256" i="6"/>
  <c r="C1271" i="6"/>
  <c r="C1279" i="6"/>
  <c r="C1273" i="6"/>
  <c r="C1252" i="6"/>
  <c r="C1264" i="6"/>
  <c r="C1261" i="6"/>
  <c r="C1245" i="6"/>
  <c r="C1255" i="6"/>
  <c r="C1265" i="6"/>
  <c r="C1272" i="6"/>
  <c r="C1262" i="6"/>
  <c r="C1243" i="6"/>
  <c r="C1244" i="6"/>
  <c r="C1247" i="6"/>
  <c r="C1258" i="6"/>
  <c r="C1277" i="6"/>
  <c r="C1250" i="6"/>
  <c r="C1268" i="6"/>
  <c r="C1275" i="6"/>
  <c r="C1197" i="6"/>
  <c r="C1214" i="6"/>
  <c r="C1212" i="6"/>
  <c r="C1227" i="6"/>
  <c r="C1217" i="6"/>
  <c r="C1210" i="6"/>
  <c r="C1224" i="6"/>
  <c r="C1196" i="6"/>
  <c r="C1237" i="6"/>
  <c r="C1208" i="6"/>
  <c r="C1226" i="6"/>
  <c r="C1219" i="6"/>
  <c r="C1206" i="6"/>
  <c r="C1204" i="6"/>
  <c r="C1229" i="6"/>
  <c r="C1231" i="6"/>
  <c r="C1239" i="6"/>
  <c r="C1223" i="6"/>
  <c r="C1241" i="6"/>
  <c r="C1202" i="6"/>
  <c r="C1200" i="6"/>
  <c r="C1234" i="6"/>
  <c r="C1221" i="6"/>
  <c r="C1238" i="6"/>
  <c r="C1172" i="6"/>
  <c r="C1170" i="6"/>
  <c r="C1188" i="6"/>
  <c r="C1179" i="6"/>
  <c r="C1168" i="6"/>
  <c r="C1183" i="6"/>
  <c r="C1174" i="6"/>
  <c r="C1166" i="6"/>
  <c r="C1180" i="6"/>
  <c r="C1177" i="6"/>
  <c r="C1187" i="6"/>
  <c r="C1193" i="6"/>
  <c r="C1185" i="6"/>
  <c r="C1191" i="6"/>
  <c r="C1155" i="6"/>
  <c r="C1141" i="6"/>
  <c r="C1139" i="6"/>
  <c r="C1137" i="6"/>
  <c r="C1135" i="6"/>
  <c r="C1131" i="6"/>
  <c r="C1151" i="6"/>
  <c r="C1164" i="6"/>
  <c r="C1153" i="6"/>
  <c r="C1149" i="6"/>
  <c r="C1147" i="6"/>
  <c r="C1145" i="6"/>
  <c r="C1134" i="6"/>
  <c r="C1161" i="6"/>
  <c r="C1129" i="6"/>
  <c r="C1160" i="6"/>
  <c r="C1162" i="6"/>
  <c r="C1158" i="6"/>
  <c r="C1144" i="6"/>
  <c r="C1127" i="6"/>
  <c r="C1109" i="6"/>
  <c r="C1085" i="6"/>
  <c r="C1083" i="6"/>
  <c r="C1082" i="6"/>
  <c r="C1078" i="6"/>
  <c r="C1103" i="6"/>
  <c r="C1120" i="6"/>
  <c r="C1121" i="6"/>
  <c r="C1095" i="6"/>
  <c r="C1094" i="6"/>
  <c r="C1113" i="6"/>
  <c r="C1114" i="6"/>
  <c r="C1102" i="6"/>
  <c r="C1100" i="6"/>
  <c r="C1107" i="6"/>
  <c r="C1105" i="6"/>
  <c r="C1124" i="6"/>
  <c r="C1112" i="6"/>
  <c r="C1116" i="6"/>
  <c r="C1118" i="6"/>
  <c r="C1093" i="6"/>
  <c r="C1117" i="6"/>
  <c r="C1096" i="6"/>
  <c r="C1075" i="6"/>
  <c r="C1079" i="6"/>
  <c r="C1073" i="6"/>
  <c r="C1110" i="6"/>
  <c r="C1122" i="6"/>
  <c r="C1125" i="6"/>
  <c r="C1091" i="6"/>
  <c r="C1056" i="6"/>
  <c r="C1039" i="6"/>
  <c r="C1037" i="6"/>
  <c r="C1053" i="6"/>
  <c r="C1058" i="6"/>
  <c r="C1060" i="6"/>
  <c r="C1061" i="6"/>
  <c r="C1034" i="6"/>
  <c r="C1035" i="6"/>
  <c r="C1068" i="6"/>
  <c r="C1069" i="6"/>
  <c r="C1066" i="6"/>
  <c r="C1043" i="6"/>
  <c r="C1049" i="6"/>
  <c r="C1055" i="6"/>
  <c r="C1062" i="6"/>
  <c r="C1046" i="6"/>
  <c r="C1040" i="6"/>
  <c r="C1048" i="6"/>
  <c r="C1051" i="6"/>
  <c r="C1063" i="6"/>
  <c r="C1044" i="6"/>
  <c r="C1071" i="6"/>
  <c r="C1065" i="6"/>
  <c r="C1041" i="6"/>
  <c r="C1033" i="6"/>
  <c r="C983" i="6"/>
  <c r="C981" i="6"/>
  <c r="C979" i="6"/>
  <c r="C980" i="6"/>
  <c r="C982" i="6"/>
  <c r="C984" i="6"/>
  <c r="C1003" i="6"/>
  <c r="C1021" i="6"/>
  <c r="C1015" i="6"/>
  <c r="C1028" i="6"/>
  <c r="C989" i="6"/>
  <c r="C977" i="6"/>
  <c r="C959" i="6"/>
  <c r="C992" i="6"/>
  <c r="C975" i="6"/>
  <c r="C973" i="6"/>
  <c r="C999" i="6"/>
  <c r="C971" i="6"/>
  <c r="C1002" i="6"/>
  <c r="C1006" i="6"/>
  <c r="C1030" i="6"/>
  <c r="C991" i="6"/>
  <c r="C1001" i="6"/>
  <c r="C1020" i="6"/>
  <c r="C970" i="6"/>
  <c r="C1016" i="6"/>
  <c r="C956" i="6"/>
  <c r="C968" i="6"/>
  <c r="C990" i="6"/>
  <c r="C1022" i="6"/>
  <c r="C1017" i="6"/>
  <c r="C997" i="6"/>
  <c r="C1024" i="6"/>
  <c r="C1005" i="6"/>
  <c r="C1025" i="6"/>
  <c r="C1013" i="6"/>
  <c r="C965" i="6"/>
  <c r="C994" i="6"/>
  <c r="C963" i="6"/>
  <c r="C961" i="6"/>
  <c r="C1000" i="6"/>
  <c r="C1031" i="6"/>
  <c r="C1032" i="6"/>
  <c r="C1007" i="6"/>
  <c r="C957" i="6"/>
  <c r="C1009" i="6"/>
  <c r="C1027" i="6"/>
  <c r="C987" i="6"/>
  <c r="C938" i="6"/>
  <c r="C919" i="6"/>
  <c r="C930" i="6"/>
  <c r="C915" i="6"/>
  <c r="C924" i="6"/>
  <c r="C928" i="6"/>
  <c r="C940" i="6"/>
  <c r="C946" i="6"/>
  <c r="C950" i="6"/>
  <c r="C943" i="6"/>
  <c r="C932" i="6"/>
  <c r="C926" i="6"/>
  <c r="C921" i="6"/>
  <c r="C923" i="6"/>
  <c r="C944" i="6"/>
  <c r="C935" i="6"/>
  <c r="C918" i="6"/>
  <c r="C948" i="6"/>
  <c r="C953" i="6"/>
  <c r="C949" i="6"/>
  <c r="C909" i="6"/>
  <c r="C903" i="6"/>
  <c r="C902" i="6"/>
  <c r="C894" i="6"/>
  <c r="C899" i="6"/>
  <c r="C897" i="6"/>
  <c r="C892" i="6"/>
  <c r="C874" i="6"/>
  <c r="C880" i="6"/>
  <c r="C884" i="6"/>
  <c r="C876" i="6"/>
  <c r="C886" i="6"/>
  <c r="C911" i="6"/>
  <c r="C907" i="6"/>
  <c r="C912" i="6"/>
  <c r="C860" i="6"/>
  <c r="C866" i="6"/>
  <c r="C870" i="6"/>
  <c r="C851" i="6"/>
  <c r="C862" i="6"/>
  <c r="C857" i="6"/>
  <c r="C836" i="6"/>
  <c r="C844" i="6"/>
  <c r="C847" i="6"/>
  <c r="C846" i="6"/>
  <c r="C858" i="6"/>
  <c r="C864" i="6"/>
  <c r="C871" i="6"/>
  <c r="C840" i="6"/>
  <c r="C838" i="6"/>
  <c r="C868" i="6"/>
  <c r="C865" i="6"/>
  <c r="C848" i="6"/>
  <c r="C834" i="6"/>
  <c r="C832" i="6"/>
  <c r="C828" i="6"/>
  <c r="C829" i="6"/>
  <c r="C824" i="6"/>
  <c r="C822" i="6"/>
  <c r="C826" i="6"/>
  <c r="C819" i="6"/>
  <c r="C821" i="6"/>
  <c r="C817" i="6"/>
  <c r="C815" i="6"/>
  <c r="C813" i="6"/>
  <c r="C809" i="6"/>
  <c r="C808" i="6"/>
  <c r="C802" i="6"/>
  <c r="C805" i="6"/>
  <c r="C804" i="6"/>
  <c r="C800" i="6"/>
  <c r="C798" i="6"/>
  <c r="C791" i="6"/>
  <c r="C792" i="6"/>
  <c r="C788" i="6"/>
  <c r="C790" i="6"/>
  <c r="C785" i="6"/>
  <c r="C786" i="6"/>
  <c r="C783" i="6"/>
  <c r="C779" i="6"/>
  <c r="C781" i="6"/>
  <c r="C777" i="6"/>
  <c r="C778" i="6"/>
  <c r="C773" i="6"/>
  <c r="C775" i="6"/>
  <c r="C770" i="6"/>
  <c r="C766" i="6"/>
  <c r="C768" i="6"/>
  <c r="C763" i="6"/>
  <c r="C761" i="6"/>
  <c r="C758" i="6"/>
  <c r="C760" i="6"/>
  <c r="C756" i="6"/>
  <c r="C754" i="6"/>
  <c r="C752" i="6"/>
  <c r="C750" i="6"/>
  <c r="C748" i="6"/>
  <c r="C747" i="6"/>
  <c r="C744" i="6"/>
  <c r="C742" i="6"/>
  <c r="C740" i="6"/>
  <c r="C738" i="6"/>
  <c r="C716" i="6"/>
  <c r="C705" i="6"/>
  <c r="C701" i="6"/>
  <c r="C723" i="6"/>
  <c r="C731" i="6"/>
  <c r="C727" i="6"/>
  <c r="C721" i="6"/>
  <c r="C724" i="6"/>
  <c r="C735" i="6"/>
  <c r="C733" i="6"/>
  <c r="C732" i="6"/>
  <c r="C722" i="6"/>
  <c r="C719" i="6"/>
  <c r="C717" i="6"/>
  <c r="C714" i="6"/>
  <c r="C710" i="6"/>
  <c r="C709" i="6"/>
  <c r="C707" i="6"/>
  <c r="C703" i="6"/>
  <c r="C702" i="6"/>
  <c r="C697" i="6"/>
  <c r="C695" i="6"/>
  <c r="C693" i="6"/>
  <c r="C691" i="6"/>
  <c r="C689" i="6"/>
  <c r="C687" i="6"/>
  <c r="C686" i="6"/>
  <c r="C683" i="6"/>
  <c r="C681" i="6"/>
  <c r="C679" i="6"/>
  <c r="C677" i="6"/>
  <c r="C675" i="6"/>
  <c r="C673" i="6"/>
  <c r="C671" i="6"/>
  <c r="C669" i="6"/>
  <c r="C667" i="6"/>
  <c r="C665" i="6"/>
  <c r="C660" i="6"/>
  <c r="C661" i="6"/>
  <c r="C664" i="6"/>
  <c r="C659" i="6"/>
  <c r="C655" i="6"/>
  <c r="C656" i="6"/>
  <c r="C653" i="6"/>
  <c r="C650" i="6"/>
  <c r="C648" i="6"/>
  <c r="C645" i="6"/>
  <c r="C643" i="6"/>
  <c r="C641" i="6"/>
  <c r="C638" i="6"/>
  <c r="C640" i="6"/>
  <c r="C637" i="6"/>
  <c r="C633" i="6"/>
  <c r="C631" i="6"/>
  <c r="C629" i="6"/>
  <c r="C626" i="6"/>
  <c r="C624" i="6"/>
  <c r="C620" i="6"/>
  <c r="C618" i="6"/>
  <c r="C616" i="6"/>
  <c r="C614" i="6"/>
  <c r="C608" i="6"/>
  <c r="C606" i="6"/>
  <c r="C602" i="6"/>
  <c r="C593" i="6"/>
  <c r="C591" i="6"/>
  <c r="C589" i="6"/>
  <c r="C600" i="6"/>
  <c r="C597" i="6"/>
  <c r="C595" i="6"/>
  <c r="C601" i="6"/>
  <c r="C408" i="6"/>
  <c r="C525" i="6"/>
  <c r="C518" i="6"/>
  <c r="C505" i="6"/>
  <c r="C537" i="6"/>
  <c r="C535" i="6"/>
  <c r="C533" i="6"/>
  <c r="C546" i="6"/>
  <c r="C544" i="6"/>
  <c r="C542" i="6"/>
  <c r="C539" i="6"/>
  <c r="C531" i="6"/>
  <c r="C529" i="6"/>
  <c r="C527" i="6"/>
  <c r="C523" i="6"/>
  <c r="C498" i="6"/>
  <c r="C496" i="6"/>
  <c r="C521" i="6"/>
  <c r="C516" i="6"/>
  <c r="C514" i="6"/>
  <c r="C509" i="6"/>
  <c r="C500" i="6"/>
  <c r="C504" i="6"/>
  <c r="C494" i="6"/>
  <c r="C493" i="6"/>
  <c r="C490" i="6"/>
  <c r="C488" i="6"/>
  <c r="C486" i="6"/>
  <c r="C484" i="6"/>
  <c r="C482" i="6"/>
  <c r="C480" i="6"/>
  <c r="C478" i="6"/>
  <c r="C446" i="6"/>
  <c r="C476" i="6"/>
  <c r="C474" i="6"/>
  <c r="C472" i="6"/>
  <c r="C467" i="6"/>
  <c r="C470" i="6"/>
  <c r="C466" i="6"/>
  <c r="C462" i="6"/>
  <c r="C460" i="6"/>
  <c r="C458" i="6"/>
  <c r="C456" i="6"/>
  <c r="C453" i="6"/>
  <c r="C455" i="6"/>
  <c r="C451" i="6"/>
  <c r="C448" i="6"/>
  <c r="C450" i="6"/>
  <c r="C445" i="6"/>
  <c r="C442" i="6"/>
  <c r="C440" i="6"/>
  <c r="C438" i="6"/>
  <c r="C435" i="6"/>
  <c r="C433" i="6"/>
  <c r="C429" i="6"/>
  <c r="C430" i="6"/>
  <c r="C412" i="6"/>
  <c r="C410" i="6"/>
  <c r="C406" i="6"/>
  <c r="C404" i="6"/>
  <c r="C402" i="6"/>
  <c r="C400" i="6"/>
  <c r="C424" i="6"/>
  <c r="C422" i="6"/>
  <c r="C419" i="6"/>
  <c r="C421" i="6"/>
  <c r="C417" i="6"/>
  <c r="C416" i="6"/>
  <c r="C415" i="6"/>
  <c r="C399" i="6"/>
  <c r="C396" i="6"/>
  <c r="C394" i="6"/>
  <c r="C376" i="6"/>
  <c r="C377" i="6"/>
  <c r="C392" i="6"/>
  <c r="C389" i="6"/>
  <c r="C390" i="6"/>
  <c r="C388" i="6"/>
  <c r="C384" i="6"/>
  <c r="C382" i="6"/>
  <c r="C379" i="6"/>
  <c r="C381" i="6"/>
  <c r="C374" i="6"/>
  <c r="C372" i="6"/>
  <c r="C370" i="6"/>
  <c r="C368" i="6"/>
  <c r="C366" i="6"/>
  <c r="C364" i="6"/>
  <c r="C361" i="6"/>
  <c r="C362" i="6"/>
  <c r="C349" i="6"/>
  <c r="C347" i="6"/>
  <c r="C348" i="6"/>
  <c r="C345" i="6"/>
  <c r="C358" i="6"/>
  <c r="C356" i="6"/>
  <c r="C354" i="6"/>
  <c r="C351" i="6"/>
  <c r="C353" i="6"/>
  <c r="C343" i="6"/>
  <c r="C341" i="6"/>
  <c r="C339" i="6"/>
  <c r="C337" i="6"/>
  <c r="C335" i="6"/>
  <c r="C333" i="6"/>
  <c r="C331" i="6"/>
  <c r="C328" i="6"/>
  <c r="C330" i="6"/>
  <c r="C318" i="6"/>
  <c r="C326" i="6"/>
  <c r="C324" i="6"/>
  <c r="C322" i="6"/>
  <c r="C317" i="6"/>
  <c r="C321" i="6"/>
  <c r="C298" i="6"/>
  <c r="C296" i="6"/>
  <c r="C294" i="6"/>
  <c r="C313" i="6"/>
  <c r="C311" i="6"/>
  <c r="C306" i="6"/>
  <c r="C300" i="6"/>
  <c r="C302" i="6"/>
  <c r="C293" i="6"/>
  <c r="C290" i="6"/>
  <c r="C289" i="6"/>
  <c r="C286" i="6"/>
  <c r="C284" i="6"/>
  <c r="C282" i="6"/>
  <c r="C281" i="6"/>
  <c r="C278" i="6"/>
  <c r="C253" i="6"/>
  <c r="C276" i="6"/>
  <c r="C274" i="6"/>
  <c r="C270" i="6"/>
  <c r="C273" i="6"/>
  <c r="C267" i="6"/>
  <c r="C269" i="6"/>
  <c r="C264" i="6"/>
  <c r="C262" i="6"/>
  <c r="C260" i="6"/>
  <c r="C258" i="6"/>
  <c r="C255" i="6"/>
  <c r="C257" i="6"/>
  <c r="C252" i="6"/>
  <c r="C249" i="6"/>
  <c r="C247" i="6"/>
  <c r="C245" i="6"/>
  <c r="C243" i="6"/>
  <c r="C241" i="6"/>
  <c r="C239" i="6"/>
  <c r="C203" i="6"/>
  <c r="C236" i="6"/>
  <c r="C234" i="6"/>
  <c r="C230" i="6"/>
  <c r="C201" i="6"/>
  <c r="C199" i="6"/>
  <c r="C227" i="6"/>
  <c r="C229" i="6"/>
  <c r="C225" i="6"/>
  <c r="C221" i="6"/>
  <c r="C217" i="6"/>
  <c r="C216" i="6"/>
  <c r="C214" i="6"/>
  <c r="C211" i="6"/>
  <c r="C206" i="6"/>
  <c r="C209" i="6"/>
  <c r="C197" i="6"/>
  <c r="C195" i="6"/>
  <c r="C193" i="6"/>
  <c r="C196" i="6"/>
  <c r="C190" i="6"/>
  <c r="C189" i="6"/>
  <c r="C187" i="6"/>
  <c r="C178" i="6"/>
  <c r="C185" i="6"/>
  <c r="C180" i="6"/>
  <c r="C182" i="6"/>
  <c r="C177" i="6"/>
  <c r="C173" i="6"/>
  <c r="C171" i="6"/>
  <c r="C168" i="6"/>
  <c r="C170" i="6"/>
  <c r="C163" i="6"/>
  <c r="C164" i="6"/>
  <c r="C166" i="6"/>
  <c r="C160" i="6"/>
  <c r="C162" i="6"/>
  <c r="C159" i="6"/>
  <c r="C158" i="6"/>
  <c r="C153" i="6"/>
  <c r="C156" i="6"/>
  <c r="C154" i="6"/>
  <c r="C151" i="6"/>
  <c r="C149" i="6"/>
  <c r="C147" i="6"/>
  <c r="C145" i="6"/>
  <c r="C142" i="6"/>
  <c r="C136" i="6"/>
  <c r="C121" i="6"/>
  <c r="C140" i="6"/>
  <c r="C138" i="6"/>
  <c r="C134" i="6"/>
  <c r="C119" i="6"/>
  <c r="C117" i="6"/>
  <c r="C131" i="6"/>
  <c r="C128" i="6"/>
  <c r="C125" i="6"/>
  <c r="C123" i="6"/>
  <c r="C115" i="6"/>
  <c r="C113" i="6"/>
  <c r="C111" i="6"/>
  <c r="C109" i="6"/>
  <c r="C107" i="6"/>
  <c r="C105" i="6"/>
  <c r="C104" i="6"/>
  <c r="C101" i="6"/>
  <c r="C97" i="6"/>
  <c r="C94" i="6"/>
  <c r="C88" i="6"/>
  <c r="C89" i="6"/>
  <c r="C61" i="6"/>
  <c r="C59" i="6"/>
  <c r="C57" i="6"/>
  <c r="C55" i="6"/>
  <c r="C53" i="6"/>
  <c r="C84" i="6"/>
  <c r="C80" i="6"/>
  <c r="C76" i="6"/>
  <c r="C78" i="6"/>
  <c r="C73" i="6"/>
  <c r="C66" i="6"/>
  <c r="C51" i="6"/>
  <c r="C49" i="6"/>
  <c r="C47" i="6"/>
  <c r="C46" i="6"/>
  <c r="C44" i="6"/>
  <c r="C40" i="6"/>
  <c r="C39" i="6"/>
  <c r="C31" i="6"/>
  <c r="C28" i="6"/>
  <c r="C23" i="6"/>
  <c r="C19" i="6"/>
  <c r="C16" i="6"/>
  <c r="C14" i="6"/>
  <c r="C13" i="6"/>
  <c r="C11" i="6"/>
  <c r="C8" i="6"/>
  <c r="C7" i="6"/>
  <c r="C35" i="6"/>
  <c r="C20" i="6"/>
  <c r="C25" i="6"/>
  <c r="C70" i="6"/>
  <c r="C91" i="6"/>
  <c r="C82" i="6"/>
  <c r="C75" i="6"/>
  <c r="C67" i="6"/>
  <c r="C63" i="6"/>
  <c r="C26" i="6"/>
  <c r="C41" i="6"/>
  <c r="C37" i="6"/>
  <c r="C3" i="6"/>
  <c r="C33" i="6"/>
  <c r="C30" i="6"/>
  <c r="C22" i="6"/>
  <c r="C465" i="6"/>
  <c r="C464" i="6"/>
  <c r="C426" i="6"/>
  <c r="C386" i="6"/>
  <c r="C308" i="6"/>
  <c r="C310" i="6"/>
  <c r="C265" i="6"/>
  <c r="C223" i="6"/>
  <c r="C132" i="6"/>
  <c r="C86" i="6"/>
  <c r="C831" i="6"/>
  <c r="C825" i="6"/>
  <c r="C757" i="6"/>
  <c r="C746" i="6"/>
  <c r="C762" i="6"/>
  <c r="C743" i="6"/>
  <c r="C678" i="6"/>
  <c r="C696" i="6"/>
  <c r="C699" i="6"/>
  <c r="C680" i="6"/>
  <c r="C621" i="6"/>
  <c r="C598" i="6"/>
  <c r="C560" i="6"/>
  <c r="C532" i="6"/>
  <c r="C530" i="6"/>
  <c r="C407" i="6"/>
  <c r="C303" i="6"/>
  <c r="C54" i="6"/>
  <c r="C56" i="6"/>
  <c r="C58" i="6"/>
  <c r="C60" i="6"/>
  <c r="C2309" i="6" l="1"/>
  <c r="C2282" i="6"/>
  <c r="C2267" i="6"/>
  <c r="C2292" i="6"/>
  <c r="C2265" i="6"/>
  <c r="C2284" i="6"/>
  <c r="C36" i="6" l="1"/>
  <c r="C27" i="6"/>
  <c r="C5" i="6"/>
  <c r="C6" i="6"/>
  <c r="C18" i="6"/>
  <c r="C24" i="6"/>
  <c r="C2" i="6"/>
  <c r="C29" i="6"/>
  <c r="C32" i="6"/>
  <c r="C34" i="6"/>
  <c r="C17" i="6"/>
  <c r="C38" i="6"/>
  <c r="C42" i="6"/>
  <c r="C21" i="6"/>
  <c r="C952" i="6"/>
  <c r="C2971" i="6"/>
  <c r="C2918" i="6"/>
  <c r="C1939" i="6"/>
  <c r="C1165" i="6"/>
  <c r="C2044" i="6"/>
  <c r="C1919" i="6"/>
  <c r="C1317" i="6"/>
  <c r="C2314" i="6"/>
  <c r="C3034" i="6"/>
  <c r="C2959" i="6"/>
  <c r="C2989" i="6"/>
  <c r="C2870" i="6"/>
  <c r="C2905" i="6"/>
  <c r="C2527" i="6"/>
  <c r="C77" i="6"/>
  <c r="C2243" i="6"/>
  <c r="C2257" i="6" l="1"/>
  <c r="C2186" i="6"/>
  <c r="C2201" i="6"/>
  <c r="C2110" i="6"/>
  <c r="C2107" i="6"/>
  <c r="C2064" i="6"/>
  <c r="C2083" i="6"/>
  <c r="C2028" i="6"/>
  <c r="C1986" i="6"/>
  <c r="C1988" i="6"/>
  <c r="C1971" i="6"/>
  <c r="C1882" i="6"/>
  <c r="C1884" i="6"/>
  <c r="C1881" i="6"/>
  <c r="C1887" i="6"/>
  <c r="C1889" i="6"/>
  <c r="C1862" i="6"/>
  <c r="C1839" i="6"/>
  <c r="C1739" i="6"/>
  <c r="C1773" i="6"/>
  <c r="C1727" i="6"/>
  <c r="C1722" i="6"/>
  <c r="C1440" i="6" l="1"/>
  <c r="C1439" i="6"/>
  <c r="C1446" i="6"/>
  <c r="C1359" i="6" l="1"/>
  <c r="C1233" i="6"/>
  <c r="C1184" i="6"/>
  <c r="C1154" i="6"/>
  <c r="C1057" i="6"/>
  <c r="C1663" i="6"/>
  <c r="C769" i="6"/>
  <c r="C712" i="6"/>
  <c r="C599" i="6"/>
  <c r="C543" i="6"/>
  <c r="C443" i="6"/>
  <c r="C436" i="6"/>
  <c r="C292" i="6"/>
  <c r="C240" i="6"/>
  <c r="C106" i="6" l="1"/>
  <c r="C129" i="6"/>
  <c r="C2903" i="6" l="1"/>
  <c r="C2909" i="6"/>
  <c r="C2891" i="6"/>
  <c r="C2893" i="6"/>
  <c r="C2819" i="6"/>
  <c r="C2825" i="6"/>
  <c r="C2837" i="6"/>
  <c r="C2821" i="6"/>
  <c r="C2827" i="6"/>
  <c r="C2845" i="6"/>
  <c r="C2832" i="6"/>
  <c r="C2854" i="6"/>
  <c r="C2842" i="6"/>
  <c r="C2794" i="6"/>
  <c r="C2889" i="6" l="1"/>
  <c r="C1285" i="6"/>
  <c r="C2856" i="6"/>
  <c r="C2796" i="6"/>
  <c r="C12" i="6"/>
  <c r="C4" i="6"/>
  <c r="C15" i="6"/>
  <c r="C10" i="6"/>
  <c r="C9" i="6"/>
  <c r="C2725" i="6"/>
  <c r="C1352" i="6"/>
  <c r="C2729" i="6"/>
  <c r="C3001" i="6"/>
  <c r="C152" i="6"/>
  <c r="C2939" i="6"/>
  <c r="C2792" i="6"/>
  <c r="C955" i="6"/>
  <c r="C186" i="6"/>
  <c r="C837" i="6"/>
  <c r="C1281" i="6"/>
  <c r="C279" i="6"/>
  <c r="C103" i="6"/>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2" i="5"/>
  <c r="C2786" i="6" l="1"/>
  <c r="C2763" i="6"/>
  <c r="C2755" i="6"/>
  <c r="C2783" i="6"/>
  <c r="C2765" i="6"/>
  <c r="C2767" i="6"/>
  <c r="C2759" i="6"/>
  <c r="C2745" i="6"/>
  <c r="C2753" i="6"/>
  <c r="C2752" i="6"/>
  <c r="C2757" i="6"/>
  <c r="C2681" i="6"/>
  <c r="C2683" i="6"/>
  <c r="C2710" i="6"/>
  <c r="C2687" i="6"/>
  <c r="C2689" i="6"/>
  <c r="C2691" i="6"/>
  <c r="C2713" i="6"/>
  <c r="C2718" i="6"/>
  <c r="C2708" i="6"/>
  <c r="C2665" i="6"/>
  <c r="C2620" i="6"/>
  <c r="C2642" i="6"/>
  <c r="C2629" i="6"/>
  <c r="C2638" i="6"/>
  <c r="C2614" i="6"/>
  <c r="C3090" i="6" l="1"/>
  <c r="C305" i="6" l="1"/>
  <c r="C2601" i="6"/>
  <c r="C2603" i="6"/>
  <c r="C2606" i="6"/>
  <c r="C2608" i="6"/>
  <c r="C2612" i="6"/>
  <c r="C2616" i="6"/>
  <c r="C2605" i="6"/>
  <c r="C2618" i="6"/>
  <c r="C2631" i="6"/>
  <c r="C2634" i="6"/>
  <c r="C2636" i="6"/>
  <c r="C2640" i="6"/>
  <c r="C2644" i="6"/>
  <c r="C2623" i="6"/>
  <c r="C2625" i="6"/>
  <c r="C2627" i="6"/>
  <c r="C2646" i="6"/>
  <c r="C2648" i="6"/>
  <c r="C2650" i="6"/>
  <c r="C2652" i="6"/>
  <c r="C2653" i="6"/>
  <c r="C2656" i="6"/>
  <c r="C2658" i="6"/>
  <c r="C2662" i="6"/>
  <c r="C2663" i="6"/>
  <c r="C2667" i="6"/>
  <c r="C2670" i="6"/>
  <c r="C2669" i="6"/>
  <c r="C2672" i="6"/>
  <c r="C2675" i="6"/>
  <c r="C2677" i="6"/>
  <c r="C2679" i="6"/>
  <c r="C2684" i="6"/>
  <c r="C2693" i="6"/>
  <c r="C2696" i="6"/>
  <c r="C2698" i="6"/>
  <c r="C2699" i="6"/>
  <c r="C2700" i="6"/>
  <c r="C2704" i="6"/>
  <c r="C2712" i="6"/>
  <c r="C2716" i="6"/>
  <c r="C2720" i="6"/>
  <c r="C2722" i="6"/>
  <c r="C2703" i="6"/>
  <c r="C2723" i="6"/>
  <c r="C2727" i="6"/>
  <c r="C2731" i="6"/>
  <c r="C2734" i="6"/>
  <c r="C2736" i="6"/>
  <c r="C2740" i="6"/>
  <c r="C2742" i="6"/>
  <c r="C2733" i="6"/>
  <c r="C2746" i="6"/>
  <c r="C2749" i="6"/>
  <c r="C2761" i="6"/>
  <c r="C2771" i="6"/>
  <c r="C2774" i="6"/>
  <c r="C2776" i="6"/>
  <c r="C2779" i="6"/>
  <c r="C2781" i="6"/>
  <c r="C2769" i="6"/>
  <c r="C2751" i="6"/>
  <c r="C2785" i="6"/>
  <c r="C2789" i="6"/>
  <c r="C2791" i="6"/>
  <c r="C2778" i="6"/>
  <c r="C2800" i="6"/>
  <c r="C2803" i="6"/>
  <c r="C2805" i="6"/>
  <c r="C2806" i="6"/>
  <c r="C2808" i="6"/>
  <c r="C2798" i="6"/>
  <c r="C2812" i="6"/>
  <c r="C2814" i="6"/>
  <c r="C2838" i="6"/>
  <c r="C2816" i="6"/>
  <c r="C2817" i="6"/>
  <c r="C2823" i="6"/>
  <c r="C2828" i="6"/>
  <c r="C2830" i="6"/>
  <c r="C2834" i="6"/>
  <c r="C2839" i="6"/>
  <c r="C2844" i="6"/>
  <c r="C2847" i="6"/>
  <c r="C2849" i="6"/>
  <c r="C2852" i="6"/>
  <c r="C2851" i="6"/>
  <c r="C2882" i="6"/>
  <c r="C2858" i="6"/>
  <c r="C2860" i="6"/>
  <c r="C2864" i="6"/>
  <c r="C2866" i="6"/>
  <c r="C2872" i="6"/>
  <c r="C2873" i="6"/>
  <c r="C2877" i="6"/>
  <c r="C2879" i="6"/>
  <c r="C2881" i="6"/>
  <c r="C2868" i="6"/>
  <c r="C2885" i="6"/>
  <c r="C2886" i="6"/>
  <c r="C2895" i="6"/>
  <c r="C2896" i="6"/>
  <c r="C2898" i="6"/>
  <c r="C2900" i="6"/>
  <c r="C2906" i="6"/>
  <c r="C2911" i="6"/>
  <c r="C2913" i="6"/>
  <c r="C2915" i="6"/>
  <c r="C2917" i="6"/>
  <c r="C2904" i="6"/>
  <c r="C2921" i="6"/>
  <c r="C2923" i="6"/>
  <c r="C2926" i="6"/>
  <c r="C2928" i="6"/>
  <c r="C2931" i="6"/>
  <c r="C2934" i="6"/>
  <c r="C2936" i="6"/>
  <c r="C2938" i="6"/>
  <c r="C2940" i="6"/>
  <c r="C2942" i="6"/>
  <c r="C2947" i="6"/>
  <c r="C2949" i="6"/>
  <c r="C2950" i="6"/>
  <c r="C2953" i="6"/>
  <c r="C2955" i="6"/>
  <c r="C2957" i="6"/>
  <c r="C2960" i="6"/>
  <c r="C2964" i="6"/>
  <c r="C2967" i="6"/>
  <c r="C2968" i="6"/>
  <c r="C2970" i="6"/>
  <c r="C2944" i="6"/>
  <c r="C2974" i="6"/>
  <c r="C2975" i="6"/>
  <c r="C2977" i="6"/>
  <c r="C2979" i="6"/>
  <c r="C2981" i="6"/>
  <c r="C2982" i="6"/>
  <c r="C2984" i="6"/>
  <c r="C2986" i="6"/>
  <c r="C2990" i="6"/>
  <c r="C2993" i="6"/>
  <c r="C2995" i="6"/>
  <c r="C2997" i="6"/>
  <c r="C2999" i="6"/>
  <c r="C3003" i="6"/>
  <c r="C3005" i="6"/>
  <c r="C3006" i="6"/>
  <c r="C3007" i="6"/>
  <c r="C3008" i="6"/>
  <c r="C3010" i="6"/>
  <c r="C3013" i="6"/>
  <c r="C3015" i="6"/>
  <c r="C3017" i="6"/>
  <c r="C3019" i="6"/>
  <c r="C3022" i="6"/>
  <c r="C3025" i="6"/>
  <c r="C3027" i="6"/>
  <c r="C3029" i="6"/>
  <c r="C3030" i="6"/>
  <c r="C3033" i="6"/>
  <c r="C3035" i="6"/>
  <c r="C3037" i="6"/>
  <c r="C3038" i="6"/>
  <c r="C3042" i="6"/>
  <c r="C3044" i="6"/>
  <c r="C3046" i="6"/>
  <c r="C3048" i="6"/>
  <c r="C3051" i="6"/>
  <c r="C3053" i="6"/>
  <c r="C3055" i="6"/>
  <c r="C3059" i="6"/>
  <c r="C3061" i="6"/>
  <c r="C3063" i="6"/>
  <c r="C2244" i="6"/>
  <c r="C3065" i="6"/>
  <c r="C3067" i="6"/>
  <c r="C3068" i="6"/>
  <c r="C3069" i="6"/>
  <c r="C3070" i="6"/>
  <c r="C3071" i="6"/>
  <c r="C3072" i="6"/>
  <c r="C3073" i="6"/>
  <c r="C3074" i="6"/>
  <c r="C3075" i="6"/>
  <c r="C3076" i="6"/>
  <c r="C3077" i="6"/>
  <c r="C3078" i="6"/>
  <c r="C3079" i="6"/>
  <c r="C3089" i="6"/>
  <c r="C3081" i="6"/>
  <c r="C3082" i="6"/>
  <c r="C3083" i="6"/>
  <c r="C3085" i="6"/>
  <c r="C3084" i="6"/>
  <c r="C3086" i="6"/>
  <c r="C3087" i="6"/>
  <c r="C3088" i="6"/>
  <c r="C3091" i="6"/>
  <c r="C3092" i="6"/>
  <c r="C3080" i="6"/>
  <c r="C3093" i="6"/>
  <c r="C3094" i="6"/>
  <c r="C50" i="6"/>
  <c r="C52" i="6"/>
  <c r="C114" i="6"/>
  <c r="C116" i="6"/>
  <c r="C112" i="6"/>
  <c r="C110" i="6"/>
  <c r="C118" i="6"/>
  <c r="C120" i="6"/>
  <c r="C137" i="6"/>
  <c r="C148" i="6"/>
  <c r="C150" i="6"/>
  <c r="C146" i="6"/>
  <c r="C165" i="6"/>
  <c r="C179" i="6"/>
  <c r="C194" i="6"/>
  <c r="C198" i="6"/>
  <c r="C191" i="6"/>
  <c r="C192" i="6"/>
  <c r="C200" i="6"/>
  <c r="C202" i="6"/>
  <c r="C242" i="6"/>
  <c r="C248" i="6"/>
  <c r="C250" i="6"/>
  <c r="C244" i="6"/>
  <c r="C246" i="6"/>
  <c r="C280" i="6"/>
  <c r="C285" i="6"/>
  <c r="C288" i="6"/>
  <c r="C287" i="6"/>
  <c r="C291" i="6"/>
  <c r="C283" i="6"/>
  <c r="C295" i="6"/>
  <c r="C297" i="6"/>
  <c r="C334" i="6"/>
  <c r="C342" i="6"/>
  <c r="C336" i="6"/>
  <c r="C344" i="6"/>
  <c r="C332" i="6"/>
  <c r="C338" i="6"/>
  <c r="C340" i="6"/>
  <c r="C346" i="6"/>
  <c r="C350" i="6"/>
  <c r="C369" i="6"/>
  <c r="C371" i="6"/>
  <c r="C367" i="6"/>
  <c r="C395" i="6"/>
  <c r="C397" i="6"/>
  <c r="C398" i="6"/>
  <c r="C414" i="6"/>
  <c r="C409" i="6"/>
  <c r="C411" i="6"/>
  <c r="C401" i="6"/>
  <c r="C403" i="6"/>
  <c r="C405" i="6"/>
  <c r="C413" i="6"/>
  <c r="C439" i="6"/>
  <c r="C441" i="6"/>
  <c r="C444" i="6"/>
  <c r="C459" i="6"/>
  <c r="C454" i="6"/>
  <c r="C485" i="6"/>
  <c r="C479" i="6"/>
  <c r="C492" i="6"/>
  <c r="C483" i="6"/>
  <c r="C481" i="6"/>
  <c r="C491" i="6"/>
  <c r="C497" i="6"/>
  <c r="C499" i="6"/>
  <c r="C545" i="6"/>
  <c r="C534" i="6"/>
  <c r="C536" i="6"/>
  <c r="C538" i="6"/>
  <c r="C552" i="6"/>
  <c r="C554" i="6"/>
  <c r="C556" i="6"/>
  <c r="C550" i="6"/>
  <c r="C558" i="6"/>
  <c r="C562" i="6"/>
  <c r="C572" i="6"/>
  <c r="C573" i="6"/>
  <c r="C578" i="6"/>
  <c r="C564" i="6"/>
  <c r="C590" i="6"/>
  <c r="C594" i="6"/>
  <c r="C596" i="6"/>
  <c r="C613" i="6"/>
  <c r="C666" i="6"/>
  <c r="C668" i="6"/>
  <c r="C670" i="6"/>
  <c r="C672" i="6"/>
  <c r="C674" i="6"/>
  <c r="C676" i="6"/>
  <c r="C682" i="6"/>
  <c r="C684" i="6"/>
  <c r="C685" i="6"/>
  <c r="C688" i="6"/>
  <c r="C690" i="6"/>
  <c r="C692" i="6"/>
  <c r="C694" i="6"/>
  <c r="C739" i="6"/>
  <c r="C741" i="6"/>
  <c r="C745" i="6"/>
  <c r="C749" i="6"/>
  <c r="C751" i="6"/>
  <c r="C753" i="6"/>
  <c r="C755" i="6"/>
  <c r="C799" i="6"/>
  <c r="C797" i="6"/>
  <c r="C812" i="6"/>
  <c r="C839" i="6"/>
  <c r="C841" i="6"/>
  <c r="C843" i="6"/>
  <c r="C896" i="6"/>
  <c r="C879" i="6"/>
  <c r="C881" i="6"/>
  <c r="C883" i="6"/>
  <c r="C885" i="6"/>
  <c r="C875" i="6"/>
  <c r="C877" i="6"/>
  <c r="C887" i="6"/>
  <c r="C939" i="6"/>
  <c r="C917" i="6"/>
  <c r="C916" i="6"/>
  <c r="C936" i="6"/>
  <c r="C920" i="6"/>
  <c r="C966" i="6"/>
  <c r="C964" i="6"/>
  <c r="C958" i="6"/>
  <c r="C1008" i="6"/>
  <c r="C960" i="6"/>
  <c r="C974" i="6"/>
  <c r="C972" i="6"/>
  <c r="C962" i="6"/>
  <c r="C967" i="6"/>
  <c r="C978" i="6"/>
  <c r="C1038" i="6"/>
  <c r="C1036" i="6"/>
  <c r="C1088" i="6"/>
  <c r="C1080" i="6"/>
  <c r="C1074" i="6"/>
  <c r="C1076" i="6"/>
  <c r="C1084" i="6"/>
  <c r="C1133" i="6"/>
  <c r="C1130" i="6"/>
  <c r="C1136" i="6"/>
  <c r="C1138" i="6"/>
  <c r="C1142" i="6"/>
  <c r="C1132" i="6"/>
  <c r="C1176" i="6"/>
  <c r="C1171" i="6"/>
  <c r="C1173" i="6"/>
  <c r="C1175" i="6"/>
  <c r="C1169" i="6"/>
  <c r="C1167" i="6"/>
  <c r="C1195" i="6"/>
  <c r="C1215" i="6"/>
  <c r="C1209" i="6"/>
  <c r="C1198" i="6"/>
  <c r="C1199" i="6"/>
  <c r="C1201" i="6"/>
  <c r="C1207" i="6"/>
  <c r="C1220" i="6"/>
  <c r="C1203" i="6"/>
  <c r="C1253" i="6"/>
  <c r="C1249" i="6"/>
  <c r="C1308" i="6"/>
  <c r="C1284" i="6"/>
  <c r="C1287" i="6"/>
  <c r="C1289" i="6"/>
  <c r="C1291" i="6"/>
  <c r="C1293" i="6"/>
  <c r="C1299" i="6"/>
  <c r="C1300" i="6"/>
  <c r="C1302" i="6"/>
  <c r="C1304" i="6"/>
  <c r="C1298" i="6"/>
  <c r="C1347" i="6"/>
  <c r="C1350" i="6"/>
  <c r="C1348" i="6"/>
  <c r="C1394" i="6"/>
  <c r="C1378" i="6"/>
  <c r="C1380" i="6"/>
  <c r="C1382" i="6"/>
  <c r="C1376" i="6"/>
  <c r="C1377" i="6"/>
  <c r="C1384" i="6"/>
  <c r="C1386" i="6"/>
  <c r="C1388" i="6"/>
  <c r="C1390" i="6"/>
  <c r="C1420" i="6"/>
  <c r="C1423" i="6"/>
  <c r="C1435" i="6"/>
  <c r="C1418" i="6"/>
  <c r="C1419" i="6"/>
  <c r="C1421" i="6"/>
  <c r="C1427" i="6"/>
  <c r="C1429" i="6"/>
  <c r="C1473" i="6"/>
  <c r="C1475" i="6"/>
  <c r="C1486" i="6"/>
  <c r="C1524" i="6"/>
  <c r="C1526" i="6"/>
  <c r="C1538" i="6"/>
  <c r="C1477" i="6"/>
  <c r="C1479" i="6"/>
  <c r="C1481" i="6"/>
  <c r="C1493" i="6"/>
  <c r="C1495" i="6"/>
  <c r="C1497" i="6"/>
  <c r="C1498" i="6"/>
  <c r="C1500" i="6"/>
  <c r="C1507" i="6"/>
  <c r="C1509" i="6"/>
  <c r="C1561" i="6"/>
  <c r="C1563" i="6"/>
  <c r="C1557" i="6"/>
  <c r="C1558" i="6"/>
  <c r="C1559" i="6"/>
  <c r="C1615" i="6"/>
  <c r="C1597" i="6"/>
  <c r="C1599" i="6"/>
  <c r="C1601" i="6"/>
  <c r="C1603" i="6"/>
  <c r="C1609" i="6"/>
  <c r="C1611" i="6"/>
  <c r="C1595" i="6"/>
  <c r="C1605" i="6"/>
  <c r="C1607" i="6"/>
  <c r="C1668" i="6"/>
  <c r="C1651" i="6"/>
  <c r="C1649" i="6"/>
  <c r="C1688" i="6"/>
  <c r="C1716" i="6"/>
  <c r="C1746" i="6"/>
  <c r="C1748" i="6"/>
  <c r="C1762" i="6"/>
  <c r="C1745" i="6"/>
  <c r="C1750" i="6"/>
  <c r="C1752" i="6"/>
  <c r="C1754" i="6"/>
  <c r="C1756" i="6"/>
  <c r="C1758" i="6"/>
  <c r="C1760" i="6"/>
  <c r="C1788" i="6"/>
  <c r="C1792" i="6"/>
  <c r="C1790" i="6"/>
  <c r="C1802" i="6"/>
  <c r="C1804" i="6"/>
  <c r="C1794" i="6"/>
  <c r="C1796" i="6"/>
  <c r="C1798" i="6"/>
  <c r="C1800" i="6"/>
  <c r="C1837" i="6"/>
  <c r="C1840" i="6"/>
  <c r="C1891" i="6"/>
  <c r="C1893" i="6"/>
  <c r="C1895" i="6"/>
  <c r="C1897" i="6"/>
  <c r="C1899" i="6"/>
  <c r="C1901" i="6"/>
  <c r="C1934" i="6"/>
  <c r="C1942" i="6"/>
  <c r="C1952" i="6"/>
  <c r="C1944" i="6"/>
  <c r="C2027" i="6"/>
  <c r="C2061" i="6"/>
  <c r="C2077" i="6"/>
  <c r="C2092" i="6"/>
  <c r="C2101" i="6"/>
  <c r="C2103" i="6"/>
  <c r="C2104" i="6"/>
  <c r="C2109" i="6"/>
  <c r="C2108" i="6"/>
  <c r="C2165" i="6"/>
  <c r="C2172" i="6"/>
  <c r="C2168" i="6"/>
  <c r="C2179" i="6"/>
  <c r="C2166" i="6"/>
  <c r="C2229" i="6"/>
  <c r="C2230" i="6"/>
  <c r="C2232" i="6"/>
  <c r="C2234" i="6"/>
  <c r="C2269" i="6"/>
  <c r="C2365" i="6"/>
  <c r="C2357" i="6"/>
  <c r="C2359" i="6"/>
  <c r="C2397" i="6"/>
  <c r="C2399" i="6"/>
  <c r="C2401" i="6"/>
  <c r="C2403" i="6"/>
  <c r="C2405" i="6"/>
  <c r="C2407" i="6"/>
  <c r="C2409" i="6"/>
  <c r="C2442" i="6"/>
  <c r="C2443" i="6"/>
  <c r="C2445" i="6"/>
  <c r="C2471" i="6"/>
  <c r="C2487" i="6"/>
  <c r="C2500" i="6"/>
  <c r="C2504" i="6"/>
  <c r="C2506" i="6"/>
  <c r="C2509" i="6"/>
  <c r="C2548" i="6"/>
  <c r="C2550" i="6"/>
  <c r="C2556" i="6"/>
  <c r="C2558" i="6"/>
  <c r="C2552" i="6"/>
  <c r="C1218" i="6"/>
  <c r="C1431" i="6"/>
  <c r="C636" i="6"/>
  <c r="C1146" i="6"/>
  <c r="C1874" i="6"/>
  <c r="C1847" i="6"/>
  <c r="C79" i="6"/>
  <c r="C127" i="6"/>
  <c r="C167" i="6"/>
  <c r="C213" i="6"/>
  <c r="C457" i="6"/>
  <c r="C507" i="6"/>
  <c r="C646" i="6"/>
  <c r="C711" i="6"/>
  <c r="C764" i="6"/>
  <c r="C765" i="6"/>
  <c r="C811" i="6"/>
  <c r="C854" i="6"/>
  <c r="C898" i="6"/>
  <c r="C929" i="6"/>
  <c r="C995" i="6"/>
  <c r="C1052" i="6"/>
  <c r="C1099" i="6"/>
  <c r="C1148" i="6"/>
  <c r="C1182" i="6"/>
  <c r="C1230" i="6"/>
  <c r="C1259" i="6"/>
  <c r="C1311" i="6"/>
  <c r="C1356" i="6"/>
  <c r="C1395" i="6"/>
  <c r="C1441" i="6"/>
  <c r="C1516" i="6"/>
  <c r="C1569" i="6"/>
  <c r="C1619" i="6"/>
  <c r="C1660" i="6"/>
  <c r="C1723" i="6"/>
  <c r="C1767" i="6"/>
  <c r="C1811" i="6"/>
  <c r="C1914" i="6"/>
  <c r="C1954" i="6"/>
  <c r="C1999" i="6"/>
  <c r="C2039" i="6"/>
  <c r="C2071" i="6"/>
  <c r="C2115" i="6"/>
  <c r="C2145" i="6"/>
  <c r="C2182" i="6"/>
  <c r="C2212" i="6"/>
  <c r="C2246" i="6"/>
  <c r="C2247" i="6"/>
  <c r="C2278" i="6"/>
  <c r="C2313" i="6"/>
  <c r="C2338" i="6"/>
  <c r="C2366" i="6"/>
  <c r="C2477" i="6"/>
  <c r="C2519" i="6"/>
  <c r="C2520" i="6"/>
  <c r="C2566" i="6"/>
  <c r="C1809" i="6"/>
  <c r="C2560" i="6"/>
  <c r="C1685" i="6"/>
  <c r="C976" i="6"/>
  <c r="C1086" i="6"/>
  <c r="C1482" i="6"/>
  <c r="C1690" i="6"/>
  <c r="C1990" i="6"/>
  <c r="C1982" i="6"/>
  <c r="C1484" i="6"/>
  <c r="C2138" i="6"/>
  <c r="C487" i="6"/>
  <c r="C68" i="6"/>
  <c r="C43" i="6"/>
  <c r="C359" i="6"/>
  <c r="C2252" i="6"/>
  <c r="C1828" i="6"/>
  <c r="C1582" i="6"/>
  <c r="C1833" i="6"/>
  <c r="C1213" i="6"/>
  <c r="C2169" i="6"/>
  <c r="C373" i="6"/>
  <c r="C708" i="6"/>
  <c r="C927" i="6"/>
  <c r="C1050" i="6"/>
  <c r="C1257" i="6"/>
  <c r="C1997" i="6"/>
  <c r="C2275" i="6"/>
  <c r="C85" i="6"/>
  <c r="C133" i="6"/>
  <c r="C224" i="6"/>
  <c r="C263" i="6"/>
  <c r="C309" i="6"/>
  <c r="C387" i="6"/>
  <c r="C427" i="6"/>
  <c r="C517" i="6"/>
  <c r="C581" i="6"/>
  <c r="C625" i="6"/>
  <c r="C652" i="6"/>
  <c r="C720" i="6"/>
  <c r="C776" i="6"/>
  <c r="C820" i="6"/>
  <c r="C861" i="6"/>
  <c r="C904" i="6"/>
  <c r="C906" i="6"/>
  <c r="C942" i="6"/>
  <c r="C1012" i="6"/>
  <c r="C1014" i="6"/>
  <c r="C1115" i="6"/>
  <c r="C1157" i="6"/>
  <c r="C1236" i="6"/>
  <c r="C1266" i="6"/>
  <c r="C1323" i="6"/>
  <c r="C1363" i="6"/>
  <c r="C1407" i="6"/>
  <c r="C1453" i="6"/>
  <c r="C1527" i="6"/>
  <c r="C1531" i="6"/>
  <c r="C1583" i="6"/>
  <c r="C1635" i="6"/>
  <c r="C1672" i="6"/>
  <c r="C1701" i="6"/>
  <c r="C1728" i="6"/>
  <c r="C1775" i="6"/>
  <c r="C1774" i="6"/>
  <c r="C1814" i="6"/>
  <c r="C1854" i="6"/>
  <c r="C1922" i="6"/>
  <c r="C1962" i="6"/>
  <c r="C2009" i="6"/>
  <c r="C2048" i="6"/>
  <c r="C2081" i="6"/>
  <c r="C2122" i="6"/>
  <c r="C2150" i="6"/>
  <c r="C2193" i="6"/>
  <c r="C2214" i="6"/>
  <c r="C2253" i="6"/>
  <c r="C2285" i="6"/>
  <c r="C2320" i="6"/>
  <c r="C2344" i="6"/>
  <c r="C2381" i="6"/>
  <c r="C2425" i="6"/>
  <c r="C2453" i="6"/>
  <c r="C2483" i="6"/>
  <c r="C2529" i="6"/>
  <c r="C2577" i="6"/>
  <c r="C2173" i="6"/>
  <c r="C1571" i="6"/>
  <c r="C2512" i="6"/>
  <c r="C2554" i="6"/>
  <c r="C1111" i="6"/>
  <c r="C700" i="6"/>
  <c r="C251" i="6"/>
  <c r="C45" i="6"/>
  <c r="C81" i="6"/>
  <c r="C130" i="6"/>
  <c r="C172" i="6"/>
  <c r="C218" i="6"/>
  <c r="C219" i="6"/>
  <c r="C261" i="6"/>
  <c r="C355" i="6"/>
  <c r="C385" i="6"/>
  <c r="C425" i="6"/>
  <c r="C461" i="6"/>
  <c r="C512" i="6"/>
  <c r="C547" i="6"/>
  <c r="C576" i="6"/>
  <c r="C615" i="6"/>
  <c r="C649" i="6"/>
  <c r="C718" i="6"/>
  <c r="C771" i="6"/>
  <c r="C772" i="6"/>
  <c r="C816" i="6"/>
  <c r="C859" i="6"/>
  <c r="C933" i="6"/>
  <c r="C1106" i="6"/>
  <c r="C1152" i="6"/>
  <c r="C1186" i="6"/>
  <c r="C1235" i="6"/>
  <c r="C1263" i="6"/>
  <c r="C1315" i="6"/>
  <c r="C1358" i="6"/>
  <c r="C1401" i="6"/>
  <c r="C1448" i="6"/>
  <c r="C1523" i="6"/>
  <c r="C1576" i="6"/>
  <c r="C1624" i="6"/>
  <c r="C1625" i="6"/>
  <c r="C1669" i="6"/>
  <c r="C1725" i="6"/>
  <c r="C1771" i="6"/>
  <c r="C1813" i="6"/>
  <c r="C1851" i="6"/>
  <c r="C1916" i="6"/>
  <c r="C1960" i="6"/>
  <c r="C2004" i="6"/>
  <c r="C2005" i="6"/>
  <c r="C2043" i="6"/>
  <c r="C2075" i="6"/>
  <c r="C2119" i="6"/>
  <c r="C2149" i="6"/>
  <c r="C2188" i="6"/>
  <c r="C2251" i="6"/>
  <c r="C2280" i="6"/>
  <c r="C2317" i="6"/>
  <c r="C2341" i="6"/>
  <c r="C2373" i="6"/>
  <c r="C2372" i="6"/>
  <c r="C2374" i="6"/>
  <c r="C2375" i="6"/>
  <c r="C2376" i="6"/>
  <c r="C2421" i="6"/>
  <c r="C2452" i="6"/>
  <c r="C2524" i="6"/>
  <c r="C2571" i="6"/>
  <c r="C1627" i="6"/>
  <c r="C662" i="6"/>
  <c r="C102" i="6"/>
  <c r="C126" i="6"/>
  <c r="C141" i="6"/>
  <c r="C212" i="6"/>
  <c r="C327" i="6"/>
  <c r="C423" i="6"/>
  <c r="C528" i="6"/>
  <c r="C541" i="6"/>
  <c r="C588" i="6"/>
  <c r="C609" i="6"/>
  <c r="C610" i="6"/>
  <c r="C642" i="6"/>
  <c r="C704" i="6"/>
  <c r="C806" i="6"/>
  <c r="C853" i="6"/>
  <c r="C893" i="6"/>
  <c r="C925" i="6"/>
  <c r="C993" i="6"/>
  <c r="C1045" i="6"/>
  <c r="C1098" i="6"/>
  <c r="C1128" i="6"/>
  <c r="C1156" i="6"/>
  <c r="C1181" i="6"/>
  <c r="C1225" i="6"/>
  <c r="C1309" i="6"/>
  <c r="C1339" i="6"/>
  <c r="C1468" i="6"/>
  <c r="C1656" i="6"/>
  <c r="C1848" i="6"/>
  <c r="C1938" i="6"/>
  <c r="C2021" i="6"/>
  <c r="C2037" i="6"/>
  <c r="C2069" i="6"/>
  <c r="C2113" i="6"/>
  <c r="C2180" i="6"/>
  <c r="C2241" i="6"/>
  <c r="C2297" i="6"/>
  <c r="C2311" i="6"/>
  <c r="C2336" i="6"/>
  <c r="C2363" i="6"/>
  <c r="C2416" i="6"/>
  <c r="C2539" i="6"/>
  <c r="C2565" i="6"/>
  <c r="C1089" i="6"/>
  <c r="C277" i="6"/>
  <c r="C62" i="6"/>
  <c r="C1555" i="6"/>
  <c r="C95" i="6"/>
  <c r="C96" i="6"/>
  <c r="C184" i="6"/>
  <c r="C235" i="6"/>
  <c r="C275" i="6"/>
  <c r="C323" i="6"/>
  <c r="C475" i="6"/>
  <c r="C632" i="6"/>
  <c r="C658" i="6"/>
  <c r="C734" i="6"/>
  <c r="C789" i="6"/>
  <c r="C833" i="6"/>
  <c r="C869" i="6"/>
  <c r="C1123" i="6"/>
  <c r="C1190" i="6"/>
  <c r="C1192" i="6"/>
  <c r="C1276" i="6"/>
  <c r="C1335" i="6"/>
  <c r="C1370" i="6"/>
  <c r="C1413" i="6"/>
  <c r="C1465" i="6"/>
  <c r="C1546" i="6"/>
  <c r="C1548" i="6"/>
  <c r="C1646" i="6"/>
  <c r="C1679" i="6"/>
  <c r="C1711" i="6"/>
  <c r="C1736" i="6"/>
  <c r="C1823" i="6"/>
  <c r="C1869" i="6"/>
  <c r="C1975" i="6"/>
  <c r="C2203" i="6"/>
  <c r="C2294" i="6"/>
  <c r="C2328" i="6"/>
  <c r="C2388" i="6"/>
  <c r="C2435" i="6"/>
  <c r="C2463" i="6"/>
  <c r="C2492" i="6"/>
  <c r="C2536" i="6"/>
  <c r="C2589" i="6"/>
  <c r="C71" i="6"/>
  <c r="C72" i="6"/>
  <c r="C122" i="6"/>
  <c r="C204" i="6"/>
  <c r="C205" i="6"/>
  <c r="C254" i="6"/>
  <c r="C378" i="6"/>
  <c r="C447" i="6"/>
  <c r="C566" i="6"/>
  <c r="C605" i="6"/>
  <c r="C713" i="6"/>
  <c r="C814" i="6"/>
  <c r="C1104" i="6"/>
  <c r="C508" i="6"/>
  <c r="C510" i="6"/>
  <c r="C511" i="6"/>
  <c r="C900" i="6"/>
  <c r="C174" i="6"/>
  <c r="C175" i="6"/>
  <c r="C176" i="6"/>
  <c r="C226" i="6"/>
  <c r="C228" i="6"/>
  <c r="C266" i="6"/>
  <c r="C268" i="6"/>
  <c r="C314" i="6"/>
  <c r="C315" i="6"/>
  <c r="C468" i="6"/>
  <c r="C469" i="6"/>
  <c r="C519" i="6"/>
  <c r="C520" i="6"/>
  <c r="C627" i="6"/>
  <c r="C726" i="6"/>
  <c r="C728" i="6"/>
  <c r="C780" i="6"/>
  <c r="C782" i="6"/>
  <c r="C823" i="6"/>
  <c r="C863" i="6"/>
  <c r="C945" i="6"/>
  <c r="C947" i="6"/>
  <c r="C1018" i="6"/>
  <c r="C1019" i="6"/>
  <c r="C1023" i="6"/>
  <c r="C1064" i="6"/>
  <c r="C1159" i="6"/>
  <c r="C1269" i="6"/>
  <c r="C1270" i="6"/>
  <c r="C1327" i="6"/>
  <c r="C1329" i="6"/>
  <c r="C1409" i="6"/>
  <c r="C1456" i="6"/>
  <c r="C1457" i="6"/>
  <c r="C1459" i="6"/>
  <c r="C1460" i="6"/>
  <c r="C1533" i="6"/>
  <c r="C1535" i="6"/>
  <c r="C1587" i="6"/>
  <c r="C1589" i="6"/>
  <c r="C1640" i="6"/>
  <c r="C1674" i="6"/>
  <c r="C1704" i="6"/>
  <c r="C1731" i="6"/>
  <c r="C1817" i="6"/>
  <c r="C1818" i="6"/>
  <c r="C1858" i="6"/>
  <c r="C1925" i="6"/>
  <c r="C1926" i="6"/>
  <c r="C1966" i="6"/>
  <c r="C2012" i="6"/>
  <c r="C2050" i="6"/>
  <c r="C2051" i="6"/>
  <c r="C2085" i="6"/>
  <c r="C2086" i="6"/>
  <c r="C2125" i="6"/>
  <c r="C2127" i="6"/>
  <c r="C2153" i="6"/>
  <c r="C2155" i="6"/>
  <c r="C2196" i="6"/>
  <c r="C2217" i="6"/>
  <c r="C2218" i="6"/>
  <c r="C2258" i="6"/>
  <c r="C2322" i="6"/>
  <c r="C2324" i="6"/>
  <c r="C2346" i="6"/>
  <c r="C2382" i="6"/>
  <c r="C2383" i="6"/>
  <c r="C2429" i="6"/>
  <c r="C2455" i="6"/>
  <c r="C2456" i="6"/>
  <c r="C2457" i="6"/>
  <c r="C2486" i="6"/>
  <c r="C2531" i="6"/>
  <c r="C2580" i="6"/>
  <c r="C2582" i="6"/>
  <c r="C807" i="6"/>
  <c r="C1769" i="6"/>
  <c r="C495" i="6"/>
  <c r="C1228" i="6"/>
  <c r="C1565" i="6"/>
  <c r="C1662" i="6"/>
  <c r="C83" i="6"/>
  <c r="C463" i="6"/>
  <c r="C515" i="6"/>
  <c r="C579" i="6"/>
  <c r="C622" i="6"/>
  <c r="C651" i="6"/>
  <c r="C818" i="6"/>
  <c r="C941" i="6"/>
  <c r="C1010" i="6"/>
  <c r="C1011" i="6"/>
  <c r="C1059" i="6"/>
  <c r="C1320" i="6"/>
  <c r="C1321" i="6"/>
  <c r="C1362" i="6"/>
  <c r="C1405" i="6"/>
  <c r="C1452" i="6"/>
  <c r="C1580" i="6"/>
  <c r="C1633" i="6"/>
  <c r="C1671" i="6"/>
  <c r="C1700" i="6"/>
  <c r="C1853" i="6"/>
  <c r="C1921" i="6"/>
  <c r="C2007" i="6"/>
  <c r="C2008" i="6"/>
  <c r="C2046" i="6"/>
  <c r="C2079" i="6"/>
  <c r="C2080" i="6"/>
  <c r="C2121" i="6"/>
  <c r="C2190" i="6"/>
  <c r="C2191" i="6"/>
  <c r="C2318" i="6"/>
  <c r="C2343" i="6"/>
  <c r="C2379" i="6"/>
  <c r="C2422" i="6"/>
  <c r="C2481" i="6"/>
  <c r="C2526" i="6"/>
  <c r="C2574" i="6"/>
  <c r="C2575" i="6"/>
  <c r="C2576" i="6"/>
  <c r="C1907" i="6"/>
  <c r="C801" i="6"/>
  <c r="C1638" i="6"/>
  <c r="C1778" i="6"/>
  <c r="C1578" i="6"/>
  <c r="C299" i="6"/>
  <c r="C259" i="6"/>
  <c r="C307" i="6"/>
  <c r="C383" i="6"/>
  <c r="C969" i="6"/>
  <c r="C1433" i="6"/>
  <c r="C92" i="6"/>
  <c r="C375" i="6"/>
  <c r="C603" i="6"/>
  <c r="C985" i="6"/>
  <c r="C1616" i="6"/>
  <c r="C108" i="6"/>
  <c r="C2472" i="6"/>
  <c r="C856" i="6"/>
  <c r="C901" i="6"/>
  <c r="C998" i="6"/>
  <c r="C1260" i="6"/>
  <c r="C1397" i="6"/>
  <c r="C1517" i="6"/>
  <c r="C1519" i="6"/>
  <c r="C1573" i="6"/>
  <c r="C1574" i="6"/>
  <c r="C1620" i="6"/>
  <c r="C1665" i="6"/>
  <c r="C1957" i="6"/>
  <c r="C2117" i="6"/>
  <c r="C1505" i="6"/>
  <c r="C1140" i="6"/>
  <c r="C1946" i="6"/>
  <c r="C1976" i="6"/>
  <c r="C2239" i="6"/>
  <c r="C934" i="6"/>
  <c r="C65" i="6"/>
  <c r="C87" i="6"/>
  <c r="C90" i="6"/>
  <c r="C135" i="6"/>
  <c r="C181" i="6"/>
  <c r="C183" i="6"/>
  <c r="C232" i="6"/>
  <c r="C233" i="6"/>
  <c r="C271" i="6"/>
  <c r="C272" i="6"/>
  <c r="C316" i="6"/>
  <c r="C319" i="6"/>
  <c r="C320" i="6"/>
  <c r="C360" i="6"/>
  <c r="C363" i="6"/>
  <c r="C391" i="6"/>
  <c r="C431" i="6"/>
  <c r="C471" i="6"/>
  <c r="C473" i="6"/>
  <c r="C522" i="6"/>
  <c r="C524" i="6"/>
  <c r="C548" i="6"/>
  <c r="C584" i="6"/>
  <c r="C628" i="6"/>
  <c r="C630" i="6"/>
  <c r="C654" i="6"/>
  <c r="C657" i="6"/>
  <c r="C730" i="6"/>
  <c r="C784" i="6"/>
  <c r="C787" i="6"/>
  <c r="C827" i="6"/>
  <c r="C830" i="6"/>
  <c r="C867" i="6"/>
  <c r="C910" i="6"/>
  <c r="C951" i="6"/>
  <c r="C1026" i="6"/>
  <c r="C1029" i="6"/>
  <c r="C1067" i="6"/>
  <c r="C1119" i="6"/>
  <c r="C1163" i="6"/>
  <c r="C1189" i="6"/>
  <c r="C1240" i="6"/>
  <c r="C1274" i="6"/>
  <c r="C1333" i="6"/>
  <c r="C1368" i="6"/>
  <c r="C1411" i="6"/>
  <c r="C1463" i="6"/>
  <c r="C1540" i="6"/>
  <c r="C1543" i="6"/>
  <c r="C1544" i="6"/>
  <c r="C1590" i="6"/>
  <c r="C1641" i="6"/>
  <c r="C1643" i="6"/>
  <c r="C1644" i="6"/>
  <c r="C1678" i="6"/>
  <c r="C1709" i="6"/>
  <c r="C1733" i="6"/>
  <c r="C1779" i="6"/>
  <c r="C1782" i="6"/>
  <c r="C1780" i="6"/>
  <c r="C1821" i="6"/>
  <c r="C1866" i="6"/>
  <c r="C1930" i="6"/>
  <c r="C1931" i="6"/>
  <c r="C1968" i="6"/>
  <c r="C1972" i="6"/>
  <c r="C2017" i="6"/>
  <c r="C2053" i="6"/>
  <c r="C2055" i="6"/>
  <c r="C2090" i="6"/>
  <c r="C2130" i="6"/>
  <c r="C2129" i="6"/>
  <c r="C2157" i="6"/>
  <c r="C2160" i="6"/>
  <c r="C2200" i="6"/>
  <c r="C2222" i="6"/>
  <c r="C2261" i="6"/>
  <c r="C2290" i="6"/>
  <c r="C2326" i="6"/>
  <c r="C2350" i="6"/>
  <c r="C2385" i="6"/>
  <c r="C2433" i="6"/>
  <c r="C2461" i="6"/>
  <c r="C2490" i="6"/>
  <c r="C2533" i="6"/>
  <c r="C2534" i="6"/>
  <c r="C2583" i="6"/>
  <c r="C2585" i="6"/>
  <c r="C2586" i="6"/>
  <c r="C1402" i="6"/>
  <c r="C143" i="6"/>
  <c r="C144" i="6"/>
  <c r="C2502" i="6"/>
  <c r="C2543" i="6"/>
  <c r="C1004" i="6"/>
  <c r="C188" i="6"/>
  <c r="C329" i="6"/>
  <c r="C1282" i="6"/>
  <c r="C1345" i="6"/>
  <c r="C1416" i="6"/>
  <c r="C1743" i="6"/>
  <c r="C1832" i="6"/>
  <c r="C1879" i="6"/>
  <c r="C2098" i="6"/>
  <c r="C2136" i="6"/>
  <c r="C2163" i="6"/>
  <c r="C2227" i="6"/>
  <c r="C2394" i="6"/>
  <c r="C2440" i="6"/>
  <c r="C2468" i="6"/>
  <c r="C2497" i="6"/>
  <c r="C1450" i="6"/>
  <c r="C1586" i="6"/>
  <c r="C1342" i="6"/>
  <c r="C1424" i="6"/>
  <c r="C774" i="6"/>
  <c r="C1108" i="6"/>
  <c r="C1657" i="6"/>
  <c r="C64" i="6"/>
  <c r="C1692" i="6"/>
  <c r="C1698" i="6"/>
  <c r="C1070" i="6"/>
  <c r="C98" i="6"/>
  <c r="C99" i="6"/>
  <c r="C100" i="6"/>
  <c r="C139" i="6"/>
  <c r="C237" i="6"/>
  <c r="C238" i="6"/>
  <c r="C325" i="6"/>
  <c r="C365" i="6"/>
  <c r="C393" i="6"/>
  <c r="C434" i="6"/>
  <c r="C477" i="6"/>
  <c r="C526" i="6"/>
  <c r="C586" i="6"/>
  <c r="C634" i="6"/>
  <c r="C635" i="6"/>
  <c r="C663" i="6"/>
  <c r="C736" i="6"/>
  <c r="C737" i="6"/>
  <c r="C796" i="6"/>
  <c r="C835" i="6"/>
  <c r="C872" i="6"/>
  <c r="C913" i="6"/>
  <c r="C914" i="6"/>
  <c r="C954" i="6"/>
  <c r="C1072" i="6"/>
  <c r="C1126" i="6"/>
  <c r="C1194" i="6"/>
  <c r="C1242" i="6"/>
  <c r="C1278" i="6"/>
  <c r="C1337" i="6"/>
  <c r="C1372" i="6"/>
  <c r="C1415" i="6"/>
  <c r="C1467" i="6"/>
  <c r="C1550" i="6"/>
  <c r="C1553" i="6"/>
  <c r="C1681" i="6"/>
  <c r="C1713" i="6"/>
  <c r="C1738" i="6"/>
  <c r="C1784" i="6"/>
  <c r="C1825" i="6"/>
  <c r="C1871" i="6"/>
  <c r="C1936" i="6"/>
  <c r="C2019" i="6"/>
  <c r="C2057" i="6"/>
  <c r="C2094" i="6"/>
  <c r="C2133" i="6"/>
  <c r="C2162" i="6"/>
  <c r="C2205" i="6"/>
  <c r="C2224" i="6"/>
  <c r="C2263" i="6"/>
  <c r="C2296" i="6"/>
  <c r="C2330" i="6"/>
  <c r="C2352" i="6"/>
  <c r="C2390" i="6"/>
  <c r="C2437" i="6"/>
  <c r="C2465" i="6"/>
  <c r="C2494" i="6"/>
  <c r="C2538" i="6"/>
  <c r="C2591" i="6"/>
  <c r="C1992" i="6"/>
  <c r="C2514" i="6"/>
  <c r="C169" i="6"/>
  <c r="C619" i="6"/>
  <c r="C157" i="6"/>
  <c r="C1491" i="6"/>
  <c r="C644" i="6"/>
  <c r="C1489" i="6"/>
  <c r="C706" i="6"/>
  <c r="C725" i="6"/>
  <c r="C715" i="6"/>
  <c r="C767" i="6"/>
  <c r="C1630" i="6"/>
  <c r="C1399" i="6"/>
  <c r="C1443" i="6"/>
  <c r="C1521" i="6"/>
  <c r="C1621" i="6"/>
  <c r="C1696" i="6"/>
  <c r="C1849" i="6"/>
  <c r="C2001" i="6"/>
  <c r="C2040" i="6"/>
  <c r="C2072" i="6"/>
  <c r="C2146" i="6"/>
  <c r="C2184" i="6"/>
  <c r="C2248" i="6"/>
  <c r="C2302" i="6"/>
  <c r="C2340" i="6"/>
  <c r="C2368" i="6"/>
  <c r="C2370" i="6"/>
  <c r="C2419" i="6"/>
  <c r="C2450" i="6"/>
  <c r="C2479" i="6"/>
  <c r="C2522" i="6"/>
  <c r="C2569" i="6"/>
  <c r="C215" i="6"/>
  <c r="C931" i="6"/>
  <c r="C996" i="6"/>
  <c r="C1054" i="6"/>
  <c r="C1101" i="6"/>
  <c r="C1150" i="6"/>
  <c r="C1232" i="6"/>
  <c r="C1314" i="6"/>
  <c r="C1296" i="6"/>
  <c r="C1503" i="6"/>
  <c r="C155" i="6"/>
  <c r="C810" i="6"/>
  <c r="C1047" i="6"/>
  <c r="C592" i="6"/>
  <c r="C1077" i="6"/>
  <c r="C2304" i="6"/>
  <c r="C845" i="6"/>
  <c r="C1905" i="6"/>
  <c r="C617" i="6"/>
  <c r="C1984" i="6"/>
  <c r="C222" i="6"/>
  <c r="C1628" i="6"/>
  <c r="C489" i="6"/>
  <c r="C1211" i="6"/>
  <c r="C793" i="6"/>
  <c r="C794" i="6"/>
  <c r="C2031" i="6"/>
  <c r="C2032" i="6"/>
  <c r="C1205" i="6"/>
  <c r="C357" i="6"/>
  <c r="C2545" i="6"/>
  <c r="C1955" i="6"/>
  <c r="C1081" i="6"/>
  <c r="C1344" i="6"/>
  <c r="C1374" i="6"/>
  <c r="C1471" i="6"/>
  <c r="C1556" i="6"/>
  <c r="C1648" i="6"/>
  <c r="C1683" i="6"/>
  <c r="C1741" i="6"/>
  <c r="C1742" i="6"/>
  <c r="C1786" i="6"/>
  <c r="C1787" i="6"/>
  <c r="C1830" i="6"/>
  <c r="C1876" i="6"/>
  <c r="C1877" i="6"/>
  <c r="C1980" i="6"/>
  <c r="C2024" i="6"/>
  <c r="C2060" i="6"/>
  <c r="C2096" i="6"/>
  <c r="C2097" i="6"/>
  <c r="C2135" i="6"/>
  <c r="C2207" i="6"/>
  <c r="C2226" i="6"/>
  <c r="C2300" i="6"/>
  <c r="C2301" i="6"/>
  <c r="C2332" i="6"/>
  <c r="C2354" i="6"/>
  <c r="C2355" i="6"/>
  <c r="C2392" i="6"/>
  <c r="C2439" i="6"/>
  <c r="C2467" i="6"/>
  <c r="C2496" i="6"/>
  <c r="C2542" i="6"/>
  <c r="C2011" i="6"/>
  <c r="C74" i="6"/>
  <c r="C124" i="6"/>
  <c r="C161" i="6"/>
  <c r="C207" i="6"/>
  <c r="C208" i="6"/>
  <c r="C210" i="6"/>
  <c r="C256" i="6"/>
  <c r="C301" i="6"/>
  <c r="C352" i="6"/>
  <c r="C380" i="6"/>
  <c r="C420" i="6"/>
  <c r="C449" i="6"/>
  <c r="C502" i="6"/>
  <c r="C501" i="6"/>
  <c r="C503" i="6"/>
  <c r="C540" i="6"/>
  <c r="C568" i="6"/>
  <c r="C569" i="6"/>
  <c r="C607" i="6"/>
  <c r="C639" i="6"/>
  <c r="C698" i="6"/>
  <c r="C759" i="6"/>
  <c r="C803" i="6"/>
  <c r="C849" i="6"/>
  <c r="C850" i="6"/>
  <c r="C889" i="6"/>
  <c r="C891" i="6"/>
  <c r="C890" i="6"/>
  <c r="C922" i="6"/>
  <c r="C986" i="6"/>
  <c r="C988" i="6"/>
  <c r="C1042" i="6"/>
  <c r="C1092" i="6"/>
  <c r="C1143" i="6"/>
  <c r="C1178" i="6"/>
  <c r="C1222" i="6"/>
  <c r="C1251" i="6"/>
  <c r="C1306" i="6"/>
  <c r="C1354" i="6"/>
  <c r="C1392" i="6"/>
  <c r="C1437" i="6"/>
  <c r="C1511" i="6"/>
  <c r="C1514" i="6"/>
  <c r="C1566" i="6"/>
  <c r="C1613" i="6"/>
  <c r="C1653" i="6"/>
  <c r="C1694" i="6"/>
  <c r="C1717" i="6"/>
  <c r="C1763" i="6"/>
  <c r="C1765" i="6"/>
  <c r="C1806" i="6"/>
  <c r="C1843" i="6"/>
  <c r="C1910" i="6"/>
  <c r="C1948" i="6"/>
  <c r="C1994" i="6"/>
  <c r="C2034" i="6"/>
  <c r="C2066" i="6"/>
  <c r="C2112" i="6"/>
  <c r="C2142" i="6"/>
  <c r="C2177" i="6"/>
  <c r="C2209" i="6"/>
  <c r="C2236" i="6"/>
  <c r="C2271" i="6"/>
  <c r="C2307" i="6"/>
  <c r="C2334" i="6"/>
  <c r="C2361" i="6"/>
  <c r="C2413" i="6"/>
  <c r="C2447" i="6"/>
  <c r="C2474" i="6"/>
  <c r="C2516" i="6"/>
  <c r="C2561" i="6"/>
  <c r="C2563" i="6"/>
  <c r="C1592" i="6"/>
  <c r="C2593" i="6"/>
  <c r="C2596" i="6"/>
  <c r="C2599" i="6"/>
  <c r="C48" i="6"/>
  <c r="F76" i="2" l="1"/>
  <c r="F75" i="2"/>
  <c r="F256" i="2"/>
  <c r="F304" i="2"/>
  <c r="F313" i="2"/>
  <c r="F329" i="2"/>
  <c r="F359" i="2"/>
  <c r="F379" i="2"/>
  <c r="F435" i="2"/>
  <c r="F44" i="2"/>
  <c r="F193" i="2"/>
  <c r="F276" i="2"/>
  <c r="F299" i="2"/>
  <c r="F316" i="2"/>
  <c r="F400" i="2"/>
  <c r="F543" i="2"/>
  <c r="F17" i="2"/>
  <c r="F74" i="2"/>
  <c r="F131" i="2"/>
  <c r="F132" i="2"/>
  <c r="F196" i="2"/>
  <c r="F262" i="2"/>
  <c r="F263" i="2"/>
  <c r="F294" i="2"/>
  <c r="F326" i="2"/>
  <c r="F428" i="2"/>
  <c r="F43" i="2"/>
  <c r="F42" i="2"/>
  <c r="F64" i="2"/>
  <c r="F243" i="2"/>
  <c r="F245" i="2"/>
  <c r="F265" i="2"/>
  <c r="F300" i="2"/>
  <c r="F317" i="2"/>
  <c r="F341" i="2"/>
  <c r="F361" i="2"/>
  <c r="F544" i="2"/>
  <c r="F546" i="2"/>
  <c r="F551" i="2"/>
  <c r="F574" i="2"/>
  <c r="F40" i="2"/>
  <c r="F355" i="2"/>
  <c r="F426" i="2"/>
  <c r="F30" i="2"/>
  <c r="F36" i="2"/>
  <c r="F46" i="2"/>
  <c r="F66" i="2"/>
  <c r="F69" i="2"/>
  <c r="F70" i="2"/>
  <c r="F71" i="2"/>
  <c r="F72" i="2"/>
  <c r="F73" i="2"/>
  <c r="F124" i="2"/>
  <c r="F130" i="2"/>
  <c r="F200" i="2"/>
  <c r="F237" i="2"/>
  <c r="F280" i="2"/>
  <c r="F362" i="2"/>
  <c r="F547" i="2"/>
  <c r="F561" i="2"/>
  <c r="F568" i="2"/>
  <c r="F595" i="2"/>
  <c r="F33" i="2"/>
  <c r="F218" i="2"/>
  <c r="F281" i="2"/>
  <c r="F307" i="2"/>
  <c r="F330" i="2"/>
  <c r="F345" i="2"/>
  <c r="F386" i="2"/>
  <c r="F416" i="2"/>
  <c r="F423" i="2"/>
  <c r="F458" i="2"/>
  <c r="F583" i="2"/>
  <c r="F63" i="2"/>
  <c r="F251" i="2"/>
  <c r="F252" i="2"/>
  <c r="F272" i="2"/>
  <c r="F273" i="2"/>
  <c r="F308" i="2"/>
  <c r="F412" i="2"/>
  <c r="F418" i="2"/>
  <c r="F441" i="2"/>
  <c r="F448" i="2"/>
  <c r="F455" i="2"/>
  <c r="F531" i="2"/>
  <c r="F532" i="2"/>
  <c r="F572" i="2"/>
  <c r="F581" i="2"/>
  <c r="F587" i="2"/>
  <c r="F618" i="2"/>
  <c r="F55" i="2"/>
  <c r="F250" i="2"/>
  <c r="F269" i="2"/>
  <c r="F277" i="2"/>
  <c r="F377" i="2"/>
  <c r="F436" i="2"/>
  <c r="F442" i="2"/>
  <c r="F575" i="2"/>
  <c r="F596" i="2"/>
  <c r="F599" i="2"/>
  <c r="F27" i="2"/>
  <c r="F45" i="2"/>
  <c r="F235" i="2"/>
  <c r="F284" i="2"/>
  <c r="F328" i="2"/>
  <c r="F387" i="2"/>
  <c r="F533" i="2"/>
  <c r="F534" i="2"/>
  <c r="F571" i="2"/>
  <c r="F573" i="2"/>
  <c r="F31" i="2"/>
  <c r="F613" i="2"/>
  <c r="F238" i="2"/>
  <c r="F244" i="2"/>
  <c r="F233" i="2"/>
  <c r="F348" i="2"/>
  <c r="F357" i="2"/>
  <c r="F417" i="2"/>
  <c r="F586" i="2"/>
  <c r="F615" i="2"/>
  <c r="F616" i="2"/>
  <c r="F234" i="2"/>
  <c r="F347" i="2"/>
  <c r="F432" i="2"/>
  <c r="F438" i="2"/>
  <c r="F468" i="2"/>
  <c r="F545" i="2"/>
  <c r="F580" i="2"/>
  <c r="F597" i="2"/>
  <c r="F59" i="2"/>
  <c r="F190" i="2"/>
  <c r="F240" i="2"/>
  <c r="F248" i="2"/>
  <c r="F305" i="2"/>
  <c r="F339" i="2"/>
  <c r="F346" i="2"/>
  <c r="F552" i="2"/>
  <c r="F559" i="2"/>
  <c r="F57" i="2"/>
  <c r="F342" i="2"/>
  <c r="F415" i="2"/>
  <c r="F424" i="2"/>
  <c r="F437" i="2"/>
  <c r="F563" i="2"/>
  <c r="F576" i="2"/>
  <c r="F612" i="2"/>
  <c r="F614" i="2"/>
  <c r="F279" i="2"/>
  <c r="F260" i="2"/>
  <c r="F217" i="2"/>
  <c r="F127" i="2"/>
  <c r="F48" i="2"/>
  <c r="F39" i="2"/>
  <c r="F340" i="2"/>
  <c r="F373" i="2"/>
  <c r="F413" i="2"/>
  <c r="F434" i="2"/>
  <c r="F439" i="2"/>
  <c r="F541" i="2"/>
  <c r="F549" i="2"/>
  <c r="F567" i="2"/>
  <c r="F301" i="2"/>
  <c r="F219" i="2"/>
  <c r="F191" i="2"/>
  <c r="F24" i="2"/>
  <c r="F23" i="2"/>
  <c r="F318" i="2"/>
  <c r="F351" i="2"/>
  <c r="F591" i="2"/>
  <c r="F283" i="2"/>
  <c r="F56" i="2"/>
  <c r="F32" i="2"/>
  <c r="F189" i="2"/>
  <c r="F254" i="2"/>
  <c r="F331" i="2"/>
  <c r="F335" i="2"/>
  <c r="F422" i="2"/>
  <c r="F548" i="2"/>
  <c r="F550" i="2"/>
  <c r="F577" i="2"/>
  <c r="F617" i="2"/>
  <c r="F29" i="2"/>
  <c r="D307" i="2" l="1"/>
  <c r="D218" i="2"/>
  <c r="D345" i="2"/>
  <c r="D252" i="2"/>
  <c r="D587" i="2"/>
  <c r="D596" i="2"/>
  <c r="D438" i="2"/>
  <c r="D598" i="2"/>
  <c r="D55" i="2"/>
  <c r="D284" i="2"/>
  <c r="D534" i="2"/>
  <c r="D533" i="2"/>
  <c r="D613" i="2"/>
  <c r="D615" i="2"/>
  <c r="D616" i="2"/>
  <c r="D586" i="2"/>
  <c r="D272" i="2"/>
  <c r="D326" i="2"/>
  <c r="D433" i="2"/>
  <c r="D543" i="2"/>
  <c r="D194" i="2"/>
  <c r="D412" i="2"/>
  <c r="D406" i="2"/>
  <c r="D549" i="2"/>
  <c r="D296" i="2"/>
  <c r="D45" i="2"/>
  <c r="D186" i="2"/>
  <c r="D269" i="2"/>
  <c r="D257" i="2"/>
  <c r="D275" i="2"/>
  <c r="D328" i="2"/>
  <c r="D74" i="2"/>
  <c r="D76" i="2"/>
  <c r="D84" i="2"/>
  <c r="D85" i="2"/>
  <c r="D86" i="2"/>
  <c r="D87" i="2"/>
  <c r="D91" i="2"/>
  <c r="D92" i="2"/>
  <c r="D93" i="2"/>
  <c r="D94" i="2"/>
  <c r="D96" i="2"/>
  <c r="D97" i="2"/>
  <c r="D98" i="2"/>
  <c r="D107" i="2"/>
  <c r="D108" i="2"/>
  <c r="D6" i="2"/>
  <c r="D131" i="2"/>
  <c r="D132" i="2"/>
  <c r="D174" i="2"/>
  <c r="D175" i="2"/>
  <c r="D176" i="2"/>
  <c r="D179" i="2"/>
  <c r="D3" i="2"/>
  <c r="D306" i="2"/>
  <c r="D305" i="2"/>
  <c r="D374" i="2"/>
  <c r="D434" i="2"/>
  <c r="D2" i="2"/>
  <c r="D359" i="2"/>
  <c r="D413" i="2"/>
  <c r="D23" i="2"/>
  <c r="D52" i="2"/>
  <c r="D54" i="2"/>
  <c r="D57" i="2"/>
  <c r="D64" i="2"/>
  <c r="D65" i="2"/>
  <c r="D233" i="2"/>
  <c r="D9" i="2"/>
  <c r="D56" i="2"/>
  <c r="D320" i="2"/>
  <c r="D350" i="2"/>
  <c r="D407" i="2"/>
  <c r="D550" i="2"/>
  <c r="D575" i="2"/>
  <c r="D5" i="2"/>
  <c r="D235" i="2"/>
  <c r="D327" i="2"/>
  <c r="D46" i="2"/>
  <c r="D258" i="2"/>
  <c r="D63" i="2"/>
  <c r="D29" i="2"/>
  <c r="D31" i="2"/>
  <c r="D58" i="2"/>
  <c r="D66" i="2"/>
  <c r="D67" i="2"/>
  <c r="D68" i="2"/>
  <c r="D126" i="2"/>
  <c r="D125" i="2"/>
  <c r="D127" i="2"/>
  <c r="D124" i="2"/>
  <c r="D187" i="2"/>
  <c r="D198" i="2"/>
  <c r="D236" i="2"/>
  <c r="D246" i="2"/>
  <c r="D259" i="2"/>
  <c r="D276" i="2"/>
  <c r="D282" i="2"/>
  <c r="D292" i="2"/>
  <c r="D293" i="2"/>
  <c r="D295" i="2"/>
  <c r="D360" i="2"/>
  <c r="D426" i="2"/>
  <c r="D537" i="2"/>
  <c r="D540" i="2"/>
  <c r="D590" i="2"/>
  <c r="D592" i="2"/>
  <c r="D254" i="2"/>
  <c r="D191" i="2"/>
  <c r="D219" i="2"/>
  <c r="D7" i="2"/>
  <c r="D8" i="2"/>
  <c r="D250" i="2"/>
  <c r="D200" i="2"/>
  <c r="D201" i="2"/>
  <c r="D204" i="2"/>
  <c r="D205" i="2"/>
  <c r="D206" i="2"/>
  <c r="D207" i="2"/>
  <c r="D208" i="2"/>
  <c r="D209" i="2"/>
  <c r="D210" i="2"/>
  <c r="D213" i="2"/>
  <c r="D215" i="2"/>
  <c r="D216" i="2"/>
  <c r="D274" i="2"/>
  <c r="D321" i="2"/>
  <c r="D356" i="2"/>
  <c r="D579" i="2"/>
  <c r="D214" i="2"/>
  <c r="D25" i="2"/>
  <c r="D199" i="2"/>
  <c r="D401" i="2"/>
  <c r="D423" i="2"/>
  <c r="D589" i="2"/>
  <c r="D260" i="2"/>
  <c r="D261" i="2"/>
  <c r="D343" i="2"/>
  <c r="D588" i="2"/>
  <c r="D435" i="2"/>
  <c r="D34" i="2"/>
  <c r="D202" i="2"/>
  <c r="D203" i="2"/>
  <c r="D211" i="2"/>
  <c r="D212" i="2"/>
  <c r="D217" i="2"/>
  <c r="D322" i="2"/>
  <c r="D329" i="2"/>
  <c r="D190" i="2"/>
  <c r="D418" i="2"/>
  <c r="D181" i="2"/>
  <c r="D182" i="2"/>
  <c r="D220" i="2"/>
  <c r="D221" i="2"/>
  <c r="D222" i="2"/>
  <c r="D223" i="2"/>
  <c r="D224" i="2"/>
  <c r="D225" i="2"/>
  <c r="D226" i="2"/>
  <c r="D227" i="2"/>
  <c r="D228" i="2"/>
  <c r="D229" i="2"/>
  <c r="D230" i="2"/>
  <c r="D231" i="2"/>
  <c r="D35" i="2"/>
  <c r="D188" i="2"/>
  <c r="D240" i="2"/>
  <c r="D10" i="2"/>
  <c r="D11" i="2"/>
  <c r="D248" i="2"/>
  <c r="D316" i="2"/>
  <c r="D99" i="2"/>
  <c r="D103" i="2"/>
  <c r="D192" i="2"/>
  <c r="D283" i="2"/>
  <c r="D262" i="2"/>
  <c r="D273" i="2"/>
  <c r="D285" i="2"/>
  <c r="D286" i="2"/>
  <c r="D287" i="2"/>
  <c r="D288" i="2"/>
  <c r="D289" i="2"/>
  <c r="D290" i="2"/>
  <c r="D291" i="2"/>
  <c r="D301" i="2"/>
  <c r="D311" i="2"/>
  <c r="D342" i="2"/>
  <c r="D331" i="2"/>
  <c r="D13" i="2"/>
  <c r="D414" i="2"/>
  <c r="D415" i="2"/>
  <c r="D542" i="2"/>
  <c r="D551" i="2"/>
  <c r="D437" i="2"/>
  <c r="D177" i="2"/>
  <c r="D195" i="2"/>
  <c r="D299" i="2"/>
  <c r="D300" i="2"/>
  <c r="D332" i="2"/>
  <c r="D552" i="2"/>
  <c r="D344" i="2"/>
  <c r="D36" i="2"/>
  <c r="D37" i="2"/>
  <c r="D263" i="2"/>
  <c r="D264" i="2"/>
  <c r="D277" i="2"/>
  <c r="D278" i="2"/>
  <c r="D333" i="2"/>
  <c r="D334" i="2"/>
  <c r="D347" i="2"/>
  <c r="D535" i="2"/>
  <c r="D536" i="2"/>
  <c r="D59" i="2"/>
  <c r="D279" i="2"/>
  <c r="D362" i="2"/>
  <c r="D363" i="2"/>
  <c r="D364" i="2"/>
  <c r="D365" i="2"/>
  <c r="D366" i="2"/>
  <c r="D367" i="2"/>
  <c r="D368" i="2"/>
  <c r="D369" i="2"/>
  <c r="D370" i="2"/>
  <c r="D371" i="2"/>
  <c r="D372" i="2"/>
  <c r="D38" i="2"/>
  <c r="D358" i="2"/>
  <c r="D387" i="2"/>
  <c r="D336" i="2"/>
  <c r="D335" i="2"/>
  <c r="D294" i="2"/>
  <c r="D377" i="2"/>
  <c r="D24" i="2"/>
  <c r="D27" i="2"/>
  <c r="D39" i="2"/>
  <c r="D40" i="2"/>
  <c r="D41" i="2"/>
  <c r="D49" i="2"/>
  <c r="D193" i="2"/>
  <c r="D196" i="2"/>
  <c r="D234" i="2"/>
  <c r="D385" i="2"/>
  <c r="D386" i="2"/>
  <c r="D265" i="2"/>
  <c r="D270" i="2"/>
  <c r="D280" i="2"/>
  <c r="D12" i="2"/>
  <c r="D317" i="2"/>
  <c r="D337" i="2"/>
  <c r="D373" i="2"/>
  <c r="D251" i="2"/>
  <c r="D378" i="2"/>
  <c r="D379" i="2"/>
  <c r="D380" i="2"/>
  <c r="D381" i="2"/>
  <c r="D382" i="2"/>
  <c r="D383" i="2"/>
  <c r="D403" i="2"/>
  <c r="D405" i="2"/>
  <c r="D424" i="2"/>
  <c r="D439" i="2"/>
  <c r="D440" i="2"/>
  <c r="D547" i="2"/>
  <c r="D576" i="2"/>
  <c r="D578" i="2"/>
  <c r="D389" i="2"/>
  <c r="D390" i="2"/>
  <c r="D391" i="2"/>
  <c r="D392" i="2"/>
  <c r="D393" i="2"/>
  <c r="D394" i="2"/>
  <c r="D395" i="2"/>
  <c r="D396" i="2"/>
  <c r="D397" i="2"/>
  <c r="D398" i="2"/>
  <c r="D399" i="2"/>
  <c r="D408" i="2"/>
  <c r="D409" i="2"/>
  <c r="D410" i="2"/>
  <c r="D411" i="2"/>
  <c r="D33" i="2"/>
  <c r="D237" i="2"/>
  <c r="D355" i="2"/>
  <c r="D561" i="2"/>
  <c r="D243" i="2"/>
  <c r="D239" i="2"/>
  <c r="D349" i="2"/>
  <c r="D427" i="2"/>
  <c r="D430" i="2"/>
  <c r="D15" i="2"/>
  <c r="D42" i="2"/>
  <c r="D50" i="2"/>
  <c r="D266" i="2"/>
  <c r="D271" i="2"/>
  <c r="D312" i="2"/>
  <c r="D338" i="2"/>
  <c r="D14" i="2"/>
  <c r="D432" i="2"/>
  <c r="D431" i="2"/>
  <c r="D577" i="2"/>
  <c r="D339" i="2"/>
  <c r="D531"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197" i="2"/>
  <c r="D425" i="2"/>
  <c r="D28" i="2"/>
  <c r="D47" i="2"/>
  <c r="D60" i="2"/>
  <c r="D61" i="2"/>
  <c r="D62" i="2"/>
  <c r="D189" i="2"/>
  <c r="D232" i="2"/>
  <c r="D238" i="2"/>
  <c r="D241" i="2"/>
  <c r="D244" i="2"/>
  <c r="D247" i="2"/>
  <c r="D249" i="2"/>
  <c r="D253" i="2"/>
  <c r="D255" i="2"/>
  <c r="D267" i="2"/>
  <c r="D281" i="2"/>
  <c r="D297" i="2"/>
  <c r="D298" i="2"/>
  <c r="D302" i="2"/>
  <c r="D303" i="2"/>
  <c r="D309" i="2"/>
  <c r="D310" i="2"/>
  <c r="D323" i="2"/>
  <c r="D340" i="2"/>
  <c r="D353" i="2"/>
  <c r="D354" i="2"/>
  <c r="D400" i="2"/>
  <c r="D404" i="2"/>
  <c r="D419" i="2"/>
  <c r="D420" i="2"/>
  <c r="D421" i="2"/>
  <c r="D422" i="2"/>
  <c r="D429" i="2"/>
  <c r="D443" i="2"/>
  <c r="D444" i="2"/>
  <c r="D445" i="2"/>
  <c r="D446" i="2"/>
  <c r="D447" i="2"/>
  <c r="D448" i="2"/>
  <c r="D449" i="2"/>
  <c r="D450" i="2"/>
  <c r="D451" i="2"/>
  <c r="D452" i="2"/>
  <c r="D453" i="2"/>
  <c r="D454" i="2"/>
  <c r="D532" i="2"/>
  <c r="D548" i="2"/>
  <c r="D553" i="2"/>
  <c r="D565" i="2"/>
  <c r="D566" i="2"/>
  <c r="D580" i="2"/>
  <c r="D581" i="2"/>
  <c r="D538" i="2"/>
  <c r="D308" i="2"/>
  <c r="D544" i="2"/>
  <c r="D539" i="2"/>
  <c r="D559" i="2"/>
  <c r="D556" i="2"/>
  <c r="D557" i="2"/>
  <c r="D558" i="2"/>
  <c r="D563" i="2"/>
  <c r="D32" i="2"/>
  <c r="D245" i="2"/>
  <c r="D313" i="2"/>
  <c r="D314" i="2"/>
  <c r="D341" i="2"/>
  <c r="D402" i="2"/>
  <c r="D16" i="2"/>
  <c r="D441" i="2"/>
  <c r="D582" i="2"/>
  <c r="D268" i="2"/>
  <c r="D324" i="2"/>
  <c r="D442" i="2"/>
  <c r="D545" i="2"/>
  <c r="D18" i="2"/>
  <c r="D571" i="2"/>
  <c r="D572" i="2"/>
  <c r="D568" i="2"/>
  <c r="D569" i="2"/>
  <c r="D570" i="2"/>
  <c r="D593" i="2"/>
  <c r="D564" i="2"/>
  <c r="D567" i="2"/>
  <c r="D591" i="2"/>
  <c r="D43" i="2"/>
  <c r="D242" i="2"/>
  <c r="D330" i="2"/>
  <c r="D388" i="2"/>
  <c r="D583" i="2"/>
  <c r="D585" i="2"/>
  <c r="D584" i="2"/>
  <c r="D44" i="2"/>
  <c r="D26" i="2"/>
  <c r="D30" i="2"/>
  <c r="D612" i="2"/>
  <c r="D4" i="2"/>
  <c r="D614" i="2"/>
  <c r="D315" i="2"/>
  <c r="D318" i="2"/>
  <c r="D361" i="2"/>
  <c r="D375" i="2"/>
  <c r="D376" i="2"/>
  <c r="D416" i="2"/>
  <c r="D428" i="2"/>
  <c r="D541" i="2"/>
  <c r="D554" i="2"/>
  <c r="D555" i="2"/>
  <c r="D560" i="2"/>
  <c r="D562" i="2"/>
  <c r="D594" i="2"/>
  <c r="D597" i="2"/>
  <c r="D595" i="2"/>
  <c r="D600" i="2"/>
  <c r="D617" i="2"/>
  <c r="D618" i="2"/>
  <c r="D601" i="2"/>
  <c r="D602" i="2"/>
  <c r="D603" i="2"/>
  <c r="D604" i="2"/>
  <c r="D605" i="2"/>
  <c r="D606" i="2"/>
  <c r="D607" i="2"/>
  <c r="D608" i="2"/>
  <c r="D609" i="2"/>
  <c r="D610" i="2"/>
  <c r="D611" i="2"/>
  <c r="D619" i="2"/>
  <c r="D351" i="2"/>
  <c r="D53" i="2"/>
  <c r="D69" i="2"/>
  <c r="D70" i="2"/>
  <c r="D71" i="2"/>
  <c r="D72" i="2"/>
  <c r="D73" i="2"/>
  <c r="D75" i="2"/>
  <c r="D77" i="2"/>
  <c r="D78" i="2"/>
  <c r="D79" i="2"/>
  <c r="D80" i="2"/>
  <c r="D81" i="2"/>
  <c r="D82" i="2"/>
  <c r="D83" i="2"/>
  <c r="D88" i="2"/>
  <c r="D89" i="2"/>
  <c r="D90" i="2"/>
  <c r="D95" i="2"/>
  <c r="D100" i="2"/>
  <c r="D101" i="2"/>
  <c r="D102" i="2"/>
  <c r="D104" i="2"/>
  <c r="D105" i="2"/>
  <c r="D106" i="2"/>
  <c r="D109" i="2"/>
  <c r="D110" i="2"/>
  <c r="D111" i="2"/>
  <c r="D112" i="2"/>
  <c r="D113" i="2"/>
  <c r="D114" i="2"/>
  <c r="D115" i="2"/>
  <c r="D116" i="2"/>
  <c r="D117" i="2"/>
  <c r="D118" i="2"/>
  <c r="D119" i="2"/>
  <c r="D120" i="2"/>
  <c r="D121" i="2"/>
  <c r="D122" i="2"/>
  <c r="D123" i="2"/>
  <c r="D128" i="2"/>
  <c r="D129" i="2"/>
  <c r="D599" i="2"/>
  <c r="D130" i="2"/>
  <c r="D134" i="2"/>
  <c r="D135" i="2"/>
  <c r="D133"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5" i="2"/>
  <c r="D166" i="2"/>
  <c r="D167" i="2"/>
  <c r="D168" i="2"/>
  <c r="D169" i="2"/>
  <c r="D170" i="2"/>
  <c r="D164" i="2"/>
  <c r="D171" i="2"/>
  <c r="D172" i="2"/>
  <c r="D173" i="2"/>
  <c r="D178" i="2"/>
  <c r="D180" i="2"/>
  <c r="D183" i="2"/>
  <c r="D184" i="2"/>
  <c r="D185" i="2"/>
  <c r="D346" i="2"/>
  <c r="D352" i="2"/>
  <c r="D574" i="2"/>
  <c r="D348" i="2"/>
  <c r="D384" i="2"/>
  <c r="D48" i="2"/>
  <c r="D17" i="2"/>
  <c r="D357" i="2"/>
  <c r="D417" i="2"/>
  <c r="D546" i="2"/>
  <c r="D573" i="2"/>
  <c r="D304" i="2"/>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2" i="5"/>
  <c r="M368" i="5"/>
  <c r="K368" i="5"/>
  <c r="M366" i="5"/>
  <c r="M367" i="5" s="1"/>
  <c r="K367" i="5" s="1"/>
  <c r="K366" i="5"/>
  <c r="M362" i="5"/>
  <c r="M363" i="5" s="1"/>
  <c r="K362" i="5"/>
  <c r="M360" i="5"/>
  <c r="M361" i="5" s="1"/>
  <c r="K361" i="5" s="1"/>
  <c r="K360" i="5"/>
  <c r="M344" i="5"/>
  <c r="M345" i="5" s="1"/>
  <c r="K344" i="5"/>
  <c r="M343" i="5"/>
  <c r="K343" i="5"/>
  <c r="M340" i="5"/>
  <c r="M341" i="5" s="1"/>
  <c r="K340" i="5"/>
  <c r="M337" i="5"/>
  <c r="M338" i="5" s="1"/>
  <c r="K337" i="5"/>
  <c r="M335" i="5"/>
  <c r="M336" i="5" s="1"/>
  <c r="K336" i="5" s="1"/>
  <c r="K335" i="5"/>
  <c r="M331" i="5"/>
  <c r="M332" i="5" s="1"/>
  <c r="K331" i="5"/>
  <c r="M330" i="5"/>
  <c r="K330" i="5"/>
  <c r="M329" i="5"/>
  <c r="K329" i="5"/>
  <c r="M323" i="5"/>
  <c r="M324" i="5" s="1"/>
  <c r="K323" i="5"/>
  <c r="M319" i="5"/>
  <c r="M320" i="5" s="1"/>
  <c r="K319" i="5"/>
  <c r="M315" i="5"/>
  <c r="M316" i="5" s="1"/>
  <c r="K315" i="5"/>
  <c r="M297" i="5"/>
  <c r="M298" i="5" s="1"/>
  <c r="K297" i="5"/>
  <c r="M289" i="5"/>
  <c r="M290" i="5" s="1"/>
  <c r="K289" i="5"/>
  <c r="M284" i="5"/>
  <c r="M285" i="5" s="1"/>
  <c r="K284" i="5"/>
  <c r="M279" i="5"/>
  <c r="M280" i="5" s="1"/>
  <c r="K279" i="5"/>
  <c r="M278" i="5"/>
  <c r="K278" i="5"/>
  <c r="M276" i="5"/>
  <c r="M277" i="5" s="1"/>
  <c r="K277" i="5" s="1"/>
  <c r="K276" i="5"/>
  <c r="M269" i="5"/>
  <c r="M270" i="5" s="1"/>
  <c r="K269" i="5"/>
  <c r="M268" i="5"/>
  <c r="K268" i="5"/>
  <c r="M267" i="5"/>
  <c r="K267" i="5"/>
  <c r="M266" i="5"/>
  <c r="K266" i="5"/>
  <c r="M265" i="5"/>
  <c r="K265" i="5"/>
  <c r="M262" i="5"/>
  <c r="M263" i="5" s="1"/>
  <c r="K262" i="5"/>
  <c r="M258" i="5"/>
  <c r="M259" i="5" s="1"/>
  <c r="K258" i="5"/>
  <c r="M257" i="5"/>
  <c r="K257" i="5"/>
  <c r="M247" i="5"/>
  <c r="M248" i="5" s="1"/>
  <c r="K247" i="5"/>
  <c r="M231" i="5"/>
  <c r="M232" i="5" s="1"/>
  <c r="K231" i="5"/>
  <c r="M226" i="5"/>
  <c r="M227" i="5" s="1"/>
  <c r="K226" i="5"/>
  <c r="M219" i="5"/>
  <c r="M220" i="5" s="1"/>
  <c r="K219" i="5"/>
  <c r="M213" i="5"/>
  <c r="M214" i="5" s="1"/>
  <c r="K213" i="5"/>
  <c r="M205" i="5"/>
  <c r="M206" i="5" s="1"/>
  <c r="K205" i="5"/>
  <c r="M195" i="5"/>
  <c r="M196" i="5" s="1"/>
  <c r="K195" i="5"/>
  <c r="M192" i="5"/>
  <c r="M193" i="5" s="1"/>
  <c r="K192" i="5"/>
  <c r="M187" i="5"/>
  <c r="M188" i="5" s="1"/>
  <c r="K187" i="5"/>
  <c r="M183" i="5"/>
  <c r="M184" i="5" s="1"/>
  <c r="K183" i="5"/>
  <c r="M180" i="5"/>
  <c r="M181" i="5" s="1"/>
  <c r="K180" i="5"/>
  <c r="M173" i="5"/>
  <c r="M174" i="5" s="1"/>
  <c r="K173" i="5"/>
  <c r="M168" i="5"/>
  <c r="M169" i="5" s="1"/>
  <c r="K168" i="5"/>
  <c r="M161" i="5"/>
  <c r="M162" i="5" s="1"/>
  <c r="K161" i="5"/>
  <c r="M157" i="5"/>
  <c r="M158" i="5" s="1"/>
  <c r="K157" i="5"/>
  <c r="M155" i="5"/>
  <c r="M156" i="5" s="1"/>
  <c r="K156" i="5" s="1"/>
  <c r="K155" i="5"/>
  <c r="M143" i="5"/>
  <c r="M144" i="5" s="1"/>
  <c r="K143" i="5"/>
  <c r="M139" i="5"/>
  <c r="M140" i="5" s="1"/>
  <c r="K139" i="5"/>
  <c r="M132" i="5"/>
  <c r="M133" i="5" s="1"/>
  <c r="K132" i="5"/>
  <c r="M125" i="5"/>
  <c r="M126" i="5" s="1"/>
  <c r="K125" i="5"/>
  <c r="M120" i="5"/>
  <c r="M121" i="5" s="1"/>
  <c r="K120" i="5"/>
  <c r="M119" i="5"/>
  <c r="K119" i="5"/>
  <c r="M115" i="5"/>
  <c r="M116" i="5" s="1"/>
  <c r="K115" i="5"/>
  <c r="M112" i="5"/>
  <c r="M113" i="5" s="1"/>
  <c r="K112" i="5"/>
  <c r="M109" i="5"/>
  <c r="M110" i="5" s="1"/>
  <c r="K109" i="5"/>
  <c r="M100" i="5"/>
  <c r="M101" i="5" s="1"/>
  <c r="K100" i="5"/>
  <c r="M87" i="5"/>
  <c r="M88" i="5" s="1"/>
  <c r="K87" i="5"/>
  <c r="M85" i="5"/>
  <c r="M86" i="5" s="1"/>
  <c r="K86" i="5" s="1"/>
  <c r="K85" i="5"/>
  <c r="M81" i="5"/>
  <c r="M82" i="5" s="1"/>
  <c r="K81" i="5"/>
  <c r="M76" i="5"/>
  <c r="M77" i="5" s="1"/>
  <c r="K76" i="5"/>
  <c r="M73" i="5"/>
  <c r="M74" i="5" s="1"/>
  <c r="K73" i="5"/>
  <c r="M70" i="5"/>
  <c r="M71" i="5" s="1"/>
  <c r="K70" i="5"/>
  <c r="M66" i="5"/>
  <c r="M67" i="5" s="1"/>
  <c r="K66" i="5"/>
  <c r="M62" i="5"/>
  <c r="M63" i="5" s="1"/>
  <c r="K62" i="5"/>
  <c r="M57" i="5"/>
  <c r="M58" i="5" s="1"/>
  <c r="K57" i="5"/>
  <c r="M47" i="5"/>
  <c r="M48" i="5" s="1"/>
  <c r="K47" i="5"/>
  <c r="M40" i="5"/>
  <c r="M41" i="5" s="1"/>
  <c r="K40" i="5"/>
  <c r="M20" i="5"/>
  <c r="M21" i="5" s="1"/>
  <c r="K20" i="5"/>
  <c r="K18" i="5"/>
  <c r="K13" i="5"/>
  <c r="M9" i="5"/>
  <c r="M10" i="5" s="1"/>
  <c r="K9" i="5"/>
  <c r="M2" i="5"/>
  <c r="M3" i="5" s="1"/>
  <c r="K2" i="5"/>
  <c r="M4" i="5" l="1"/>
  <c r="K3" i="5"/>
  <c r="M11" i="5"/>
  <c r="K10" i="5"/>
  <c r="M22" i="5"/>
  <c r="K21" i="5"/>
  <c r="M42" i="5"/>
  <c r="K41" i="5"/>
  <c r="M49" i="5"/>
  <c r="K48" i="5"/>
  <c r="M59" i="5"/>
  <c r="K58" i="5"/>
  <c r="M64" i="5"/>
  <c r="K63" i="5"/>
  <c r="M68" i="5"/>
  <c r="K67" i="5"/>
  <c r="M72" i="5"/>
  <c r="K72" i="5" s="1"/>
  <c r="K71" i="5"/>
  <c r="M75" i="5"/>
  <c r="K75" i="5" s="1"/>
  <c r="K74" i="5"/>
  <c r="M78" i="5"/>
  <c r="K77" i="5"/>
  <c r="M83" i="5"/>
  <c r="K82" i="5"/>
  <c r="M89" i="5"/>
  <c r="K88" i="5"/>
  <c r="M102" i="5"/>
  <c r="K101" i="5"/>
  <c r="M111" i="5"/>
  <c r="K111" i="5" s="1"/>
  <c r="K110" i="5"/>
  <c r="M114" i="5"/>
  <c r="K114" i="5" s="1"/>
  <c r="K113" i="5"/>
  <c r="M117" i="5"/>
  <c r="K116" i="5"/>
  <c r="M122" i="5"/>
  <c r="K121" i="5"/>
  <c r="M127" i="5"/>
  <c r="K126" i="5"/>
  <c r="M134" i="5"/>
  <c r="K133" i="5"/>
  <c r="M141" i="5"/>
  <c r="K140" i="5"/>
  <c r="M145" i="5"/>
  <c r="K144" i="5"/>
  <c r="M159" i="5"/>
  <c r="K158" i="5"/>
  <c r="M163" i="5"/>
  <c r="K162" i="5"/>
  <c r="M170" i="5"/>
  <c r="K169" i="5"/>
  <c r="M175" i="5"/>
  <c r="K174" i="5"/>
  <c r="M182" i="5"/>
  <c r="K182" i="5" s="1"/>
  <c r="K181" i="5"/>
  <c r="M185" i="5"/>
  <c r="K184" i="5"/>
  <c r="M189" i="5"/>
  <c r="K188" i="5"/>
  <c r="M194" i="5"/>
  <c r="K194" i="5" s="1"/>
  <c r="K193" i="5"/>
  <c r="M197" i="5"/>
  <c r="K196" i="5"/>
  <c r="M207" i="5"/>
  <c r="K206" i="5"/>
  <c r="M215" i="5"/>
  <c r="K214" i="5"/>
  <c r="M221" i="5"/>
  <c r="K220" i="5"/>
  <c r="M228" i="5"/>
  <c r="K227" i="5"/>
  <c r="M233" i="5"/>
  <c r="K232" i="5"/>
  <c r="M249" i="5"/>
  <c r="K248" i="5"/>
  <c r="M260" i="5"/>
  <c r="K259" i="5"/>
  <c r="M264" i="5"/>
  <c r="K264" i="5" s="1"/>
  <c r="K263" i="5"/>
  <c r="M271" i="5"/>
  <c r="K270" i="5"/>
  <c r="M281" i="5"/>
  <c r="K280" i="5"/>
  <c r="M286" i="5"/>
  <c r="K285" i="5"/>
  <c r="M291" i="5"/>
  <c r="K290" i="5"/>
  <c r="M299" i="5"/>
  <c r="K298" i="5"/>
  <c r="M317" i="5"/>
  <c r="K316" i="5"/>
  <c r="M321" i="5"/>
  <c r="K320" i="5"/>
  <c r="M325" i="5"/>
  <c r="K324" i="5"/>
  <c r="M333" i="5"/>
  <c r="K332" i="5"/>
  <c r="M339" i="5"/>
  <c r="K339" i="5" s="1"/>
  <c r="K338" i="5"/>
  <c r="M342" i="5"/>
  <c r="K342" i="5" s="1"/>
  <c r="K341" i="5"/>
  <c r="M346" i="5"/>
  <c r="K345" i="5"/>
  <c r="M364" i="5"/>
  <c r="K363" i="5"/>
  <c r="M365" i="5" l="1"/>
  <c r="K365" i="5" s="1"/>
  <c r="K364" i="5"/>
  <c r="M347" i="5"/>
  <c r="K346" i="5"/>
  <c r="M334" i="5"/>
  <c r="K334" i="5" s="1"/>
  <c r="K333" i="5"/>
  <c r="M326" i="5"/>
  <c r="K325" i="5"/>
  <c r="M322" i="5"/>
  <c r="K322" i="5" s="1"/>
  <c r="K321" i="5"/>
  <c r="M318" i="5"/>
  <c r="K318" i="5" s="1"/>
  <c r="K317" i="5"/>
  <c r="M300" i="5"/>
  <c r="K299" i="5"/>
  <c r="M292" i="5"/>
  <c r="K291" i="5"/>
  <c r="M287" i="5"/>
  <c r="K286" i="5"/>
  <c r="M282" i="5"/>
  <c r="K281" i="5"/>
  <c r="M272" i="5"/>
  <c r="K271" i="5"/>
  <c r="M261" i="5"/>
  <c r="K261" i="5" s="1"/>
  <c r="K260" i="5"/>
  <c r="M250" i="5"/>
  <c r="K249" i="5"/>
  <c r="M234" i="5"/>
  <c r="K233" i="5"/>
  <c r="M229" i="5"/>
  <c r="K228" i="5"/>
  <c r="M222" i="5"/>
  <c r="K221" i="5"/>
  <c r="M216" i="5"/>
  <c r="K215" i="5"/>
  <c r="M208" i="5"/>
  <c r="K207" i="5"/>
  <c r="M198" i="5"/>
  <c r="K197" i="5"/>
  <c r="M190" i="5"/>
  <c r="K189" i="5"/>
  <c r="M186" i="5"/>
  <c r="K186" i="5" s="1"/>
  <c r="K185" i="5"/>
  <c r="M176" i="5"/>
  <c r="K175" i="5"/>
  <c r="M171" i="5"/>
  <c r="K170" i="5"/>
  <c r="M164" i="5"/>
  <c r="K163" i="5"/>
  <c r="M160" i="5"/>
  <c r="K160" i="5" s="1"/>
  <c r="K159" i="5"/>
  <c r="M146" i="5"/>
  <c r="K145" i="5"/>
  <c r="M142" i="5"/>
  <c r="K142" i="5" s="1"/>
  <c r="K141" i="5"/>
  <c r="M135" i="5"/>
  <c r="K134" i="5"/>
  <c r="M128" i="5"/>
  <c r="K127" i="5"/>
  <c r="M123" i="5"/>
  <c r="K122" i="5"/>
  <c r="M118" i="5"/>
  <c r="K118" i="5" s="1"/>
  <c r="K117" i="5"/>
  <c r="M103" i="5"/>
  <c r="K102" i="5"/>
  <c r="M90" i="5"/>
  <c r="K89" i="5"/>
  <c r="M84" i="5"/>
  <c r="K84" i="5" s="1"/>
  <c r="K83" i="5"/>
  <c r="M79" i="5"/>
  <c r="K78" i="5"/>
  <c r="M69" i="5"/>
  <c r="K69" i="5" s="1"/>
  <c r="K68" i="5"/>
  <c r="M65" i="5"/>
  <c r="K65" i="5" s="1"/>
  <c r="K64" i="5"/>
  <c r="M60" i="5"/>
  <c r="K59" i="5"/>
  <c r="M50" i="5"/>
  <c r="K49" i="5"/>
  <c r="M43" i="5"/>
  <c r="K42" i="5"/>
  <c r="M23" i="5"/>
  <c r="K22" i="5"/>
  <c r="M12" i="5"/>
  <c r="K11" i="5"/>
  <c r="M5" i="5"/>
  <c r="K4" i="5"/>
  <c r="M6" i="5" l="1"/>
  <c r="K5" i="5"/>
  <c r="M14" i="5"/>
  <c r="K12" i="5"/>
  <c r="M24" i="5"/>
  <c r="K23" i="5"/>
  <c r="M44" i="5"/>
  <c r="K43" i="5"/>
  <c r="M51" i="5"/>
  <c r="K50" i="5"/>
  <c r="M61" i="5"/>
  <c r="K61" i="5" s="1"/>
  <c r="K60" i="5"/>
  <c r="M80" i="5"/>
  <c r="K80" i="5" s="1"/>
  <c r="K79" i="5"/>
  <c r="M91" i="5"/>
  <c r="K90" i="5"/>
  <c r="M104" i="5"/>
  <c r="K103" i="5"/>
  <c r="M124" i="5"/>
  <c r="K124" i="5" s="1"/>
  <c r="K123" i="5"/>
  <c r="M129" i="5"/>
  <c r="K128" i="5"/>
  <c r="M136" i="5"/>
  <c r="K135" i="5"/>
  <c r="M147" i="5"/>
  <c r="K146" i="5"/>
  <c r="M165" i="5"/>
  <c r="K164" i="5"/>
  <c r="M172" i="5"/>
  <c r="K172" i="5" s="1"/>
  <c r="K171" i="5"/>
  <c r="M177" i="5"/>
  <c r="K176" i="5"/>
  <c r="M191" i="5"/>
  <c r="K191" i="5" s="1"/>
  <c r="K190" i="5"/>
  <c r="M199" i="5"/>
  <c r="K198" i="5"/>
  <c r="M209" i="5"/>
  <c r="K208" i="5"/>
  <c r="M217" i="5"/>
  <c r="K216" i="5"/>
  <c r="M223" i="5"/>
  <c r="K222" i="5"/>
  <c r="M230" i="5"/>
  <c r="K230" i="5" s="1"/>
  <c r="K229" i="5"/>
  <c r="M235" i="5"/>
  <c r="K234" i="5"/>
  <c r="M251" i="5"/>
  <c r="K250" i="5"/>
  <c r="M273" i="5"/>
  <c r="K272" i="5"/>
  <c r="M283" i="5"/>
  <c r="K283" i="5" s="1"/>
  <c r="K282" i="5"/>
  <c r="M288" i="5"/>
  <c r="K288" i="5" s="1"/>
  <c r="K287" i="5"/>
  <c r="M293" i="5"/>
  <c r="K292" i="5"/>
  <c r="M301" i="5"/>
  <c r="K300" i="5"/>
  <c r="M327" i="5"/>
  <c r="K326" i="5"/>
  <c r="M348" i="5"/>
  <c r="K347" i="5"/>
  <c r="M349" i="5" l="1"/>
  <c r="K348" i="5"/>
  <c r="M328" i="5"/>
  <c r="K328" i="5" s="1"/>
  <c r="K327" i="5"/>
  <c r="M302" i="5"/>
  <c r="K301" i="5"/>
  <c r="M294" i="5"/>
  <c r="K293" i="5"/>
  <c r="M274" i="5"/>
  <c r="K273" i="5"/>
  <c r="M252" i="5"/>
  <c r="K251" i="5"/>
  <c r="M236" i="5"/>
  <c r="K235" i="5"/>
  <c r="M224" i="5"/>
  <c r="K223" i="5"/>
  <c r="M218" i="5"/>
  <c r="K218" i="5" s="1"/>
  <c r="K217" i="5"/>
  <c r="M210" i="5"/>
  <c r="K209" i="5"/>
  <c r="M200" i="5"/>
  <c r="K199" i="5"/>
  <c r="M178" i="5"/>
  <c r="K177" i="5"/>
  <c r="M166" i="5"/>
  <c r="K165" i="5"/>
  <c r="M148" i="5"/>
  <c r="K147" i="5"/>
  <c r="M137" i="5"/>
  <c r="K136" i="5"/>
  <c r="M130" i="5"/>
  <c r="K129" i="5"/>
  <c r="M105" i="5"/>
  <c r="K104" i="5"/>
  <c r="M92" i="5"/>
  <c r="K91" i="5"/>
  <c r="M52" i="5"/>
  <c r="K51" i="5"/>
  <c r="M45" i="5"/>
  <c r="K44" i="5"/>
  <c r="M25" i="5"/>
  <c r="K24" i="5"/>
  <c r="M15" i="5"/>
  <c r="K14" i="5"/>
  <c r="M7" i="5"/>
  <c r="K6" i="5"/>
  <c r="D325" i="2"/>
  <c r="D319" i="2"/>
  <c r="M8" i="5" l="1"/>
  <c r="K8" i="5" s="1"/>
  <c r="K7" i="5"/>
  <c r="M16" i="5"/>
  <c r="K15" i="5"/>
  <c r="M26" i="5"/>
  <c r="K25" i="5"/>
  <c r="M46" i="5"/>
  <c r="K46" i="5" s="1"/>
  <c r="K45" i="5"/>
  <c r="M53" i="5"/>
  <c r="K52" i="5"/>
  <c r="M93" i="5"/>
  <c r="K92" i="5"/>
  <c r="M106" i="5"/>
  <c r="K105" i="5"/>
  <c r="M131" i="5"/>
  <c r="K131" i="5" s="1"/>
  <c r="K130" i="5"/>
  <c r="M138" i="5"/>
  <c r="K138" i="5" s="1"/>
  <c r="K137" i="5"/>
  <c r="M149" i="5"/>
  <c r="K148" i="5"/>
  <c r="M167" i="5"/>
  <c r="K167" i="5" s="1"/>
  <c r="K166" i="5"/>
  <c r="M179" i="5"/>
  <c r="K179" i="5" s="1"/>
  <c r="K178" i="5"/>
  <c r="M201" i="5"/>
  <c r="K200" i="5"/>
  <c r="M211" i="5"/>
  <c r="K210" i="5"/>
  <c r="M225" i="5"/>
  <c r="K225" i="5" s="1"/>
  <c r="K224" i="5"/>
  <c r="M237" i="5"/>
  <c r="K236" i="5"/>
  <c r="M253" i="5"/>
  <c r="K252" i="5"/>
  <c r="M275" i="5"/>
  <c r="K275" i="5" s="1"/>
  <c r="K274" i="5"/>
  <c r="M295" i="5"/>
  <c r="K294" i="5"/>
  <c r="M303" i="5"/>
  <c r="K302" i="5"/>
  <c r="M350" i="5"/>
  <c r="K349" i="5"/>
  <c r="D21" i="2"/>
  <c r="M351" i="5" l="1"/>
  <c r="K350" i="5"/>
  <c r="M304" i="5"/>
  <c r="K303" i="5"/>
  <c r="M296" i="5"/>
  <c r="K296" i="5" s="1"/>
  <c r="K295" i="5"/>
  <c r="M254" i="5"/>
  <c r="K253" i="5"/>
  <c r="M238" i="5"/>
  <c r="K237" i="5"/>
  <c r="M212" i="5"/>
  <c r="K212" i="5" s="1"/>
  <c r="K211" i="5"/>
  <c r="M202" i="5"/>
  <c r="K201" i="5"/>
  <c r="M150" i="5"/>
  <c r="K149" i="5"/>
  <c r="M107" i="5"/>
  <c r="K106" i="5"/>
  <c r="M94" i="5"/>
  <c r="K93" i="5"/>
  <c r="M54" i="5"/>
  <c r="K53" i="5"/>
  <c r="M27" i="5"/>
  <c r="K26" i="5"/>
  <c r="M17" i="5"/>
  <c r="K16" i="5"/>
  <c r="D256" i="2"/>
  <c r="M19" i="5" l="1"/>
  <c r="K19" i="5" s="1"/>
  <c r="K17" i="5"/>
  <c r="M28" i="5"/>
  <c r="K27" i="5"/>
  <c r="M55" i="5"/>
  <c r="K54" i="5"/>
  <c r="M95" i="5"/>
  <c r="K94" i="5"/>
  <c r="M108" i="5"/>
  <c r="K108" i="5" s="1"/>
  <c r="K107" i="5"/>
  <c r="M151" i="5"/>
  <c r="K150" i="5"/>
  <c r="M203" i="5"/>
  <c r="K202" i="5"/>
  <c r="M239" i="5"/>
  <c r="K238" i="5"/>
  <c r="M255" i="5"/>
  <c r="K254" i="5"/>
  <c r="M305" i="5"/>
  <c r="K304" i="5"/>
  <c r="M352" i="5"/>
  <c r="K351" i="5"/>
  <c r="D19" i="2"/>
  <c r="D51" i="2"/>
  <c r="D22" i="2"/>
  <c r="D20" i="2"/>
  <c r="M353" i="5" l="1"/>
  <c r="K352" i="5"/>
  <c r="M306" i="5"/>
  <c r="K305" i="5"/>
  <c r="M256" i="5"/>
  <c r="K256" i="5" s="1"/>
  <c r="K255" i="5"/>
  <c r="M240" i="5"/>
  <c r="K239" i="5"/>
  <c r="M204" i="5"/>
  <c r="K204" i="5" s="1"/>
  <c r="K203" i="5"/>
  <c r="M152" i="5"/>
  <c r="K151" i="5"/>
  <c r="M96" i="5"/>
  <c r="K95" i="5"/>
  <c r="M56" i="5"/>
  <c r="K56" i="5" s="1"/>
  <c r="K55" i="5"/>
  <c r="M29" i="5"/>
  <c r="K28" i="5"/>
  <c r="M30" i="5" l="1"/>
  <c r="K29" i="5"/>
  <c r="M97" i="5"/>
  <c r="K96" i="5"/>
  <c r="M153" i="5"/>
  <c r="K152" i="5"/>
  <c r="M241" i="5"/>
  <c r="K240" i="5"/>
  <c r="M307" i="5"/>
  <c r="K306" i="5"/>
  <c r="M354" i="5"/>
  <c r="K353" i="5"/>
  <c r="M355" i="5" l="1"/>
  <c r="K354" i="5"/>
  <c r="M308" i="5"/>
  <c r="K307" i="5"/>
  <c r="M242" i="5"/>
  <c r="K241" i="5"/>
  <c r="M154" i="5"/>
  <c r="K154" i="5" s="1"/>
  <c r="K153" i="5"/>
  <c r="M98" i="5"/>
  <c r="K97" i="5"/>
  <c r="M31" i="5"/>
  <c r="K30" i="5"/>
  <c r="M32" i="5" l="1"/>
  <c r="K31" i="5"/>
  <c r="M99" i="5"/>
  <c r="K99" i="5" s="1"/>
  <c r="K98" i="5"/>
  <c r="M243" i="5"/>
  <c r="K242" i="5"/>
  <c r="M309" i="5"/>
  <c r="K308" i="5"/>
  <c r="M356" i="5"/>
  <c r="K355" i="5"/>
  <c r="M357" i="5" l="1"/>
  <c r="K356" i="5"/>
  <c r="M310" i="5"/>
  <c r="K309" i="5"/>
  <c r="M244" i="5"/>
  <c r="K243" i="5"/>
  <c r="M33" i="5"/>
  <c r="K32" i="5"/>
  <c r="M34" i="5" l="1"/>
  <c r="K33" i="5"/>
  <c r="M245" i="5"/>
  <c r="K244" i="5"/>
  <c r="M311" i="5"/>
  <c r="K310" i="5"/>
  <c r="M358" i="5"/>
  <c r="K357" i="5"/>
  <c r="M359" i="5" l="1"/>
  <c r="K359" i="5" s="1"/>
  <c r="K358" i="5"/>
  <c r="M312" i="5"/>
  <c r="K311" i="5"/>
  <c r="M246" i="5"/>
  <c r="K246" i="5" s="1"/>
  <c r="K245" i="5"/>
  <c r="M35" i="5"/>
  <c r="K34" i="5"/>
  <c r="M36" i="5" l="1"/>
  <c r="K35" i="5"/>
  <c r="M313" i="5"/>
  <c r="K312" i="5"/>
  <c r="M314" i="5" l="1"/>
  <c r="K314" i="5" s="1"/>
  <c r="K313" i="5"/>
  <c r="M37" i="5"/>
  <c r="K36" i="5"/>
  <c r="M38" i="5" l="1"/>
  <c r="K37" i="5"/>
  <c r="M39" i="5" l="1"/>
  <c r="K39" i="5" s="1"/>
  <c r="K38" i="5"/>
</calcChain>
</file>

<file path=xl/sharedStrings.xml><?xml version="1.0" encoding="utf-8"?>
<sst xmlns="http://schemas.openxmlformats.org/spreadsheetml/2006/main" count="32303" uniqueCount="3247">
  <si>
    <t>actor</t>
  </si>
  <si>
    <t>character</t>
  </si>
  <si>
    <t>William Shatner</t>
  </si>
  <si>
    <t>Leonard Nimoy</t>
  </si>
  <si>
    <t>Jeanne Bal</t>
  </si>
  <si>
    <t>Nancy Crater</t>
  </si>
  <si>
    <t>Alfred Ryder</t>
  </si>
  <si>
    <t>Professor Robert Crater</t>
  </si>
  <si>
    <t>DeForest Kelley</t>
  </si>
  <si>
    <t>Grace Lee Whitney</t>
  </si>
  <si>
    <t>George Takei</t>
  </si>
  <si>
    <t>Sulu</t>
  </si>
  <si>
    <t>Nichelle Nichols</t>
  </si>
  <si>
    <t>Uhura</t>
  </si>
  <si>
    <t>Bruce Watson</t>
  </si>
  <si>
    <t>Green</t>
  </si>
  <si>
    <t>Michael Zaslow</t>
  </si>
  <si>
    <t>Darnell</t>
  </si>
  <si>
    <t>Vince Howard</t>
  </si>
  <si>
    <t>Crewman</t>
  </si>
  <si>
    <t>Francine Pyne</t>
  </si>
  <si>
    <t>Nancy III</t>
  </si>
  <si>
    <t>Budd Albright</t>
  </si>
  <si>
    <t>Larry Anthony</t>
  </si>
  <si>
    <t>John Arndt</t>
  </si>
  <si>
    <t>Bob Baker</t>
  </si>
  <si>
    <t>Bill Blackburn</t>
  </si>
  <si>
    <t>Frank da Vinci</t>
  </si>
  <si>
    <t>James Doohan</t>
  </si>
  <si>
    <t>Sharon Gimpel</t>
  </si>
  <si>
    <t>Jeannie Malone</t>
  </si>
  <si>
    <t>Eddie Paskey</t>
  </si>
  <si>
    <t>Anthony Larry Paul</t>
  </si>
  <si>
    <t>Garrison True</t>
  </si>
  <si>
    <t>Robert Walker Jr.</t>
  </si>
  <si>
    <t>Charlie Evans (as Robert Walker)</t>
  </si>
  <si>
    <t>Charles Stewart</t>
  </si>
  <si>
    <t>Captain Ramart (as Charles J. Stewart)</t>
  </si>
  <si>
    <t>Dallas Mitchell</t>
  </si>
  <si>
    <t>Tom Nellis</t>
  </si>
  <si>
    <t>Don Eitner</t>
  </si>
  <si>
    <t>Navigator</t>
  </si>
  <si>
    <t>Pat McNulty</t>
  </si>
  <si>
    <t>John Bellah</t>
  </si>
  <si>
    <t>Garland Thompson</t>
  </si>
  <si>
    <t>Abraham Sofaer</t>
  </si>
  <si>
    <t>The Thasian</t>
  </si>
  <si>
    <t>Bob Herron</t>
  </si>
  <si>
    <t>John Lindesmith</t>
  </si>
  <si>
    <t>Gene Roddenberry</t>
  </si>
  <si>
    <t>Ron Veto</t>
  </si>
  <si>
    <t>Laura Wood</t>
  </si>
  <si>
    <t>Gary Lockwood</t>
  </si>
  <si>
    <t>Lt. Cmdr. Gary Mitchell</t>
  </si>
  <si>
    <t>Sally Kellerman</t>
  </si>
  <si>
    <t>Dr. Elizabeth Dehner</t>
  </si>
  <si>
    <t>Lloyd Haynes</t>
  </si>
  <si>
    <t>Alden</t>
  </si>
  <si>
    <t>Andrea Dromm</t>
  </si>
  <si>
    <t>Yeoman Smith</t>
  </si>
  <si>
    <t>Paul Carr</t>
  </si>
  <si>
    <t>Lt. Lee Kelso</t>
  </si>
  <si>
    <t>Paul Fix</t>
  </si>
  <si>
    <t>Dr. Mark Piper</t>
  </si>
  <si>
    <t>Stewart Moss</t>
  </si>
  <si>
    <t>Tormolen</t>
  </si>
  <si>
    <t>Majel Barrett</t>
  </si>
  <si>
    <t>Bruce Hyde</t>
  </si>
  <si>
    <t>Kevin Riley</t>
  </si>
  <si>
    <t>William Knight</t>
  </si>
  <si>
    <t>Amorous Crewman</t>
  </si>
  <si>
    <t>Laughing Crewman</t>
  </si>
  <si>
    <t>Woody Talbert</t>
  </si>
  <si>
    <t>Ed Madden</t>
  </si>
  <si>
    <t>Wilson</t>
  </si>
  <si>
    <t>Jim Goodwin</t>
  </si>
  <si>
    <t>Farrell</t>
  </si>
  <si>
    <t>Roger C. Carmel</t>
  </si>
  <si>
    <t>Harry Mudd</t>
  </si>
  <si>
    <t>Karen Steele</t>
  </si>
  <si>
    <t>Eve McHuron</t>
  </si>
  <si>
    <t>Maggie Thrett</t>
  </si>
  <si>
    <t>Ruth</t>
  </si>
  <si>
    <t>Susan Denberg</t>
  </si>
  <si>
    <t>Magda</t>
  </si>
  <si>
    <t>Gene Dynarski</t>
  </si>
  <si>
    <t>Ben Childress</t>
  </si>
  <si>
    <t>Jon Kowal</t>
  </si>
  <si>
    <t>Herm Gossett</t>
  </si>
  <si>
    <t>Seamon Glass</t>
  </si>
  <si>
    <t>Benton</t>
  </si>
  <si>
    <t>Jerry Foxworth</t>
  </si>
  <si>
    <t>Guard</t>
  </si>
  <si>
    <t>Kay Elliot</t>
  </si>
  <si>
    <t>Michael Strong</t>
  </si>
  <si>
    <t>Dr. Roger Korby</t>
  </si>
  <si>
    <t>Sherry Jackson</t>
  </si>
  <si>
    <t>Andrea</t>
  </si>
  <si>
    <t>Ted Cassidy</t>
  </si>
  <si>
    <t>Ruk</t>
  </si>
  <si>
    <t>Harry Basch</t>
  </si>
  <si>
    <t>Brown</t>
  </si>
  <si>
    <t>Vince Deadrick Sr.</t>
  </si>
  <si>
    <t>Rayburn</t>
  </si>
  <si>
    <t>Kim Darby</t>
  </si>
  <si>
    <t>Miri</t>
  </si>
  <si>
    <t>Michael J. Pollard</t>
  </si>
  <si>
    <t>Jahn</t>
  </si>
  <si>
    <t>Keith Taylor</t>
  </si>
  <si>
    <t>Jahn's Friend</t>
  </si>
  <si>
    <t>Ed McCready</t>
  </si>
  <si>
    <t>Boy Creature</t>
  </si>
  <si>
    <t>Kellie Flanagan</t>
  </si>
  <si>
    <t>Blonde Girl</t>
  </si>
  <si>
    <t>Stephen McEveety</t>
  </si>
  <si>
    <t>Redheaded Boy (as Steven McEveety)</t>
  </si>
  <si>
    <t>David L. Ross</t>
  </si>
  <si>
    <t>John Megna</t>
  </si>
  <si>
    <t>Little Boy</t>
  </si>
  <si>
    <t>Iona Morris</t>
  </si>
  <si>
    <t>Phil Morris</t>
  </si>
  <si>
    <t>Dawn Roddenberry</t>
  </si>
  <si>
    <t>Irene Sale</t>
  </si>
  <si>
    <t>Lisabeth Shatner</t>
  </si>
  <si>
    <t>Melanie Shatner</t>
  </si>
  <si>
    <t>Scott Whitney</t>
  </si>
  <si>
    <t>James Gregory</t>
  </si>
  <si>
    <t>Dr. Tristan Adams</t>
  </si>
  <si>
    <t>Morgan Woodward</t>
  </si>
  <si>
    <t>Dr. Simon van Gelder</t>
  </si>
  <si>
    <t>Marianna Hill</t>
  </si>
  <si>
    <t>Dr. Helen Noel</t>
  </si>
  <si>
    <t>Susanne Wasson</t>
  </si>
  <si>
    <t>Lethe</t>
  </si>
  <si>
    <t>Ingenieur Fields</t>
  </si>
  <si>
    <t>Berkeley</t>
  </si>
  <si>
    <t>Inmate</t>
  </si>
  <si>
    <t>Eliezer Behar</t>
  </si>
  <si>
    <t>Eli (as Eli Behar)</t>
  </si>
  <si>
    <t>Walt Davis</t>
  </si>
  <si>
    <t>Louie Elias</t>
  </si>
  <si>
    <t>Anthony D. Call</t>
  </si>
  <si>
    <t>Clint Howard</t>
  </si>
  <si>
    <t>Balok</t>
  </si>
  <si>
    <t>Gloria Calomee</t>
  </si>
  <si>
    <t>Walker Edmiston</t>
  </si>
  <si>
    <t>John Gabriel</t>
  </si>
  <si>
    <t>Jonathan Goldsmith</t>
  </si>
  <si>
    <t>Ena Hartman</t>
  </si>
  <si>
    <t>Mittie Lawrence</t>
  </si>
  <si>
    <t>Bruce Mars</t>
  </si>
  <si>
    <t>Sean Morgan</t>
  </si>
  <si>
    <t>Jeffrey Hunter</t>
  </si>
  <si>
    <t>Susan Oliver</t>
  </si>
  <si>
    <t>Malachi Throne</t>
  </si>
  <si>
    <t>Peter Duryea</t>
  </si>
  <si>
    <t>John Hoyt</t>
  </si>
  <si>
    <t>Adam Roarke</t>
  </si>
  <si>
    <t>Sean Kenney</t>
  </si>
  <si>
    <t>Injured Pike</t>
  </si>
  <si>
    <t>Hagan Beggs</t>
  </si>
  <si>
    <t>Lt. Hansen</t>
  </si>
  <si>
    <t>Julie Parrish</t>
  </si>
  <si>
    <t>Miss Piper</t>
  </si>
  <si>
    <t>Tom Curtis</t>
  </si>
  <si>
    <t>Brett Dunham</t>
  </si>
  <si>
    <t>Laurel Goodwin</t>
  </si>
  <si>
    <t>James Holt</t>
  </si>
  <si>
    <t>Clegg Hoyt</t>
  </si>
  <si>
    <t>Anthony Jochim</t>
  </si>
  <si>
    <t>Bob Johnson</t>
  </si>
  <si>
    <t>Jon Lormer</t>
  </si>
  <si>
    <t>Tom Lupo</t>
  </si>
  <si>
    <t>Leonard Mudie</t>
  </si>
  <si>
    <t>Jan Reddin</t>
  </si>
  <si>
    <t>Serena Sande</t>
  </si>
  <si>
    <t>George Sawaya</t>
  </si>
  <si>
    <t>Georgia Schmidt</t>
  </si>
  <si>
    <t>Meg Wyllie</t>
  </si>
  <si>
    <t>Scott (credit only)</t>
  </si>
  <si>
    <t>Uhura (voice)</t>
  </si>
  <si>
    <t>Michael Dugan</t>
  </si>
  <si>
    <t>Joseph Mell</t>
  </si>
  <si>
    <t>Vic Perrin</t>
  </si>
  <si>
    <t>Robert Phillips</t>
  </si>
  <si>
    <t>Janos Prohaska</t>
  </si>
  <si>
    <t>Arnold Moss</t>
  </si>
  <si>
    <t>Anton Karidian</t>
  </si>
  <si>
    <t>Barbara Anderson</t>
  </si>
  <si>
    <t>Lenore Karidian</t>
  </si>
  <si>
    <t>William Sargent</t>
  </si>
  <si>
    <t>Dr. Tom Leighton</t>
  </si>
  <si>
    <t>Natalie Norwick</t>
  </si>
  <si>
    <t>Martha Leighton</t>
  </si>
  <si>
    <t>David Somerville</t>
  </si>
  <si>
    <t>Karl Bruck</t>
  </si>
  <si>
    <t>King Duncan</t>
  </si>
  <si>
    <t>Marc Grady Adams</t>
  </si>
  <si>
    <t>Hamlet (as Marc Adams)</t>
  </si>
  <si>
    <t>Robert H. Justman</t>
  </si>
  <si>
    <t>Mark Lenard</t>
  </si>
  <si>
    <t>Romulan Commander</t>
  </si>
  <si>
    <t>Paul Comi</t>
  </si>
  <si>
    <t>Stiles</t>
  </si>
  <si>
    <t>Lawrence Montaigne</t>
  </si>
  <si>
    <t>Decius</t>
  </si>
  <si>
    <t>Stephen Mines</t>
  </si>
  <si>
    <t>Lt. Robert Tomlinson</t>
  </si>
  <si>
    <t>Barbara Baldavin</t>
  </si>
  <si>
    <t>Angela Martine</t>
  </si>
  <si>
    <t>Garry Walberg</t>
  </si>
  <si>
    <t>Commander Hansen</t>
  </si>
  <si>
    <t>John Warburton</t>
  </si>
  <si>
    <t>The Centurion</t>
  </si>
  <si>
    <t>Robert Chadwick</t>
  </si>
  <si>
    <t>Emily Banks</t>
  </si>
  <si>
    <t>Tonia Barrows</t>
  </si>
  <si>
    <t>Oliver McGowan</t>
  </si>
  <si>
    <t>Caretaker</t>
  </si>
  <si>
    <t>Perry Lopez</t>
  </si>
  <si>
    <t>Lt. Esteban Rodriguez</t>
  </si>
  <si>
    <t>Finnegan</t>
  </si>
  <si>
    <t>Marcia Brown</t>
  </si>
  <si>
    <t>Alice</t>
  </si>
  <si>
    <t>Sebastian Tom</t>
  </si>
  <si>
    <t>Warrior</t>
  </si>
  <si>
    <t>Shirley Bonne</t>
  </si>
  <si>
    <t>Paul Baxley</t>
  </si>
  <si>
    <t>John Carr</t>
  </si>
  <si>
    <t>Jim Gruzal</t>
  </si>
  <si>
    <t>Don Marshall</t>
  </si>
  <si>
    <t>Boma</t>
  </si>
  <si>
    <t>John Crawford</t>
  </si>
  <si>
    <t>Commissioner Ferris</t>
  </si>
  <si>
    <t>Peter Marko</t>
  </si>
  <si>
    <t>Gaetano</t>
  </si>
  <si>
    <t>Phyllis Douglas</t>
  </si>
  <si>
    <t>Yeoman Mears</t>
  </si>
  <si>
    <t>Rees Vaughn</t>
  </si>
  <si>
    <t>Lieutenant Latimer</t>
  </si>
  <si>
    <t>Grant Woods</t>
  </si>
  <si>
    <t>Lieutenant Kelowitz</t>
  </si>
  <si>
    <t>Robert 'Big Buck' Maffei</t>
  </si>
  <si>
    <t>Creature (as Buck Maffei)</t>
  </si>
  <si>
    <t>William Campbell</t>
  </si>
  <si>
    <t>Trelane</t>
  </si>
  <si>
    <t>Richard Carlyle</t>
  </si>
  <si>
    <t>Lt. Karl Jaeger</t>
  </si>
  <si>
    <t>Michael Barrier</t>
  </si>
  <si>
    <t>Lt. DeSalle</t>
  </si>
  <si>
    <t>Venita Wolf</t>
  </si>
  <si>
    <t>Yeoman Teresa Ross</t>
  </si>
  <si>
    <t>Barbara Babcock</t>
  </si>
  <si>
    <t>Bart La Rue</t>
  </si>
  <si>
    <t>Jerry Ayres</t>
  </si>
  <si>
    <t>O'Herlihy</t>
  </si>
  <si>
    <t>Tom Troupe</t>
  </si>
  <si>
    <t>Lt. Harold</t>
  </si>
  <si>
    <t>James Farley</t>
  </si>
  <si>
    <t>Lt. Commander Lang</t>
  </si>
  <si>
    <t>Carolyne Barry</t>
  </si>
  <si>
    <t>Metron (as Carole Shelyne)</t>
  </si>
  <si>
    <t>DePaul</t>
  </si>
  <si>
    <t>Bobby Clark</t>
  </si>
  <si>
    <t>Gary Combs</t>
  </si>
  <si>
    <t>Roger Perry</t>
  </si>
  <si>
    <t>Captain John Christopher</t>
  </si>
  <si>
    <t>Hal Lynch</t>
  </si>
  <si>
    <t>Air Police Sergeant</t>
  </si>
  <si>
    <t>Dick Merrifield</t>
  </si>
  <si>
    <t>John Winston</t>
  </si>
  <si>
    <t>Lt. Kyle</t>
  </si>
  <si>
    <t>Ed Peck</t>
  </si>
  <si>
    <t>Col. Fellini</t>
  </si>
  <si>
    <t>Mark Dempsey</t>
  </si>
  <si>
    <t>Air Force Captain</t>
  </si>
  <si>
    <t>Jim Spencer</t>
  </si>
  <si>
    <t>Air Policeman</t>
  </si>
  <si>
    <t>Sherri Townsend</t>
  </si>
  <si>
    <t>Crew Woman</t>
  </si>
  <si>
    <t>Percy Rodrigues</t>
  </si>
  <si>
    <t>Portmaster Stone (as Percy Rodriguez)</t>
  </si>
  <si>
    <t>Elisha Cook Jr.</t>
  </si>
  <si>
    <t>Samuel T. Cogley (as Elisha Cook)</t>
  </si>
  <si>
    <t>Joan Marshall</t>
  </si>
  <si>
    <t>Areel Shaw</t>
  </si>
  <si>
    <t>Richard Webb</t>
  </si>
  <si>
    <t>Finney</t>
  </si>
  <si>
    <t>Win De Lugo</t>
  </si>
  <si>
    <t>Mike Timothy (as Winston DeLugo)</t>
  </si>
  <si>
    <t>Alice Rawlings</t>
  </si>
  <si>
    <t>Jame Finney</t>
  </si>
  <si>
    <t>Nancy Wong</t>
  </si>
  <si>
    <t>Personnel Officer</t>
  </si>
  <si>
    <t>Bart Conrad</t>
  </si>
  <si>
    <t>Krasnovsky</t>
  </si>
  <si>
    <t>William Meader</t>
  </si>
  <si>
    <t>Captain Lindstrom</t>
  </si>
  <si>
    <t>Reginald Lal Singh</t>
  </si>
  <si>
    <t>Captain Chandra</t>
  </si>
  <si>
    <t>Harry Townes</t>
  </si>
  <si>
    <t>Reger</t>
  </si>
  <si>
    <t>Torin Thatcher</t>
  </si>
  <si>
    <t>Marplon</t>
  </si>
  <si>
    <t>Brioni Farrell</t>
  </si>
  <si>
    <t>Tula</t>
  </si>
  <si>
    <t>Sid Haig</t>
  </si>
  <si>
    <t>First Lawgiver</t>
  </si>
  <si>
    <t>Charles Macaulay</t>
  </si>
  <si>
    <t>Landru</t>
  </si>
  <si>
    <t>Tamar</t>
  </si>
  <si>
    <t>Morgan Farley</t>
  </si>
  <si>
    <t>Hacom</t>
  </si>
  <si>
    <t>Karl Held</t>
  </si>
  <si>
    <t>Lt. O'Neil</t>
  </si>
  <si>
    <t>Lev Mailer</t>
  </si>
  <si>
    <t>Bilar (as Ralph Maurer)</t>
  </si>
  <si>
    <t>Lt. Galloway</t>
  </si>
  <si>
    <t>Ricardo Montalban</t>
  </si>
  <si>
    <t>Khan</t>
  </si>
  <si>
    <t>Madlyn Rhue</t>
  </si>
  <si>
    <t>Lt. Marla McGivers</t>
  </si>
  <si>
    <t>Makee K. Blaisdell</t>
  </si>
  <si>
    <t>Mark Tobin</t>
  </si>
  <si>
    <t>Joaquin</t>
  </si>
  <si>
    <t>Kathy Ahart</t>
  </si>
  <si>
    <t>Bobby Bass</t>
  </si>
  <si>
    <t>Joan Johnson</t>
  </si>
  <si>
    <t>Joan Webster</t>
  </si>
  <si>
    <t>David Opatoshu</t>
  </si>
  <si>
    <t>Anan 7</t>
  </si>
  <si>
    <t>Gene Lyons</t>
  </si>
  <si>
    <t>Ambassador Robert Fox</t>
  </si>
  <si>
    <t>Mea 3</t>
  </si>
  <si>
    <t>Miko Mayama</t>
  </si>
  <si>
    <t>Yeoman Tamura</t>
  </si>
  <si>
    <t>Robert Sampson</t>
  </si>
  <si>
    <t>Sar 6</t>
  </si>
  <si>
    <t>David Armstrong</t>
  </si>
  <si>
    <t>Lt. Hadley</t>
  </si>
  <si>
    <t>John Burnside</t>
  </si>
  <si>
    <t>Dick Cherney</t>
  </si>
  <si>
    <t>Monty O'Grady</t>
  </si>
  <si>
    <t>Jill Ireland</t>
  </si>
  <si>
    <t>Leila Kalomi</t>
  </si>
  <si>
    <t>Frank Overton</t>
  </si>
  <si>
    <t>Elias Sandoval</t>
  </si>
  <si>
    <t>Dick Scotter</t>
  </si>
  <si>
    <t>Painter</t>
  </si>
  <si>
    <t>Lt. Leslie</t>
  </si>
  <si>
    <t>Yeoman</t>
  </si>
  <si>
    <t>Fred Shue</t>
  </si>
  <si>
    <t>Brad Weston</t>
  </si>
  <si>
    <t>Appel</t>
  </si>
  <si>
    <t>Biff Elliot</t>
  </si>
  <si>
    <t>Schmitter</t>
  </si>
  <si>
    <t>George Allen</t>
  </si>
  <si>
    <t>Engineer #1 (as George E. Allen)</t>
  </si>
  <si>
    <t>Jon Cavett</t>
  </si>
  <si>
    <t>Barry Russo</t>
  </si>
  <si>
    <t>Lt. Cmdr. Giotto</t>
  </si>
  <si>
    <t>Dick Dial</t>
  </si>
  <si>
    <t>Robert F. Hoy</t>
  </si>
  <si>
    <t>Ken Lynch</t>
  </si>
  <si>
    <t>Niel Wray</t>
  </si>
  <si>
    <t>John Abbott</t>
  </si>
  <si>
    <t>Ayelborne</t>
  </si>
  <si>
    <t>John Colicos</t>
  </si>
  <si>
    <t>Kor</t>
  </si>
  <si>
    <t>Peter Brocco</t>
  </si>
  <si>
    <t>Claymare</t>
  </si>
  <si>
    <t>Victor Lundin</t>
  </si>
  <si>
    <t>Lieutenant</t>
  </si>
  <si>
    <t>David Hillary Hughes</t>
  </si>
  <si>
    <t>Trefayne</t>
  </si>
  <si>
    <t>Klingon Soldier</t>
  </si>
  <si>
    <t>Second Soldier</t>
  </si>
  <si>
    <t>Basil Poledouris</t>
  </si>
  <si>
    <t>Harrison</t>
  </si>
  <si>
    <t>Robert Brown</t>
  </si>
  <si>
    <t>Lazarus</t>
  </si>
  <si>
    <t>Janet MacLachlan</t>
  </si>
  <si>
    <t>Charlene Masters</t>
  </si>
  <si>
    <t>Richard Derr</t>
  </si>
  <si>
    <t>Commodore Barstow</t>
  </si>
  <si>
    <t>Arch Whiting</t>
  </si>
  <si>
    <t>Assistant Engineer</t>
  </si>
  <si>
    <t>Christian Patrick</t>
  </si>
  <si>
    <t>Transporter Chief</t>
  </si>
  <si>
    <t>Vince Calenti</t>
  </si>
  <si>
    <t>Bill Catching</t>
  </si>
  <si>
    <t>Al Wyatt Sr.</t>
  </si>
  <si>
    <t>Joan Collins</t>
  </si>
  <si>
    <t>Sister Edith Keeler</t>
  </si>
  <si>
    <t>John Harmon</t>
  </si>
  <si>
    <t>Rodent</t>
  </si>
  <si>
    <t>Hal Baylor</t>
  </si>
  <si>
    <t>Policeman</t>
  </si>
  <si>
    <t>Guardian (voice) (as Bartell La Rue)</t>
  </si>
  <si>
    <t>Noble 'Kid' Chissell</t>
  </si>
  <si>
    <t>Carey Loftin</t>
  </si>
  <si>
    <t>Sam Kirk</t>
  </si>
  <si>
    <t>Joan Swift</t>
  </si>
  <si>
    <t>Aurelan</t>
  </si>
  <si>
    <t>Maurishka</t>
  </si>
  <si>
    <t>Yeoman Zahra</t>
  </si>
  <si>
    <t>Craig Huxley</t>
  </si>
  <si>
    <t>Peter Kirk (as Craig Hundley)</t>
  </si>
  <si>
    <t>Fred Carson</t>
  </si>
  <si>
    <t>First Denevan</t>
  </si>
  <si>
    <t>Jerry Catron</t>
  </si>
  <si>
    <t>Second Denevan</t>
  </si>
  <si>
    <t>Celia Lovsky</t>
  </si>
  <si>
    <t>T'Pau</t>
  </si>
  <si>
    <t>Arlene Martel</t>
  </si>
  <si>
    <t>T'Pring</t>
  </si>
  <si>
    <t>Stonn</t>
  </si>
  <si>
    <t>Walter Koenig</t>
  </si>
  <si>
    <t>Chekov</t>
  </si>
  <si>
    <t>Byron Morrow</t>
  </si>
  <si>
    <t>Admiral Komack</t>
  </si>
  <si>
    <t>Charles Palmer</t>
  </si>
  <si>
    <t>Joe Paz</t>
  </si>
  <si>
    <t>Russ Peek</t>
  </si>
  <si>
    <t>Mary Rice</t>
  </si>
  <si>
    <t>Mark Russell</t>
  </si>
  <si>
    <t>Gary Wright</t>
  </si>
  <si>
    <t>Michael Forest</t>
  </si>
  <si>
    <t>Apollo</t>
  </si>
  <si>
    <t>Leslie Parrish</t>
  </si>
  <si>
    <t>Carolyn Palamas</t>
  </si>
  <si>
    <t>Roger Holloway</t>
  </si>
  <si>
    <t>Lt. Lemli (uncredited)</t>
  </si>
  <si>
    <t>Singh (as Blaisdel Makee)</t>
  </si>
  <si>
    <t>Barbara Gates</t>
  </si>
  <si>
    <t>Crewwoman</t>
  </si>
  <si>
    <t>Meade Martin</t>
  </si>
  <si>
    <t>Arnold Lessing</t>
  </si>
  <si>
    <t>Nomad's Voice (voice)</t>
  </si>
  <si>
    <t>Lt. Brent</t>
  </si>
  <si>
    <t>Marc Daniels</t>
  </si>
  <si>
    <t>BarBara Luna</t>
  </si>
  <si>
    <t>Tharn</t>
  </si>
  <si>
    <t>Garth Pillsbury</t>
  </si>
  <si>
    <t>Pete Kellett</t>
  </si>
  <si>
    <t>Kirk's Henchman</t>
  </si>
  <si>
    <t>Johnny Mandell</t>
  </si>
  <si>
    <t>Paul Prokop</t>
  </si>
  <si>
    <t>Keith Andes</t>
  </si>
  <si>
    <t>Akuta</t>
  </si>
  <si>
    <t>Celeste Yarnall</t>
  </si>
  <si>
    <t>Yeoman Martha Landon</t>
  </si>
  <si>
    <t>David Soul</t>
  </si>
  <si>
    <t>Makora</t>
  </si>
  <si>
    <t>Jay D. Jones</t>
  </si>
  <si>
    <t>Ensign Mallory (as Jay Jones)</t>
  </si>
  <si>
    <t>Jerry Daniels</t>
  </si>
  <si>
    <t>Marple</t>
  </si>
  <si>
    <t>Mal Friedman</t>
  </si>
  <si>
    <t>Hendorff</t>
  </si>
  <si>
    <t>Shari Nims</t>
  </si>
  <si>
    <t>Sayana</t>
  </si>
  <si>
    <t>Ron Burke</t>
  </si>
  <si>
    <t>William Windom</t>
  </si>
  <si>
    <t>Commodore Decker</t>
  </si>
  <si>
    <t>Elizabeth Rogers</t>
  </si>
  <si>
    <t>Lt. Palmer</t>
  </si>
  <si>
    <t>Richard Compton</t>
  </si>
  <si>
    <t>Lt. Washburn</t>
  </si>
  <si>
    <t>John Copage</t>
  </si>
  <si>
    <t>Elliott</t>
  </si>
  <si>
    <t>Tim Burns</t>
  </si>
  <si>
    <t>Russ</t>
  </si>
  <si>
    <t>Montgomery</t>
  </si>
  <si>
    <t>Antoinette Bower</t>
  </si>
  <si>
    <t>Sylvia</t>
  </si>
  <si>
    <t>Theodore Marcuse</t>
  </si>
  <si>
    <t>Rhodie Cogan</t>
  </si>
  <si>
    <t>First Witch</t>
  </si>
  <si>
    <t>Gail Bonney</t>
  </si>
  <si>
    <t>Second Witch</t>
  </si>
  <si>
    <t>Maryesther Denver</t>
  </si>
  <si>
    <t>Third Witch</t>
  </si>
  <si>
    <t>Richard Tatro</t>
  </si>
  <si>
    <t>Norman</t>
  </si>
  <si>
    <t>Alyce Andrece</t>
  </si>
  <si>
    <t>Alice #1 through 250</t>
  </si>
  <si>
    <t>Rhae Andrece</t>
  </si>
  <si>
    <t>Alice #251 through 500</t>
  </si>
  <si>
    <t>Stella Mudd</t>
  </si>
  <si>
    <t>Mike Howden</t>
  </si>
  <si>
    <t>Lt. Rowe</t>
  </si>
  <si>
    <t>Jordan</t>
  </si>
  <si>
    <t>Ted LeGarde</t>
  </si>
  <si>
    <t>Tom LeGarde</t>
  </si>
  <si>
    <t>Bob Orrison</t>
  </si>
  <si>
    <t>Colleen Thornton</t>
  </si>
  <si>
    <t>Maureen Thornton</t>
  </si>
  <si>
    <t>Starr Wilson</t>
  </si>
  <si>
    <t>Tamara Wilson</t>
  </si>
  <si>
    <t>Glenn Corbett</t>
  </si>
  <si>
    <t>Zefram Cochrane</t>
  </si>
  <si>
    <t>Elinor Donahue</t>
  </si>
  <si>
    <t>Nancy Hedford</t>
  </si>
  <si>
    <t>Jane Wyatt</t>
  </si>
  <si>
    <t>Amanda (as Miss Jane Wyatt)</t>
  </si>
  <si>
    <t>Sarek</t>
  </si>
  <si>
    <t>William O'Connell</t>
  </si>
  <si>
    <t>Thelev</t>
  </si>
  <si>
    <t>John Wheeler</t>
  </si>
  <si>
    <t>Gav</t>
  </si>
  <si>
    <t>James X. Mitchell</t>
  </si>
  <si>
    <t>Lt. Josephs</t>
  </si>
  <si>
    <t>Reggie Nalder</t>
  </si>
  <si>
    <t>Shras</t>
  </si>
  <si>
    <t>Billy Curtis</t>
  </si>
  <si>
    <t>Julie Newmar</t>
  </si>
  <si>
    <t>Eleen</t>
  </si>
  <si>
    <t>Tige Andrews</t>
  </si>
  <si>
    <t>Kras</t>
  </si>
  <si>
    <t>Michael Dante</t>
  </si>
  <si>
    <t>Maab</t>
  </si>
  <si>
    <t>Cal Bolder</t>
  </si>
  <si>
    <t>Keel</t>
  </si>
  <si>
    <t>Ben Gage</t>
  </si>
  <si>
    <t>Akaar</t>
  </si>
  <si>
    <t>Kirk Raymond</t>
  </si>
  <si>
    <t>Duur (as Kirk Raymone)</t>
  </si>
  <si>
    <t>Bob Bralver</t>
  </si>
  <si>
    <t>Charles Drake</t>
  </si>
  <si>
    <t>Commodore Stocker</t>
  </si>
  <si>
    <t>Sarah Marshall</t>
  </si>
  <si>
    <t>Janet Wallace</t>
  </si>
  <si>
    <t>Felix Locher</t>
  </si>
  <si>
    <t>Robert Johnson</t>
  </si>
  <si>
    <t>Carolyn Nelson</t>
  </si>
  <si>
    <t>Yeoman Atkins</t>
  </si>
  <si>
    <t>Elaine Johnson</t>
  </si>
  <si>
    <t>Beverly Washburn</t>
  </si>
  <si>
    <t>Lt. Arlene Galway</t>
  </si>
  <si>
    <t>Stephen Brooks</t>
  </si>
  <si>
    <t>Ensign Garrovick</t>
  </si>
  <si>
    <t>John Fiedler</t>
  </si>
  <si>
    <t>Hengist</t>
  </si>
  <si>
    <t>Pilar Seurat</t>
  </si>
  <si>
    <t>Sybo</t>
  </si>
  <si>
    <t>Charles Dierkop</t>
  </si>
  <si>
    <t>Morla</t>
  </si>
  <si>
    <t>Joseph Bernard</t>
  </si>
  <si>
    <t>Tark</t>
  </si>
  <si>
    <t>Tanya Lemani</t>
  </si>
  <si>
    <t>Virginia Aldridge</t>
  </si>
  <si>
    <t>Karen Tracy</t>
  </si>
  <si>
    <t>Judith McConnell</t>
  </si>
  <si>
    <t>Judi Sherven</t>
  </si>
  <si>
    <t>Nurse</t>
  </si>
  <si>
    <t>Marlys Burdette</t>
  </si>
  <si>
    <t>Suzanne Lodge</t>
  </si>
  <si>
    <t>William Schallert</t>
  </si>
  <si>
    <t>Nilz Baris</t>
  </si>
  <si>
    <t>Koloth</t>
  </si>
  <si>
    <t>Stanley Adams</t>
  </si>
  <si>
    <t>Cyrano Jones</t>
  </si>
  <si>
    <t>Whit Bissell</t>
  </si>
  <si>
    <t>Lurry</t>
  </si>
  <si>
    <t>Michael Pataki</t>
  </si>
  <si>
    <t>Korax</t>
  </si>
  <si>
    <t>Edwin Reimers</t>
  </si>
  <si>
    <t>Admiral Fitzpatrick (as Ed Reimers)</t>
  </si>
  <si>
    <t>Charlie Brill</t>
  </si>
  <si>
    <t>Arne Darvin</t>
  </si>
  <si>
    <t>Ensign Freeman</t>
  </si>
  <si>
    <t>Guy Raymond</t>
  </si>
  <si>
    <t>Trader</t>
  </si>
  <si>
    <t>Richard Antoni</t>
  </si>
  <si>
    <t>Dick Crockett</t>
  </si>
  <si>
    <t>Steve Hershon</t>
  </si>
  <si>
    <t>Joseph Ruskin</t>
  </si>
  <si>
    <t>Galt</t>
  </si>
  <si>
    <t>Angelique Pettyjohn</t>
  </si>
  <si>
    <t>Shahna</t>
  </si>
  <si>
    <t>Steve Sandor</t>
  </si>
  <si>
    <t>Lars</t>
  </si>
  <si>
    <t>Jane Ross</t>
  </si>
  <si>
    <t>Tamoon</t>
  </si>
  <si>
    <t>Victoria George</t>
  </si>
  <si>
    <t>Ensign Jana Haines</t>
  </si>
  <si>
    <t>Andorian Thrall</t>
  </si>
  <si>
    <t>Mickey Morton</t>
  </si>
  <si>
    <t>Kloog</t>
  </si>
  <si>
    <t>Anthony Caruso</t>
  </si>
  <si>
    <t>Bela</t>
  </si>
  <si>
    <t>Vic Tayback</t>
  </si>
  <si>
    <t>Lee Delano</t>
  </si>
  <si>
    <t>Kalo</t>
  </si>
  <si>
    <t>Tepo</t>
  </si>
  <si>
    <t>Sheldon Collins</t>
  </si>
  <si>
    <t>Tough Kid</t>
  </si>
  <si>
    <t>Dyanne Thorne</t>
  </si>
  <si>
    <t>First Girl</t>
  </si>
  <si>
    <t>Sharyn Hillyer</t>
  </si>
  <si>
    <t>Second Girl</t>
  </si>
  <si>
    <t>Buddy Garion</t>
  </si>
  <si>
    <t>Hood</t>
  </si>
  <si>
    <t>Steven Marlo</t>
  </si>
  <si>
    <t>Zabo (as Steve Marlo)</t>
  </si>
  <si>
    <t>Diego Barquinero</t>
  </si>
  <si>
    <t>Nick Borgani</t>
  </si>
  <si>
    <t>Nancy Kovack</t>
  </si>
  <si>
    <t>Nona</t>
  </si>
  <si>
    <t>Michael Witney</t>
  </si>
  <si>
    <t>Tyree</t>
  </si>
  <si>
    <t>Ned Romero</t>
  </si>
  <si>
    <t>Krell</t>
  </si>
  <si>
    <t>Booker Bradshaw</t>
  </si>
  <si>
    <t>Dr. M'Benga</t>
  </si>
  <si>
    <t>Arthur Bernard</t>
  </si>
  <si>
    <t>Apella</t>
  </si>
  <si>
    <t>The Mugato</t>
  </si>
  <si>
    <t>Patrol Leader</t>
  </si>
  <si>
    <t>Gary Pillar</t>
  </si>
  <si>
    <t>Yutan</t>
  </si>
  <si>
    <t>Roy N. Sickner</t>
  </si>
  <si>
    <t>Diana Muldaur</t>
  </si>
  <si>
    <t>Ann Mulhall</t>
  </si>
  <si>
    <t>Cindy Lou</t>
  </si>
  <si>
    <t>Richard Evans</t>
  </si>
  <si>
    <t>Isak</t>
  </si>
  <si>
    <t>Valora Noland</t>
  </si>
  <si>
    <t>Daras</t>
  </si>
  <si>
    <t>Skip Homeier</t>
  </si>
  <si>
    <t>Melakon</t>
  </si>
  <si>
    <t>David Brian</t>
  </si>
  <si>
    <t>John Gill</t>
  </si>
  <si>
    <t>Patrick Horgan</t>
  </si>
  <si>
    <t>Eneg</t>
  </si>
  <si>
    <t>William Wintersole</t>
  </si>
  <si>
    <t>Abrom</t>
  </si>
  <si>
    <t>Gilbert Green</t>
  </si>
  <si>
    <t>S.S. Major</t>
  </si>
  <si>
    <t>S.S. Lieutenant (as Ralph Maurer)</t>
  </si>
  <si>
    <t>S.S. Trooper</t>
  </si>
  <si>
    <t>Peter Canon</t>
  </si>
  <si>
    <t>Gestapo Lieutenant</t>
  </si>
  <si>
    <t>First Trooper</t>
  </si>
  <si>
    <t>Chuck Courtney</t>
  </si>
  <si>
    <t>Davod</t>
  </si>
  <si>
    <t>Newscaster</t>
  </si>
  <si>
    <t>Warren Stevens</t>
  </si>
  <si>
    <t>Rojan</t>
  </si>
  <si>
    <t>Barbara Bouchet</t>
  </si>
  <si>
    <t>Kelinda</t>
  </si>
  <si>
    <t>Hanar</t>
  </si>
  <si>
    <t>Robert Fortier</t>
  </si>
  <si>
    <t>Tomar</t>
  </si>
  <si>
    <t>Lezlie Dalton</t>
  </si>
  <si>
    <t>Drea</t>
  </si>
  <si>
    <t>Carl Byrd</t>
  </si>
  <si>
    <t>Lt. Shea</t>
  </si>
  <si>
    <t>Julie Cobb</t>
  </si>
  <si>
    <t>Yeoman Leslie Thompson</t>
  </si>
  <si>
    <t>Captain Tracey</t>
  </si>
  <si>
    <t>Roy Jenson</t>
  </si>
  <si>
    <t>Cloud William</t>
  </si>
  <si>
    <t>Irene Kelly</t>
  </si>
  <si>
    <t>Sirah</t>
  </si>
  <si>
    <t>Yang Scholar</t>
  </si>
  <si>
    <t>Lloyd Kino</t>
  </si>
  <si>
    <t>Wu</t>
  </si>
  <si>
    <t>Dr. Carter</t>
  </si>
  <si>
    <t>Frank Atienza</t>
  </si>
  <si>
    <t>Kohm Villager</t>
  </si>
  <si>
    <t>William Marshall</t>
  </si>
  <si>
    <t>Dr. Richard Daystrom</t>
  </si>
  <si>
    <t>M-5</t>
  </si>
  <si>
    <t>Starbase Officer</t>
  </si>
  <si>
    <t>Harper</t>
  </si>
  <si>
    <t>Commodore Robert Wesley</t>
  </si>
  <si>
    <t>William Smithers</t>
  </si>
  <si>
    <t>R.M. Merrick</t>
  </si>
  <si>
    <t>Merikus</t>
  </si>
  <si>
    <t>Logan Ramsey</t>
  </si>
  <si>
    <t>Claudius</t>
  </si>
  <si>
    <t>Ian Wolfe</t>
  </si>
  <si>
    <t>Septimus</t>
  </si>
  <si>
    <t>William Bramley</t>
  </si>
  <si>
    <t>Rhodes Reason</t>
  </si>
  <si>
    <t>Flavius</t>
  </si>
  <si>
    <t>Announcer (as Bart Larue)</t>
  </si>
  <si>
    <t>Jack Perkins</t>
  </si>
  <si>
    <t>Master of Games</t>
  </si>
  <si>
    <t>Max Kleven</t>
  </si>
  <si>
    <t>Maximus</t>
  </si>
  <si>
    <t>Lois Jewell</t>
  </si>
  <si>
    <t>Drusilla</t>
  </si>
  <si>
    <t>Shep Houghton</t>
  </si>
  <si>
    <t>Gil Perkins</t>
  </si>
  <si>
    <t>Paul Stader</t>
  </si>
  <si>
    <t>Tom Steele</t>
  </si>
  <si>
    <t>Robert Lansing</t>
  </si>
  <si>
    <t>Gary Seven</t>
  </si>
  <si>
    <t>Teri Garr</t>
  </si>
  <si>
    <t>Roberta Lincoln (as Terri Garr)</t>
  </si>
  <si>
    <t>Don Keefer</t>
  </si>
  <si>
    <t>Mission Control Director Cromwell</t>
  </si>
  <si>
    <t>Morgan Jones</t>
  </si>
  <si>
    <t>Colonel Jack Nesvig</t>
  </si>
  <si>
    <t>First Policeman</t>
  </si>
  <si>
    <t>Ted Gehring</t>
  </si>
  <si>
    <t>Second Policeman</t>
  </si>
  <si>
    <t>Security Chief</t>
  </si>
  <si>
    <t>Edwin Rochelle</t>
  </si>
  <si>
    <t>Victoria Vetri</t>
  </si>
  <si>
    <t>Marj Dusay</t>
  </si>
  <si>
    <t>Kara</t>
  </si>
  <si>
    <t>James Daris</t>
  </si>
  <si>
    <t>Creature</t>
  </si>
  <si>
    <t>Sheila Leighton</t>
  </si>
  <si>
    <t>Luma</t>
  </si>
  <si>
    <t>Joanne Linville</t>
  </si>
  <si>
    <t>Jack Donner</t>
  </si>
  <si>
    <t>Tal</t>
  </si>
  <si>
    <t>Technical Officer</t>
  </si>
  <si>
    <t>Robert Gentile</t>
  </si>
  <si>
    <t>Technician</t>
  </si>
  <si>
    <t>Romulan Guard</t>
  </si>
  <si>
    <t>Gordon Coffey</t>
  </si>
  <si>
    <t>Romulan Soldier</t>
  </si>
  <si>
    <t>Sabrina Scharf</t>
  </si>
  <si>
    <t>Miramanee</t>
  </si>
  <si>
    <t>Rudy Solari</t>
  </si>
  <si>
    <t>Salish</t>
  </si>
  <si>
    <t>Richard Hale</t>
  </si>
  <si>
    <t>Goro</t>
  </si>
  <si>
    <t>Naomi Pollack</t>
  </si>
  <si>
    <t>Indian Woman</t>
  </si>
  <si>
    <t>Engineer</t>
  </si>
  <si>
    <t>Peter Virgo Jr.</t>
  </si>
  <si>
    <t>Lamont Laird</t>
  </si>
  <si>
    <t>Indian Boy</t>
  </si>
  <si>
    <t>Vince St. Cyr</t>
  </si>
  <si>
    <t>Tommy Starnes (as Craig Hundley)</t>
  </si>
  <si>
    <t>James Wellman</t>
  </si>
  <si>
    <t>Professor Starnes</t>
  </si>
  <si>
    <t>Melvin Belli</t>
  </si>
  <si>
    <t>Gorgan</t>
  </si>
  <si>
    <t>Pamelyn Ferdin</t>
  </si>
  <si>
    <t>Mary</t>
  </si>
  <si>
    <t>Melvin Caesar Belli</t>
  </si>
  <si>
    <t>Steve (as Caesar Belli)</t>
  </si>
  <si>
    <t>Mark Robert Brown</t>
  </si>
  <si>
    <t>Don</t>
  </si>
  <si>
    <t>Brian Tochi</t>
  </si>
  <si>
    <t>Ray</t>
  </si>
  <si>
    <t>1st Technician (as Lou Elias)</t>
  </si>
  <si>
    <t>Dr. Miranda Jones</t>
  </si>
  <si>
    <t>David Frankham</t>
  </si>
  <si>
    <t>Larry Marvick</t>
  </si>
  <si>
    <t>Dick Geary</t>
  </si>
  <si>
    <t>Ron Soble</t>
  </si>
  <si>
    <t>Wyatt Earp</t>
  </si>
  <si>
    <t>Bonnie Beecher</t>
  </si>
  <si>
    <t>Charles Maxwell</t>
  </si>
  <si>
    <t>Virgil Earp</t>
  </si>
  <si>
    <t>Rex Holman</t>
  </si>
  <si>
    <t>Morgan Earp</t>
  </si>
  <si>
    <t>Sam Gilman</t>
  </si>
  <si>
    <t>Doc Holliday</t>
  </si>
  <si>
    <t>Charles Seel</t>
  </si>
  <si>
    <t>Ed</t>
  </si>
  <si>
    <t>Bill Zuckert</t>
  </si>
  <si>
    <t>Johnny Behan</t>
  </si>
  <si>
    <t>Barber</t>
  </si>
  <si>
    <t>Melkotian (voice)</t>
  </si>
  <si>
    <t>Richard Anthony</t>
  </si>
  <si>
    <t>Gregg Palmer</t>
  </si>
  <si>
    <t>Michael Ansara</t>
  </si>
  <si>
    <t>Kang</t>
  </si>
  <si>
    <t>Susan Howard</t>
  </si>
  <si>
    <t>Mara</t>
  </si>
  <si>
    <t>Klingon</t>
  </si>
  <si>
    <t>Phil Adams</t>
  </si>
  <si>
    <t>Albert Cavens</t>
  </si>
  <si>
    <t>Eddie Hice</t>
  </si>
  <si>
    <t>Hubie Kerns</t>
  </si>
  <si>
    <t>Victor Paul</t>
  </si>
  <si>
    <t>Charlie Picerni</t>
  </si>
  <si>
    <t>David Sharpe</t>
  </si>
  <si>
    <t>Katherine Woodville</t>
  </si>
  <si>
    <t>Natira (as Kate Woodville)</t>
  </si>
  <si>
    <t>Oracle</t>
  </si>
  <si>
    <t>Admiral Westervliet</t>
  </si>
  <si>
    <t>Old Man</t>
  </si>
  <si>
    <t>Michael Dunn</t>
  </si>
  <si>
    <t>Alexander</t>
  </si>
  <si>
    <t>Liam Sullivan</t>
  </si>
  <si>
    <t>Parmen</t>
  </si>
  <si>
    <t>Philana</t>
  </si>
  <si>
    <t>Ted Scott</t>
  </si>
  <si>
    <t>Eraclitus</t>
  </si>
  <si>
    <t>Derek Partridge</t>
  </si>
  <si>
    <t>Dionyd</t>
  </si>
  <si>
    <t>Kathie Browne</t>
  </si>
  <si>
    <t>Deela</t>
  </si>
  <si>
    <t>Jason Evers</t>
  </si>
  <si>
    <t>Rael</t>
  </si>
  <si>
    <t>Erik Holland</t>
  </si>
  <si>
    <t>Ekor</t>
  </si>
  <si>
    <t>Geoffrey Binney</t>
  </si>
  <si>
    <t>Compton</t>
  </si>
  <si>
    <t>Scalosian</t>
  </si>
  <si>
    <t>Kathryn Hays</t>
  </si>
  <si>
    <t>Gem</t>
  </si>
  <si>
    <t>Alan Bergmann</t>
  </si>
  <si>
    <t>Lal</t>
  </si>
  <si>
    <t>Davis Roberts</t>
  </si>
  <si>
    <t>Dr. Ozaba</t>
  </si>
  <si>
    <t>Jason Wingreen</t>
  </si>
  <si>
    <t>Dr. Linke</t>
  </si>
  <si>
    <t>Willard Sage</t>
  </si>
  <si>
    <t>Thann</t>
  </si>
  <si>
    <t>France Nuyen</t>
  </si>
  <si>
    <t>Elaan</t>
  </si>
  <si>
    <t>Jay Robinson</t>
  </si>
  <si>
    <t>Lord Petri</t>
  </si>
  <si>
    <t>Tony Young</t>
  </si>
  <si>
    <t>Kryton</t>
  </si>
  <si>
    <t>Lee Duncan</t>
  </si>
  <si>
    <t>Evans</t>
  </si>
  <si>
    <t>Victor Brandt</t>
  </si>
  <si>
    <t>Watson</t>
  </si>
  <si>
    <t>Dick Durock</t>
  </si>
  <si>
    <t>Elasian Guard #1</t>
  </si>
  <si>
    <t>Charles Beck</t>
  </si>
  <si>
    <t>Elasian Guard #2</t>
  </si>
  <si>
    <t>K.L. Smith</t>
  </si>
  <si>
    <t>Steve Ihnat</t>
  </si>
  <si>
    <t>Garth</t>
  </si>
  <si>
    <t>Yvonne Craig</t>
  </si>
  <si>
    <t>Marta</t>
  </si>
  <si>
    <t>Andorian Inmate (as Richard Geary)</t>
  </si>
  <si>
    <t>Gary Downey</t>
  </si>
  <si>
    <t>Tellarite Inmate</t>
  </si>
  <si>
    <t>Keye Luke</t>
  </si>
  <si>
    <t>Cory</t>
  </si>
  <si>
    <t>Frank Gorshin</t>
  </si>
  <si>
    <t>Bele</t>
  </si>
  <si>
    <t>Lou Antonio</t>
  </si>
  <si>
    <t>Lokai</t>
  </si>
  <si>
    <t>Computer Voice</t>
  </si>
  <si>
    <t>Sharon Acker</t>
  </si>
  <si>
    <t>Odona Hodin</t>
  </si>
  <si>
    <t>David Hurst</t>
  </si>
  <si>
    <t>Ambassador Hodin</t>
  </si>
  <si>
    <t>Krodak</t>
  </si>
  <si>
    <t>Admiral Fitzgerald</t>
  </si>
  <si>
    <t>Lee Meriwether</t>
  </si>
  <si>
    <t>Losira</t>
  </si>
  <si>
    <t>Arthur Batanides</t>
  </si>
  <si>
    <t>Lt. D'Amato, Geologist</t>
  </si>
  <si>
    <t>Lt. Rahda</t>
  </si>
  <si>
    <t>Brad Forrest</t>
  </si>
  <si>
    <t>Ensign Wyatt</t>
  </si>
  <si>
    <t>Kenneth Washington</t>
  </si>
  <si>
    <t>Watkins</t>
  </si>
  <si>
    <t>Jan Shutan</t>
  </si>
  <si>
    <t>Lt. Mira Romaine</t>
  </si>
  <si>
    <t>Libby Erwin</t>
  </si>
  <si>
    <t>Zetar (voice)</t>
  </si>
  <si>
    <t>James Daly</t>
  </si>
  <si>
    <t>Flint</t>
  </si>
  <si>
    <t>Louise Sorel</t>
  </si>
  <si>
    <t>Rayna Kapec</t>
  </si>
  <si>
    <t>Dr. Sevrin</t>
  </si>
  <si>
    <t>Charles Napier</t>
  </si>
  <si>
    <t>Adam</t>
  </si>
  <si>
    <t>Mary Linda Rapelye</t>
  </si>
  <si>
    <t>Tongo Rad</t>
  </si>
  <si>
    <t>Deborah Downey</t>
  </si>
  <si>
    <t>Girl #1</t>
  </si>
  <si>
    <t>Girl #2</t>
  </si>
  <si>
    <t>James Drake</t>
  </si>
  <si>
    <t>Jeff Corey</t>
  </si>
  <si>
    <t>Plasus</t>
  </si>
  <si>
    <t>Diana Ewing</t>
  </si>
  <si>
    <t>Droxine</t>
  </si>
  <si>
    <t>Charlene Polite</t>
  </si>
  <si>
    <t>Vanna</t>
  </si>
  <si>
    <t>Cloud Guard #1 (as Kirk Raymone)</t>
  </si>
  <si>
    <t>Jimmy Fields</t>
  </si>
  <si>
    <t>Cloud Guard #2</t>
  </si>
  <si>
    <t>Ed Long</t>
  </si>
  <si>
    <t>Midro</t>
  </si>
  <si>
    <t>Fred Williamson</t>
  </si>
  <si>
    <t>Anka</t>
  </si>
  <si>
    <t>Troglyte Prisoner</t>
  </si>
  <si>
    <t>Harv Selsby</t>
  </si>
  <si>
    <t>Cloud Guard #3</t>
  </si>
  <si>
    <t>Bob Miles</t>
  </si>
  <si>
    <t>Marvin Walters</t>
  </si>
  <si>
    <t>Lee Bergere</t>
  </si>
  <si>
    <t>Lincoln</t>
  </si>
  <si>
    <t>Barry Atwater</t>
  </si>
  <si>
    <t>Surak</t>
  </si>
  <si>
    <t>Phillip Pine</t>
  </si>
  <si>
    <t>Col. Green</t>
  </si>
  <si>
    <t>Arell Blanton</t>
  </si>
  <si>
    <t>Chief Security Guard</t>
  </si>
  <si>
    <t>Carol Daniels</t>
  </si>
  <si>
    <t>Zora (as Carol Daniels DeMent)</t>
  </si>
  <si>
    <t>Nathan Jung</t>
  </si>
  <si>
    <t>Ghengis Khan</t>
  </si>
  <si>
    <t>Mariette Hartley</t>
  </si>
  <si>
    <t>Zarabeth</t>
  </si>
  <si>
    <t>Mr. Atoz</t>
  </si>
  <si>
    <t>Kermit Murdock</t>
  </si>
  <si>
    <t>The Prosecutor</t>
  </si>
  <si>
    <t>Ed Bakey</t>
  </si>
  <si>
    <t>The First Fop</t>
  </si>
  <si>
    <t>Scott (voice)</t>
  </si>
  <si>
    <t>Anna Karen</t>
  </si>
  <si>
    <t>Sarpeidon Mort</t>
  </si>
  <si>
    <t>Second Fop (as Al Cavens)</t>
  </si>
  <si>
    <t>Stan Barrett</t>
  </si>
  <si>
    <t>The Jailor</t>
  </si>
  <si>
    <t>Johnny Haymer</t>
  </si>
  <si>
    <t>The Constable</t>
  </si>
  <si>
    <t>Dr. Janice Lester</t>
  </si>
  <si>
    <t>Sandra Smith</t>
  </si>
  <si>
    <t>Harry Landers</t>
  </si>
  <si>
    <t>Dr. Coleman</t>
  </si>
  <si>
    <t>Communications Officer</t>
  </si>
  <si>
    <t>Lt. Galoway</t>
  </si>
  <si>
    <t>John Boyer</t>
  </si>
  <si>
    <t>Bridge Yeoman</t>
  </si>
  <si>
    <t>Dave Bailey</t>
  </si>
  <si>
    <t>DeSalle</t>
  </si>
  <si>
    <t>Dr. Boyce</t>
  </si>
  <si>
    <t>Fisher</t>
  </si>
  <si>
    <t>Helmsman</t>
  </si>
  <si>
    <t>J. M. Colt</t>
  </si>
  <si>
    <t>Lt. Lemli</t>
  </si>
  <si>
    <t>Lt. Ryan</t>
  </si>
  <si>
    <t>Transporter Operator</t>
  </si>
  <si>
    <t>Yeoman Tankris</t>
  </si>
  <si>
    <t>num</t>
  </si>
  <si>
    <t>role</t>
  </si>
  <si>
    <t>Spinelli</t>
  </si>
  <si>
    <t>Yeoman Tina Lawton</t>
  </si>
  <si>
    <t>..</t>
  </si>
  <si>
    <t>Spock</t>
  </si>
  <si>
    <t>Kirk</t>
  </si>
  <si>
    <t>McCoy</t>
  </si>
  <si>
    <t>Scotty</t>
  </si>
  <si>
    <t>Lt. JoseTyler</t>
  </si>
  <si>
    <t>Number One</t>
  </si>
  <si>
    <t>Captain Christopher Pike</t>
  </si>
  <si>
    <t>Vinci</t>
  </si>
  <si>
    <t>Connors</t>
  </si>
  <si>
    <t>Grant</t>
  </si>
  <si>
    <t>Watkins (engineering tech)</t>
  </si>
  <si>
    <t>position</t>
  </si>
  <si>
    <t>Captain</t>
  </si>
  <si>
    <t>Acting Captain</t>
  </si>
  <si>
    <t>Helm</t>
  </si>
  <si>
    <t>Unknown</t>
  </si>
  <si>
    <t>Security Officer</t>
  </si>
  <si>
    <t>ref_num</t>
  </si>
  <si>
    <t>Title</t>
  </si>
  <si>
    <t>Stardate[11]</t>
  </si>
  <si>
    <t>The Cage</t>
  </si>
  <si>
    <t>Amok Time</t>
  </si>
  <si>
    <t>Spock's Brain</t>
  </si>
  <si>
    <t>The Man Trap</t>
  </si>
  <si>
    <t>Who Mourns for Adonais?</t>
  </si>
  <si>
    <t>The Enterprise Incident</t>
  </si>
  <si>
    <t>Charlie X</t>
  </si>
  <si>
    <t>The Changeling</t>
  </si>
  <si>
    <t>The Paradise Syndrome</t>
  </si>
  <si>
    <t>Where No Man Has Gone Before</t>
  </si>
  <si>
    <t>Mirror, Mirror</t>
  </si>
  <si>
    <t>And the Children Shall Lead</t>
  </si>
  <si>
    <t>The Naked Time</t>
  </si>
  <si>
    <t>The Apple</t>
  </si>
  <si>
    <t>Is There in Truth No Beauty?</t>
  </si>
  <si>
    <t>The Enemy Within</t>
  </si>
  <si>
    <t>The Doomsday Machine</t>
  </si>
  <si>
    <t>Spectre of the Gun</t>
  </si>
  <si>
    <t>Mudd's Women</t>
  </si>
  <si>
    <t>Catspaw</t>
  </si>
  <si>
    <t>Day of the Dove</t>
  </si>
  <si>
    <t>What Are Little Girls Made Of?</t>
  </si>
  <si>
    <t>I, Mudd</t>
  </si>
  <si>
    <t>For the World Is Hollow and I Have Touched the Sky</t>
  </si>
  <si>
    <t>Metamorphosis</t>
  </si>
  <si>
    <t>The Tholian Web</t>
  </si>
  <si>
    <t>Dagger of the Mind</t>
  </si>
  <si>
    <t>Journey to Babel</t>
  </si>
  <si>
    <t>Plato's Stepchildren</t>
  </si>
  <si>
    <t>The Corbomite Maneuver</t>
  </si>
  <si>
    <t>Friday's Child</t>
  </si>
  <si>
    <t>Wink of an Eye</t>
  </si>
  <si>
    <t>The Menagerie, Part I</t>
  </si>
  <si>
    <t>The Deadly Years</t>
  </si>
  <si>
    <t>The Empath</t>
  </si>
  <si>
    <t>The Menagerie, Part II</t>
  </si>
  <si>
    <t>Obsession</t>
  </si>
  <si>
    <t>Elaan of Troyius</t>
  </si>
  <si>
    <t>The Conscience of the King</t>
  </si>
  <si>
    <t>Wolf in the Fold</t>
  </si>
  <si>
    <t>Whom Gods Destroy</t>
  </si>
  <si>
    <t>Balance of Terror</t>
  </si>
  <si>
    <t>The Trouble with Tribbles</t>
  </si>
  <si>
    <t>Let That Be Your Last Battlefield</t>
  </si>
  <si>
    <t>Shore Leave</t>
  </si>
  <si>
    <t>The Gamesters of Triskelion</t>
  </si>
  <si>
    <t>The Mark of Gideon</t>
  </si>
  <si>
    <t>The Galileo Seven</t>
  </si>
  <si>
    <t>A Piece of the Action</t>
  </si>
  <si>
    <t>That Which Survives</t>
  </si>
  <si>
    <t>The Squire of Gothos</t>
  </si>
  <si>
    <t>The Immunity Syndrome</t>
  </si>
  <si>
    <t>The Lights of Zetar</t>
  </si>
  <si>
    <t>Arena</t>
  </si>
  <si>
    <t>A Private Little War</t>
  </si>
  <si>
    <t>Requiem for Methuselah</t>
  </si>
  <si>
    <t>Tomorrow Is Yesterday</t>
  </si>
  <si>
    <t>Return to Tomorrow</t>
  </si>
  <si>
    <t>The Way to Eden</t>
  </si>
  <si>
    <t>Court Martial</t>
  </si>
  <si>
    <t>Patterns of Force</t>
  </si>
  <si>
    <t>The Cloud Minders</t>
  </si>
  <si>
    <t>The Return of the Archons</t>
  </si>
  <si>
    <t>By Any Other Name</t>
  </si>
  <si>
    <t>The Savage Curtain</t>
  </si>
  <si>
    <t>Space Seed</t>
  </si>
  <si>
    <t>The Omega Glory</t>
  </si>
  <si>
    <t>All Our Yesterdays</t>
  </si>
  <si>
    <t>A Taste of Armageddon</t>
  </si>
  <si>
    <t>The Ultimate Computer</t>
  </si>
  <si>
    <t>Turnabout Intruder</t>
  </si>
  <si>
    <t>This Side of Paradise</t>
  </si>
  <si>
    <t>3417.3–3417.7</t>
  </si>
  <si>
    <t>Bread and Circuses</t>
  </si>
  <si>
    <t>series</t>
  </si>
  <si>
    <t>The Devil in the Dark</t>
  </si>
  <si>
    <t>Assignment: Earth</t>
  </si>
  <si>
    <t>Errand of Mercy</t>
  </si>
  <si>
    <t>The Alternative Factor</t>
  </si>
  <si>
    <t>The City on the Edge of Forever</t>
  </si>
  <si>
    <t>Operation: Annihilate!</t>
  </si>
  <si>
    <t>Fields</t>
  </si>
  <si>
    <t>Barnhart</t>
  </si>
  <si>
    <t>Engineering Sub-Station</t>
  </si>
  <si>
    <t>Bridge</t>
  </si>
  <si>
    <t>Sturgeon</t>
  </si>
  <si>
    <t>Transporter Officer</t>
  </si>
  <si>
    <t>Lindstrom</t>
  </si>
  <si>
    <t>Larry Matson</t>
  </si>
  <si>
    <t>Mathews</t>
  </si>
  <si>
    <t>Phaser Control Guard</t>
  </si>
  <si>
    <t>Singh</t>
  </si>
  <si>
    <t>Brenner</t>
  </si>
  <si>
    <t>Engineer/Security</t>
  </si>
  <si>
    <t>Bardoli</t>
  </si>
  <si>
    <t>Jackson</t>
  </si>
  <si>
    <t>John Cavett</t>
  </si>
  <si>
    <t>Pitcairn</t>
  </si>
  <si>
    <t>Moody</t>
  </si>
  <si>
    <t>Swensen</t>
  </si>
  <si>
    <t>Unknown Actor</t>
  </si>
  <si>
    <t>Medical Technician</t>
  </si>
  <si>
    <t>Engineering</t>
  </si>
  <si>
    <t>V</t>
  </si>
  <si>
    <t>B</t>
  </si>
  <si>
    <t>Non-Crew Roles</t>
  </si>
  <si>
    <t>Various</t>
  </si>
  <si>
    <t>H</t>
  </si>
  <si>
    <t>Stand-in</t>
  </si>
  <si>
    <t>Tot</t>
  </si>
  <si>
    <t>Crew</t>
  </si>
  <si>
    <t>Captain's Woman</t>
  </si>
  <si>
    <t>Science</t>
  </si>
  <si>
    <t>Admiral</t>
  </si>
  <si>
    <t>Gold</t>
  </si>
  <si>
    <t>Blue</t>
  </si>
  <si>
    <t>Red</t>
  </si>
  <si>
    <t>Beige</t>
  </si>
  <si>
    <t>Yellow</t>
  </si>
  <si>
    <t>ep_num</t>
  </si>
  <si>
    <t>ep_title</t>
  </si>
  <si>
    <t>shirt</t>
  </si>
  <si>
    <t>desc</t>
  </si>
  <si>
    <t>Hadley</t>
  </si>
  <si>
    <t>Hadley assisted Scotty when the Enterprise was trying to break free from the orbit of planet Psi 2000.</t>
  </si>
  <si>
    <t>Helm officer</t>
  </si>
  <si>
    <t>Leslie</t>
  </si>
  <si>
    <t>Leslie performed medical procedures on the ship's science officer. He treated Spock's injuries after the M-113 creature infiltrated the Enterprise and assaulted the first officer on stardate 1513.8.</t>
  </si>
  <si>
    <t>On stardate 1513.8, Vinci was stationed, as security, in sickbay after the M-113 creature knocked Commander Spock unconscious and then killed Doctor Robert Crater as it was masquerading as Chief Medical Officer Leonard McCoy. Vinci tried to keep Yeoman Janice Rand from seeing Dr. Crater's body, but Rand looked at it in horror anyway.</t>
  </si>
  <si>
    <t>jeannie</t>
  </si>
  <si>
    <t>Life-Support station</t>
  </si>
  <si>
    <t>Brent</t>
  </si>
  <si>
    <t>On stardate 1535.8, Brent, again in science blue shirt, was working at the bridge's life support station when Charlie Evans, with psionic powers from the non-corporeal Thasians wreaked havoc with the Enterprise and her crew.</t>
  </si>
  <si>
    <t>Security officer</t>
  </si>
  <si>
    <t>hadley</t>
  </si>
  <si>
    <t xml:space="preserve">Leslie's first assignment aboard the Enterprise happened on stardate 1313.1. He guarded the holding cell containing Lieutenant Commander Gary Mitchell at the Delta Vega Station. He was stunned into unconsciousness and later recovered after Mitchell unleashed his psionic powers on him to escape. </t>
  </si>
  <si>
    <t>On stardate 1704.3, Brent, in science blue, relieved Lieutenant Uhura at navigation after Spock had her relieve Lieutenant Kevin Riley, on stardate 1704.2 because Spock had thought that Riley was inebriated and Spock had relieved him of duties, with Riley leaving the bridge. On stardate 1704.4, while at navigation, Brent plotted a course so the Enterprise would not be dragged into the gravity well created by the rapidly deteriorating orbit of the planet Psi 2000 as the planet was destructing naturally for its life span. Brent did not contract the Psi 2000 polywater intoxication.</t>
  </si>
  <si>
    <t xml:space="preserve">When the Enterprise orbited Psi 2000 and the crew was exposed to a virus on stardate 1704.2, Leslie took over the helm after an infected Sulu abandoned his post. He struggled to stabilize the decaying orbit before a sword-wielding Sulu returned to the bridge and was subdued by Spock. He was later relieved from duty by Kirk when he also became infected.  </t>
  </si>
  <si>
    <t>Science technician</t>
  </si>
  <si>
    <t xml:space="preserve">On stardate 1672.1, Leslie was a technician of a geological survey team on Alfa 177. Exposed to the rapidly freezing conditions of the planet surface, he was left stranded after a malfunction rendered the transporter unusable. He suffered frostbite and was given immediate medical treatment when the transporter was repaired. </t>
  </si>
  <si>
    <t xml:space="preserve">In 2266 on stardate 1330.1, Vinci and another security officer were ordered by Captain James T. Kirk to guard Eve McHuron, Ruth Bonaventure, and Magda Kovacs against Harry Mudd trying to help them escape from the Enterprise with Mudd. Although Vinci and the other security officer were successful in carrying out that order, Vinci and the other security officer did fall under the 'spell' cast by Eve, Ruth and Magda when they were on the Venus drug which was so unlike the usual reliable Vinci to let happen to him. A short time later, Vinci was part of the security detail at the hearing Kirk called with the Enterprise senior staff and Harry Mudd and his "cargo" of Eve McHuron, Ruth Bonaventure, and Magda Kovacs and where to take them. </t>
  </si>
  <si>
    <t>vinci</t>
  </si>
  <si>
    <t>He witnessed Doctor Simon Van Gelder storm onto the bridge with a phaser.</t>
  </si>
  <si>
    <t xml:space="preserve">As an engineer, Leslie was often assigned to the engineering station on the bridge, next to the turbolift doors. When Kirk and Spock discussed strategies during the tense standoff with the Fesarius on stardate 1512.2, Leslie talked with Bobby and Lieutenant Brent. </t>
  </si>
  <si>
    <t xml:space="preserve">Brent was present in a corridor during a few of Kirk's (and one time Commander Spock's) speeches to the crew. </t>
  </si>
  <si>
    <t>he was running in a corridor to report to Scotty when the Enterprise went to red alert and engaged the First Federation, and briefly assisted Scotty on the bridge at the life support station</t>
  </si>
  <si>
    <t>Weapons Sub-System</t>
  </si>
  <si>
    <t>In 2266 on stardate 1512.2, Brent, in a science division blue shirt, was on the bridge helping at the weapons sub-system station when the Enterprise engaged the First Federation.</t>
  </si>
  <si>
    <t xml:space="preserve">In 2267 on stardate 3012.4, Vinci was one of two security officers called to the bridge, by Dr. McCoy, to have Spock confined to quarters when Spock freely admitted to mutiny by faking orders from Kirk to take command of the Enterprise. </t>
  </si>
  <si>
    <t>The Menagerie: Part I</t>
  </si>
  <si>
    <t xml:space="preserve">Leslie operated the helm on stardate 2819.8, after Kodos was killed unintentionally by his daughter during a Shakespearean performance on the Enterprise. He warped the vessel out of planetary orbit when she was institutionalized at a medical facility on Benecia. </t>
  </si>
  <si>
    <t>Conscience of the King</t>
  </si>
  <si>
    <t>On stardate 2818.9, Vinci was in the recreation room listening to Lieutenant Uhura playing Spock's Vulcan lute when Lieutenant Kevin Riley stuck alone in engineering requested that Uhura sing him a love song so Riley would know he wasn't all alone. Vinci stayed to listen to Uhura sing Beyond Antares and heard when Riley started choking due to someone trying to poison him. The next evening on stardate 2819.8, he started to watch the Karidian Players performance of Hamlet, in the recreation room, with others when he suddenly had to be called away, as a member of security, to help subdue Riley from killing Shakespearean actor Anton Karidian who was actually Kodos the Executioner.</t>
  </si>
  <si>
    <t>G</t>
  </si>
  <si>
    <t>Near the end of 2266 on stardate 1709.1, Brent, in a command division gold shirt, attended the wedding of Robert Tomlinson and Angela Martine before it was canceled by Romulan sightings. Later on Brent, in a science division blue shirt was seated at the engineering sub system station on the bridge during the investigation of the destruction of Earth outposts by the Romulans.</t>
  </si>
  <si>
    <t xml:space="preserve">On stardate 3025.3 Brent, in science blue, would again be manning navigation. </t>
  </si>
  <si>
    <t>Science Station</t>
  </si>
  <si>
    <t xml:space="preserve">On stardate 2821.5, Brent, in science blue, was at the bridge's main science station relieving Spock, as Spock was in command of the crew on board the shuttlecraft Galileo as it was investigating the Murasaki 312 quasar. From stardates 2821.7 to 2823.1, Brent was relieved at science when Uhura led the search, and then, acting temporarily as Enterprise's main science officer, helped Kirk with the rescue of the crew from the planet Taurus II. But Brent continued to stay on the bridge acting as Uhura's main assistant by coordinating all of the efforts of the entire bridge crew in sciences, engineering, environmental and communications. </t>
  </si>
  <si>
    <t>The first time Hadley was stationed as a navigator</t>
  </si>
  <si>
    <t>first time Hadley worked full-time on the bridge, starting at the life support station.</t>
  </si>
  <si>
    <t>In 2267 on stardate 2124.5, Brent, in command gold, was on the bridge when Lieutenant Hikaru Sulu then Kirk were abducted by Trelane. On stardate 2125.7, when Chief Medical Officer Leonard McCoy, Lieutenant Karl Jaeger, and Lieutenant DeSalle beamed down to the rogue planet Gothos to find the missing Kirk and Sulu, Brent replaced DeSalle at navigation. On stardate 2126. 1, Brent left the bridge on the turbolift with Lieutenant Leslie, Lieutenant Hadley, and an engineering crewman when Kirk, Sulu, McCoy, DeSalle, and Jaeger returned from Gothos and Brent was not on the bridge when Trelane appeared there suddenly.</t>
  </si>
  <si>
    <t xml:space="preserve">Leslie sat in the command chair on stardate 2126.1, shortly after Kirk, Commander Spock, McCoy, Lieutenant Hikaru Sulu, Lieutenant Nyota Uhura and three crew members were abducted by Trelane. He relinquished the chair when the captain escaped safely with the other officers and returned to the bridge, preparing to warp the Enterprise away from the planet Gothos. </t>
  </si>
  <si>
    <t>This was also the first time he temporarily manned the helm. On stardate 2125.7, after Kirk and Lieutenant Hikaru Sulu vanished from the bridge while they were briefly investigating a rogue planet composed of iron-silica, Hadley walked down the steps to the helm station and took control of the helm</t>
  </si>
  <si>
    <t>brent</t>
  </si>
  <si>
    <t>Tomorrow is Yesterday</t>
  </si>
  <si>
    <t xml:space="preserve">After the Enterprise accidentally hurled back in time to the year 1969, he repaired the engineering station for the voyage back to 2267. </t>
  </si>
  <si>
    <t xml:space="preserve">On stardate 3087.6, Brent, in command gold, was on the bridge working on repairs at the life support station when the Enterprise was preparing to leave the orbit of an iron-silica uncharted planet when the whole universe, including the ship, winked out of existence. The shock-wave from this winking-out of the universe caused Brent to be unsteady and he had to kneel and hold on to the control panel at life support to keep from falling. Unfortunately Brent may not have learned his lesson regarding holding on when the Enterprise was being rocked or under attack. On stardate 3113.2, Brent, in science blue, was on the bridge at the weapons sub-systems station when the Enterprise got dragged into a black star with a high gravitational attraction. To avoid a disaster, Chief Engineer Lieutenant Commander Montgomery Scott used a slingshot effect to try and pull away. Unfortunately it sent both everyone on the bridge falling to the floor, including Kirk, Spock, and Brent, and threw the ship back three centuries to Earth, over Omaha, Nebraska's 498th Air Base on July 13, 1969, just eight days before the first of the Apollo moon landings, Apollo 11. After a memorable and nearly disastrous three days in July 1969, the Enterprise again used the slingshot effect using Sol to return to 2267. When the ship got to 2247, the drag again became too much to keep gravitation on the side of most of the bridge crew, but unfortunately this time Brent was the only one to fall to the floor of the bridge. Spock later helped him stand up when they returned to 2267 on stardate 3114.1. Brent apparently learned his lesson about staying up right by holding on to the railing of the bridge. A few weeks later, again in science blue, Brent was manning the life support station when the Enterprise was rocked by time displacement waves as the ship </t>
  </si>
  <si>
    <t xml:space="preserve">On stardate 2945.7, Brent, in command gold, sat at navigation when the Enterprise encountered an ion storm. </t>
  </si>
  <si>
    <t xml:space="preserve">He was a member of the Beta III landing party on stardate 3156.2 and was temporarily absorbed into the Body of Landru. </t>
  </si>
  <si>
    <t>Omicron Colonist</t>
  </si>
  <si>
    <t>The lieutenant once risked facing a charge of mutiny on stardate 3417.3. He abandoned his post after becoming temporarily infected by the Omicron spores and lined up near the transporter room to join the colonists of Omicron Ceti III. When Kirk told him to return to his station, Leslie disobeyed the captain's order.</t>
  </si>
  <si>
    <t>Hadley was, again, wearing a red operations division uniform serving on a security team ordered by Lieutenant Commander Giotto to hunt for the Horta on planet Janus VI.</t>
  </si>
  <si>
    <t xml:space="preserve">The Devil in the Dark </t>
  </si>
  <si>
    <t xml:space="preserve">He joined Lieutenant Commander Giotto's security team in the hunt for the Horta on  stardate 3196.1. He was clubbed on the head three times by an angry mob of Janus VI miners and later healed of his injuries. </t>
  </si>
  <si>
    <t>On stardate 3196, Vinci served on a security team ordered by Lieutenant Commander Giotto to hunt for the Horta, on Janus VI.</t>
  </si>
  <si>
    <t>Hadley wearing a red operations division uniform was part of the landing party that beamed down to an uncharted iron-silica planet after the universe, including the Enterprise, was rocked by a winking-out effect</t>
  </si>
  <si>
    <t xml:space="preserve">He was the duty officer again on stardate 3088.7, after a fire erupted in main engineering and Kirk pursued Lazarus to an uncharted iron-silica planet in order to retrieve the ship's stolen dilithium crystals. When Kirk returned, Leslie discharged the ship's phasers and destroyed Lazarus' spaceship. This sealed the negative magnetic corridor, forever trapping Lazarus with his antimatter counterpart and saving both universes from mutual annihilation. </t>
  </si>
  <si>
    <t>The City of the Edge of Forever</t>
  </si>
  <si>
    <t xml:space="preserve">He was unable stop a cordrazine-crazed McCoy from escaping the bridge and transporting down to the time planet. </t>
  </si>
  <si>
    <t>Operation -- Annihilate!</t>
  </si>
  <si>
    <t>On stardate 3288, Vinci was called to the transporter room as part of a security team, with Another Crewman that had to subdue Spock after Spock broke out of sickbay and then tried to beam down to the planet Deneva to get a sample of one of the neural parasites that attacked him earlier on Deneva but without Kirk's authorization. Vinci and the other crewman had Spock wait until Kirk could talk to him and then allowed Spock to beam down to complete that task.</t>
  </si>
  <si>
    <t>Operation -Annihilate!</t>
  </si>
  <si>
    <t>Medical assistant</t>
  </si>
  <si>
    <t xml:space="preserve">When Kirk ordered Spock to report to sickbay for a medical examination on stardate 3372.7, Leslie assisted the chief medical officer in conducting the physical that revealed Spock was suffering from the Vulcan neurochemical effects of pon farr. </t>
  </si>
  <si>
    <t xml:space="preserve">He assisted Spock and Lieutenant Hikaru Sulu in finding a weakness in Apollo's force field. </t>
  </si>
  <si>
    <t>Hadley was working on the upper level of main engineering when Nomad burst in</t>
  </si>
  <si>
    <t xml:space="preserve">Leslie sat at the navigation console when the Enterprise was en route to the Malurian star system on stardate 3541.9, investigating a distress call and facing a barrage of attacks by the interstellar space probe Nomad. After the probe ceased fire, it was beamed aboard the starship. Leslie carried Scott's body to sickbay after Nomad attacked the chief engineer on the bridge, but was not present to witness Scott's revival. </t>
  </si>
  <si>
    <t xml:space="preserve">He also aided Lieutenant Commander Montgomery Scott in weakening Vaal's hold on the starship. </t>
  </si>
  <si>
    <t>Hadley, again at navigation, usually one to not fall (unlike most of the bridge crew) during attacks, took an unusual fall from navigation when the Enterprise engaged the planet killer and it attacked back. Hadley fell from navigation towards the railing of the bridge going down on the floor stomach and head first. Hadley had to pick himself up by kneeling.</t>
  </si>
  <si>
    <t>Metamorphosis (stock footage)</t>
  </si>
  <si>
    <t>Hadley enjoyed socializing with visitors aboard the Enterprise such as Ambassador Petri on their way to Babel.</t>
  </si>
  <si>
    <t>Journey to Babel-Purple</t>
  </si>
  <si>
    <t>Purple-Skinned Delegate</t>
  </si>
  <si>
    <t>(Not exactly sure when) Sometime shortly after the incident where he had to help to subdue Spock, Vinci must have been promoted to assist in the transporter room.</t>
  </si>
  <si>
    <t>Early in 2268 on stardate 3620.7, Vinci assisted Spock in helping to beam up Kirk and Ensign Garrovick from the planet Tycho IV after they had already set an antimatter charge to kill the dikironium cloud creature only seconds away from possibly killing them. Fortunately for Kirk and Ensign Garrovick, the transporter team of Spock and Vinci were able to beam them aboard before either was killed by the cloud creature or the bomb.</t>
  </si>
  <si>
    <t xml:space="preserve">On stardate 3619.2, Leslie was violently attacked by a dikironium cloud creature during a planetary survey of Argus X. The incident resulted in all the red blood corpuscles being drained from his body. Doctor Leonard McCoy performed an autopsy and declared him deceased. </t>
  </si>
  <si>
    <t>Hadley was at navigation when Kirk ordered the whole crew to have tranquilizer's administered by hypospray to keep them calm when the Jack the Ripper entity took control of the Enterprise computer. Hadley was seen, for only a second time, laughing at Sulu's saying the entity sounded very gloomy.</t>
  </si>
  <si>
    <t>Hadley allowed tribbles to nest on the helm station which did not make Kirk happy</t>
  </si>
  <si>
    <t xml:space="preserve">Leslie (second from left) and the  He was assigned to the security team aboard Deep Space Station K-7 on stardate 4523.3. While posted there, he helped end a bar brawl between the security team on Janus VI  Klingons and the Enterprise crew. He also guarded the quadrotriticale storage compartment, apprehended Cyrano Jones for questioning, and assisted Kirk in uncovering the true identity of Arne Darvin. </t>
  </si>
  <si>
    <t>On stardate 4525.6, Vinci was again acting as transporter chief and had several tribbles nesting on the transporter console, including one that he was petting, when Kirk and Spock walked in to beam over to Deep Space Station K-7. Vinci had also allowed several tribbles to nest on the transporter platform which annoyed Kirk. A short time later, Vinci must have assisted Chief Engineer Lieutenant Commander Montgomery Scott with clearing the Enterprise of all tribbles by beaming them on to a Klingon ship where as Scotty put it "where they'll be no tribble at all."</t>
  </si>
  <si>
    <t xml:space="preserve">The lieutenant sat at the science station when Spock took command of the Enterprise after Kirk, Lieutenant Nyota Uhura and Ensign Pavel Chekov were kidnapped by the Providers on stardate 3211.7. Leslie monitored the sensor readings as the starship headed for Triskelion in search of the three missing Starfleet officers. </t>
  </si>
  <si>
    <t>Scotty relied on Hadley to look up the meaning of the word heater in the ship's language banks as Hadley was manning the bridge's main science station for Spock.</t>
  </si>
  <si>
    <t>Sick Bay</t>
  </si>
  <si>
    <t>On stardate 4307.1, Brent, in science blue, assisted Dr. McCoy and Nurse Christine Chapel in sickbay, when McCoy ordered stimulants administered to the crew, as the Enterprise encountered an unexplained "zone of darkness" of space, devoid even of stars. Brent had to keep fellow crew members steady as Chapel administered the stimulants, due to many of them feeling devoid of energy and faint. On stardate 4308.8, Brent continued to assist McCoy and Chapel, in sickbay as even more of his fellow crew members started to feel even more litheless to the point where McCoy told Kirk that both the whole crew and the ship were dying. On stardate 4309.4, when the "zone of darkness" was discovered to be an enormous single-celled organism, that fed off energy enough to kill, and Spock in a shuttlecraft and the whole ship moved in closer to investigate and then to destroy the organism the Enterprise was again rocked violently. Brent, still in science blue, stationed at the bridge's life support station was as with the rest of the bridge crew thrown by the rocking. Unfortunately for Brent, he was thrown the worse and farthest as he was thrown all the way from life support station to the floor, on his back, in front of the turbolift.</t>
  </si>
  <si>
    <t>In 2268, Brent, in science blue, temporarily relieved Spock at the bridge's main science station when Kirk spoke to Bela Okmyx and couldn't repress giggling when Kirk tried to explain to Okmyx how he and McCoy and Spock were going to beam down to Sigma Iotia II. Brent's giggling was so bad that the rest of the time Spock was on the planet Sigma Iotia II, he had to be relieved of duty at the main science station by Lieutenant Hadley.</t>
  </si>
  <si>
    <t>Native Woman</t>
  </si>
  <si>
    <t>Blonde in Audience</t>
  </si>
  <si>
    <t>Environmental Engineering</t>
  </si>
  <si>
    <t>Brent in statis command gold, was working in environmental engineering when the Kelvan Milky Way Expedition hijacked the Enterprise to return to the Andromeda Galaxy. Kelvan Drea suddenly appeared and put Brent into temporary "frozen" and motionless stasis. On stardate 4658.9, the Kelvans neutralized and reduced Brent into a dehydrated porous cuboctahedron solid the size of a Human fist, composed of Brent's base minerals which represented the "distilled" essence of Brent's being. The Kelvans considered Brent one of many non-essential personnel. Brent was reconstituted after Kirk, Spock, McCoy, and Scotty, the only four members of the crew not neutralized, regained control of the Enterprise.</t>
  </si>
  <si>
    <t>Hadley was on the bridge at the helm when Kelvan Hanar transported himself onto the bridge of the Enterprise. Along with the rest of the bridge crew, Hadley was temporarily put into "frozen" and motionless stasis by Hanar. He was sitting at the Engineering Sub-Systems Checkout station, Hadley watched in horror as Kelvan leader Rojan neutralized and reduced Lieutenant Uhura and Ensign Chekov into inert solids. Kelvan Drea then neutralized and reduced Hadley, and an operations division ensign and Leslie standing next to him, into a dehydrated porous cuboctahedron solid, the size of a Human fist.</t>
  </si>
  <si>
    <t>He was on the bridge after a group of Kelvans hijacked the ship and temporarily neutralized and reduced him into a small dehydrated porous cuboctahedron solid.</t>
  </si>
  <si>
    <t xml:space="preserve">He was part of the security detail for the Arret landing party on stardate 4768.3. When Kirk, Spock, McCoy and Doctor Ann Mulhall beamed over to the planet, Sargon prevented him from joining along. Return to TomorrowLater that year, he held custody of Ronald Tracey after the captain of the USS Exeter was charged by Kirk for violating the Prime Directive on Omega IV. He was exposed to the Omega IV virus but did not suffer from its effects. </t>
  </si>
  <si>
    <t>Hadley, in operations division red, took Dr. Daystrom off the bridge.</t>
  </si>
  <si>
    <t xml:space="preserve">On stardate 4729.4, Leslie was one of twenty officers selected by the M-5 computer to remain aboard the Enterprise for the war games exercise. He was one of two security guards to escort Doctor Richard Daystrom to sickbay when the renowned scientist suffered a nervous breakdown. </t>
  </si>
  <si>
    <t>Slave Girl</t>
  </si>
  <si>
    <t>Hadley was present on the bridge during the hunt for Spock's stolen brain.</t>
  </si>
  <si>
    <t xml:space="preserve">He was stunned into unconscious when the Eymorg Kara appeared and removed Spock's brain. </t>
  </si>
  <si>
    <t>Hadley replaced Chekov at the navigation station when Tommy Starnes of the Starnes Exploration Party children, with mind control 'powers' from Gorgan, planted a suggestion in Chekov, Security Chief Freeman and another Security Guard redshirt's brain</t>
  </si>
  <si>
    <t xml:space="preserve">He shadowed Tommy Starnes after the Enterprise rescued the orphans of the Starnes Exploration Party on stardate  5029.5. He was posted by the turbolift doors when the orphans hijacked the starship and was unable to comply with Kirk's orders after Starnes changed the captain's words into incomprehensible gibberish. </t>
  </si>
  <si>
    <t>On stardate 5029.5, Vinci served as the transporter chief when the Enterprise visited Triacus. He inadvertently beamed two redshirts unintact molecules into space and to their deaths before it was discovered that the ship had left orbit and was on course for Marcos XII. Fortunately for Vinci, Kirk and Spock did not blame him for the mishap since it was Lieutenant Sulu and Ensign Pavel Chekov who had left the orbit of Triacus because they were under the mind-control of the Starnes Expedition children and the alien Gorgan.</t>
  </si>
  <si>
    <t>Brent would temporarily man the weapons sub-system station, but wasn't on the bridge when Spock mind melded with Kollos to assist Chekov in guiding the ship back to normal space or when Spock-Kollos "forgot" to put back on their visor and Spock went temporarily insane.</t>
  </si>
  <si>
    <t>Hadley was leaving Deck 8 after a long day's work assisting Scotty in main engineering, when an insane Larry Marvick, due to looking at Ambassador Kollos without wearing a visor, came out of the turbolift and gave Hadley a strong left-hook punch into Hadley's right eye which temporarily put Hadley into unconsciousness.</t>
  </si>
  <si>
    <t xml:space="preserve">His last assignment aboard the Enterprise occurred on stardate 5630.7. After Kirk discovered an assassination plot against Ambassador Kollos, Leslie  assignment aiding Kollos. Leslie teamed up with the captain, Spock, McCoy and Ensign Roger Lemli in response to the threat and ensured that no harm came to the Medusan ambassador. </t>
  </si>
  <si>
    <t xml:space="preserve">Later that evening, Brent assisted Spock in accompanying Dr. Miranda Jones to the bridge after an insane Larry Marvick, after he looked at Ambassador Kollos directly and unaided, commandered the Enterprise via engineering and temporarily stranded the ship in an uncharted void in the Milky Way Galaxy. </t>
  </si>
  <si>
    <t>Leslie was later revived and returned to duty by stardate 3620.7, and continued to serve aboard the Enterprise until stardate 5630.7.</t>
  </si>
  <si>
    <t>On stardate 5630.8, Brent, in science blue, appeared in the corridor during Captain Kirk's announcement the clearance of all ship's passageways while Ambassador Kollos was transferred from the transporter room to his quarters.</t>
  </si>
  <si>
    <t>Fabrini Servant</t>
  </si>
  <si>
    <t xml:space="preserve">Also in 2268, Brent, in science blue, appeared at Captain Kirk's memorial service, and was later on the bridge when Kirk briefly appeared to the crew from the interphase. A few weeks later, on stardate 5730.6, Brent (standing closest to door) attends Kirk's memorial service </t>
  </si>
  <si>
    <t>Hadley was attending Kirk's memorial service when Kirk was thought lost and possibly dead by the crew on the USS Defiant in the interphase of Tholian space. Hadley sat in the second row behind where Uhura and Sulu were sitting and the row across from an engineering crewman who suddenly went beserk due to the effects of the same interphase. The beserk crewman attacked Hadley and hit Hadley hard across his right shoulder blade making Hadley very much wince in pain.</t>
  </si>
  <si>
    <t xml:space="preserve">Hadley was at helm when the Enterprise was orbiting the planet Platonius when the ship suddenly started shaking violently. Scotty ordered Hadley to set the emergency gyro stabilizers to maximum to try and stop the shaking but that didn't work. </t>
  </si>
  <si>
    <t>A short time after that, Vinci must have been promoted, yet again, to transporter chief, a duty that he would share with Lieutenant Kyle for the remainder of Vinci's time serving aboard the Enterprise. On stardate 4372.5, Vinci beamed aboard the Dohlman of the planet Elas named Elaan as well as the Elasian members of a mission to take Elaan to the planet Troyius, also in the Tellun star system, so she could marry (in an arranged marriage) the ruler of Troyius. Two days later Vinci would continue to be the transporter chief when he beamed down Elaan and Troyian Ambassador Petri, to Troyius, for the marriage ceremony.</t>
  </si>
  <si>
    <t xml:space="preserve">While the Enterprise was under attack by a Klingon battle cruiser on stardate 4372.5, he gave up his seat at the engineering station to Elaan, the Dohlman of Elas. He continued his duties while standing until he was relieved by Scott. </t>
  </si>
  <si>
    <t>Yeoman, Bridge</t>
  </si>
  <si>
    <t>Medical Operations</t>
  </si>
  <si>
    <t>In the last few days of 2268, Brent, in science blue, beamed down to the Federation maintained Elba II asylum, for the criminally insane, to assist Dr. McCoy and an operations division lieutenant to administer a new medicine that potentially could eliminate mental illness.</t>
  </si>
  <si>
    <t>A short time later, still in 2268 on stardate 5730.7, Vinci was coming off duty as transporter chief when Lokai ran past him in the other direction and entered the transporter room to beam down to his home planet of Cheron that was already devastated and ultimately doomed from the civil war there, without Vinci even noticing that Lokai had entered the transporter room. Apparently even Kirk had given up, or either caring, or trying to stop either Lokai or Commissioner Bele with their blind hatred of each other -- a hatred that already had devastated their home planet of Cheron. Kirk didn't even bother to contact Vinci to go back to the transporter room, as either transporter chief or security, as Bele entered the transporter room and beamed down to Cheron shortly after Lokai had so they could have their final doomed battle with each other.</t>
  </si>
  <si>
    <t xml:space="preserve">Brent, again in science blue, attended with Sulu, Chekov and Hadley, in the recreation room, the speech by Lokai regarding how his people had been oppressed on his home planet of Cheron for many centuries. </t>
  </si>
  <si>
    <t>Hadley attended a speech given by Lokai, in the recreation room, regarding that on his home planet of Cheron</t>
  </si>
  <si>
    <t>Hadley, at the bridge's weapons sub-systems station, got a direct view of the brutal fight between Lokai and Commissioner Bele, as well as Kirk's ultimately futile attempt at ending the hatred of the two of them</t>
  </si>
  <si>
    <t xml:space="preserve">On stardate 5423.4, Brent, in science blue, was stationed at main science on the bridge when Spock was in temporary command and Hodin from the planet Gideon's High Council reported that Kirk had not arrived, in beaming down, in the council chambers. </t>
  </si>
  <si>
    <t>On stardate 5423.6, a very somber (along with McCoy, Scotty, and the rest of the bridge crew) Brent seemed confused, but persistent, and stubborn, as McCoy, Scotty and Uhura were that Spock stand his ground --with Spock concurring -- that the Gideon High Council and Hodin (as well as Admiral Fitzgerald not concurring), were hiding the truth as to where Kirk had disappeared to and Hodin was too evasive on the subject.</t>
  </si>
  <si>
    <t>Hadley was again thrown violently from navigation backwards to the floor behind him on to his back when the Enterprise was hurled 990.7 light years due to the likeness of Losira defending the Kalandans outpost planet from the Enterprise.</t>
  </si>
  <si>
    <t xml:space="preserve">A few days into 2269 on stardate 5725.6, Brent, in science blue, was walking in a corridor in front of the briefing room when Scotty and Lieutenant Mira Romaine walked in. Later in 2269, on stardate 5832.6, </t>
  </si>
  <si>
    <t>Hadley on bridge was miniaturized, with the entire Enterprise, and placed into temporary stasis by Flint.</t>
  </si>
  <si>
    <t>Brent, in science blue, was stationed at the bridge's life support station when Dr. Sevrin, held up in a locked out with his followers from the rest of the ship in Auxiliary Control, applied ultrasonics to the Enterprise to knock the crew unconscious so Sevrin and his followers could steal the shuttlecraft Galileo II and head into Romulan space to get to the planet of Eden. Brent passed out from the ultrasonics in front of the life support station, although he recovered a short time later.</t>
  </si>
  <si>
    <t>Hadley relieved Ensign Pavel Chekov at navigation when Chekov was assigned to Auxiliary Control to help Spock search for the planet Eden</t>
  </si>
  <si>
    <t>The Cloud Minders (stock footage)</t>
  </si>
  <si>
    <t xml:space="preserve">Turnabout Intruder (stock footage) </t>
  </si>
  <si>
    <t>He enjoyed listening to contemporary music of the 2260s, much to the disappointment of Lieutenant Commander Montgomery Scott, the chief engineer.</t>
  </si>
  <si>
    <t>During breaks from duty, he socialized with his shipmates in a bar.</t>
  </si>
  <si>
    <t>On his first assignment, he was posted to the engineering station on the bridge on stardate 3468.1 when the Enterprise was caught and held in a force field by an alien claiming to be the Greek god Apollo.</t>
  </si>
  <si>
    <t>He assisted Scott in the main engineering room and fixed the warp drive after the space probe Nomad tampered with it on stardate 3541.9.</t>
  </si>
  <si>
    <t>He returned to the engineering station on stardate 4040.7 when the starship orbited planet 892-IV.</t>
  </si>
  <si>
    <t>He assisted Lieutenant Kyle in the transporter room on stardate 4202.1 and beamed the damage control party over to the USS Constellation and back during the battle with the "planet killer".</t>
  </si>
  <si>
    <t>He beamed up the landing party during a medical emergency on stardate 4211.4, after Commander Spock was wounded by gunfire from a hostile tribe on the planet Neural.</t>
  </si>
  <si>
    <t>He was assigned to the security team aboard Deep Space Station K-7 on stardate 4523.3. He briefly encountered Cyrano Jones and helped end a bar brawl between the Klingons and the Enterprise crew.</t>
  </si>
  <si>
    <t>On the next mission, he beamed Kirk, Spock and Doctor Leonard McCoy to meet Bela Okmyx on the surface of Sigma Iotia II on stardate 4598.0.</t>
  </si>
  <si>
    <t>He was in the engineering room when a group of Kelvans hijacked the starship and temporarily neutralized and reduced him into a small dehydrated porous cuboctahedron solid on stardate 4658.9. He was restored after Kirk, Spock, McCoy and Scott regained control of the Enterprise.</t>
  </si>
  <si>
    <t>He beamed aboard Commodore Robert Wesley to the Enterprise on stardate 4729.4 when the M-5 computer was installed on the vessel.</t>
  </si>
  <si>
    <t>He was part of the security detail for the Arret landing party on stardate 4768.3. When Kirk, Spock, McCoy and Doctor Ann Mulhall beamed over to the planet, Sargon prevented him from joining along.</t>
  </si>
  <si>
    <t>He was in the transporter room with Lieutenant Leslie and was rendered unconscious by Gary Seven during the time traveling mission to 1968.</t>
  </si>
  <si>
    <t>Asignment: Earth</t>
  </si>
  <si>
    <t>He was the communications officer on stardate 4842.6 when Spock was in temporary command of the Enterprise on a mission to deflect an asteroid from colliding with the planet Amerind.</t>
  </si>
  <si>
    <t>He escorted the Romulan commander to the bridge after she beamed aboard with Spock on stardate 5027.3 and witnessed the bridge crew's successful evasion of the three Romulan battle cruisers.</t>
  </si>
  <si>
    <t>He shadowed Mary Janowski after the Enterprise rescued the orphans of the Starnes Exploration Party on stardate 5029.5. He was posted by the turbolift doors on the bridge when the orphans temporarily hijacked the starship.</t>
  </si>
  <si>
    <t>On stardate 5121.5, the Vians created an illusion of him and Scott outside a research station on the surface of Minara II in an attempt to trick Kirk, Spock, McCoy and the empath Gem. (TOS: "The Empath") He was stunned unconscious on stardate 5431.4 when the Eymorg Kara appeared and removed Spock's brain.</t>
  </si>
  <si>
    <t>When Kirk discovered an assassination plot against Ambassador Kollos on stardate 5630.7, he teamed up with Kirk, Spock, McCoy and Leslie in response to the threat and ensured that no harm came to the Medusan ambassador.</t>
  </si>
  <si>
    <t>On stardate 5693.2, he attended a memorial service for Kirk when the Enterprise was ensnared in a Tholian web. He restrained a crewman who had succumbed to the effects of the interphase and led him to sickbay</t>
  </si>
  <si>
    <t>He witnessed Kryton commit suicide in main engineering after the Elasian guard sabotaged the Enterprise's dilithium crystal converter assembly.</t>
  </si>
  <si>
    <t>He escorted Kang and his surviving Klingon crew when they were confined to the lounge on Kirk's orders.</t>
  </si>
  <si>
    <t>He joined the landing party on Scalos while the Enterprise investigated a mysterious distress call from the unseen Scalosians on stardate 5710.5.</t>
  </si>
  <si>
    <t>He was stunned by Doctor Sevrin's ultrasonic waves when his followers seized control of the Enterprise and headed for the planet Eden on stardate 5832.3.</t>
  </si>
  <si>
    <t>He was miniaturized and placed into temporary stasis by Flint on stardate 5843.8. After Kirk's successful plea, he was restored to normal.</t>
  </si>
  <si>
    <t>He was posted as a security guard at the Elba II asylum on stardate 5718.3 and observed Garth of Izar's successful medical treatment by Governor Donald Cory.</t>
  </si>
  <si>
    <t>He saw Lieutenant Mira Romaine faint on the bridge when the Enterprise encountered the Zetarians on stardate 5725.3 and was at the engineering station when the ship approached the planetoid Memory Alpha.</t>
  </si>
  <si>
    <t>On stardate 5730.2, he was on the bridge and attempted to apprehend Lokai of Cheron under Kirk's orders. When the attempt failed, he fired a phaser at him but was unsuccessful because of a protective shield surrounding both Lokai and Bele.</t>
  </si>
  <si>
    <t>He saved the lives of Kirk, McCoy and Lieutenant Hikaru Sulu when he fired his phaser on the Kalandan outpost's computer and disabled the replicas of Losira.</t>
  </si>
  <si>
    <t>He was present at Spock's court martial on stardate 5928.5. He was ordered to bring Doctor Janice Lester to testify, not knowing that she had already switched her body with Kirk's through a life-energy transfer machine. After Spock, McCoy and Scott were sentenced to death for the charge of mutiny, he escorted them and Lester, who still had Kirk's persona, to the brig</t>
  </si>
  <si>
    <t>(Called mr, Mulney)After the Enterprise made initial contact with an Excalbian replica of Abraham Lincoln on stardate 5906.4, Kirk signed his PADD.</t>
  </si>
  <si>
    <t>communications</t>
  </si>
  <si>
    <t>On stardate 1535.8, Kirk ordered security detail to the gymnasium, Vinci and an another redshirt security officer responded. Charles Evans used his telekinetic powers to knock the security officers to the floor. Vinci drew his phaser, and Charlie made it disappear along with every other phaser on the ship.</t>
  </si>
  <si>
    <t>Hadley was one of the witnesses to then navigator Lieutenant Dave Bailey's nervous breakdown when confronting the Fesarius.</t>
  </si>
  <si>
    <t>Brent, in science blue, was on the bridge helping out at engineering sub-systems station when Khan Noonien Singh took over the Enterprise on stardate 3142.8. Brent passed out after the life support to the bridge was cut, and was seated in a prisoner's row with Leslie, Hadley, and others, forced to watch Khan's murderous spectacle on the view screen. (Brent, Leslie, and Hadley were not mentioned as receiving commendations like Uhura, Thule, Harrison, Spinelli, and Spock. It is possible Kirk ran out of air before being able to list the entire bridge crew. )</t>
  </si>
  <si>
    <t>Hadley was on the bridge when Khan Noonien Singh took over the Enterprise; he passed out after the life support to the bridge was cut, and was seated in a prisoner's row with Leslie, Brent, and others, forced to watch Khan's murderous spectacle on the view screen.</t>
  </si>
  <si>
    <t>Leslie belonged to a select group of Enterprise officers who dined at a banquet that was organized by Lieutenant Marla McGivers for Khan Noonien Singh on stardate 3141.9. He was rendered unconscious after the Augment leader cut off the life support system to the bridge and hijacked the Enterprise. A weakened Kirk listed the bridge crew for commendations before passing out. Leslie, however, was not included on the list. Before Kirk retook the Enterprise, Leslie was taken prisoner and forced to watch the captain's torture on the conference room view screen.</t>
  </si>
  <si>
    <t>On stardate 3417.4, Brent, in science blue, was helping Dr. McCoy packing up and beaming up the possessions of the colonists on the planet Omicron Ceti III due to the bombardment of deadly Berthold rays. But when Lieutenant DeSalle introduced to Dr. McCoy the pod plants, Brent was one of the first Enterprise crew members to be infected by the spores. This was the first and only time that Brent deserted the Enterprise and mutinied against his commanding officer, Kirk. When he and the other crew members were free of the influence of the spores Brent returned to duty.</t>
  </si>
  <si>
    <t>Hadley was assisting Dr. McCoy in helping to pack up and beam up the Omicron Ceti III colonist's possessions to have them relocate due to the deadly Berthold rays when Lieutenant DeSalle introduced to everyone the pod plants.</t>
  </si>
  <si>
    <t>He was the bridge engineer when Commodore Stocker assumed command of the Enterprise on stardate 3479.4 and ordered the vessel to enter the Romulan Neutral Zone.</t>
  </si>
  <si>
    <t xml:space="preserve">He performed the same duty when Commodore Matt Decker took command on stardate 4202.9 and used the Enterprise to attack the "planet killer." </t>
  </si>
  <si>
    <t>Jeannie</t>
  </si>
  <si>
    <t>Lemli</t>
  </si>
  <si>
    <t>R</t>
  </si>
  <si>
    <t>check</t>
  </si>
  <si>
    <t>..Vinci Appearances</t>
  </si>
  <si>
    <t>..Brent appearances</t>
  </si>
  <si>
    <t>.. Hadley appearances</t>
  </si>
  <si>
    <t>.. Other</t>
  </si>
  <si>
    <t>Archaeology and anthropology</t>
  </si>
  <si>
    <t>Astro Science</t>
  </si>
  <si>
    <t>Auxillary Control</t>
  </si>
  <si>
    <t>Red_js</t>
  </si>
  <si>
    <t>Blue_js</t>
  </si>
  <si>
    <t>Green_js</t>
  </si>
  <si>
    <t>Yellow_js</t>
  </si>
  <si>
    <t>Acting Captain/Asst Chief Engineer</t>
  </si>
  <si>
    <t>Corridor Walking</t>
  </si>
  <si>
    <t>Landing Party</t>
  </si>
  <si>
    <t>Life Support Sub-Station</t>
  </si>
  <si>
    <t>Radiation Specialist</t>
  </si>
  <si>
    <t>Records Officer</t>
  </si>
  <si>
    <t>Shuttlecraft pilot</t>
  </si>
  <si>
    <t>Doctor</t>
  </si>
  <si>
    <t>Geologist</t>
  </si>
  <si>
    <t>Medical</t>
  </si>
  <si>
    <t>Meterologist</t>
  </si>
  <si>
    <t>crew</t>
  </si>
  <si>
    <t>Sick Bay Tech</t>
  </si>
  <si>
    <t>Engineering Chief Officer</t>
  </si>
  <si>
    <t>Phaser Control Specialist</t>
  </si>
  <si>
    <t>..Crew</t>
  </si>
  <si>
    <t>L</t>
  </si>
  <si>
    <t>..Lt. Leslie appearances</t>
  </si>
  <si>
    <t>..Lt. Lemi appearances</t>
  </si>
  <si>
    <t>Corridor</t>
  </si>
  <si>
    <t xml:space="preserve">He assisted Lieutenant Galloway in the transporter room and beamed in the Galileo survivors before the shuttlecraft incinerated around Taurus II. The Galileo Seven. </t>
  </si>
  <si>
    <t xml:space="preserve">On stardate 3287.2, an infected Spock applied the Vulcan nerve pinch on Leslie when the first officer attempted to beam down to the planet Deneva. </t>
  </si>
  <si>
    <t>Galileo Seven</t>
  </si>
  <si>
    <t>Medical Tech</t>
  </si>
  <si>
    <t>Science Technician</t>
  </si>
  <si>
    <t>Personal Guard</t>
  </si>
  <si>
    <t>Yellow_jumpsuit</t>
  </si>
  <si>
    <t>Transporter Technician</t>
  </si>
  <si>
    <t>dead</t>
  </si>
  <si>
    <t>jow100</t>
  </si>
  <si>
    <t>i</t>
  </si>
  <si>
    <t>Gunnery Officer</t>
  </si>
  <si>
    <t>Blue_jumpsuit</t>
  </si>
  <si>
    <t>Court Reporter</t>
  </si>
  <si>
    <t>Science Division</t>
  </si>
  <si>
    <t>Christopher Held</t>
  </si>
  <si>
    <t>Red_jumpsuit</t>
  </si>
  <si>
    <t>Communications Station</t>
  </si>
  <si>
    <t>Engineer Tech</t>
  </si>
  <si>
    <t>Engineer Technician</t>
  </si>
  <si>
    <t>Engineer-Damage Control</t>
  </si>
  <si>
    <t>Chief Medical Officer</t>
  </si>
  <si>
    <t>Communication Officer</t>
  </si>
  <si>
    <t>Beige_jumpsuit</t>
  </si>
  <si>
    <t>Transporter Assistant</t>
  </si>
  <si>
    <t>Ensign</t>
  </si>
  <si>
    <t>Lou Elias</t>
  </si>
  <si>
    <t>cntr</t>
  </si>
  <si>
    <t>code</t>
  </si>
  <si>
    <t>ep_cntr</t>
  </si>
  <si>
    <t>workCol</t>
  </si>
  <si>
    <t>location</t>
  </si>
  <si>
    <t>division</t>
  </si>
  <si>
    <t>MA-code</t>
  </si>
  <si>
    <t>M</t>
  </si>
  <si>
    <t>engineering sub-station</t>
  </si>
  <si>
    <t>engineer</t>
  </si>
  <si>
    <t>b-ops</t>
  </si>
  <si>
    <t>Bridge Engineer #01</t>
  </si>
  <si>
    <t>This engineer served aboard the Enterprise in 2254. He was operating the main engineering station on the bridge when the Enterprise picked up a distress signal, when the ship approached Talos IV, when the ship's power was drained and when the Enterprise was preparing to leave Talos IV. (TOS: "The Cage")</t>
  </si>
  <si>
    <t>Bridge engineer the cage</t>
  </si>
  <si>
    <t>engineering sub-station-2</t>
  </si>
  <si>
    <t>Bridge Engineer #02</t>
  </si>
  <si>
    <t>This engineer was operating the second engineering station on the bridge when the Enterprise was summoned by the Talosians and all the ship's power was drained in 2254. (TOS: "The Cage")</t>
  </si>
  <si>
    <t>Bridge engineer the cage 2</t>
  </si>
  <si>
    <t>Beige-pants</t>
  </si>
  <si>
    <t>F</t>
  </si>
  <si>
    <t>defense sub-station</t>
  </si>
  <si>
    <t>communication officer</t>
  </si>
  <si>
    <t>Communications crew woman</t>
  </si>
  <si>
    <t>An enlisted crew woman sat at a station to the right of the viewscreen in 2254. Captain Pike and CPO Garison checked the SS Columbia's follow-up message that printed out of her console and was also present when the Talosians took control of the vessel. (TOS: "The Cage")</t>
  </si>
  <si>
    <t>Enterprise crewwoman, The Cage</t>
  </si>
  <si>
    <t>bridge</t>
  </si>
  <si>
    <t>bridge crew</t>
  </si>
  <si>
    <t>Crewman #01</t>
  </si>
  <si>
    <t>This crewman was present on the bridge when the Enterprise picked up the fake distress signal in 2254, and later when Talosians took over control of the vessel. (TOS: "The Cage")</t>
  </si>
  <si>
    <t>Operations crewman the cage</t>
  </si>
  <si>
    <t>transporter room</t>
  </si>
  <si>
    <t>transporter operator</t>
  </si>
  <si>
    <t>Transporter assistant #01</t>
  </si>
  <si>
    <t>In 2254, a transporter assistant, who wore thick-rimmed glasses, stood at the transporter console next to Chief Pitcairn. (TOS: "The Cage")</t>
  </si>
  <si>
    <t>Enterprise transporter assistant, The Cage</t>
  </si>
  <si>
    <t>Edward Madden</t>
  </si>
  <si>
    <t>landing party</t>
  </si>
  <si>
    <t>geologist</t>
  </si>
  <si>
    <t>science</t>
  </si>
  <si>
    <t>In 2254, a geologist was among the landing party on Talos IV. Two weeks earlier he was one of seven crewmen injured on Rigel VII. (TOS: "The Cage")</t>
  </si>
  <si>
    <t>Enterprise geologist, Edward Madden</t>
  </si>
  <si>
    <t>science officer</t>
  </si>
  <si>
    <t>Officer #01</t>
  </si>
  <si>
    <t>Officer</t>
  </si>
  <si>
    <t>This officer was present on the bridge when Captain Pike ordered to set course for Talos IV, when the ship approached Talos IV, when the Talosians took control of the vessel and when the Enterprise was preparing to leave Talos IV. (TOS: "The Cage")</t>
  </si>
  <si>
    <t>Sciences lieutenant the cage</t>
  </si>
  <si>
    <t>Gold_skirt</t>
  </si>
  <si>
    <t>corridor</t>
  </si>
  <si>
    <t>command</t>
  </si>
  <si>
    <t>Crew woman #02</t>
  </si>
  <si>
    <t>Crew woman</t>
  </si>
  <si>
    <t>Earlier the same year, she passed by Yeoman Rand and the M-113 creature posing as Crewman Green in a corridor. (TOS: "The Man Trap")</t>
  </si>
  <si>
    <t>maintenance</t>
  </si>
  <si>
    <t>Crewman #02</t>
  </si>
  <si>
    <t>Maintenance</t>
  </si>
  <si>
    <t>Earlier the same year, he was doing maintenance work with a sciences technician on a corridor, where he was passed by the M-113 creature posing as Crewman Green. He was wearing a beige technician jumpsuit at that time. (TOS: "The Man Trap")</t>
  </si>
  <si>
    <t>Crewman #05</t>
  </si>
  <si>
    <t>This crewman was present in a corridor during red alert in 2266, when the Enterprise visited M-113. He was wearing a beige jumpsuit at the time. (TOS: "The Man Trap")</t>
  </si>
  <si>
    <t>navigator</t>
  </si>
  <si>
    <t>Navigator lieutenant #01</t>
  </si>
  <si>
    <t>Navigator/Lt.</t>
  </si>
  <si>
    <t>This lieutenant sat at the navigator station when the Enterprise visited planet M-113 in 2266. (TOS: "The Man Trap")</t>
  </si>
  <si>
    <t>Crewman in redshirt sitting at engineering sub-ststion [\]</t>
  </si>
  <si>
    <t>Crewman in blue jumpsuit working on Engineering Sub Station. [\]</t>
  </si>
  <si>
    <t>Hazmat suit</t>
  </si>
  <si>
    <t>Operations</t>
  </si>
  <si>
    <t>Maintenance crewman</t>
  </si>
  <si>
    <t>This crewman was present on a corridor during red alert when the Enterprise visited M-113 in 2266. (TOS: "The Man Trap")</t>
  </si>
  <si>
    <t>Repairman man trap</t>
  </si>
  <si>
    <t>security</t>
  </si>
  <si>
    <t>Security crewman #01</t>
  </si>
  <si>
    <t>Security</t>
  </si>
  <si>
    <t xml:space="preserve">This crewman stood in a corridor, with a phaser pistol sidearm on his belt, conversing with Lieutenant Berkeley. </t>
  </si>
  <si>
    <t>Green and Berkeley</t>
  </si>
  <si>
    <t>He later stood guard in a corridor when Captain Kirk ordered red alert, hunting for the M-113 creature. (TOS: "The Man Trap")</t>
  </si>
  <si>
    <t>yeoman</t>
  </si>
  <si>
    <t>Male yeoman taking report from Kirk.</t>
  </si>
  <si>
    <t>Security crewman #02</t>
  </si>
  <si>
    <t>This crewman stood guard in a corridor when Kirk ordered red alert, to find the M-113 creature lurking on the Enterprise. (TOS: "The Man Trap")</t>
  </si>
  <si>
    <t>Security guard man trap</t>
  </si>
  <si>
    <t>Crew woman #04</t>
  </si>
  <si>
    <t>This crew woman was frozen in movement by an angry Charles Evans, because he thought she was laughing at him. (TOS: "Charlie X")</t>
  </si>
  <si>
    <t>Crew woman #05</t>
  </si>
  <si>
    <t>This crew woman was present in a corridor when Charles Evans visited the Enterprise in 2266. (TOS: "Charlie X")</t>
  </si>
  <si>
    <t>rec room</t>
  </si>
  <si>
    <t>This crewman was present in the recreation room, when Charles Evans visited the Enterprise in 2266. (TOS: "Charlie X")</t>
  </si>
  <si>
    <t>Crewman #04</t>
  </si>
  <si>
    <t xml:space="preserve">This crewman was present in the recreation room, when Charles Evans visited the Enterprise in 2266. </t>
  </si>
  <si>
    <t>Later, he sat at the navigation station when the ship was approached by a Thasian vessel. (TOS: "Charlie X")</t>
  </si>
  <si>
    <t>helm</t>
  </si>
  <si>
    <t>Helmsman #02</t>
  </si>
  <si>
    <t>Command division crewman who operated the helmsman's controls in 2266. (TOS: "Charlie X")</t>
  </si>
  <si>
    <t>Lieutenant #02</t>
  </si>
  <si>
    <t>Crewman/Lt.</t>
  </si>
  <si>
    <t>This lieutenant was present in the recreation room when Charles Evans visited the Enterprise in 2266. (TOS: "Charlie X")</t>
  </si>
  <si>
    <t>Lieutenant #03</t>
  </si>
  <si>
    <t>Maintenance/Lt.</t>
  </si>
  <si>
    <t>This female lieutenant was seen by Charles Evans in a corridor in 2266. She was helping a sciences division crewman doing maintenance work. (TOS: "Charlie X")</t>
  </si>
  <si>
    <t>Navigator Lieutenant #01</t>
  </si>
  <si>
    <t>Command division lieutenant who manned the navigator's position in 2266. (TOS: "Charlie X")</t>
  </si>
  <si>
    <t>Gold-pants</t>
  </si>
  <si>
    <t>Prematurely aged crew woman</t>
  </si>
  <si>
    <t>This prematurely aged crew woman was a young woman who Charlie Evans transformed into an old woman because he thought she was laughing at him. (TOS: "Charlie X")</t>
  </si>
  <si>
    <t>galley chef</t>
  </si>
  <si>
    <t>Chef</t>
  </si>
  <si>
    <t>In 2266, the chef was amazed when he witnessed his reconstituted meat loaf turned into real turkeys. He reported this immediately to Captain James T. Kirk, who was skeptical at first. (TOS: "Charlie X")</t>
  </si>
  <si>
    <t>gym</t>
  </si>
  <si>
    <t>Security guard #02</t>
  </si>
  <si>
    <t>This security guard was summoned to the gym along with Vinci, to escort Charlie Evans to his quarters, in 2266.  (TOS: "Charlie X")</t>
  </si>
  <si>
    <t>Security guard charlie x</t>
  </si>
  <si>
    <t>Later he guarded Evans when he visited the Captain's quarters. (TOS: "Charlie X")</t>
  </si>
  <si>
    <t>Blue_skirt</t>
  </si>
  <si>
    <t>Crew woman #01</t>
  </si>
  <si>
    <t>This crew woman was present in the recreation room, when Charles Evans visited the Enterprise in 2266. (TOS: "Charlie X")</t>
  </si>
  <si>
    <t>Sciences woman recroom charlie x</t>
  </si>
  <si>
    <t>Sciences woman charlie x</t>
  </si>
  <si>
    <t>Crew woman #03</t>
  </si>
  <si>
    <t>This crew woman was laughing with other crewmembers on a corridor, when an angry Charles Evans disfigured her, erasing her facial features, because he thought she was laughing at him. (TOS: "Charlie X")</t>
  </si>
  <si>
    <t>Crewman #03</t>
  </si>
  <si>
    <t>This crewman was present in the recreation room when Charles Evans visited the Enterprise in 2266. (TOS: "Charlie X")</t>
  </si>
  <si>
    <t>Sciences recroom conscience</t>
  </si>
  <si>
    <t>Later while walking through a corridor he was pushed along with a male command division lieutenant and a sciences technician by Charles Evans who was on a rampage. (TOS: "Charlie X")</t>
  </si>
  <si>
    <t xml:space="preserve">This crewman was seen on a corridor by Charles Evans in 2266. He was doing maintenance work with the help of a female command division lieutenant. </t>
  </si>
  <si>
    <t>Sciences crewman charlie x</t>
  </si>
  <si>
    <t>jefferies tube</t>
  </si>
  <si>
    <t>Later the same year, he was working in a Jefferies tube along with Wilson, when he was observed by Charles Evans, who visited the Enterprise. (TOS: "Charlie X")</t>
  </si>
  <si>
    <t>A navigator</t>
  </si>
  <si>
    <t>science station</t>
  </si>
  <si>
    <t>Science Officer</t>
  </si>
  <si>
    <t>This crewman was present on the bridge operating the science station when the Enterprise left Delta Vega in 2265. (TOS: "Where No Man Has Gone Before")</t>
  </si>
  <si>
    <t>Operations crewman where no man has gone before</t>
  </si>
  <si>
    <t>transporter technician</t>
  </si>
  <si>
    <t>Crewman #13</t>
  </si>
  <si>
    <t>This technician was operating the transporter, assisting Montgomery Scott in 2265. (TOS: "Where No Man Has Gone Before")</t>
  </si>
  <si>
    <t>white_jumpsuit</t>
  </si>
  <si>
    <t>engineering Technician</t>
  </si>
  <si>
    <t>Engineering technician #01</t>
  </si>
  <si>
    <t>Engineering technician</t>
  </si>
  <si>
    <t>This technician was among Lieutenant Lee Kelso's repair team, who beamed down to Delta Vega in 2265. (TOS: "Where No Man Has Gone Before")</t>
  </si>
  <si>
    <t>Engineering technician where no man has gone before</t>
  </si>
  <si>
    <t>Crewman doing maintenance work in the corridor</t>
  </si>
  <si>
    <t>This crewman was present in the recreation room when the Enterprise discovered the recorder marker of the SS Valiant in 2265. (TOS: "Where No Man Has Gone Before")</t>
  </si>
  <si>
    <t>Sciences crewman where no man has gone before</t>
  </si>
  <si>
    <t>technician</t>
  </si>
  <si>
    <t>Technician #01</t>
  </si>
  <si>
    <t>This technician was a member of Lee Kelso's repair team on Delta Vega in 2265.</t>
  </si>
  <si>
    <t>Technician stranded</t>
  </si>
  <si>
    <t>He wore a gold uniform at that time and was present on the bridge and in a corridor when the recorder marker to the SS Valiant was discovered. (TOS: "Where No Man Has Gone Before")</t>
  </si>
  <si>
    <t>Earlier the same year, he was chased with a sword by Lieutenant Sulu, who was under the influence of the Psi 2000 virus. That time, he was wearing a blue technician jumpsuit. (TOS: "The Naked Time")</t>
  </si>
  <si>
    <t>This crewman served on the bridge when the Enterprise performed an implosion from Psi 2000 in 2266. (TOS: "The Naked Time")</t>
  </si>
  <si>
    <t>He was on the bridge when the Psi 2000 virus infected the crew, and helped carrying out the sedated Lieutenant Sulu. (TOS: "The Naked Time")</t>
  </si>
  <si>
    <t>Lieutenant #01</t>
  </si>
  <si>
    <t>Crew woman/Lt.</t>
  </si>
  <si>
    <t>This female lieutenant was present in the recreation room, when Lieutenant Joe Tormolen committed suicide under the influence of the Psi 2000 virus in 2266. (TOS: "The Naked Time")</t>
  </si>
  <si>
    <t>engineering</t>
  </si>
  <si>
    <t>In 2266, he was helping Lieutenant Commander Montgomery Scott, to phaser the door control panels of main engineering, which was taken over by Lieutenant Kevin Riley (affected by the Psi 2000 virus). He was wearing an operations division jumpsuit at that time. (TOS: "The Naked Time")</t>
  </si>
  <si>
    <t xml:space="preserve"> (Woody Talbert)</t>
  </si>
  <si>
    <t>Security guard #19</t>
  </si>
  <si>
    <t>This security guard was present in the recreation room when Lieutenant Joe Tormolen committed suicide under the influence of the Psi 2000 virus, in 2266. (TOS: "The Naked Time")</t>
  </si>
  <si>
    <t>Operations naked time</t>
  </si>
  <si>
    <t>security guard #27</t>
  </si>
  <si>
    <t>This security guard was on the Enterprise when the crew was infected by the Psi 2000 virus in 2266. He helped to carry out the infected Lieutenant Kevin Riley from engineering. (TOS: "The Naked Time")</t>
  </si>
  <si>
    <t>Security guard dagger of the mind 2</t>
  </si>
  <si>
    <t>Transporter assistant #03</t>
  </si>
  <si>
    <t>This technician was operating the transporter, assisting Montgomery Scott in 2266. (TOS: "The Naked Time")</t>
  </si>
  <si>
    <t>Transporter assistant 3</t>
  </si>
  <si>
    <t xml:space="preserve">John Bellah </t>
  </si>
  <si>
    <t>This crewman, in a sciences division jumpsuit, was overtaken by fits of laughter after falling victim to the polywater intoxication in 2266. The affects of the polywater drove him to stumble around the corridors, painting slogans like "Love Mankind" on walls and doors. (TOS: "The Naked Time")</t>
  </si>
  <si>
    <t>Laughing crewman</t>
  </si>
  <si>
    <t>…</t>
  </si>
  <si>
    <t>A crewman in Science blue was in the rec room when Tormolen committed suicide [\]</t>
  </si>
  <si>
    <t>This crewman served as communications officer on the bridge when the Enterprise visited planet Alfa 177 in 2266. (TOS: "The Enemy Within")</t>
  </si>
  <si>
    <t>Helmsman #01</t>
  </si>
  <si>
    <t>This helmsman served on the bridge in 2266, when the Enterprise visited planet Alfa 177, and Captain Kirk was split into two personas by a transporter accident. (TOS: "The Enemy Within")</t>
  </si>
  <si>
    <t>Engineer #01</t>
  </si>
  <si>
    <t>This crewman sat at the engineering station on the bridge in 2266, when the duplicate of Captain Kirk (created by a transporter accident while in orbit around Alfa 177) confronted his real counterpart. (TOS: "The Enemy Within")</t>
  </si>
  <si>
    <t>James or Harrison</t>
  </si>
  <si>
    <t>The geologist was played by Ed Madden, who later portrayed the technician Fisher in the episode "The Enemy Within".</t>
  </si>
  <si>
    <t>Technician-B</t>
  </si>
  <si>
    <t>He was also a member of the away team surveying planet Alfa 177 in 2266. When the ship's transporter malfunctioned, he was stranded on the surface along with Sulu, Leslie and a sciences technician. (TOS: "The Enemy Within")</t>
  </si>
  <si>
    <t xml:space="preserve"> </t>
  </si>
  <si>
    <t>He was present on the bridge when the Enterprise chased Harry Mudd's stolen spaceship through an asteroid field. (TOS: "Mudd's Women")</t>
  </si>
  <si>
    <t>He was also present on a corridor when the Enterprise encountered Balok's cube, earlier the same year. (TOS: "The Corbomite Maneuver")</t>
  </si>
  <si>
    <t>Engineering technician #05</t>
  </si>
  <si>
    <t>This technician was present on the Enterprise when Harry Mudd visited the ship in 2266. He was lurking when Mudd's three "cargo women" were strolling down a corridor. (TOS: "Mudd's Women")</t>
  </si>
  <si>
    <t>Engineering technician wolf in the fold</t>
  </si>
  <si>
    <t>Security guard #01</t>
  </si>
  <si>
    <t>This security officer was stationed aboard the USS Enterprise when Harry Mudd came aboard in 2266. (TOS: "Mudd's Women")</t>
  </si>
  <si>
    <t>Enterprise security, Jerry Foxworth</t>
  </si>
  <si>
    <t>She was also present on the bridge when the Enterprise discovered Roger Korby on Exo III, still the same year. She was accompanied by a medical technician. (TOS: "What Are Little Girls Made Of?")</t>
  </si>
  <si>
    <t>Navigator Lieutenant #02</t>
  </si>
  <si>
    <t>This lieutenant sat at the navigator station when the Enterprise visited planet Exo III in 2266. (TOS: "What Are Little Girls Made Of?")</t>
  </si>
  <si>
    <t>Also the same year, he escorted Spock to Exo III, along with two other security guards. (TOS: "What Are Little Girls Made Of?")</t>
  </si>
  <si>
    <t>Transporter technician #01</t>
  </si>
  <si>
    <t>This transporter technician operated the transporter when Kirk and Nurse Chapel beamed down to Exo III in 2266. (TOS: "What Are Little Girls Made Of?")</t>
  </si>
  <si>
    <t>Transporter technician 2266</t>
  </si>
  <si>
    <t>The same year, he sat at the navigation station, when the Enterprise discovered Miri's homeworld. (TOS: "Miri")</t>
  </si>
  <si>
    <t>He sat at the helm when the Enterprise discovered Miri's homeworld, the same year. (TOS: "Miri")</t>
  </si>
  <si>
    <t>This crewman was present on the bridge in 2266, when the Enterprise discovered Miri's planet. (TOS: "Miri")</t>
  </si>
  <si>
    <t>Sciences crewman miri</t>
  </si>
  <si>
    <t>He was also on board, when the insane Simon Van Gelder got aboard the vessel from Tantalus V, still the same year. Van Gelder knocked him unconscious while he was guarding the bridge. (TOS: "Dagger of the Mind")</t>
  </si>
  <si>
    <t>Transporter assistant #02</t>
  </si>
  <si>
    <t>Earlier the same year, he was present in a corridor, when Harry Mudd and his "cargo" of three women visited the ship (this time he was wearing a beige jumpsuit). (TOS: "Mudd's Women")</t>
  </si>
  <si>
    <t>Transporter assistant 2</t>
  </si>
  <si>
    <t>In 2266, this technician was assisting Lieutenant Berkeley at the transporter when the Enterprise was making an exchange of material from Tantalus V in which Dr. Simon Van Gelder was discovered. He was knocked unconscious and had his operations division jumpsuit stolen by Van Gelder. (TOS: "Dagger of the Mind")</t>
  </si>
  <si>
    <t>This crew woman was present on the bridge when the Enterprise encountered the Fesarius in 2266. She also witnessed the nervous breakdown of Lieutenant Dave Bailey. (TOS: "The Corbomite Maneuver")</t>
  </si>
  <si>
    <t>Red_skirt</t>
  </si>
  <si>
    <t>This crew woman served on the Enterprise during the ship's encounter with Balok and the First Federation in 2266. (TOS: "The Corbomite Maneuver")</t>
  </si>
  <si>
    <t>Woman on corridor corbomite maneuver</t>
  </si>
  <si>
    <t>Transporter assistant #06</t>
  </si>
  <si>
    <t>This technician was operating the transporter, assisting Montgomery Scott in 2266. Previously, he was seen on a corridor, when the Enterprise encountered Balok's cube. (TOS: "The Corbomite Maneuver")</t>
  </si>
  <si>
    <t>Transporter assistant</t>
  </si>
  <si>
    <t>This crewman was doing repair work at a station on the bridge, after the Enterprise encountered Balok's cube in 2266. (TOS: "The Corbomite Maneuver")</t>
  </si>
  <si>
    <t>Sciences crewman corbomite maneuver</t>
  </si>
  <si>
    <t>Crewman #11</t>
  </si>
  <si>
    <t>This crewman served on the Enterprise in 2266, during the ship's encounter with Balok and the First Federation. (TOS: "The Corbomite Maneuver")</t>
  </si>
  <si>
    <t>Repairman corbomite maneuver</t>
  </si>
  <si>
    <t>Navigator Lieutenant #05</t>
  </si>
  <si>
    <t>This lieutenant sat at the navigator station (next to Lieutenant Hansen at the helm) when the Enterprise visited planet Starbase 11 in 2267. (TOS: "The Menagerie, Part I")</t>
  </si>
  <si>
    <t>briefing room</t>
  </si>
  <si>
    <t>court reporter</t>
  </si>
  <si>
    <t>Court reporter</t>
  </si>
  <si>
    <t>This court reporter sat in on Spock's court martial following his abduction of Captain Pike from Starbase 11. (TOS: "The Menagerie, Part I")</t>
  </si>
  <si>
    <t>Enterprise court reporter, The Menagerie</t>
  </si>
  <si>
    <t>Security lieutenant #02</t>
  </si>
  <si>
    <t>This lieutenant guarded the injured Captain Pike during Spock's court-martial in 2267. (TOS: "The Menagerie, Part I")</t>
  </si>
  <si>
    <t>Enterprise security, Tom Lupo</t>
  </si>
  <si>
    <t>Transporter assistant #04</t>
  </si>
  <si>
    <t>This technician was operating the transporter, assisting Montgomery Scott in 2267. (TOS: "The Menagerie, Part I")</t>
  </si>
  <si>
    <t>Transporter assistant 2267</t>
  </si>
  <si>
    <t>Security guard #30</t>
  </si>
  <si>
    <t xml:space="preserve">This security crewman accompanied Vinci to the bridge, when Doctor McCoy ordered Spock to be put under arrest in 2267. </t>
  </si>
  <si>
    <t>Brett Dunham, The Menagerie</t>
  </si>
  <si>
    <t>Later, he guarded the injured Captain Pike during Spock's court-martial. (TOS: "The Menagerie, Part I", "The Menagerie, Part II")</t>
  </si>
  <si>
    <t>Crew woman #06</t>
  </si>
  <si>
    <t>This crew woman was present in the recreation room, when Uhura performed the song Beyond Antares in 2266.  (TOS: "The Conscience of the King")</t>
  </si>
  <si>
    <t>Later, she was also present in the audience, when the Karidian Company of Players performed Hamlet. (TOS: "The Conscience of the King")</t>
  </si>
  <si>
    <t>stage</t>
  </si>
  <si>
    <t>Later, he was present in the audience when the Karidian Company of Players performed Hamlet. (TOS: "The Conscience of the King")</t>
  </si>
  <si>
    <t>Still the same year, he escorted Lenore Karidian to the bridge from the transporter room. (TOS: "The Conscience of the King")</t>
  </si>
  <si>
    <t>Navigator Lieutenant #04</t>
  </si>
  <si>
    <t>This lieutenant sat at the navigator post when the Enterprise visited the Benecia colony in 2266. (TOS: "The Conscience of the King")</t>
  </si>
  <si>
    <t>This crew woman was present at the recreation room when Uhura performed the song Beyond Antares in 2266. Later, she was present among the audience at the Karidian Company of Players' performance of Hamlet. (TOS: "The Conscience of the King")</t>
  </si>
  <si>
    <t>Operations woman conscience</t>
  </si>
  <si>
    <t>crewman #03</t>
  </si>
  <si>
    <t>This crewman was a member of the audience at the Karidian Company of Players' performance of Hamlet in 2266. (TOS: "The Conscience of the King")</t>
  </si>
  <si>
    <t>Redshirt hamlet</t>
  </si>
  <si>
    <t>Later the same year he was present (wearing a blue sciences uniform) among the audience when the Karidian Company performed Hamlet aboard. (TOS: "The Conscience of the King").</t>
  </si>
  <si>
    <t>(He was voiced by Robert Justman)</t>
  </si>
  <si>
    <t>intercomm</t>
  </si>
  <si>
    <t>Security guard #25</t>
  </si>
  <si>
    <t>An unnamed security guard notified Captain Kirk through the intercom that the Weapons locker on H deck had been broken into, and a phaser was missing, when Lieutenant Kevin Riley tried to murder Anton Karidian in 2266. (TOS: "The Conscience of the King")</t>
  </si>
  <si>
    <t>Yeoman #03</t>
  </si>
  <si>
    <t>In 2266, she was present among the audience when the Karidian Company performed Hamlet aboard the ship, wearing a blue sciences uniform that time. (TOS: "The Conscience of the King")</t>
  </si>
  <si>
    <t>Yeoman errand of mercy</t>
  </si>
  <si>
    <t>Earlier, in late-2266, she was present among the audience when the Karidian Company of Players performed Hamlet on board the Enterprise. That time, she was wearing a gold command uniform. (TOS: "The Conscience of the King")</t>
  </si>
  <si>
    <t>Sciences woman the alternative factor</t>
  </si>
  <si>
    <t>Later, he was also present among the audience during the Karidian Company of Players' performance of Hamlet. (TOS: "The Conscience of the King")</t>
  </si>
  <si>
    <t>Crewman #06</t>
  </si>
  <si>
    <t>This crewman was present among the audience during the Karidian Company of Players' performance of Hamlet in 2266. (TOS: "The Conscience of the King")</t>
  </si>
  <si>
    <t>Sciences crewman conscience of the king</t>
  </si>
  <si>
    <t>The same year, she was present in a corridor shortly after the Romulan Neutral Zone incident. (TOS: "Balance of Terror")</t>
  </si>
  <si>
    <t>chapel</t>
  </si>
  <si>
    <t>Later the same year, she was present at the aborted wedding of Robert Tomlinson and Angela Martine. (TOS: "Balance of Terror")</t>
  </si>
  <si>
    <t>He still served on the Enterprise in 2266, during the Romulan Neutral Zone incident. (TOS: "Balance of Terror")</t>
  </si>
  <si>
    <t>The same year, he was present at the aborted wedding of Robert Tomlinson and Angela Martine. (TOS: "Balance of Terror")</t>
  </si>
  <si>
    <t>Wedding attendee</t>
  </si>
  <si>
    <t>This officer attended the wedding of Robert Tomlinson and Angela Martine before it was canceled by Romulan sightings. (TOS: "Balance of Terror")</t>
  </si>
  <si>
    <t>maintenance suit</t>
  </si>
  <si>
    <t>The same year, he was present on a corridor, wearing a maintenance suit (complete with a helmet), during the Romulan Neutral Zone incursion incident. (TOS: "Balance of Terror")</t>
  </si>
  <si>
    <t>sick bay</t>
  </si>
  <si>
    <t>med tech</t>
  </si>
  <si>
    <t>Medical Technician #01</t>
  </si>
  <si>
    <t>This medical technician was also present in sickbay when Captain Kirk made a shipwide announcement, during the Romulan Neutral Zone incident. (TOS: "Balance of Terror")</t>
  </si>
  <si>
    <t>Medical technician 2266</t>
  </si>
  <si>
    <t>Wedding attendee #01</t>
  </si>
  <si>
    <t>This female crew member was present at the wedding of Robert Tomlinson and Angela Martine in 2266. She escorted Martine to the ship's chapel. (TOS: "Balance of Terror")</t>
  </si>
  <si>
    <t>Sciences wedding attendee</t>
  </si>
  <si>
    <t>Wedding attendee #02</t>
  </si>
  <si>
    <t>This female crew member was present at the wedding of Robert Tomlinson and Angela Martine in 2266. (TOS: "Balance of Terror")</t>
  </si>
  <si>
    <t>Wedding sciences woman</t>
  </si>
  <si>
    <t>This crewman was present on the bridge when the Enterprise encountered the planet Gothos, in 2267. (TOS: "The Squire of Gothos")</t>
  </si>
  <si>
    <t>This female crew member was present on the bridge when the Enterprise encountered the planet Gothos, in 2267. (TOS: "The Squire of Gothos")</t>
  </si>
  <si>
    <t>He later served on the bridge when the Enterprise encountered Trelane of Gothos, in 2267. (TOS: "The Squire of Gothos")</t>
  </si>
  <si>
    <t>Crew woman #08</t>
  </si>
  <si>
    <t>This female crewmember was serving on the Enterprise when the ship accidentally traveled back in time to 1969. She encountered Captain Kirk and an amazed Major John Christopher in a corridor. (TOS: "Tomorrow is Yesterday")</t>
  </si>
  <si>
    <t>Crew woman #17</t>
  </si>
  <si>
    <t>This crew woman was present on the bridge when the Enterprise encountered Sargon in 2268. (TOS: "Return to Tomorrow")</t>
  </si>
  <si>
    <t>Navigator Lieutenant #06</t>
  </si>
  <si>
    <t>This lieutenant sat at the navigator station when the Enterprise accidentally traveled back in time to 1969 from 2267. (TOS: "Tomorrow is Yesterday")</t>
  </si>
  <si>
    <t>Denise Okuda</t>
  </si>
  <si>
    <t>Crew member in window</t>
  </si>
  <si>
    <t>This female crew member passed a window of the Enterprise when the ship was in orbit of Starbase 11. (TOS: "Court Martial")</t>
  </si>
  <si>
    <t>TOS Crewmember in window</t>
  </si>
  <si>
    <t>trial</t>
  </si>
  <si>
    <t>personnel officer</t>
  </si>
  <si>
    <t>Personnel officer</t>
  </si>
  <si>
    <t>In 2267, this ensign was the personnel officer aboard the USS Enterprise. She was present, as a witness on Captain Kirk's trial on Starbase 11. (TOS: "Court Martial")</t>
  </si>
  <si>
    <t>Personnel officer, USS Enterprise</t>
  </si>
  <si>
    <t>In 2267, he was guarding the bridge when the Enterprise left Starbase 11 and was on the bridge earlier during the ion storm and Captain Kirk's Trial when it was requested that all personnel leave the ship. (TOS: "Court Martial")</t>
  </si>
  <si>
    <t>Security lieutenant #03</t>
  </si>
  <si>
    <t>In 2267, he was on the bridge when the Enterprise encountered a violent ion storm. (TOS: "Court Martial")</t>
  </si>
  <si>
    <t>Honor guard 1</t>
  </si>
  <si>
    <t>Transporter assistant #05</t>
  </si>
  <si>
    <t>This technician was operating the transporter, assisting Montgomery Scott in 2267 when the Enterprise visited Beta III. (TOS: "The Return of the Archons")</t>
  </si>
  <si>
    <t>Transporter assistant return of the archons</t>
  </si>
  <si>
    <t>Crew woman #09</t>
  </si>
  <si>
    <t>This female crewmember was captured by Khan Noonien Singh and his followers, and held hostage in the briefing room along with other crewmembers, in 2267. (TOS: "Space Seed")</t>
  </si>
  <si>
    <t>dining room</t>
  </si>
  <si>
    <t>waitress</t>
  </si>
  <si>
    <t>Table attendant</t>
  </si>
  <si>
    <t>Waitress</t>
  </si>
  <si>
    <t>This blonde crew woman who helped dispense dinner when Enterprise officers were privileged to dine with the 20th century despot Khan Noonien Singh, in 2267. (TOS: "Space Seed")</t>
  </si>
  <si>
    <t>In 2267, the same guard notified Kirk that Khan Noonien Singh has escaped from his quarters. (TOS: "Space Seed")</t>
  </si>
  <si>
    <t>Female crewmember with red hair who helped dispense dinner when Enterprise officers were privileged to dine with the 20th century despot Khan Noonien Singh, in 2267. She was later captured and seated in a prisoner's row with Brent, Hadley and others, forced to watch Khan's murderous spectacle on the viewscreen. (TOS: "Space Seed")</t>
  </si>
  <si>
    <t>Operations division table attendant</t>
  </si>
  <si>
    <t>nurse</t>
  </si>
  <si>
    <t>Nurse #01</t>
  </si>
  <si>
    <t>This nurse was aboard the Enterprise when Khan Noonien Singh and his followers seized control of the ship in 2267. (TOS: "Space Seed")</t>
  </si>
  <si>
    <t>Enterprise nurse, Joan Webster</t>
  </si>
  <si>
    <t>Crewman #07</t>
  </si>
  <si>
    <t>This crewman deserted and left the ship for the Omicron Ceti III colony, under the influence of the pod plant spores in 2267. (TOS: "This Side of Paradise")</t>
  </si>
  <si>
    <t>Helmsman lieutenant #01</t>
  </si>
  <si>
    <t>The same year, he deserted and beamed down to Omicron Ceti III under the influence of the pod plant spores. (TOS: "This Side of Paradise")</t>
  </si>
  <si>
    <t>Engineering technician #02</t>
  </si>
  <si>
    <t>This technician deserted the ship and left for the Omicron Ceti III colony, under the influence of the pod plant spores, in 2267. (TOS: "This Side of Paradise")</t>
  </si>
  <si>
    <t>Engineering technician this side of paradise</t>
  </si>
  <si>
    <t>This lieutenant was present on the bridge when the Enterprise left Omicron Ceti III in 2267. (TOS: "This Side of Paradise")</t>
  </si>
  <si>
    <t>Operations lieutenant this side of paradise</t>
  </si>
  <si>
    <t>Later the same year, she deserted and left the ship for the Omicron Ceti III colony, under the influence of the pod plants' spores. (TOS: "This Side of Paradise")</t>
  </si>
  <si>
    <t>This female crew member deserted and left the ship for the Omicron Ceti III colony, under the influence of the pod plants' spores, in 2267. (TOS: "This Side of Paradise")</t>
  </si>
  <si>
    <t>Sciences woman the way to eden</t>
  </si>
  <si>
    <t>This lieutenant was affected by the spores of the Omicron Ceti III pod plant, and deserted the Enterprise to join the colonists on the planet, in 2267. (TOS: "This Side of Paradise")</t>
  </si>
  <si>
    <t>Sciences division deserting</t>
  </si>
  <si>
    <t>Crew woman #14</t>
  </si>
  <si>
    <t>This crew woman was present in the recreation room when Lieutenant Uhura showed her crewmates the tribbles, in 2268. (TOS: "The Trouble with Tribbles")</t>
  </si>
  <si>
    <t>Helmsman lieutenant #02</t>
  </si>
  <si>
    <t>This lieutenant sat at the helm, when the Enterprise visited Janus VI in 2267. (TOS: "The Devil in the Dark")</t>
  </si>
  <si>
    <t>In 2267, he served as a navigator when the Enterprise visited Janus VI. (TOS: "The Devil in the Dark")</t>
  </si>
  <si>
    <t>Lieutenant #04</t>
  </si>
  <si>
    <t>This lieutenant was present on the bridge in 2267, when the Enterprise visited Janus VI. (TOS: "The Devil in the Dark")</t>
  </si>
  <si>
    <t>Security crewman #04</t>
  </si>
  <si>
    <t>This crewman served on a security team ordered by Lieutenant Commander Giotto to hunt for the Horta on Janus VI. He was scouting alone when the Horta attacked him. By the time help arrived, he had been completely dissolved by acid. (TOS: "The Devil in the Dark")</t>
  </si>
  <si>
    <t>Enterprise security, Jon Cavett</t>
  </si>
  <si>
    <t>Security guard #07</t>
  </si>
  <si>
    <t>This security guard was a member of Lieutenant Commander Giotto's team, set to find the Horta on Janus VI, in 2267. (TOS: "The Devil in the Dark")</t>
  </si>
  <si>
    <t>Security guard the devil in the dark</t>
  </si>
  <si>
    <t>He also served as an engineer. In 2267, he helped Lieutenant Commander Scott in keeping the PXK pergium reactor working, on Janus VI. (TOS: "The Devil in the Dark")</t>
  </si>
  <si>
    <t>Engineer #02</t>
  </si>
  <si>
    <t>This lieutenant sat at the engineering station on the bridge in 2267, when the ship left Organia. (TOS: "Errand of Mercy")</t>
  </si>
  <si>
    <t>Engineering lieutenant errand of mercy</t>
  </si>
  <si>
    <t>This operations division crewman sat at the helm, during the Klingon affair near Organia in 2267 when Lieutenant Hikaru Sulu was in command. (TOS: "Errand of Mercy")</t>
  </si>
  <si>
    <t>Operations helmsman errand of mercy</t>
  </si>
  <si>
    <t>This yeoman was stationed on the bridge in 2267, during the Enterprise's visit to Janus VI, and the Klingon–Federation affair near Organia. (TOS: "The Devil in the Dark", "Errand of Mercy")</t>
  </si>
  <si>
    <t>This sciences division crewman sat at the navigator post, during the Klingon affair near Organia in 2267. (TOS: "Errand of Mercy")</t>
  </si>
  <si>
    <t>Crew woman #07</t>
  </si>
  <si>
    <t>This crew woman was present in the recreation room when Lazarus visited the Enterprise in 2267. (TOS: "The Alternative Factor")</t>
  </si>
  <si>
    <t>Earlier, she was present on the bridge where she handed a report to Captain Kirk. (TOS: "The Alternative Factor")</t>
  </si>
  <si>
    <t>In 2267, a command division lieutenant sat at the helm, while Lieutenant Leslie sat in the command chair. (TOS: "The Alternative Factor")</t>
  </si>
  <si>
    <t xml:space="preserve">Navigator lieutenant commander </t>
  </si>
  <si>
    <t>In 2267, a command division lieutenant commander sat at the navigator post, while Lieutenant Leslie sat in the command chair. (TOS: "The Alternative Factor")</t>
  </si>
  <si>
    <t>dilithium station</t>
  </si>
  <si>
    <t>engineer assistant</t>
  </si>
  <si>
    <t>Assistant engineer #01</t>
  </si>
  <si>
    <t>Engineering Assistant</t>
  </si>
  <si>
    <t>This assistant engineer lieutenant worked with Lt. Charlene Masters in re-energizing dilithium crystals after a galaxy-wide "blink" of non-existence drained the critical components. Lazarus and anti-Lazarus from opposite universes overwhelmed the engineers in separate incidents, each stealing crystals to use against one another. The assistant shared Lt. Master's low opinion of Enterprise's coffee. (TOS: "The Alternative Factor")</t>
  </si>
  <si>
    <t>Enterprise assistant engineer, Arch Whiting</t>
  </si>
  <si>
    <t xml:space="preserve">He joined the landing party on an uncharted planet later the same year. </t>
  </si>
  <si>
    <t>In sickbay he guarded anti-Lazarus, where Dr. McCoy resented the presence of the "muscleman". (TOS: "The Alternative Factor")</t>
  </si>
  <si>
    <t>Security lieutenant #06</t>
  </si>
  <si>
    <t>This lieutenant joined the landing party on an uncharted planet and kept watch on Lazarus and anti-Lazarus in 2267. (TOS: "The Alternative Factor")</t>
  </si>
  <si>
    <t>Enterprise security, Vince Calenti</t>
  </si>
  <si>
    <t>Transporter technician #02</t>
  </si>
  <si>
    <t>This transporter technician was knocked unconscious by anti-Lazarus in 2267. (TOS: "The Alternative Factor")</t>
  </si>
  <si>
    <t>Enterprise transporter chief, Christian Patrick</t>
  </si>
  <si>
    <t>She later joined Charlene Masters for sub-par coffee in the ship's recreation lounge during the Lazarus/anti-Lazarus encounter, the same year. (TOS: "The Alternative Factor")</t>
  </si>
  <si>
    <t>Prior to being promoted to lieutenant, earlier in 2267, as an ensign he was in the recreation lounge drinking coffee at the table next to the table where Charlene Masters sat during the Lazarus/anti-Lazarus incident. He smiled at many of his fellow crew members and Lazarus. (TOS: "The Alternative Factor")</t>
  </si>
  <si>
    <t>Sciences lieutenant who mourns for adonais</t>
  </si>
  <si>
    <t>Technician #02</t>
  </si>
  <si>
    <t>This technician was present in the recreation room when Lazarus met Lieutenant Charlene Masters there, in 2267. (TOS: "The Alternative Factor")</t>
  </si>
  <si>
    <t>Technician alternative factor</t>
  </si>
  <si>
    <t>Security for landing party</t>
  </si>
  <si>
    <t>This security crewman was on the 2267 landing party to the planet where the Guardian of Forever was located. He attempted to stop Doctor Leonard McCoy from escaping into the time portal. (TOS: "The City on the Edge of Forever")</t>
  </si>
  <si>
    <t>Unnamed security, City on the Edge of Forever</t>
  </si>
  <si>
    <t>Yeoman #04</t>
  </si>
  <si>
    <t>This yeoman was stationed on the bridge in 2267 when Hikaru Sulu was injured by an exploding helm console. She cradled Sulu until Doctor Leonard McCoy arrived to administer medical aid. (TOS: "The City on the Edge of Forever")</t>
  </si>
  <si>
    <t>Unnamed Yeoman, City on the Edge of Forever</t>
  </si>
  <si>
    <t>Lieutenant #05</t>
  </si>
  <si>
    <t>This lieutenant was present on the bridge when the Enterprise visited Deneva, in 2267. (TOS: "Operation -- Annihilate!")</t>
  </si>
  <si>
    <t>This crew woman was present on the bridge when the Enterprise visited Deneva in 2267. (TOS: "Operation -- Annihilate!")</t>
  </si>
  <si>
    <t>Operations woman operation annihilate</t>
  </si>
  <si>
    <t>This crew woman was present on the bridge when the Enterprise visited Deneva in 2267. She was present when Spock rushed in, under the influence of the neural parasites. (TOS: "Operation -- Annihilate!")</t>
  </si>
  <si>
    <t>Operations woman operation annihilate 2</t>
  </si>
  <si>
    <t>Still the same year, she was present on the bridge when the Enterprise visited Deneva and encountered a suicidal Denevan vessel. (TOS: "Operation -- Annihilate!")</t>
  </si>
  <si>
    <t>Yeoman 1</t>
  </si>
  <si>
    <t>She was also on board when the Enterprise was ordered to attend the ceremony on Altair VI, earlier the same year. She appeared both on a corridor and on the bridge. (TOS: "Amok Time")</t>
  </si>
  <si>
    <t>This crew woman served on the bridge when the Enterprise visited Vulcan en route to Altair VI in 2267. (TOS: "Amok Time")</t>
  </si>
  <si>
    <t>Operations woman amok time</t>
  </si>
  <si>
    <t>This crew woman was present in a corridor during the same time as Crew woman #06, in 2267. (TOS: "Amok Time")</t>
  </si>
  <si>
    <t>Operations woman amok time 2</t>
  </si>
  <si>
    <t>He was present on the corridor near Spock's quarters, when the first officer threw out a dish of Plomeek soup with rage, experiencing Pon farr. (TOS: "Amok Time")</t>
  </si>
  <si>
    <t>This female crew member served on the Enterprise in 2267 when the Enterprise visited Vulcan and Altair VI. (TOS: "Amok Time")</t>
  </si>
  <si>
    <t>Sciences woman amok time</t>
  </si>
  <si>
    <t>Crew woman #10</t>
  </si>
  <si>
    <t>This female crew member served on the Enterprise in 2267, when the Enterprise visited Vulcan and Altair VI. (TOS: "Amok Time")</t>
  </si>
  <si>
    <t>Sciences woman amok time 2</t>
  </si>
  <si>
    <t>Medical Technician #02</t>
  </si>
  <si>
    <t>This medical technician helped Doctor McCoy examining Spock, who was under the effects of pon farr, in 2267. (TOS: "Amok Time")</t>
  </si>
  <si>
    <t>Medical technician amok time</t>
  </si>
  <si>
    <t>This crew woman was present on the bridge when the Enterprise visited Pollux IV in 2267. (TOS: "Who Mourns for Adonais?")</t>
  </si>
  <si>
    <t>He was also on the bridge when the Enterprise encountered the Greek god Apollo near Pollux IV, the same year. (TOS: "Who Mourns for Adonais?")</t>
  </si>
  <si>
    <t>This female crew member was present on the bridge when the Enterprise visited Pollux IV in 2267. (TOS: "Who Mourns for Adonais?")</t>
  </si>
  <si>
    <t>Sciences woman who mourns for adonais</t>
  </si>
  <si>
    <t>This female crew member was present on the bridge when the Enterprise encountered the Greek god Apollo near Pollux IV in 2267. (TOS: "Who Mourns for Adonais?")</t>
  </si>
  <si>
    <t>Sciences woman wolf in the fold</t>
  </si>
  <si>
    <t>This lieutenant was present on the bridge when the Enterprise visited Pollux IV in 2267. (TOS: "Who Mourns for Adonais?")</t>
  </si>
  <si>
    <t>Crew woman #11</t>
  </si>
  <si>
    <t>This crew woman was on the bridge when Nomad wiped out the memories of Lieutenant Uhura and killed Lieutenant Commander Montgomery Scott. She helped Lieutenant Sulu to escort Uhura to sickbay. (TOS: "The Changeling")</t>
  </si>
  <si>
    <t>Engineering technician #06</t>
  </si>
  <si>
    <t>This technician was present in the transporter room when Nomad was beamed aboard the Enterprise in 2267. (TOS: "The Changeling")</t>
  </si>
  <si>
    <t>Engineering technician the changeling</t>
  </si>
  <si>
    <t>Engineering technician #07</t>
  </si>
  <si>
    <t>This technician was present in main engineering when Nomad visited the ship. He was later made unconscious by the probe, in 2267. (TOS: "The Changeling")</t>
  </si>
  <si>
    <t>Engineering technician the changeling 2</t>
  </si>
  <si>
    <t>Security guard #26</t>
  </si>
  <si>
    <t>The same year, he was present on a corridor when the Enterprise encountered Nomad. He wore a gold command uniform at that time. (TOS: "The Changeling")</t>
  </si>
  <si>
    <t>Security guard assignment earth</t>
  </si>
  <si>
    <t>Security lieutenant #10</t>
  </si>
  <si>
    <t>This lieutenant was given the duty of escorting Nomad to the brig and guarding it, in 2267. He was subsequently killed by the probe after it escaped and began roaming freely through the corridors of the ship. (TOS: "The Changeling")</t>
  </si>
  <si>
    <t>Nomad redshirt victim</t>
  </si>
  <si>
    <t>brig</t>
  </si>
  <si>
    <t>Security lieutenant #11</t>
  </si>
  <si>
    <t>The same year, along with Carlisle, he was given the duty of replacing the above two guards escorting Nomad. Both this lieutenant and Carlisle were subsequently killed by the probe. (TOS: "The Changeling")</t>
  </si>
  <si>
    <t>Nomad redshirt victim 3</t>
  </si>
  <si>
    <t>He was in a corridor walking with a command division lieutenant when Kirk and Spock ran by looking for Nomad that same year. (TOS: "The Changeling")</t>
  </si>
  <si>
    <t>He also played the mirror universe counterpart of this character in "Mirror, Mirror".</t>
  </si>
  <si>
    <t>The same year, he guarded the brig when the mirror universe counterparts of Kirk, McCoy, Scott, and Uhura were held there by Spock. (TOS: "Mirror, Mirror")</t>
  </si>
  <si>
    <t>Crew woman #12</t>
  </si>
  <si>
    <t>This crew woman served on the Enterprise in 2267, when the ship visited Gamma Trianguli VI. (TOS: "The Apple")</t>
  </si>
  <si>
    <t>Engineering technician #04</t>
  </si>
  <si>
    <t>Later the same year, he was again called to the bridge when the machine-god Vaal of Gamma Trianguli VI rendered the Enterprise helpless. (TOS: "The Apple")</t>
  </si>
  <si>
    <t>Engineering technician the doomsday machine 2</t>
  </si>
  <si>
    <t>Engineering technician #08</t>
  </si>
  <si>
    <t>This technician rushed to the bridge, when the ship's power was drained by the machine Vaal, near Gamma Trianguli VI, in 2267. (TOS: "The Apple")</t>
  </si>
  <si>
    <t>Engineering technician the apple</t>
  </si>
  <si>
    <t>The same year, he was present on a corridor when the Enterprise left Gamma Trianguli VI. He wore a gold command uniform at that time. (TOS: "The Apple")</t>
  </si>
  <si>
    <t>He was also present on the bridge when the Enterprise found the remains of the destroyed USS Constellation, still the same year. (TOS: "The Doomsday Machine")</t>
  </si>
  <si>
    <t>This command division yeoman was a crew member who visited the bridge as the Enterprise approached the wreck of the USS Constellation and went to red alert upon discovery in 2267. (TOS: "The Doomsday Machine")</t>
  </si>
  <si>
    <t>Engineering technician #03</t>
  </si>
  <si>
    <t>This technician was called to the bridge to repair the damage, when the Enterprise encountered the Planet killer in 2267. Earlier, he was present on the bridge when the Enterprise was searching for the wrecked USS Constellation. (TOS: "The Doomsday Machine")</t>
  </si>
  <si>
    <t>Engineering technician the doomsday machine</t>
  </si>
  <si>
    <t>This technician was also called to the bridge to repair the damage, when the Enterprise encountered the Planet killer in 2267. (TOS: "The Doomsday Machine")</t>
  </si>
  <si>
    <t>Engineering technician #11</t>
  </si>
  <si>
    <t>Earlier, in 2267, he served as a security guard wearing a red operations division uniform, and was present on the bridge when the Enterprise found the remains of the USS Constellation. (TOS: "The Doomsday Machine")</t>
  </si>
  <si>
    <t>Engineering technician spocks brain</t>
  </si>
  <si>
    <t>Engineering technician #09</t>
  </si>
  <si>
    <t>This technician was working in main engineering when the android Norman seized contol of the ship, in 2268. (TOS: "I, Mudd")</t>
  </si>
  <si>
    <t>Bob Orrison, I Mudd</t>
  </si>
  <si>
    <t>auxillary control center</t>
  </si>
  <si>
    <t>In 2268, he escorted Lieutenant Rowe to Auxiliary Control Center, when the android Norman took over control of the Enterprise. (TOS: "I, Mudd")</t>
  </si>
  <si>
    <t>However in 2268, he escorted Lieutenant Rowe to Auxiliary Control when the android Norman took over control of the Enterprise. (TOS: "I, Mudd")</t>
  </si>
  <si>
    <t>shuttlebay</t>
  </si>
  <si>
    <t>shuttle pilot</t>
  </si>
  <si>
    <t>Shuttle pilots</t>
  </si>
  <si>
    <t>Shuttle pilots journey to babel-G</t>
  </si>
  <si>
    <t>These two shuttle pilots, a Lieutenant and an Ensign or Crewman piloted the Galileo shuttle when it carried Ambassador Sarek and his staff to the Enterprise from Vulcan in 2268. (TOS: "Journey to Babel")</t>
  </si>
  <si>
    <t>Engineering technician #10</t>
  </si>
  <si>
    <t>This technician came out of a Jefferies tube on a corridor, when Ambassador Sarek and his wife, Amanda Grayson were taken on a tour of the Enterprise, in 2268. (TOS: "Journey to Babel")</t>
  </si>
  <si>
    <t>Engineering technician journey to babel</t>
  </si>
  <si>
    <t>He was also a member of the honor guard, greeting Ambassador Sarek on the Enterprise the same year. (TOS: "Journey to Babel")</t>
  </si>
  <si>
    <t>He was among the honor guard, greeting Ambassador Sarek on the Enterprise, the same year. Later, he served as relief navigator (wearing a gold command uniform) when the Orion scout ship attacked the Enterprise. (TOS: "Journey to Babel")</t>
  </si>
  <si>
    <t>This lieutenant was a member of the honor guard, greeting Ambassador Sarek on the Enterprise in 2268. (TOS: "Journey to Babel")</t>
  </si>
  <si>
    <t>Security lieutenant #04</t>
  </si>
  <si>
    <t>This lieutenant was among the security personnel assigned to Ambassador Sarek's honor guard in 2268. (TOS: "Journey to Babel")</t>
  </si>
  <si>
    <t>Honor guard 2</t>
  </si>
  <si>
    <t>Security lieutenant #05</t>
  </si>
  <si>
    <t>This lieutenant was a member of the honor guard, greeting Ambassador Sarek on the Enterprise in 2268. He later guarded the corridor where the Tellarite Ambassador was murdered. (TOS: "Journey to Babel")</t>
  </si>
  <si>
    <t>Honor guard 3</t>
  </si>
  <si>
    <t>This female crew member handed a report to Spock on the bridge, when the Enterprise escorted the delegates of the Babel Conference, in 2268. (TOS: "Journey to Babel")</t>
  </si>
  <si>
    <t>Sciences woman journey to babel</t>
  </si>
  <si>
    <t>Medical Technician #04</t>
  </si>
  <si>
    <t>This medical technician helped Doctor McCoy in the bypass operation of Ambassador Sarek in 2268. (TOS: "Journey to Babel")</t>
  </si>
  <si>
    <t>Medical technician journey to babel</t>
  </si>
  <si>
    <t>Nurse #03</t>
  </si>
  <si>
    <t>This nurse assisted Doctor McCoy in the bypass operation of Ambassador Sarek in 2268. (TOS: "Journey to Babel")</t>
  </si>
  <si>
    <t>Nurse journey to babel</t>
  </si>
  <si>
    <t>This crew woman was present on the bridge during the encounter with a Klingon battle cruiser near Capella IV in 2267. (TOS: "Friday's Child")</t>
  </si>
  <si>
    <t>Crewwoman fridays child</t>
  </si>
  <si>
    <t>She also appeared in "Spock's Brain" via recycled footage from "Friday's Child".</t>
  </si>
  <si>
    <t>He was also present on the bridge a few hours earlier. (TOS: "Friday's Child")</t>
  </si>
  <si>
    <t>He escorted Scott to Capella IV the same year. (TOS: "Friday's Child")</t>
  </si>
  <si>
    <t>This security crewman escorted Lieutenant Commander Scott to Capella IV in 2267. (TOS: "Friday's Child")</t>
  </si>
  <si>
    <t>This lieutenant escored Chief engineer Scott to Capella IV in 2267. (TOS: "Friday's Child")</t>
  </si>
  <si>
    <t>She can also be seen in "Spock's Brain" on recylced footage from "Friday's Child".</t>
  </si>
  <si>
    <t>Sciences crewwoman fridays child</t>
  </si>
  <si>
    <t>This female crewmember was present on the bridge in 2267, when the Enterprise left Capella IV. She handed a report to Lieutenant Commander Montgomery Scott. (TOS: "Friday's Child")</t>
  </si>
  <si>
    <t>Crew woman #13</t>
  </si>
  <si>
    <t>This crew woman was present in a corridor, when the Enterprise visited Gamma Hydra IV in 2267. (TOS: "The Deadly Years")</t>
  </si>
  <si>
    <t>Lieutenant #07</t>
  </si>
  <si>
    <t>This lieutenant was present in the briefing room after the landing party returned from Gamma Hydra IV in 2267. (TOS: "The Deadly Years")</t>
  </si>
  <si>
    <t>Security Guard #26</t>
  </si>
  <si>
    <t>The same year, he was present on a corridor when the Enterprise visited Gamma Hydra IV. He wore a gold command uniform at that time. (TOS: "The Deadly Years")</t>
  </si>
  <si>
    <t>hearing</t>
  </si>
  <si>
    <t>This crew woman was present in the briefing room, after the landing party returned from Gamma Hydra IV in 2267. (TOS: "The Deadly Years")</t>
  </si>
  <si>
    <t>Operations woman deadly years</t>
  </si>
  <si>
    <t>He was walking in the corridor in front of sickbay when an aged Kirk walked in later that same year. (TOS: "The Deadly Years")</t>
  </si>
  <si>
    <t>Medical Technician #03</t>
  </si>
  <si>
    <t>This medical technician helped Doctor Leonard McCoy examining the landing party members, suffering from rapid aging after visiting Gamma Hydra IV in 2267. (TOS: "The Deadly Years")</t>
  </si>
  <si>
    <t>Medical technician 2268</t>
  </si>
  <si>
    <t>quarters</t>
  </si>
  <si>
    <t>Security guard #06</t>
  </si>
  <si>
    <t>He was summoned to Ensign Garrovick's quarters, when it was attacked by the Dikironium cloud creature, the same year. (TOS: "Obsession")</t>
  </si>
  <si>
    <t>Security guard assignment earth 2</t>
  </si>
  <si>
    <t>Still the same year, he was member of an away team on Argus X, where he was killed by the Dikironium cloud creature. (TOS: "Obsession")</t>
  </si>
  <si>
    <t>Security guard #24</t>
  </si>
  <si>
    <t>This security guard was attacked by the dikironium cloud creature on Argus X and was listed in critical condition. (TOS: "Obsession")</t>
  </si>
  <si>
    <t>Security guard obsession</t>
  </si>
  <si>
    <t>He accompanied Captain Kirk to Ensign Garrovick's quarters when Spock was attacked by the dikironium cloud creature inside, the same year. (TOS: "Obsession")</t>
  </si>
  <si>
    <t>`</t>
  </si>
  <si>
    <t>Security lieutenant #09</t>
  </si>
  <si>
    <t>Joe Paz Security Guard</t>
  </si>
  <si>
    <t>The same year, as a member of a security detail under Ensign Rizzo, he was killed by the Dikironium cloud creature on the surface of Argus X. (TOS: "Obsession")</t>
  </si>
  <si>
    <t>She also worked in sickbay when the Enterprise encountered the Dikironium cloud creature, later the same year. (TOS: "Obsession")</t>
  </si>
  <si>
    <t>Lieutenant #06</t>
  </si>
  <si>
    <t>This lieutenant was present on the bridge in 2267, when the ship was taken over by the Redjac entity near Argelius II. He was sedated by a nurse, as ordered by Doctor McCoy. (TOS: "Wolf in the Fold")</t>
  </si>
  <si>
    <t>He still served onboard when the ship visited Argelius II in 2267. He was sedated by Doctor McCoy's injection on the bridge, when the vessel was taken over by the Redjac entity. He was later also present in a corridor. (TOS: "Wolf in the Fold")</t>
  </si>
  <si>
    <t>Later the same year, she was present in a corridor, when the Enterprise was taken over by the Redjac entity near Argelius II. She was sedated by the order of Doctor McCoy. (TOS: "Wolf in the Fold")</t>
  </si>
  <si>
    <t>Crewman #09</t>
  </si>
  <si>
    <t>The same actor previously appeared as a Starfleet cadet in "Wolf in the Fold". It is unknown if it's the same character (graduated from the Academy) or not.</t>
  </si>
  <si>
    <t>Sciences crewman way to eden</t>
  </si>
  <si>
    <t>Nurse #02</t>
  </si>
  <si>
    <t>This nurse aboard the Enterprise assisted Doctor McCoy sedating the crew when the ship was taken over by the Redjac entity in 2267. (TOS: "Wolf in the Fold")</t>
  </si>
  <si>
    <t>Nurse Judi Sherven</t>
  </si>
  <si>
    <t>Earlier, he was present in the recreation room when Uhura shared her newfound tribbles with her ship mates. (TOS: "The Trouble with Tribbles"; DS9: "Trials and Tribble-ations")</t>
  </si>
  <si>
    <t>Space Station</t>
  </si>
  <si>
    <t>In 2268, he participated in the fight between the Enterprise personnel and the IKS Gr'oth Klingon crew on Deep Space Station K-7, and was interrogated by Kirk afterwards. (TOS: "The Trouble with Tribbles"; DS9: "Trials and Tribble-ations")</t>
  </si>
  <si>
    <t>Lieutenant #08</t>
  </si>
  <si>
    <t>After he was released from quarters confinement, he was present in the tribble-infected recreation room when Kirk and Spock visited it. (TOS: "The Trouble with Tribbles"; DS9: "Trials and Tribble-ations")</t>
  </si>
  <si>
    <t>This lieutenant participated in the fight between Enterprise personnel and Koloth's Klingon crew on Deep Space Station K-7, and was interrogated by Kirk afterwards, in 2268.  (TOS: "The Trouble with Tribbles"; DS9: "Trials and Tribble-ations")</t>
  </si>
  <si>
    <t>crewman #04</t>
  </si>
  <si>
    <t>After he was released from quarters confinement, he was present in the tribble-infected recreation room, when Kirk and Spock visited it. (TOS: "The Trouble with Tribbles")</t>
  </si>
  <si>
    <t>This crewman participated in the fight between Enterprise crewmembers and Koloth's Klingon crewmen at Deep Space Station K-7, and were interrogated by Kirk afterwars, in 2268. (TOS: "The Trouble with Tribbles")</t>
  </si>
  <si>
    <t>Operations crewman the trouble with tribbles</t>
  </si>
  <si>
    <t>This security crewman participated in the fight between the Enterprise personnel and the IKS Gr'oth crew on Deep Space Station K-7, and was interrogated by Kirk afterwards, in 2268. (TOS: "The Trouble with Tribbles"; DS9: "Trials and Tribble-ations")</t>
  </si>
  <si>
    <t>Security guard #18</t>
  </si>
  <si>
    <t>This security officer and Leslie brought Cyrano Jones for questioning into Mr. Lurry's office on the Deep Space Station K-7 in 2268.</t>
  </si>
  <si>
    <t>Security guard on K-7</t>
  </si>
  <si>
    <t>When he and Leslie prepared to carry the tribbles out of the office they identified Arne Darvin as a Klingon and arrested him. (TOS: "The Trouble with Tribbles")</t>
  </si>
  <si>
    <t>He was also present in the recreation room in 2268, when Uhura introduced tribbles to her crewmates. He was assigned to keep order among the crew members on shore leave and the Klingons when the Enterprise visited Deep Space Station K-7 and he had to break up the fight between the crew members on shore leave and the Klingons. He carried the pair of Tribbles that Kirk used to determine that Arne Darvin was a Klingon. (TOS: "The Trouble with Tribbles")</t>
  </si>
  <si>
    <t>The same year, he was assigned to keep order among the shore leave participants when the ship visited Deep Space Station K-7. Instead, he participated in the bar fight between the Enterprise crew and the IKS Gr'oth personnel. He was confined to his quarters afterwards. (TOS: "The Trouble with Tribbles"; DS9: "Trials and Tribble-ations")</t>
  </si>
  <si>
    <t>Earlier, he was also present in the recreation room, when Uhura introduced tribbles to her crewmates. (TOS: "The Trouble with Tribbles"; DS9: "Trials and Tribble-ations")</t>
  </si>
  <si>
    <t>In 2268, she was present in the recreation room, when Uhura showed her crewmates the tribbles she acquired on Deep Space Station K-7. (TOS: "The Trouble with Tribbles")</t>
  </si>
  <si>
    <t>Crewman #12</t>
  </si>
  <si>
    <t>This crewman was aboard the Enterprise during the Tribbles incident. (TOS: "The Trouble with Tribbles")</t>
  </si>
  <si>
    <t>After he was released from quarters confinement, he was present in the recreation room, when Kirk and Spock visited it. Earlier, he was present in the recreation room when Uhura introduced the tribbles to her crewmates. (TOS: "The Trouble with Tribbles"; DS9: "Trials and Tribble-ations")</t>
  </si>
  <si>
    <t>This lieutenant participated in the fight between Enterprise personnel and the IKS Gr'oth Klingon crew on Deep Space Station K-7, and was interrogated by Kirk in 2268. (TOS: "The Trouble with Tribbles"; DS9: "Trials and Tribble-ations")</t>
  </si>
  <si>
    <t>Sciences lieutenant the trouble with tribbles</t>
  </si>
  <si>
    <t>Crew woman #15</t>
  </si>
  <si>
    <t>This crew woman was affected by the power drain caused by a giant single cell lifeform, and was treated in sickbay, in 2268. (TOS: "The Immunity Syndrome")</t>
  </si>
  <si>
    <t>Crew woman #16</t>
  </si>
  <si>
    <t>This crew woman was also affected by the power drain caused by a giant single cell lifeform, and was treated in sickbay, in 2268. (TOS: "The Immunity Syndrome")</t>
  </si>
  <si>
    <t>Lieutenant #09</t>
  </si>
  <si>
    <t>This lieutenant was present in the briefing room when the Enterprise encountered a giant single cell creature in 2268. (TOS: "The Immunity Syndrome")</t>
  </si>
  <si>
    <t>This crew woman was affected by the energy being drained away from the ship and crew, and were treated in sickbay, when the Enterprise encountered a giant single cell lifeform in 2268. (TOS: "The Immunity Syndrome")</t>
  </si>
  <si>
    <t>Operations woman immunity syndrome</t>
  </si>
  <si>
    <t>This crew woman was present in the briefing room, when the Enterprise encountered a giant single cell lifeform in 2268. (TOS: "The Immunity Syndrome")</t>
  </si>
  <si>
    <t>Operations woman immunity syndrome 2</t>
  </si>
  <si>
    <t>However, he was present in sickbay, escorting the patients, when the Enterprise encountered a giant space-faring single cell organism, later the same year. (TOS: "The Immunity Syndrome")</t>
  </si>
  <si>
    <t>He was present on the bridge when the Enterprise encountered a giant single cell lifeform, the same year. (TOS: "The Immunity Syndrome")</t>
  </si>
  <si>
    <t>Yeoman #05</t>
  </si>
  <si>
    <t>This yeoman was present on the bridge in 2268, when the Enterprise received news about the destruction of the USS Intrepid. (TOS: "The Immunity Syndrome")</t>
  </si>
  <si>
    <t>Yeoman immunity syndrome</t>
  </si>
  <si>
    <t>This female crew member was present on the bridge, handing a report to Captain Kirk, soon after the Enterprise destroyed the giant single cell lifeform, in 2268. (TOS: "The Immunity Syndrome")</t>
  </si>
  <si>
    <t>Sciences woman immunity syndrome</t>
  </si>
  <si>
    <t>Nurse #04</t>
  </si>
  <si>
    <t>This nurse assisted Doctor McCoy when the Enterprise was captured in the dark area membrane of a giant single cell creature in 2268. (TOS: "The Immunity Syndrome")</t>
  </si>
  <si>
    <t>Nurse immunity syndrome</t>
  </si>
  <si>
    <t>He also helped Doctor M'Benga and McCoy taking the injured Spock to sickbay, after he was beamed up from Neural in 2268. (TOS: "A Private Little War")</t>
  </si>
  <si>
    <t>Lieutenant #10</t>
  </si>
  <si>
    <t>This lieutenant was present on the bridge, writing a report when Sargon lured the Enterprise to his homeworld in 2268. (TOS: "Return to Tomorrow")</t>
  </si>
  <si>
    <t>He also served as an engineer, and sat at the engineering station on the bridge, when the Enterprise encountered Sargon, the same year. (TOS: "Return to Tomorrow")</t>
  </si>
  <si>
    <t>Nurse #05</t>
  </si>
  <si>
    <t>This nurse aboard the Enterprise assisted Doctor McCoy and Nurse Chapel in 2268, to stabilize Kirk's body after Sargon had been believed to have been killed while inside it. She was also worried about how they would return Kirk's mind to his body, and how long the life support systems could keep his body alive without him. (TOS: "Return to Tomorrow")</t>
  </si>
  <si>
    <t>Nurse - Return to Tomorrow</t>
  </si>
  <si>
    <t>Nurse #06</t>
  </si>
  <si>
    <t>This nurse also assisted McCoy and Chapel in the same operation, in 2268. (TOS: "Return to Tomorrow")</t>
  </si>
  <si>
    <t>Jeannie malone nurse</t>
  </si>
  <si>
    <t>This crew woman was present on the bridge in 2268, when the Kelvans attempted to hijack the Enterprise and divert it to the Andromeda Galaxy. She was considered one of many non-essential personnel. Kelvan Drea neutralized and reduced her into a dehydrated porous cuboctahedron solid, the size of a Human fist, composed of her base minerals which represented the "distilled" essence of her being. She was reconstituted after the four commanding officers, who were not neutralized, regained control of the ship. (TOS: "By Any Other Name")</t>
  </si>
  <si>
    <t>Operations woman by any other name</t>
  </si>
  <si>
    <t>The same year, he was present in main engineering, and was placed in "frozen" and motionless stasis by Tomar as the Kelvans attempted to hijack the Enterprise and take it to the Andromeda Galaxy. A short time later, he would have been considered one of many non-essential personnel and the Kelvans would have neutralized and reduced him into a dehydrated porous cuboctahedron solid, the size of a Human fist, composed of his base minerals which represented the "distilled" essence of his being. He would have been reconstituted after the four commanding officers, not neutralized, regained control of the ship. (TOS: "By Any Other Name")</t>
  </si>
  <si>
    <t>In 2268, he was manning the bridge's main science station for Spock, when the crew started losing control of the ship's functions and he started running around the bridge helping Scotty. Kelvan Hanar suddenly appeared and put him, in front of the turbolift, and the rest of the bridge crew into temporary "frozen" and motionless stasis. As the Kelvan's continued their attempted hijacking of the Enterprise to return to the Andromeda Galaxy, they considered him one of many non-essential personnel. He was neutralized and reduced into a dehydrated porous cuboctahedron solid, the size of a Human fist, composed of his base minerals which represented the "distilled" essence of his being. He was reconstituted after the four commanding officers, who were not neutralized, regained control of the ship. (TOS: "By Any Other Name")</t>
  </si>
  <si>
    <t>Security guard #05</t>
  </si>
  <si>
    <t>This security crewman beamed down with Sulu and Leslie to Omega IV, and arrested Captain Ronald Tracey, in 2268. (TOS: "The Omega Glory")</t>
  </si>
  <si>
    <t>Security guard omega glory</t>
  </si>
  <si>
    <t>He was guarding Gary Seven in the brig, when the Enterprise traveled back in time to 1968. Seven escaped and sedated the crewman. (TOS: "Assignment: Earth")</t>
  </si>
  <si>
    <t>He was summoned to the transporter room along with Freeman to take Gary Seven into custody, when the Enterprise traveled back in time to 1968 on a mission of historical observation. (TOS: "Assignment: Earth")</t>
  </si>
  <si>
    <t>In 2269, he was among the audience when Doctor Sevrin's followers performed a musical jam session on the Enterprise. (TOS: "The Way to Eden")</t>
  </si>
  <si>
    <t>This technician was leaving a Jefferies tube, when the crew was sedated by the intruder Kara, in 2268. (TOS: "Spock's Brain")</t>
  </si>
  <si>
    <t>Security guard #09</t>
  </si>
  <si>
    <t>This security guard accompanied the landing party to Sigma Draconis VI in 2268. He remained on the surface with Ensign Chekov and another guard to keep contact with the ship. (TOS: "Spock's Brain")</t>
  </si>
  <si>
    <t>Security guard spocks brain</t>
  </si>
  <si>
    <t>Still the same year, he was called to the bridge (again, with Lemli) to arrest the intruder Kara, soon before she rendered the entire crew unconscious. (TOS: "Spock's Brain")</t>
  </si>
  <si>
    <t>Later, he was also a member of the away team on Sigma Draconis VI, and remained on the surface with Ensign Chekov and another security guard, to keep contact with the ship. (TOS: "Spock's Brain")</t>
  </si>
  <si>
    <t>This female crew member fainted in a corridor, when Kara intruded to the ship and rendered the entire crew unconscious, in 2268. (TOS: "Spock's Brain")</t>
  </si>
  <si>
    <t>Sciences woman spocks brain 2</t>
  </si>
  <si>
    <t>She can also be seen in "The Way to Eden" when Dr. Sevrin and his followers hijacked the Enterprise via recycled footage from "Spock's Brain".</t>
  </si>
  <si>
    <t>This female crew member was present on the bridge when the Enterprise searched for Spock's missing brain, leading them to the Sigma Draconis system, in 2268. (TOS: "Spock's Brain")</t>
  </si>
  <si>
    <t>Sciences woman spocks brain</t>
  </si>
  <si>
    <t>Gold/Red</t>
  </si>
  <si>
    <t>lt. cmdr</t>
  </si>
  <si>
    <t>Both gold and red</t>
  </si>
  <si>
    <t>Senior Staffer</t>
  </si>
  <si>
    <t>Senior staffer-G</t>
  </si>
  <si>
    <t>In 2268 this command division lieutenant commander stood in on a staff meeting after the Enterprise was facing capture by the Romulans after Captain James T. Kirk took the ship into the Romulan Neutral Zone. (TOS: "The Enterprise Incident")</t>
  </si>
  <si>
    <t>Along with Lemli, he escorted the captured Romulan commander to the Enterprise bridge, the same year. (TOS: "The Enterprise Incident")</t>
  </si>
  <si>
    <t>Engineer #03</t>
  </si>
  <si>
    <t>This Engineer assisted Chief Engineer Scott in main engineering, when the Enterprise tried to divert an asteroid from hitting the planet Amerind in 2268. (TOS: "The Paradise Syndrome")</t>
  </si>
  <si>
    <t>John Lindesmith engineer</t>
  </si>
  <si>
    <t>Jay Jones</t>
  </si>
  <si>
    <t>Engineer #04</t>
  </si>
  <si>
    <t>This Engineer clashed with Chief Engineer Scott in the Auxiliary Control Center, when he was under the powers of Gorgan and the children from Triacus in 2268. (TOS: "And the Children Shall Lead")</t>
  </si>
  <si>
    <t>Enterprise engineer, Jay Jones</t>
  </si>
  <si>
    <t>Engineer #05</t>
  </si>
  <si>
    <t>This Engineer also clashed with Scott in the Auxiliary Control Center, when he was under the powers of Gorgan and the children from Triacus in 2268. (TOS: "And the Children Shall Lead")</t>
  </si>
  <si>
    <t>Louis Elias, And the Children Shall Lead</t>
  </si>
  <si>
    <t>Security guard #03</t>
  </si>
  <si>
    <t>These two unnamed Operations Division Security Guards were to beam down to Triacus in 2268. Unknown to them The Enterprise had left orbit. Vinci beamed both crewmen into where he thought Triacus was and they were both killed. (TOS: "And the Children Shall Lead")</t>
  </si>
  <si>
    <t>Transporter redshirts</t>
  </si>
  <si>
    <t>Security guard #04</t>
  </si>
  <si>
    <t>Security guard #08</t>
  </si>
  <si>
    <t>This security guard, under the influence of Gorgan and the Triacus children, accompanied Chekov and Freeman to put Captain Kirk under arrest in 2268. (TOS: "And the Children Shall Lead")</t>
  </si>
  <si>
    <t>Enterprise security, Dick Dial</t>
  </si>
  <si>
    <t>Lieutenant #11</t>
  </si>
  <si>
    <t>This female lieutenant was present in a corridor, when Ambassador Kollos arrived to the Enterprise, and Captain Kirk ordered corridors to be emptied, in 2268. (TOS: "Is There in Truth No Beauty?")</t>
  </si>
  <si>
    <t>This crew woman was present in a corridor, when Captain Kirk announced Ambassador Kollos' arrival to the ship and requested corridors to be emptied, in 2268. (TOS: "Is There in Truth No Beauty?")</t>
  </si>
  <si>
    <t>Woman on corridor is there</t>
  </si>
  <si>
    <t>The same year, he fought with Larry Marvick in main engineering, when Marvick tried to take over the ship. (TOS: "Is There in Truth No Beauty?")</t>
  </si>
  <si>
    <t>Richard Geary</t>
  </si>
  <si>
    <t>Security guard #10</t>
  </si>
  <si>
    <t>This security guard was on duty when the insane Larry Marvick tried to take over control of the Enterprise in 2268. (TOS: "Is There in Truth No Beauty?")</t>
  </si>
  <si>
    <t>Enterprise security, Richard Geary</t>
  </si>
  <si>
    <t>This crewman was present in a corridor when Captain Kirk announced the arrival of Ambassador Kollos and ordered all the corridors to be emptied in 2268. (TOS: "Is There in Truth No Beauty?")</t>
  </si>
  <si>
    <t>Sciences crewman is there in truth</t>
  </si>
  <si>
    <t>The same year, he fought against Kang's Klingon personnel when both crews were under the influence of the Beta XII-A entity. (TOS: "Day of the Dove")</t>
  </si>
  <si>
    <t>Security guard #11</t>
  </si>
  <si>
    <t>This security guard fought against Kang's Klingon personnel when both crews were under the influence of the Beta XII-A entity in 2268. (TOS: "Day of the Dove")</t>
  </si>
  <si>
    <t>Enterprise security, Eddie Hice</t>
  </si>
  <si>
    <t>Security guard #12</t>
  </si>
  <si>
    <t>This security guard also participated in the fights against Kang's Klingon crew under the influence of the Beta XII-A entity, in 2268. He was injured, and had to be taken to sickbay by another security crewman. (TOS: "Day of the Dove")</t>
  </si>
  <si>
    <t>Security guard day of the dove</t>
  </si>
  <si>
    <t>Security guard #13</t>
  </si>
  <si>
    <t>This security guard also fought against Kang's Klingon crew under the influence of the Beta XII-A entity, in 2268. He was struck unconscious by a Klingon while guarding the main engineering. (TOS: "Day of the Dove")</t>
  </si>
  <si>
    <t>Security guard day of the dove 2</t>
  </si>
  <si>
    <t>Charles Picerni</t>
  </si>
  <si>
    <t>Security guard #21</t>
  </si>
  <si>
    <t>This security crewman participated in the fight between the Enterprise crew and Kang's Klingon personnel during the influence of the Beta XII-A entity in 2268. (TOS: "Day of the Dove")</t>
  </si>
  <si>
    <t>Enterprise security, Charles Picerni</t>
  </si>
  <si>
    <t>Security guard #22</t>
  </si>
  <si>
    <t>Enterprise security guard, David Sharpe</t>
  </si>
  <si>
    <t>Still the same year, he participated in the fights between the Enterprise crew and Kang's Klingon personnel, under the influence of the Beta XII-A entity. During the events, he escorted an injured security guard to sickbay. (TOS: "Day of the Dove")</t>
  </si>
  <si>
    <t>Medical Technician #06</t>
  </si>
  <si>
    <t>This medical technician was helping Doctor McCoy treating the injured crewmembers, when the Enterprise crew clashed with Kang's Klingon personnel, under the influence of the Beta XII-A entity in 2268. (TOS: "Day of the Dove")</t>
  </si>
  <si>
    <t>Medical technician day of the dove</t>
  </si>
  <si>
    <t>This officer was also present at Kirk's memorial service after the captain was presumed killed aboard the USS Defiant. (TOS: "The Tholian Web")</t>
  </si>
  <si>
    <t>Crewman #10</t>
  </si>
  <si>
    <t>This crewman was also present at Kirk's memorial service, in 2268. (TOS: "The Tholian Web")</t>
  </si>
  <si>
    <t>This crewman was present in a corridor when the Enterprise visited Gideon, in 2268. (TOS: "The Mark of Gideon")</t>
  </si>
  <si>
    <t>The same year, she was present at Kirk's memorial service, when the captain was presumed dead on board the USS Defiant. (TOS: "The Tholian Web")</t>
  </si>
  <si>
    <t>crewman #05</t>
  </si>
  <si>
    <t>This crewman was present at Kirk's memorial service, when the Captain was presumed dead on the USS Defiant, in 2268. (TOS: "The Tholian Web")</t>
  </si>
  <si>
    <t>Operations crewman the tholian web 1</t>
  </si>
  <si>
    <t>crewman #06</t>
  </si>
  <si>
    <t>This security crewman was summoned to the bridge when Ensign Pavel Chekov went berserk by the effects of the interspatial rift. Later, he was also present at Kirk's memorial service, in 2268. (TOS: "The Tholian Web")</t>
  </si>
  <si>
    <t>Operations crewman the tholian web 2</t>
  </si>
  <si>
    <t>crewman #07</t>
  </si>
  <si>
    <t>This security crewman was also summoned to the bridge when Chekov went berserk by the effects of the interspatial rift. Later, he was also present at Kirk's memorial service, in 2268. (TOS: "The Tholian Web")</t>
  </si>
  <si>
    <t>Operations crewman the tholian web 3</t>
  </si>
  <si>
    <t>The same year, he fainted in main engineering, when the interspace mental degradation affected him. (TOS: "The Tholian Web")</t>
  </si>
  <si>
    <t>Also the same year, he was affected by the interspace mental degradation, and went berserk at the memorial service for Captain Kirk and attacked Lieutenant Hadley. He had to be sedated and taken away. (TOS: "The Tholian Web")</t>
  </si>
  <si>
    <t>Engineer #07</t>
  </si>
  <si>
    <t>This Engineer was affected by the interspace mental degradation and went berserk in main engineering in 2268. (TOS: "The Tholian Web")</t>
  </si>
  <si>
    <t>Bob Bralver engineer</t>
  </si>
  <si>
    <t>Lieutenant commander #01</t>
  </si>
  <si>
    <t>In 2268, this operations division lieutenant commander was present at Kirk's memorial service after the captain was presumed killed aboard the USS Defiant. (TOS: "The Tholian Web")</t>
  </si>
  <si>
    <t>Female lt cmdr, 2268</t>
  </si>
  <si>
    <t>This female crew member was present at Kirk's memorial service, when the Captain was presumed dead on the USS Defiant, in 2268. (TOS: "The Tholian Web")</t>
  </si>
  <si>
    <t>Sciences woman the tholian web</t>
  </si>
  <si>
    <t>This female crew member was also present at Kirk's memorial service, in 2268. (TOS: "The Tholian Web")</t>
  </si>
  <si>
    <t>Sciences woman the tholian web 2</t>
  </si>
  <si>
    <t>This crewman was present at Captain Kirk's memorial service, after the Captain was considered dead on the USS Defiant, in 2268. (TOS: "The Tholian Web")</t>
  </si>
  <si>
    <t>Sciences crewman the tholian web</t>
  </si>
  <si>
    <t>Later the same year, he was present at Kirk's memorial when the Captain was presumed dead on the USS Defiant. (TOS: "The Tholian Web")</t>
  </si>
  <si>
    <t>Medical Technician #05</t>
  </si>
  <si>
    <t>This medical technician went berserk and attacked Doctor McCoy and Nurse Chapel in sickbay, when he got affected by the interspace mental degradation in 2268. (TOS: "The Tholian Web")</t>
  </si>
  <si>
    <t>Berserker medical technician</t>
  </si>
  <si>
    <t>This crewman sat at the navigator station when the Enterprise visited Platonius in 2268. (TOS: "Plato's Stepchildren")</t>
  </si>
  <si>
    <t>Yeoman 2</t>
  </si>
  <si>
    <t>This command division yeoman was a crew member on the USS Enterprise. (TOS: "Plato's Stepchildren"</t>
  </si>
  <si>
    <t>crewman #10</t>
  </si>
  <si>
    <t>This crewman was present on the Enterprise. (TOS: "Plato's Stepchildren")</t>
  </si>
  <si>
    <t>This yeoman was on the Enterprise in 2268. (TOS: "Plato's Stepchildren")</t>
  </si>
  <si>
    <t>Still the same year, he was present on the bridge, manning the engineering station, when the Enterprise visited the planet Scalos. (TOS: "Wink of an Eye")</t>
  </si>
  <si>
    <t>Still the same year, he was guarding the Auxiliary Control Center, which was taken over by hyper-accelerated Scalosians, who installed a force field surrounding the area. (TOS: "Wink of an Eye")</t>
  </si>
  <si>
    <t>The same year, he was guarding the Auxiliary Control Center, which was taken over by hyper-accelerated Scalosians, who installed a force field surrounding the area. (TOS: "Wink of an Eye")</t>
  </si>
  <si>
    <t>Crewman #08</t>
  </si>
  <si>
    <t>He can also be seen in "Wink of an Eye" via recycled footage from "The Empath".</t>
  </si>
  <si>
    <t>Sciences crewman the empath</t>
  </si>
  <si>
    <t>This crewman was present on the bridge when the Enterprise visited Minara II, in 2268. (TOS: "The Empath")</t>
  </si>
  <si>
    <t>This crew woman served as communications officer on the bridge when the Enterprise visited Minara II in 2268. (TOS: "The Empath")</t>
  </si>
  <si>
    <t>communication station</t>
  </si>
  <si>
    <t>Communications officer the empath</t>
  </si>
  <si>
    <t>She can also be seen in "Wink of an Eye" via recycled footage from "The Empath".</t>
  </si>
  <si>
    <t>Engineer #06</t>
  </si>
  <si>
    <t>This Engineer sat at the engineering station on the bridge when the Enterprise visited Minara II, in 2268. (TOS: "The Empath")</t>
  </si>
  <si>
    <t>Engineer the empath</t>
  </si>
  <si>
    <t>This crewman was present on the bridge when the Enterprise visited Minara II in 2268. (TOS: "The Empath")</t>
  </si>
  <si>
    <t>He was guarding Kryton in main engineering along with Roger Lemli and Evans, after Kryton sabotaged the dilithium crystal chamber, the same year. (TOS: "Elaan of Troyius")</t>
  </si>
  <si>
    <t>That same year he was part of the landing party to Elba II to administer treatments with Dr. McCoy, Lieutenant Brent, an operations division yeoman and Mr. Lemli. (TOS: "Whom Gods Destroy")</t>
  </si>
  <si>
    <t>Operations crewman let that be your last battlefield</t>
  </si>
  <si>
    <t>crewman #08</t>
  </si>
  <si>
    <t>This crewman was present in the recreation room, along with Sulu, Chekov, Hadley and Brent, listening to Bele as he explained his case to them, in 2268. (TOS: "Let That Be Your Last Battlefield")</t>
  </si>
  <si>
    <t>Later the same year, he was summoned to the bridge along with Roger Lemli, to guard Bele and Lokai. (TOS: "Let That Be Your Last Battlefield")</t>
  </si>
  <si>
    <t>Still the same year, he was present on the bridge when the Enterprise found Lokai's stolen shuttle. (TOS: "Let That Be Your Last Battlefield")</t>
  </si>
  <si>
    <t>This female crew member was present in a corridor during red alert, when Bele and Lokai visited the ship, in 2268. (TOS: "Let That Be Your Last Battlefield")</t>
  </si>
  <si>
    <t>Sciences woman let that be your battlefield</t>
  </si>
  <si>
    <t>He was also present on the bridge when the Enterprise encountered the Kalandan outpost, the same year. (TOS: "That Which Survives")</t>
  </si>
  <si>
    <t>This female lieutenant was present in a corridor when the Enterprise visited Gideon, in 2268. (TOS: "The Mark of Gideon")</t>
  </si>
  <si>
    <t>Sciences lieutenant the mark of gideon</t>
  </si>
  <si>
    <t>Engineering technician #12</t>
  </si>
  <si>
    <t>This technician was present in main engineering when the Enterprise encountered the Kalandan outpost in 2268. (TOS: "That Which Survives")</t>
  </si>
  <si>
    <t>Engineering technician that which survives</t>
  </si>
  <si>
    <t>Later the same year, he helped Montgomery Scott getting into the access tube, to reverse the polarity on the magnetic probe. (TOS: "That Which Survives")</t>
  </si>
  <si>
    <t>In 2269, she was present in a corridor when the survivors of Zetar invaded the Enterprise. (TOS: "The Lights of Zetar")</t>
  </si>
  <si>
    <t>Lieutenant #12</t>
  </si>
  <si>
    <t>This lieutenant was present in a corridor, doing maintenance work when the Enterprise was invaded by the Zetarian energy forms in 2269. (TOS: "The Lights of Zetar")</t>
  </si>
  <si>
    <t>medical lab</t>
  </si>
  <si>
    <t>Medical Technician #07</t>
  </si>
  <si>
    <t>This medical technician was present at the decompression chamber, when Lieutenant Mira Romaine was possessed by the survivors of Zetar, in 2269. (TOS: "The Lights of Zetar")</t>
  </si>
  <si>
    <t>Medical technician way to eden</t>
  </si>
  <si>
    <t>Helmsman lieutenant #04</t>
  </si>
  <si>
    <t>This female lieutenant sat at the helm, when the Enterprise visited Holberg 917G and was briefly miniaturized by Flint until Kirk pleaded for her to be restored to normal in 2269. (TOS: "Requiem for Methuselah")</t>
  </si>
  <si>
    <t>Helmsman lieutenant #03</t>
  </si>
  <si>
    <t>this lieutenant served as the helmsman of the USS Enterprise in 2269 when Sulu was hanging out with Dr. Sevrin's followers. (TOS: "The Way to Eden")</t>
  </si>
  <si>
    <t>The same year, he was present among the audience when Doctor Sevrin's followers performed a jam session on the ship. (TOS: "The Way to Eden")</t>
  </si>
  <si>
    <t>This crew woman was present among the audience when Doctor Sevrin's followers performed a jam session on the Enterprise, in 2269. (TOS: "The Way to Eden")</t>
  </si>
  <si>
    <t>Operations woman way to eden 2</t>
  </si>
  <si>
    <t>This crew woman was also present among the audience when Doctor Sevrin's followers performed a jam session on the Enterprise, in 2269. (TOS: "The Way to Eden")</t>
  </si>
  <si>
    <t>Operations woman way to eden</t>
  </si>
  <si>
    <t>Operations woman way to eden 3</t>
  </si>
  <si>
    <t>He can also be seen in "The Way to Eden" when Dr. Sevrin and his followers hijacked the Enterprise via stock footage from "Spock's Brain".</t>
  </si>
  <si>
    <t>Engineering technician #13</t>
  </si>
  <si>
    <t>This technician was a member of the audience when Doctor Sevrin's followers performed a jam session on the Enterprise in 2269. (TOS: "The Way to Eden")</t>
  </si>
  <si>
    <t>Engineering technician way to eden</t>
  </si>
  <si>
    <t>Engineering technician #14</t>
  </si>
  <si>
    <t>This technician was also a member of the audience when Doctor Sevrin's followers performed a jam session on the Enterprise in 2269. (TOS: "The Way to Eden")</t>
  </si>
  <si>
    <t>Engineering technician way to eden 2</t>
  </si>
  <si>
    <t>Security guard #14</t>
  </si>
  <si>
    <t>This security crewman was guarding Doctor Sevrin in the brig in 2269. He listened to the music made by Adam and Sevrin's followers, when he was rendered unconscious by Tongo Rad. (TOS: "The Way to Eden")</t>
  </si>
  <si>
    <t>Security guard way to eden</t>
  </si>
  <si>
    <t>Security guard #15</t>
  </si>
  <si>
    <t>This security crewman was guarding the sickbay when Doctor Sevrin was examined there in 2269. (TOS: "The Way to Eden")</t>
  </si>
  <si>
    <t>Security guard way to eden 2</t>
  </si>
  <si>
    <t>In 2269, she was among the audience, when Doctor Sevrin's followers performed a musical jam session on the Enterprise. (TOS: "The Way to Eden")</t>
  </si>
  <si>
    <t>Crew woman #18</t>
  </si>
  <si>
    <t>This female crew member was present among the audience when Doctor Sevrin's followers performed a jam session on the Enterprise in 2269. (TOS: "The Way to Eden")</t>
  </si>
  <si>
    <t>Sciences woman way to eden</t>
  </si>
  <si>
    <t>He was also present among the audience when Doctor Sevrin's followers performed a jam session on the Enterprise, in 2269. (TOS: "The Way to Eden")</t>
  </si>
  <si>
    <t>He was also present when Dr. Sevrin was examined in sickbay, the same year. (TOS: "The Way to Eden")</t>
  </si>
  <si>
    <t>Technician #03</t>
  </si>
  <si>
    <t>This technician was present among the audience when Doctor Sevrin's followers (led by Adam), performed a jam session in the recreation room, in 2269. (TOS: "The Way to Eden")</t>
  </si>
  <si>
    <t>Sciences technician way to eden</t>
  </si>
  <si>
    <t>Technician #04</t>
  </si>
  <si>
    <t>This technician was also present among the same audience. (TOS: "The Way to Eden")</t>
  </si>
  <si>
    <t>Sciences technician way to eden 2</t>
  </si>
  <si>
    <t>Security guard #16</t>
  </si>
  <si>
    <t>This security guard accompanied Lieutenant Dickerson to the transporter room, to stand honor guard when the Excalbian recreation of Abraham Lincoln arrived on board, in 2269. (TOS: "The Savage Curtain")</t>
  </si>
  <si>
    <t>Security guard savage curtain 1</t>
  </si>
  <si>
    <t>Security guard #17</t>
  </si>
  <si>
    <t>Security guard savage curtain 2</t>
  </si>
  <si>
    <t>Later the same year, he was called upon (with another security guard) to arrest Spock by Janice Lester, possessing Captain Kirk's body. ("Turnabout Intruder")</t>
  </si>
  <si>
    <t xml:space="preserve"> (John Boyer)</t>
  </si>
  <si>
    <t>Security guard #20</t>
  </si>
  <si>
    <t>This security crewman guarded the quarters of Janice Lester, when Captain Kirk's consciousness occupied her body. Spock nerve pinched him to get into the cabin. (TOS: "Turnabout Intruder")</t>
  </si>
  <si>
    <t>Security guard turnabout intruder</t>
  </si>
  <si>
    <t>Medical Technician #08</t>
  </si>
  <si>
    <t>This medical technician helped to get the unconscious Janice Lester to sickbay in 2269. (TOS: "Turnabout Intruder")</t>
  </si>
  <si>
    <t>Medical technician turnabout intruder 1</t>
  </si>
  <si>
    <t>Medical Technician #09</t>
  </si>
  <si>
    <t>This medical technician also helped to get Lester to sickbay in 2269. (TOS: "Turnabout Intruder")</t>
  </si>
  <si>
    <t>Medical technician turnabout intruder 2</t>
  </si>
  <si>
    <t xml:space="preserve">Still the same year, he was in the recreation room, listening to Uhura's performance of Beyond Antares. </t>
  </si>
  <si>
    <t>Yeoman #01</t>
  </si>
  <si>
    <t>This yeoman regularly worked on the bridge.</t>
  </si>
  <si>
    <t>Jeannie Malone, Wink of an Eye</t>
  </si>
  <si>
    <t xml:space="preserve">He was also present in the recreation room when Uhura performed Beyond Antares, the same year. </t>
  </si>
  <si>
    <t>tot</t>
  </si>
  <si>
    <t>Engineer-100</t>
  </si>
  <si>
    <t>Crewman-100</t>
  </si>
  <si>
    <t>Geologist-100</t>
  </si>
  <si>
    <t>Officer-100</t>
  </si>
  <si>
    <t>Yeoman-101</t>
  </si>
  <si>
    <t>Geologist-105</t>
  </si>
  <si>
    <t>Security-111</t>
  </si>
  <si>
    <t>Security-112</t>
  </si>
  <si>
    <t>Navigator-113</t>
  </si>
  <si>
    <t>Security-113</t>
  </si>
  <si>
    <t>Crewman-114</t>
  </si>
  <si>
    <t>Engineer-114</t>
  </si>
  <si>
    <t>Crewman-117</t>
  </si>
  <si>
    <t>Navigator-119</t>
  </si>
  <si>
    <t>Security-120</t>
  </si>
  <si>
    <t>Waitress-122</t>
  </si>
  <si>
    <t>Security-122</t>
  </si>
  <si>
    <t>Nurse-122</t>
  </si>
  <si>
    <t>Crewman-124</t>
  </si>
  <si>
    <t>Helmsman-124</t>
  </si>
  <si>
    <t>Helmsman-125</t>
  </si>
  <si>
    <t>Navigator-125</t>
  </si>
  <si>
    <t>Crewman-125</t>
  </si>
  <si>
    <t>Security-125</t>
  </si>
  <si>
    <t>Engineer-125</t>
  </si>
  <si>
    <t>Engineer-126</t>
  </si>
  <si>
    <t>Helmsman-126</t>
  </si>
  <si>
    <t>Yeoman-126</t>
  </si>
  <si>
    <t>Navigator-126</t>
  </si>
  <si>
    <t>Yeoman-127</t>
  </si>
  <si>
    <t>Helmsman-127</t>
  </si>
  <si>
    <t>Navigator-127</t>
  </si>
  <si>
    <t>Security-127</t>
  </si>
  <si>
    <t>Crewman-127</t>
  </si>
  <si>
    <t>Technician-B-127</t>
  </si>
  <si>
    <t>Security-128</t>
  </si>
  <si>
    <t>Yeoman-128</t>
  </si>
  <si>
    <t>Crewman-129</t>
  </si>
  <si>
    <t>Yeoman-201</t>
  </si>
  <si>
    <t>Security-201</t>
  </si>
  <si>
    <t>Crewman-202</t>
  </si>
  <si>
    <t>Crewman-203</t>
  </si>
  <si>
    <t>Security-203</t>
  </si>
  <si>
    <t>Crewman-204</t>
  </si>
  <si>
    <t>Security-204</t>
  </si>
  <si>
    <t>Crewman-205</t>
  </si>
  <si>
    <t>Crewman-206</t>
  </si>
  <si>
    <t>Yeoman-206</t>
  </si>
  <si>
    <t>Security-206</t>
  </si>
  <si>
    <t>Security-208</t>
  </si>
  <si>
    <t>Security-210</t>
  </si>
  <si>
    <t>Yeoman-210</t>
  </si>
  <si>
    <t>Nurse-210</t>
  </si>
  <si>
    <t>Security-211</t>
  </si>
  <si>
    <t>Yeoman-211</t>
  </si>
  <si>
    <t>Crewman-212</t>
  </si>
  <si>
    <t>Security-213</t>
  </si>
  <si>
    <t>Nurse-213</t>
  </si>
  <si>
    <t>Crewman-214</t>
  </si>
  <si>
    <t>Nurse-214</t>
  </si>
  <si>
    <t>Crewman-215</t>
  </si>
  <si>
    <t>Security-215</t>
  </si>
  <si>
    <t>Crewman-218</t>
  </si>
  <si>
    <t>Security-218</t>
  </si>
  <si>
    <t>Yeoman-218</t>
  </si>
  <si>
    <t>Nurse-218</t>
  </si>
  <si>
    <t>Crewman-220</t>
  </si>
  <si>
    <t>Engineer-220</t>
  </si>
  <si>
    <t>Nurse-220</t>
  </si>
  <si>
    <t>Engineer-222</t>
  </si>
  <si>
    <t>Security-223</t>
  </si>
  <si>
    <t>Security-224</t>
  </si>
  <si>
    <t>Security-226</t>
  </si>
  <si>
    <t>Security-301</t>
  </si>
  <si>
    <t>Security-302</t>
  </si>
  <si>
    <t>Engineer-303</t>
  </si>
  <si>
    <t>Engineer-304</t>
  </si>
  <si>
    <t>Security-304</t>
  </si>
  <si>
    <t>Engineer-305</t>
  </si>
  <si>
    <t>Security-305</t>
  </si>
  <si>
    <t>Crewman-305</t>
  </si>
  <si>
    <t>Security-307</t>
  </si>
  <si>
    <t>Crewman-309</t>
  </si>
  <si>
    <t>Security-309</t>
  </si>
  <si>
    <t>Engineer-309</t>
  </si>
  <si>
    <t>Navigator-310</t>
  </si>
  <si>
    <t>Yeoman-310</t>
  </si>
  <si>
    <t>Crewman-310</t>
  </si>
  <si>
    <t>Engineer-311</t>
  </si>
  <si>
    <t>Security-311</t>
  </si>
  <si>
    <t>Crewman-311</t>
  </si>
  <si>
    <t>Crewman-312</t>
  </si>
  <si>
    <t>Engineer-312</t>
  </si>
  <si>
    <t>Security-313</t>
  </si>
  <si>
    <t>Crewman-314</t>
  </si>
  <si>
    <t>Crewman-315</t>
  </si>
  <si>
    <t>Security-315</t>
  </si>
  <si>
    <t>Crewman-316</t>
  </si>
  <si>
    <t>Crewman-317</t>
  </si>
  <si>
    <t>Engineer-317</t>
  </si>
  <si>
    <t>Maintenance-318</t>
  </si>
  <si>
    <t>Helmsman-319</t>
  </si>
  <si>
    <t>Helmsman-320</t>
  </si>
  <si>
    <t>Crewman-320</t>
  </si>
  <si>
    <t>Security-320</t>
  </si>
  <si>
    <t>Technician-B-320</t>
  </si>
  <si>
    <t>Security-322</t>
  </si>
  <si>
    <t>Security-324</t>
  </si>
  <si>
    <t>Crewman-..</t>
  </si>
  <si>
    <t>Crewman-</t>
  </si>
  <si>
    <t>Communications Station-2</t>
  </si>
  <si>
    <t>Chief Engineerer</t>
  </si>
  <si>
    <t>Med Tech</t>
  </si>
  <si>
    <t>Navigation sub-station</t>
  </si>
  <si>
    <t>Jefferies Tubes</t>
  </si>
  <si>
    <t>Security-2</t>
  </si>
  <si>
    <t>Grreen</t>
  </si>
  <si>
    <t>Redshirt-Security</t>
  </si>
  <si>
    <t>Engineering Station</t>
  </si>
  <si>
    <t>Defense Sub-Station</t>
  </si>
  <si>
    <t>Technician-Blue_jumpsuit-1</t>
  </si>
  <si>
    <t>Communications-Blue-1</t>
  </si>
  <si>
    <t>Yeoman-Blue-1</t>
  </si>
  <si>
    <t>Communications-Gold-1</t>
  </si>
  <si>
    <t>Helm-Gold-1</t>
  </si>
  <si>
    <t>Navigator-Gold-1</t>
  </si>
  <si>
    <t>Security-Red-1</t>
  </si>
  <si>
    <t>Security-Red-2</t>
  </si>
  <si>
    <t>Security-Red-3</t>
  </si>
  <si>
    <t>Communications-Beige-pants</t>
  </si>
  <si>
    <t>Life Support Station</t>
  </si>
  <si>
    <t>Mainenance-Blue_jumpsuit-1</t>
  </si>
  <si>
    <t>Waitress-Blue_skirt-1</t>
  </si>
  <si>
    <t>Waitress-Gold_skirt-1</t>
  </si>
  <si>
    <t>Communications-Gold_skirt</t>
  </si>
  <si>
    <t>Yeoman-Gold_skirt-1</t>
  </si>
  <si>
    <t>Yeoman-Red-1</t>
  </si>
  <si>
    <t>Gold-Navigator/Science-1</t>
  </si>
  <si>
    <t>Red_Skirt</t>
  </si>
  <si>
    <t>Gold_Skirt</t>
  </si>
  <si>
    <t>Blue_Skirt</t>
  </si>
  <si>
    <t>Janice Rand</t>
  </si>
  <si>
    <t>Christine Chapel</t>
  </si>
  <si>
    <t>Lt. Cmdr Gary Mitchell</t>
  </si>
  <si>
    <t>Lt. Kevin Riley</t>
  </si>
  <si>
    <t>Ensign Berkeley</t>
  </si>
  <si>
    <t>Atkins_Yeoman</t>
  </si>
  <si>
    <t>Bailey_Dave</t>
  </si>
  <si>
    <t>Barrows_Tonia_Yeoman</t>
  </si>
  <si>
    <t>Berkeley_Ensign</t>
  </si>
  <si>
    <t>Boyce_Dr.</t>
  </si>
  <si>
    <t>Brent_Lt.</t>
  </si>
  <si>
    <t>Carlisle_Lt.</t>
  </si>
  <si>
    <t>Chapel_Christine_Nurse</t>
  </si>
  <si>
    <t>D'Amato_Lt</t>
  </si>
  <si>
    <t>Dehner_Elizabeth_Dr.</t>
  </si>
  <si>
    <t>DeSalle_Lt.</t>
  </si>
  <si>
    <t>Dickerson_Lt.</t>
  </si>
  <si>
    <t>Elliott_Lt.</t>
  </si>
  <si>
    <t>Evans_Lt.</t>
  </si>
  <si>
    <t>Freeman_Lt.</t>
  </si>
  <si>
    <t>Galloway_Lt.</t>
  </si>
  <si>
    <t>Garison_CPO</t>
  </si>
  <si>
    <t>Garrovick_Ensign</t>
  </si>
  <si>
    <t>Hadley_Lt.</t>
  </si>
  <si>
    <t>Haines_Jana_Ensign</t>
  </si>
  <si>
    <t>Hansen_Lt.</t>
  </si>
  <si>
    <t>Harper_Ensign</t>
  </si>
  <si>
    <t>Harrison_Lt.</t>
  </si>
  <si>
    <t>Jaeger_Kael_Lt.</t>
  </si>
  <si>
    <t>Johnson_Lt.</t>
  </si>
  <si>
    <t>Jordan_Ensign</t>
  </si>
  <si>
    <t>Josephs_Lt.</t>
  </si>
  <si>
    <t>Kaplan_Lt</t>
  </si>
  <si>
    <t>Kelowitz_Lt.</t>
  </si>
  <si>
    <t>Kelso_Lee_Lt.</t>
  </si>
  <si>
    <t>Kyle_Lt.</t>
  </si>
  <si>
    <t>Latimer_Lt</t>
  </si>
  <si>
    <t>Lawton_Time_Yeoman</t>
  </si>
  <si>
    <t>Lemli_Lt.</t>
  </si>
  <si>
    <t>Leslie_Lt.</t>
  </si>
  <si>
    <t>Lisa_Lt.</t>
  </si>
  <si>
    <t>Mallory_Ensign</t>
  </si>
  <si>
    <t>Marple_Lt.</t>
  </si>
  <si>
    <t>Martine_Angela</t>
  </si>
  <si>
    <t>Masters_Charlene_Lt.</t>
  </si>
  <si>
    <t>M'Benga_Dr.</t>
  </si>
  <si>
    <t>McGivers_Marla_Lt.</t>
  </si>
  <si>
    <t>Mears_Yeoman</t>
  </si>
  <si>
    <t>Moreau_Marlena</t>
  </si>
  <si>
    <t>Mulney_Mister</t>
  </si>
  <si>
    <t>Noel_Helen_Dr.</t>
  </si>
  <si>
    <t>O'Neil_Lt.</t>
  </si>
  <si>
    <t>Osborne_Lt.</t>
  </si>
  <si>
    <t>Painter_Lt.</t>
  </si>
  <si>
    <t>Palamas_Carolyn_Lt.</t>
  </si>
  <si>
    <t>Pike_disfigured</t>
  </si>
  <si>
    <t>Piper_Mark_Dr.</t>
  </si>
  <si>
    <t>Rahda_Lt.</t>
  </si>
  <si>
    <t>Rand_Janice_Yeoman</t>
  </si>
  <si>
    <t>Riley_Kevin_Lt</t>
  </si>
  <si>
    <t>Rizzo_Lt</t>
  </si>
  <si>
    <t>Rodriguez_Esteban_Lt.</t>
  </si>
  <si>
    <t>Romaine_Mira_Lt.</t>
  </si>
  <si>
    <t>Ross_Teresa_Yeoman</t>
  </si>
  <si>
    <t>Rowe_Lt.</t>
  </si>
  <si>
    <t>Shea_Lt.</t>
  </si>
  <si>
    <t>Smith_Yeoman</t>
  </si>
  <si>
    <t>Tamura_Yeoman</t>
  </si>
  <si>
    <t>Tankris_Yeoman</t>
  </si>
  <si>
    <t>Thompson_Leslie_Yeoman</t>
  </si>
  <si>
    <t>Tomlinson_Robert_Lt.</t>
  </si>
  <si>
    <t>Tracy_Karen_Yeoman</t>
  </si>
  <si>
    <t>Washburn_Lt_</t>
  </si>
  <si>
    <t>Wyatt_Ensign</t>
  </si>
  <si>
    <t>Zahra_Yeoman</t>
  </si>
  <si>
    <t>.._Other</t>
  </si>
  <si>
    <t>Assistant_Engineer</t>
  </si>
  <si>
    <t>Captain_Pike-Gold</t>
  </si>
  <si>
    <t>Colt_J_M_Yeoman</t>
  </si>
  <si>
    <t>Commodore_Stocker</t>
  </si>
  <si>
    <t>Communication_Officer-312</t>
  </si>
  <si>
    <t>Corridor_Guard</t>
  </si>
  <si>
    <t>Court_Reporter-Red_skirt-1</t>
  </si>
  <si>
    <t>Crew_woman-114</t>
  </si>
  <si>
    <t>Crew_woman-117</t>
  </si>
  <si>
    <t>Crew_woman-119</t>
  </si>
  <si>
    <t>Crew_woman-120</t>
  </si>
  <si>
    <t>Crew_woman-122</t>
  </si>
  <si>
    <t>Crew_woman-124</t>
  </si>
  <si>
    <t>Crew_woman-125</t>
  </si>
  <si>
    <t>Crew_woman-127</t>
  </si>
  <si>
    <t>Crew_woman-129</t>
  </si>
  <si>
    <t>Crew_woman-201</t>
  </si>
  <si>
    <t>Crew_woman-202</t>
  </si>
  <si>
    <t>Crew_woman-203</t>
  </si>
  <si>
    <t>Crew_woman-205</t>
  </si>
  <si>
    <t>Crew_woman-211</t>
  </si>
  <si>
    <t>Crew_woman-212</t>
  </si>
  <si>
    <t>Crew_woman-214</t>
  </si>
  <si>
    <t>Crew_woman-215</t>
  </si>
  <si>
    <t>Crew_woman-218</t>
  </si>
  <si>
    <t>Crew_woman-222</t>
  </si>
  <si>
    <t>Crew_woman-301</t>
  </si>
  <si>
    <t>Crew_woman-305</t>
  </si>
  <si>
    <t>Crew_woman-309</t>
  </si>
  <si>
    <t>Crew_woman-315</t>
  </si>
  <si>
    <t>Crew_woman-316</t>
  </si>
  <si>
    <t>Crew_woman-318</t>
  </si>
  <si>
    <t>Crew_woman-320</t>
  </si>
  <si>
    <t>Defense_sub-station-Red-1</t>
  </si>
  <si>
    <t>Engineering_Assistant-127</t>
  </si>
  <si>
    <t>Engineering_Officer</t>
  </si>
  <si>
    <t>Engineering_Station-Gold-1</t>
  </si>
  <si>
    <t>Engineering_Station-Red-1</t>
  </si>
  <si>
    <t>Engineering_sub-station-Blue-1</t>
  </si>
  <si>
    <t>Engineering_technician-203</t>
  </si>
  <si>
    <t>Engineering_technician-205</t>
  </si>
  <si>
    <t>Engineering_technician-206</t>
  </si>
  <si>
    <t>Engineering_technician-208</t>
  </si>
  <si>
    <t>Engineering_technician-210</t>
  </si>
  <si>
    <t>Engineering_technician-214</t>
  </si>
  <si>
    <t>Engineering_technician-301</t>
  </si>
  <si>
    <t>Engineering_technician-317</t>
  </si>
  <si>
    <t>Engineering_technician-320</t>
  </si>
  <si>
    <t>Farrell_John_Lt.</t>
  </si>
  <si>
    <t>Finney_Ben_Lt._Commander</t>
  </si>
  <si>
    <t>Galway_Arlene_Lt._</t>
  </si>
  <si>
    <t>Giotto_Lt._Cmdr.</t>
  </si>
  <si>
    <t>Harrison_Chief_Petty_Officer</t>
  </si>
  <si>
    <t>Jose_Tyler_Lt.</t>
  </si>
  <si>
    <t>killed_by_Nomad</t>
  </si>
  <si>
    <t>Kirk's_Guard</t>
  </si>
  <si>
    <t>Landon_Martha_Yeoman_(Lt.)</t>
  </si>
  <si>
    <t>Lang_Lt._Commander</t>
  </si>
  <si>
    <t>Leslie._Lt.</t>
  </si>
  <si>
    <t>Life_Support_Station-Gold-1</t>
  </si>
  <si>
    <t>Life_Support_station-Gold-1</t>
  </si>
  <si>
    <t>Life_Support_Station-Red-1</t>
  </si>
  <si>
    <t>Life_Support-Station-Blue_jumpsuit-1</t>
  </si>
  <si>
    <t>Medical_Technician-114</t>
  </si>
  <si>
    <t>Medical_Technician-201</t>
  </si>
  <si>
    <t>Medical_Technician-210</t>
  </si>
  <si>
    <t>Medical_Technician-212</t>
  </si>
  <si>
    <t>Medical_Technician-219</t>
  </si>
  <si>
    <t>Medical_Technician-307</t>
  </si>
  <si>
    <t>Medical_Technician-309</t>
  </si>
  <si>
    <t>Medical_Technician-318</t>
  </si>
  <si>
    <t>Medical_Technician-320</t>
  </si>
  <si>
    <t>Medical_Technician-324</t>
  </si>
  <si>
    <t>Mitchell_Gary_Lt._Cmdr</t>
  </si>
  <si>
    <t>Navigation_Sub-Station-Gold-1</t>
  </si>
  <si>
    <t>Non-Crew_Roles</t>
  </si>
  <si>
    <t>Number_One</t>
  </si>
  <si>
    <t>Palmer._Lt.</t>
  </si>
  <si>
    <t>Personal_Guard_of_Checkov</t>
  </si>
  <si>
    <t>Personnel_officer-120</t>
  </si>
  <si>
    <t>Phaser_Control_Guard</t>
  </si>
  <si>
    <t>Red-Engineering_Station-1</t>
  </si>
  <si>
    <t>Redshirt_of_Sulu</t>
  </si>
  <si>
    <t>Science_Officer-222</t>
  </si>
  <si>
    <t>Science_station-Red-1</t>
  </si>
  <si>
    <t>Security_Guard</t>
  </si>
  <si>
    <t>Security_Guard_#1</t>
  </si>
  <si>
    <t>Security_Officer</t>
  </si>
  <si>
    <t>Security_with_Garrovick</t>
  </si>
  <si>
    <t>Senior_staffer-G-302</t>
  </si>
  <si>
    <t>Senior_staffer-G-309</t>
  </si>
  <si>
    <t>Shuttle_pilots_journey_to_babel-G-210</t>
  </si>
  <si>
    <t>Sickbay_Tech</t>
  </si>
  <si>
    <t>Transporter_Assistant-Red_jumpsuit-1</t>
  </si>
  <si>
    <t>Transporter_Chief</t>
  </si>
  <si>
    <t>Transporter_Guard</t>
  </si>
  <si>
    <t>Transporter_Operator-1</t>
  </si>
  <si>
    <t>Transporter_Operator-100</t>
  </si>
  <si>
    <t>Transporter_Operator-114</t>
  </si>
  <si>
    <t>Transporter_Operator-121</t>
  </si>
  <si>
    <t>Transporter_Operator-127</t>
  </si>
  <si>
    <t>Transporter_Operator-Red_jumpsuit</t>
  </si>
  <si>
    <t>Transporter_Operator-Red_jumpsuit-1</t>
  </si>
  <si>
    <t>Transporter_Operator-Red-1</t>
  </si>
  <si>
    <t>blue</t>
  </si>
  <si>
    <t>gold</t>
  </si>
  <si>
    <t>red</t>
  </si>
  <si>
    <t>beige</t>
  </si>
  <si>
    <t>green</t>
  </si>
  <si>
    <t>Lt. John Farrell</t>
  </si>
  <si>
    <t>Chief Engineer</t>
  </si>
  <si>
    <t>Lt. Dave Bailey</t>
  </si>
  <si>
    <t>Lt. Kelowitz</t>
  </si>
  <si>
    <t>Lt. Cmdr. Lang</t>
  </si>
  <si>
    <t>Lt. Latimer</t>
  </si>
  <si>
    <t>Lt. Boma</t>
  </si>
  <si>
    <t>Navigation</t>
  </si>
  <si>
    <t>Weapons Station</t>
  </si>
  <si>
    <t>Lt. McGivers</t>
  </si>
  <si>
    <t>Historian</t>
  </si>
  <si>
    <t>Banquet</t>
  </si>
  <si>
    <t>Biologist</t>
  </si>
  <si>
    <t>Undesignated Division Officers</t>
  </si>
  <si>
    <t>Chief Medcial Officer</t>
  </si>
  <si>
    <t>Lt. Palamas</t>
  </si>
  <si>
    <t>Lt. Moreau</t>
  </si>
  <si>
    <t>Chekov [M]</t>
  </si>
  <si>
    <t>Spock [M]</t>
  </si>
  <si>
    <t>Sulu [M]</t>
  </si>
  <si>
    <t>Kirk [M]</t>
  </si>
  <si>
    <t>Uhura [M]</t>
  </si>
  <si>
    <t>Scotty [M]</t>
  </si>
  <si>
    <t>McCoy [M]</t>
  </si>
  <si>
    <t>Lt. Kyle [M]</t>
  </si>
  <si>
    <t>Lt. Moreau [M]</t>
  </si>
  <si>
    <t>Ensign Mallory</t>
  </si>
  <si>
    <t>Kaplan</t>
  </si>
  <si>
    <t>Defense Station</t>
  </si>
  <si>
    <t>McCoy (credit only)</t>
  </si>
  <si>
    <t>Spock (also archive footage)</t>
  </si>
  <si>
    <t>Commodore Jose Mendez</t>
  </si>
  <si>
    <t>1st Cowboy</t>
  </si>
  <si>
    <t>1st Engineer</t>
  </si>
  <si>
    <t>2nd Cowboy</t>
  </si>
  <si>
    <t>2nd Technician</t>
  </si>
  <si>
    <t>Android</t>
  </si>
  <si>
    <t>Anti-Matter Lazarus Being #1</t>
  </si>
  <si>
    <t>Anti-Matter Lazarus Being #2</t>
  </si>
  <si>
    <t>Argelian Waitress</t>
  </si>
  <si>
    <t>Bald Klingon Brawler</t>
  </si>
  <si>
    <t>Balok (voice)</t>
  </si>
  <si>
    <t>Balok's Puppet (voice)</t>
  </si>
  <si>
    <t>Barbara Series</t>
  </si>
  <si>
    <t>Beauregard</t>
  </si>
  <si>
    <t>Berserk Engineer</t>
  </si>
  <si>
    <t>Beta 5 Computer (voice)</t>
  </si>
  <si>
    <t>Betan townsperson</t>
  </si>
  <si>
    <t>Black Knight</t>
  </si>
  <si>
    <t>Boy - Army Helmet</t>
  </si>
  <si>
    <t>Brunette Girl</t>
  </si>
  <si>
    <t>Cameraman</t>
  </si>
  <si>
    <t>Capellan Warrior</t>
  </si>
  <si>
    <t>Chekov's Guard #2</t>
  </si>
  <si>
    <t>Chekov's Helper in Mirror Universe</t>
  </si>
  <si>
    <t>Chief Humbolt</t>
  </si>
  <si>
    <t>Christine Chapel (voice)</t>
  </si>
  <si>
    <t>Cloud City Sentinel #1</t>
  </si>
  <si>
    <t>Cloud City Sentinel #2</t>
  </si>
  <si>
    <t>Cmdr. Loskene (voice)</t>
  </si>
  <si>
    <t>Corrigan</t>
  </si>
  <si>
    <t>Council Member</t>
  </si>
  <si>
    <t>Crazed Crewman</t>
  </si>
  <si>
    <t>Crew Woman #2</t>
  </si>
  <si>
    <t>Defiant Captain</t>
  </si>
  <si>
    <t>Don Juan</t>
  </si>
  <si>
    <t>Eminiar Guard</t>
  </si>
  <si>
    <t>Eminiar Technician</t>
  </si>
  <si>
    <t>Enterprise Chef (voice)</t>
  </si>
  <si>
    <t>Enterprise Court Recorder</t>
  </si>
  <si>
    <t>Father of Drowning Boy</t>
  </si>
  <si>
    <t>Female Guard</t>
  </si>
  <si>
    <t>Gideon Guard</t>
  </si>
  <si>
    <t>Gideon Inhabitant</t>
  </si>
  <si>
    <t>Girl in Red-Striped Dress</t>
  </si>
  <si>
    <t>Gorn</t>
  </si>
  <si>
    <t>Gorn (voice)</t>
  </si>
  <si>
    <t>Ground Control (voice)</t>
  </si>
  <si>
    <t>Herman Series</t>
  </si>
  <si>
    <t>Horta</t>
  </si>
  <si>
    <t>Inmate Guard</t>
  </si>
  <si>
    <t>Isis - Human Form</t>
  </si>
  <si>
    <t>Jon Daily</t>
  </si>
  <si>
    <t>Kartan</t>
  </si>
  <si>
    <t>Kelowitz's Opponent</t>
  </si>
  <si>
    <t>Klingon Brawler</t>
  </si>
  <si>
    <t>Klingon Crewman</t>
  </si>
  <si>
    <t>Klingon Guard</t>
  </si>
  <si>
    <t>Krako's Girl</t>
  </si>
  <si>
    <t>Little African American Girl</t>
  </si>
  <si>
    <t>Little Blonde Girl</t>
  </si>
  <si>
    <t>Louise</t>
  </si>
  <si>
    <t>Lt. Osborne</t>
  </si>
  <si>
    <t>M-113 Creature</t>
  </si>
  <si>
    <t>Maisie Series</t>
  </si>
  <si>
    <t>Man With Newspaper</t>
  </si>
  <si>
    <t>Metron (voice)</t>
  </si>
  <si>
    <t>Miner</t>
  </si>
  <si>
    <t>Mirt</t>
  </si>
  <si>
    <t>Morg Guard</t>
  </si>
  <si>
    <t>Native</t>
  </si>
  <si>
    <t>Organian villager</t>
  </si>
  <si>
    <t>Policeman #1</t>
  </si>
  <si>
    <t>Policeman #2</t>
  </si>
  <si>
    <t>Prematurely Aged Woman</t>
  </si>
  <si>
    <t>Prisoner #2</t>
  </si>
  <si>
    <t>Prof. Jackson Roykirk</t>
  </si>
  <si>
    <t>Provider #1 (voice)</t>
  </si>
  <si>
    <t>Provider #2 (voice)</t>
  </si>
  <si>
    <t>Provider #3 (voice)</t>
  </si>
  <si>
    <t>Radio Voice</t>
  </si>
  <si>
    <t>Rancher</t>
  </si>
  <si>
    <t>Rider</t>
  </si>
  <si>
    <t>Rocket Base Technician</t>
  </si>
  <si>
    <t>Romulan Crewman</t>
  </si>
  <si>
    <t>Romulan Scanner Operator</t>
  </si>
  <si>
    <t>S A Brigadier</t>
  </si>
  <si>
    <t>Sam</t>
  </si>
  <si>
    <t>Sarek's 2nd Vulcan Aide</t>
  </si>
  <si>
    <t>Second Trooper</t>
  </si>
  <si>
    <t>Server</t>
  </si>
  <si>
    <t>Serving Girl</t>
  </si>
  <si>
    <t>Sick-Bay Intern</t>
  </si>
  <si>
    <t>Slave #1</t>
  </si>
  <si>
    <t>Slave #2</t>
  </si>
  <si>
    <t>Slave #3</t>
  </si>
  <si>
    <t>Small Boy</t>
  </si>
  <si>
    <t>Small Copper-Skinned Ambassador</t>
  </si>
  <si>
    <t>Soldier at Party</t>
  </si>
  <si>
    <t>Space Central (voice)</t>
  </si>
  <si>
    <t>Spock's Vulcan Guard</t>
  </si>
  <si>
    <t>SS Dierdre (voice)</t>
  </si>
  <si>
    <t>Starbase 6 Commander (voice)</t>
  </si>
  <si>
    <t>Starfleet Officer</t>
  </si>
  <si>
    <t>Sulu (voice)</t>
  </si>
  <si>
    <t>Sulu's Guard</t>
  </si>
  <si>
    <t>Tantalus</t>
  </si>
  <si>
    <t>The Companion (voice)</t>
  </si>
  <si>
    <t>The Keeper (voice)</t>
  </si>
  <si>
    <t>T'Pring as Child</t>
  </si>
  <si>
    <t>Transporter Chief Pitcairn (voice)</t>
  </si>
  <si>
    <t>Trelane's Father (voice)</t>
  </si>
  <si>
    <t>Trelane's Mother (voice)</t>
  </si>
  <si>
    <t>Troglyte #1</t>
  </si>
  <si>
    <t>Troglyte #2</t>
  </si>
  <si>
    <t>Trooper</t>
  </si>
  <si>
    <t>Truck Driver</t>
  </si>
  <si>
    <t>Unnamed Red Shirt</t>
  </si>
  <si>
    <t>Vanderberg</t>
  </si>
  <si>
    <t>Villager</t>
  </si>
  <si>
    <t>Vulcan Aide</t>
  </si>
  <si>
    <t>Vulcan Ceremonial Aide</t>
  </si>
  <si>
    <t>Vulcan Executioner</t>
  </si>
  <si>
    <t>Vulcan Litter Bearer</t>
  </si>
  <si>
    <t>White Rabbit</t>
  </si>
  <si>
    <t>Yarnek</t>
  </si>
  <si>
    <t>Yarnek (voice)</t>
  </si>
  <si>
    <t>Jackson (as Jimmy Jones)</t>
  </si>
  <si>
    <t>Anthropoid Ape</t>
  </si>
  <si>
    <t>C.P.O. Garrison</t>
  </si>
  <si>
    <t>Dr. Theodore Haskins</t>
  </si>
  <si>
    <t>Earth Trader</t>
  </si>
  <si>
    <t>Enterprise Geologist</t>
  </si>
  <si>
    <t>First Talosian</t>
  </si>
  <si>
    <t>First Talosian (voice)</t>
  </si>
  <si>
    <t>Second Survivor</t>
  </si>
  <si>
    <t>Second Talosian</t>
  </si>
  <si>
    <t>Space Officer</t>
  </si>
  <si>
    <t>The Kaylar</t>
  </si>
  <si>
    <t>The Keeper</t>
  </si>
  <si>
    <t>Third Survivor</t>
  </si>
  <si>
    <t>Transporter Chief Pitcairn</t>
  </si>
  <si>
    <t>Vina</t>
  </si>
  <si>
    <t>Yeoman J.M. Colt</t>
  </si>
  <si>
    <t>Irina Galliulin</t>
  </si>
  <si>
    <t>Jaris</t>
  </si>
  <si>
    <t>Kahless</t>
  </si>
  <si>
    <t>Korob</t>
  </si>
  <si>
    <t>Krako</t>
  </si>
  <si>
    <t>Lt. Johnson</t>
  </si>
  <si>
    <t>Marlena</t>
  </si>
  <si>
    <t>Technician Webb</t>
  </si>
  <si>
    <t>Yeoman Malone</t>
  </si>
  <si>
    <t>Malone</t>
  </si>
  <si>
    <t>Secutiry</t>
  </si>
  <si>
    <t>Jerry Ayers</t>
  </si>
  <si>
    <t>Dr. Ann Mulhall</t>
  </si>
  <si>
    <t>Astrobiologist</t>
  </si>
  <si>
    <t>Patient</t>
  </si>
  <si>
    <t>Phaser Technician</t>
  </si>
  <si>
    <t>.Ron Veto appearances</t>
  </si>
  <si>
    <t>Commodor Decker</t>
  </si>
  <si>
    <t>Babysitter</t>
  </si>
  <si>
    <t>Damage Control</t>
  </si>
  <si>
    <t>Lt. D'Amato</t>
  </si>
  <si>
    <t>Phaser Gun Crewman</t>
  </si>
  <si>
    <t>Auxillary Control Guard</t>
  </si>
  <si>
    <t xml:space="preserve">Paul Baxley </t>
  </si>
  <si>
    <t>utility</t>
  </si>
  <si>
    <t>Bobby</t>
  </si>
  <si>
    <t>Auxillary Control Engineer</t>
  </si>
  <si>
    <t>Astroscience</t>
  </si>
  <si>
    <t>Navigation Sub-Station</t>
  </si>
  <si>
    <t>source_color</t>
  </si>
  <si>
    <t>Lt. Evans</t>
  </si>
  <si>
    <t>The Most Interesting Man</t>
  </si>
  <si>
    <t>Assistant Chief Engineer</t>
  </si>
  <si>
    <t>Geophysics</t>
  </si>
  <si>
    <t>Lt. DePaul</t>
  </si>
  <si>
    <t>Lt. Lindstrom</t>
  </si>
  <si>
    <t>Cultural Officer</t>
  </si>
  <si>
    <t>Lt. Painter</t>
  </si>
  <si>
    <t>Lt. Lewis</t>
  </si>
  <si>
    <t>Lt. Charlene Masters</t>
  </si>
  <si>
    <t>Archaeology and Anthropology Officer</t>
  </si>
  <si>
    <t>Lt. Singh</t>
  </si>
  <si>
    <t>Wilson [M]</t>
  </si>
  <si>
    <t>Lt. Kaplan</t>
  </si>
  <si>
    <t>Mr. Hendorff</t>
  </si>
  <si>
    <t>Lt. Marple</t>
  </si>
  <si>
    <t>Lt. Elliott</t>
  </si>
  <si>
    <t>Lt. Russ</t>
  </si>
  <si>
    <t>Lt. Harrison</t>
  </si>
  <si>
    <t>Lt. Tormolen</t>
  </si>
  <si>
    <t>Lt. Stiles</t>
  </si>
  <si>
    <t>Lt. Gaetano</t>
  </si>
  <si>
    <t>Ensign O'Herlihy</t>
  </si>
  <si>
    <t>Lt. Cmdr. Ben Finney</t>
  </si>
  <si>
    <t>Lt. Spinelli</t>
  </si>
  <si>
    <t>Lt. Lt. DeSalle</t>
  </si>
  <si>
    <t>Lt. Jackson</t>
  </si>
  <si>
    <t>Ensign Jordan</t>
  </si>
  <si>
    <t>Lt. Grant</t>
  </si>
  <si>
    <t>Ensign Rizzo</t>
  </si>
  <si>
    <t>Lt. Karen Tracy</t>
  </si>
  <si>
    <t>John B Watkins</t>
  </si>
  <si>
    <t>Garison</t>
  </si>
  <si>
    <t>Lt. Jose Tyler</t>
  </si>
  <si>
    <t>Lt. Dickerson</t>
  </si>
  <si>
    <t>Science Crew</t>
  </si>
  <si>
    <t>Science Team</t>
  </si>
  <si>
    <t>Pike</t>
  </si>
  <si>
    <t>Bridge Auxillary Station</t>
  </si>
  <si>
    <t>Lt. Freeman</t>
  </si>
  <si>
    <t>Ensign Galloway</t>
  </si>
  <si>
    <t>source</t>
  </si>
  <si>
    <t>Enterprise</t>
  </si>
  <si>
    <t>Phaser Control</t>
  </si>
  <si>
    <t>Transporter Room</t>
  </si>
  <si>
    <t>Shuttlecraft</t>
  </si>
  <si>
    <t>Astrophysicist</t>
  </si>
  <si>
    <t>pilot</t>
  </si>
  <si>
    <t>Pilot</t>
  </si>
  <si>
    <t>Crew-100-A</t>
  </si>
  <si>
    <t>Crew-100-B</t>
  </si>
  <si>
    <t>Crew-100-C</t>
  </si>
  <si>
    <t>Crew-100-D</t>
  </si>
  <si>
    <t>Crew-100-E</t>
  </si>
  <si>
    <t>Crew-100-F</t>
  </si>
  <si>
    <t>Crew-100-G</t>
  </si>
  <si>
    <t>Crew-100-H</t>
  </si>
  <si>
    <t>Crew-100-J</t>
  </si>
  <si>
    <t>Crew-100-K</t>
  </si>
  <si>
    <t>Crew-101-A</t>
  </si>
  <si>
    <t>Crew-102-A</t>
  </si>
  <si>
    <t>Crew-102-B</t>
  </si>
  <si>
    <t>Crew-102-C</t>
  </si>
  <si>
    <t>Crew-102-D</t>
  </si>
  <si>
    <t>Crew-102-E</t>
  </si>
  <si>
    <t>Crew-102-F</t>
  </si>
  <si>
    <t>Crew-103-A</t>
  </si>
  <si>
    <t>Crew-103-B</t>
  </si>
  <si>
    <t>Crew-103-C</t>
  </si>
  <si>
    <t>Crew-103-D</t>
  </si>
  <si>
    <t>Brig</t>
  </si>
  <si>
    <t>Crew-104-A</t>
  </si>
  <si>
    <t>Crew-104-B</t>
  </si>
  <si>
    <t>Crew-104-C</t>
  </si>
  <si>
    <t>Crew-104-D</t>
  </si>
  <si>
    <t>Crew-104-E</t>
  </si>
  <si>
    <t>Crew-105-A</t>
  </si>
  <si>
    <t>Crew-105-B</t>
  </si>
  <si>
    <t>Crew-105-C</t>
  </si>
  <si>
    <t>Crew-105-D</t>
  </si>
  <si>
    <t>Crew-105-E</t>
  </si>
  <si>
    <t>Crew-105-F</t>
  </si>
  <si>
    <t>Crew-106-A</t>
  </si>
  <si>
    <t>Crew-106-B</t>
  </si>
  <si>
    <t>Crew-106-C</t>
  </si>
  <si>
    <t>Crew-106-D</t>
  </si>
  <si>
    <t>Crew-106-E</t>
  </si>
  <si>
    <t>Crew-106-F</t>
  </si>
  <si>
    <t>Crew-107-A</t>
  </si>
  <si>
    <t>Crew-107-B</t>
  </si>
  <si>
    <t>Crew-107-C</t>
  </si>
  <si>
    <t>Crew-107-D</t>
  </si>
  <si>
    <t>Crew-107-E</t>
  </si>
  <si>
    <t>Crew-107-F</t>
  </si>
  <si>
    <t>Crew-107-G</t>
  </si>
  <si>
    <t>Crew-108-A</t>
  </si>
  <si>
    <t>Crew-108-B</t>
  </si>
  <si>
    <t>Crew-108-C</t>
  </si>
  <si>
    <t>Crew-109-A</t>
  </si>
  <si>
    <t>Crew-109-B</t>
  </si>
  <si>
    <t>Crew-109-C</t>
  </si>
  <si>
    <t>Crew-110-A</t>
  </si>
  <si>
    <t>Crew-110-B</t>
  </si>
  <si>
    <t>Crew-110-C</t>
  </si>
  <si>
    <t>Crew-110-D</t>
  </si>
  <si>
    <t>Starship Fesarius</t>
  </si>
  <si>
    <t>Crew-111-A</t>
  </si>
  <si>
    <t>Crew-111-B</t>
  </si>
  <si>
    <t>Crew-111-C</t>
  </si>
  <si>
    <t>Crew-111-D</t>
  </si>
  <si>
    <t>Crew-111-E</t>
  </si>
  <si>
    <t>Crew-111-F</t>
  </si>
  <si>
    <t>Crew-111-G</t>
  </si>
  <si>
    <t>Crew-111-H</t>
  </si>
  <si>
    <t>Crew-111-I</t>
  </si>
  <si>
    <t>Crew-112-A</t>
  </si>
  <si>
    <t>Crew-112-B</t>
  </si>
  <si>
    <t>Starbase 11</t>
  </si>
  <si>
    <t>Crew-113-A</t>
  </si>
  <si>
    <t>Crew-113-B</t>
  </si>
  <si>
    <t>Crew-113-C</t>
  </si>
  <si>
    <t>Crew-113-D</t>
  </si>
  <si>
    <t>Crew-113-E</t>
  </si>
  <si>
    <t>Crew-113-F</t>
  </si>
  <si>
    <t>Crew-113-G</t>
  </si>
  <si>
    <t>Crew-113-H</t>
  </si>
  <si>
    <t>Crew-101-B</t>
  </si>
  <si>
    <t>Crew-101-C</t>
  </si>
  <si>
    <t>Crew-101-D</t>
  </si>
  <si>
    <t>Crew-101-E</t>
  </si>
  <si>
    <t>Crew-101-F</t>
  </si>
  <si>
    <t>Crew-101-G</t>
  </si>
  <si>
    <t>Crew-101-H</t>
  </si>
  <si>
    <t>Crew-102-G</t>
  </si>
  <si>
    <t>Crew-102-H</t>
  </si>
  <si>
    <t>Crew-104-F</t>
  </si>
  <si>
    <t>Crew-104-G</t>
  </si>
  <si>
    <t>Crew-106-G</t>
  </si>
  <si>
    <t>Crew-106-H</t>
  </si>
  <si>
    <t>Crew-106-I</t>
  </si>
  <si>
    <t>Crew-107-H</t>
  </si>
  <si>
    <t>Crew-107-I</t>
  </si>
  <si>
    <t>Crew-107-J</t>
  </si>
  <si>
    <t>Crew-109-D</t>
  </si>
  <si>
    <t>Crew-109-E</t>
  </si>
  <si>
    <t>Crew-109-F</t>
  </si>
  <si>
    <t>Crew-109-G</t>
  </si>
  <si>
    <t>Crew-109-H</t>
  </si>
  <si>
    <t>Crew-109-I</t>
  </si>
  <si>
    <t>Crew-109-J</t>
  </si>
  <si>
    <t>Crew-111-J</t>
  </si>
  <si>
    <t>Crew-111-K</t>
  </si>
  <si>
    <t>Crew-112-C</t>
  </si>
  <si>
    <t>Crew-112-D</t>
  </si>
  <si>
    <t>Crew-112-E</t>
  </si>
  <si>
    <t>Crew-114-A</t>
  </si>
  <si>
    <t>Crew-114-B</t>
  </si>
  <si>
    <t>Crew-114-C</t>
  </si>
  <si>
    <t>Crew-114-D</t>
  </si>
  <si>
    <t>Crew-114-E</t>
  </si>
  <si>
    <t>Crew-116-A</t>
  </si>
  <si>
    <t>Crew-116-B</t>
  </si>
  <si>
    <t>Crew-116-C</t>
  </si>
  <si>
    <t>Crew-116-D</t>
  </si>
  <si>
    <t>Crew-116-E</t>
  </si>
  <si>
    <t>Crew-116-F</t>
  </si>
  <si>
    <t>Crew-116-G</t>
  </si>
  <si>
    <t>Crew-116-H</t>
  </si>
  <si>
    <t>Crew-116-I</t>
  </si>
  <si>
    <t>Crew-116-J</t>
  </si>
  <si>
    <t>Crew-116-K</t>
  </si>
  <si>
    <t>Crew-116-L</t>
  </si>
  <si>
    <t>Crew-116-M</t>
  </si>
  <si>
    <t>Crew-116-N</t>
  </si>
  <si>
    <t>Crew-116-O</t>
  </si>
  <si>
    <t>Crew-116-P</t>
  </si>
  <si>
    <t>Search Party</t>
  </si>
  <si>
    <t>Crew-117-A</t>
  </si>
  <si>
    <t>Crew-117-B</t>
  </si>
  <si>
    <t>Crew-117-C</t>
  </si>
  <si>
    <t>Crew-117-D</t>
  </si>
  <si>
    <t>Crew-117-E</t>
  </si>
  <si>
    <t>Crew-117-F</t>
  </si>
  <si>
    <t>Crew-117-G</t>
  </si>
  <si>
    <t>Crew-117-H</t>
  </si>
  <si>
    <t>Crew-117-I</t>
  </si>
  <si>
    <t>Crew-117-J</t>
  </si>
  <si>
    <t>Crew-118-A</t>
  </si>
  <si>
    <t>Crew-118-B</t>
  </si>
  <si>
    <t>Crew-119-A</t>
  </si>
  <si>
    <t>Crew-119-B</t>
  </si>
  <si>
    <t>Crew-119-C</t>
  </si>
  <si>
    <t>Crew-119-D</t>
  </si>
  <si>
    <t>Crew-119-E</t>
  </si>
  <si>
    <t>Crew-120-A</t>
  </si>
  <si>
    <t>Crew-120-B</t>
  </si>
  <si>
    <t>Crew-120-C</t>
  </si>
  <si>
    <t>Crew-120-D</t>
  </si>
  <si>
    <t>Crew-120-E</t>
  </si>
  <si>
    <t>Crew-120-F</t>
  </si>
  <si>
    <t>Crew-121-A</t>
  </si>
  <si>
    <t>Crew-121-B</t>
  </si>
  <si>
    <t>Crew-121-C</t>
  </si>
  <si>
    <t>Crew-122-A</t>
  </si>
  <si>
    <t>Crew-122-B</t>
  </si>
  <si>
    <t>Crew-122-C</t>
  </si>
  <si>
    <t>Crew-122-D</t>
  </si>
  <si>
    <t>Crew-122-E</t>
  </si>
  <si>
    <t>SS Botany Bay</t>
  </si>
  <si>
    <t>Crew-122-F</t>
  </si>
  <si>
    <t>Crew-122-G</t>
  </si>
  <si>
    <t>Crew-122-H</t>
  </si>
  <si>
    <t>Crew-122-I</t>
  </si>
  <si>
    <t>Crew-122-J</t>
  </si>
  <si>
    <t>Crew-122-K</t>
  </si>
  <si>
    <t>Crew-122-L</t>
  </si>
  <si>
    <t>Crew-122-M</t>
  </si>
  <si>
    <t>Crew-122-N</t>
  </si>
  <si>
    <t>Crew-123-A</t>
  </si>
  <si>
    <t>Crew-123-B</t>
  </si>
  <si>
    <t>Crew-123-C</t>
  </si>
  <si>
    <t>Crew-124-A</t>
  </si>
  <si>
    <t>Crew-124-B</t>
  </si>
  <si>
    <t>Crew-124-C</t>
  </si>
  <si>
    <t>Crew-124-D</t>
  </si>
  <si>
    <t>Crew-124-E</t>
  </si>
  <si>
    <t>Crew-124-F</t>
  </si>
  <si>
    <t>Crew-124-G</t>
  </si>
  <si>
    <t>Crew-125-A</t>
  </si>
  <si>
    <t>Crew-125-B</t>
  </si>
  <si>
    <t>Crew-125-C</t>
  </si>
  <si>
    <t>Crew-125-D</t>
  </si>
  <si>
    <t>Crew-125-E</t>
  </si>
  <si>
    <t>Crew-125-F</t>
  </si>
  <si>
    <t>Crew-125-G</t>
  </si>
  <si>
    <t>Crew-126-A</t>
  </si>
  <si>
    <t>Crew-126-B</t>
  </si>
  <si>
    <t>Crew-126-C</t>
  </si>
  <si>
    <t>Crew-126-D</t>
  </si>
  <si>
    <t>Crew-126-E</t>
  </si>
  <si>
    <t>Crew-126-F</t>
  </si>
  <si>
    <t>Crew-127</t>
  </si>
  <si>
    <t>Crew-127-A</t>
  </si>
  <si>
    <t>Crew-127-B</t>
  </si>
  <si>
    <t>Crew-127-C</t>
  </si>
  <si>
    <t>Crew-127-D</t>
  </si>
  <si>
    <t>Crew-127-E</t>
  </si>
  <si>
    <t>Crew-127-F</t>
  </si>
  <si>
    <t>Dilithium Crystal Room</t>
  </si>
  <si>
    <t>Crew-127-G</t>
  </si>
  <si>
    <t>Crew-127-H</t>
  </si>
  <si>
    <t>Crew-127-I</t>
  </si>
  <si>
    <t>Crew-127-J</t>
  </si>
  <si>
    <t>Crew-128-A</t>
  </si>
  <si>
    <t>Crew-128-B</t>
  </si>
  <si>
    <t>Crew-124-H</t>
  </si>
  <si>
    <t>Psychiatrist</t>
  </si>
  <si>
    <t>Hearing of Khan</t>
  </si>
  <si>
    <t>Court Martial of Spock</t>
  </si>
  <si>
    <t>Survey Team</t>
  </si>
  <si>
    <t>gender</t>
  </si>
  <si>
    <t>Court Martial of Kirk</t>
  </si>
  <si>
    <t>Ion Pod</t>
  </si>
  <si>
    <t>Crew-128-C</t>
  </si>
  <si>
    <t>Crew-129-A</t>
  </si>
  <si>
    <t>Crew-129-B</t>
  </si>
  <si>
    <t>Crew-129-C</t>
  </si>
  <si>
    <t>Crew-129-D</t>
  </si>
  <si>
    <t>Crew-129-E</t>
  </si>
  <si>
    <t>Crew-129-F</t>
  </si>
  <si>
    <t>Crew-129-G</t>
  </si>
  <si>
    <t>Crew-129-H</t>
  </si>
  <si>
    <t>Crew-129-I</t>
  </si>
  <si>
    <t>Crew-129-J</t>
  </si>
  <si>
    <t>Crew-129-K</t>
  </si>
  <si>
    <t>Crew-129-L</t>
  </si>
  <si>
    <t>Crew-201-A</t>
  </si>
  <si>
    <t>Crew-201-B</t>
  </si>
  <si>
    <t>Crew-201-C</t>
  </si>
  <si>
    <t>Crew-201-D</t>
  </si>
  <si>
    <t>Crew-202-A</t>
  </si>
  <si>
    <t>Crew-202-B</t>
  </si>
  <si>
    <t>Crew-202-C</t>
  </si>
  <si>
    <t>Crew-202-D</t>
  </si>
  <si>
    <t>Crew-202-E</t>
  </si>
  <si>
    <t>Crew-202-F</t>
  </si>
  <si>
    <t>Crew-202-G</t>
  </si>
  <si>
    <t>Crew-202-H</t>
  </si>
  <si>
    <t>Crew-202-I</t>
  </si>
  <si>
    <t>Crew-203-A</t>
  </si>
  <si>
    <t>Crew-203-B</t>
  </si>
  <si>
    <t>Crew-203-C</t>
  </si>
  <si>
    <t>Crew-203-D</t>
  </si>
  <si>
    <t>Crew-203-E</t>
  </si>
  <si>
    <t>Crew-203-F</t>
  </si>
  <si>
    <t>Crew-203-G</t>
  </si>
  <si>
    <t>Crew-203-H</t>
  </si>
  <si>
    <t>Crew-203-I</t>
  </si>
  <si>
    <t>Crew-203-J</t>
  </si>
  <si>
    <t>Crew-204-A</t>
  </si>
  <si>
    <t>Crew-204-B</t>
  </si>
  <si>
    <t>Crew-204-C</t>
  </si>
  <si>
    <t>Crew-204-D</t>
  </si>
  <si>
    <t>Crew-204-E [M]</t>
  </si>
  <si>
    <t>Crew-204-F [M]</t>
  </si>
  <si>
    <t>Crew-204-G [M]</t>
  </si>
  <si>
    <t>Crew-204-H [M]</t>
  </si>
  <si>
    <t>Crew-204-I [M]</t>
  </si>
  <si>
    <t>Crew-204-J [M]</t>
  </si>
  <si>
    <t>Crew-204-K [M]</t>
  </si>
  <si>
    <t>Crew-204-L [M]</t>
  </si>
  <si>
    <t>Crew-204-M [M]</t>
  </si>
  <si>
    <t>Crew-204-N [M]</t>
  </si>
  <si>
    <t>Crew-204-O [M]</t>
  </si>
  <si>
    <t>Crew-204-P [M]</t>
  </si>
  <si>
    <t>Crew-204-Q [M]</t>
  </si>
  <si>
    <t>Crew-204-R [M]</t>
  </si>
  <si>
    <t>Barbara Luna</t>
  </si>
  <si>
    <t>Bridge [M]</t>
  </si>
  <si>
    <t>Navigation [M]</t>
  </si>
  <si>
    <t>Chekov's guard-1 [M]</t>
  </si>
  <si>
    <t>Enterprise [M]</t>
  </si>
  <si>
    <t>Chekov's guard-2 [M]</t>
  </si>
  <si>
    <t>Chekov's turncoat guard [M]</t>
  </si>
  <si>
    <t>Kirk's guard-1 [M]</t>
  </si>
  <si>
    <t>Phaser Control Guard [M]</t>
  </si>
  <si>
    <t>Phaser Control [M]</t>
  </si>
  <si>
    <t>Security [M]</t>
  </si>
  <si>
    <t>Transporter Room [M]</t>
  </si>
  <si>
    <t>Spock's Guard [M]</t>
  </si>
  <si>
    <t>Sick Bay [M]</t>
  </si>
  <si>
    <t>Sulu's Guard-1 [M]</t>
  </si>
  <si>
    <t>Sulu's Guard-2 [M]</t>
  </si>
  <si>
    <t>Sulu's Guard-3 [M]</t>
  </si>
  <si>
    <t>Transporter Chief [M]</t>
  </si>
  <si>
    <t>Kirk's Quarters [M]</t>
  </si>
  <si>
    <t>The Captain's Woman [M]</t>
  </si>
  <si>
    <t>Engineering [M]</t>
  </si>
  <si>
    <t>Transporter Operator [M]</t>
  </si>
  <si>
    <t>Helmsman [M]</t>
  </si>
  <si>
    <t>Science Station [M]</t>
  </si>
  <si>
    <t>Chief Engineer [M]</t>
  </si>
  <si>
    <t>Communications Station [M]</t>
  </si>
  <si>
    <t>Henchman</t>
  </si>
  <si>
    <t>Crew-205-A</t>
  </si>
  <si>
    <t>Crew-205-B</t>
  </si>
  <si>
    <t>Crew-205-C</t>
  </si>
  <si>
    <t>Crew-205-D</t>
  </si>
  <si>
    <t>Crew-205-E</t>
  </si>
  <si>
    <t>Crew-206-A</t>
  </si>
  <si>
    <t>Crew-206-B</t>
  </si>
  <si>
    <t>Crew-206-C</t>
  </si>
  <si>
    <t>Crew-206-D</t>
  </si>
  <si>
    <t>Crew-206-E</t>
  </si>
  <si>
    <t>Crew-206-F</t>
  </si>
  <si>
    <t>Crew-206-G</t>
  </si>
  <si>
    <t>Crew-206-H</t>
  </si>
  <si>
    <t>Crew-206-I</t>
  </si>
  <si>
    <t>Starship Constellation</t>
  </si>
  <si>
    <t>Crew-207-A</t>
  </si>
  <si>
    <t>Crew-207-B</t>
  </si>
  <si>
    <t>Crew-208-A</t>
  </si>
  <si>
    <t>Crew-208-B</t>
  </si>
  <si>
    <t>Crew-208-C</t>
  </si>
  <si>
    <t>Crew-209-A</t>
  </si>
  <si>
    <t>Crew-210-A</t>
  </si>
  <si>
    <t>Crew-210-B</t>
  </si>
  <si>
    <t>Crew-210-C</t>
  </si>
  <si>
    <t>Crew-210-D</t>
  </si>
  <si>
    <t>Crew-210-E</t>
  </si>
  <si>
    <t>Crew-210-F</t>
  </si>
  <si>
    <t>Crew-210-G</t>
  </si>
  <si>
    <t>Crew-210-H</t>
  </si>
  <si>
    <t>Crew-210-I</t>
  </si>
  <si>
    <t>Crew-210-J</t>
  </si>
  <si>
    <t>Crew-211-A</t>
  </si>
  <si>
    <t>Crew-211-B</t>
  </si>
  <si>
    <t>Crew-211-C</t>
  </si>
  <si>
    <t>Crew-211-D</t>
  </si>
  <si>
    <t>Crew-211-E</t>
  </si>
  <si>
    <t>Crew-211-F</t>
  </si>
  <si>
    <t>Crew-211-G</t>
  </si>
  <si>
    <t>Crew-211-H</t>
  </si>
  <si>
    <t>Crew-211-I</t>
  </si>
  <si>
    <t>Crew-212-A</t>
  </si>
  <si>
    <t>Crew-212-B</t>
  </si>
  <si>
    <t>Crew-212-C</t>
  </si>
  <si>
    <t>Competency Hearing of Kirk</t>
  </si>
  <si>
    <t>Crew-213-A</t>
  </si>
  <si>
    <t>Crew-213-B</t>
  </si>
  <si>
    <t>Crew-213-C</t>
  </si>
  <si>
    <t>Crew-213-D</t>
  </si>
  <si>
    <t>Crew-213-E</t>
  </si>
  <si>
    <t>Crew-213-F</t>
  </si>
  <si>
    <t>Crew-213-G</t>
  </si>
  <si>
    <t>Crew-213-H</t>
  </si>
  <si>
    <t>Crew-213-I</t>
  </si>
  <si>
    <t>Crew-213-J</t>
  </si>
  <si>
    <t>Transporter ROom</t>
  </si>
  <si>
    <t>Crew-214-A</t>
  </si>
  <si>
    <t>Crew-214-B</t>
  </si>
  <si>
    <t>Crew-214-C</t>
  </si>
  <si>
    <t>Hearing of Scotty</t>
  </si>
  <si>
    <t>Deep Space Station K-7</t>
  </si>
  <si>
    <t>Crew-215-A</t>
  </si>
  <si>
    <t>Crew-215-B</t>
  </si>
  <si>
    <t>Crew-215-C</t>
  </si>
  <si>
    <t>Crew-215-D</t>
  </si>
  <si>
    <t>Crew-215-E</t>
  </si>
  <si>
    <t>Crew-216-A</t>
  </si>
  <si>
    <t>Crew-216-B</t>
  </si>
  <si>
    <t>Crew-217-A</t>
  </si>
  <si>
    <t>Crew-217-B</t>
  </si>
  <si>
    <t>Crew-218-A</t>
  </si>
  <si>
    <t>Crew-218-B</t>
  </si>
  <si>
    <t>Crew-218-C</t>
  </si>
  <si>
    <t>Crew-218-D</t>
  </si>
  <si>
    <t>Crew-218-E</t>
  </si>
  <si>
    <t>Crew-218-F</t>
  </si>
  <si>
    <t>Crew-218-G</t>
  </si>
  <si>
    <t>Crew-220-A</t>
  </si>
  <si>
    <t>Crew-220-B</t>
  </si>
  <si>
    <t>Crew-220-C</t>
  </si>
  <si>
    <t>Crew-220-D</t>
  </si>
  <si>
    <t>Crew-220-E</t>
  </si>
  <si>
    <t>Crew-222-A</t>
  </si>
  <si>
    <t>Crew-222-B</t>
  </si>
  <si>
    <t>Crew-222-C</t>
  </si>
  <si>
    <t>Crew-222-D</t>
  </si>
  <si>
    <t>Crew-223-A</t>
  </si>
  <si>
    <t>Crew-223-B</t>
  </si>
  <si>
    <t>Crew-223-C</t>
  </si>
  <si>
    <t>Crew-226-A</t>
  </si>
  <si>
    <t>Crew-226-B</t>
  </si>
  <si>
    <t>Crew-301-A</t>
  </si>
  <si>
    <t>Crew-301-B</t>
  </si>
  <si>
    <t>Crew-301-C</t>
  </si>
  <si>
    <t>Crew-301-D</t>
  </si>
  <si>
    <t>Crew-301-E</t>
  </si>
  <si>
    <t>Crew-301-F</t>
  </si>
  <si>
    <t>Crew-301-G</t>
  </si>
  <si>
    <t>Crew-301-H</t>
  </si>
  <si>
    <t>Crew-302-A</t>
  </si>
  <si>
    <t>Crew-302-B</t>
  </si>
  <si>
    <t>Crew-302-C</t>
  </si>
  <si>
    <t>Crew-304-A</t>
  </si>
  <si>
    <t>Crew-304-B</t>
  </si>
  <si>
    <t>Crew-304-C</t>
  </si>
  <si>
    <t>Crew-304-D</t>
  </si>
  <si>
    <t>Crew-304-E</t>
  </si>
  <si>
    <t>Crew-304-F</t>
  </si>
  <si>
    <t>Crew-304-G</t>
  </si>
  <si>
    <t>Crew-305-A</t>
  </si>
  <si>
    <t>Crew-305-B</t>
  </si>
  <si>
    <t>Crew-305-C</t>
  </si>
  <si>
    <t>Crew-305-D</t>
  </si>
  <si>
    <t>Crew-305-E</t>
  </si>
  <si>
    <t>Crew-305-F</t>
  </si>
  <si>
    <t>Crew-305-G</t>
  </si>
  <si>
    <t>Crew-305-H</t>
  </si>
  <si>
    <t>Crew-307-A</t>
  </si>
  <si>
    <t>Crew-307-B</t>
  </si>
  <si>
    <t>Crew-307-C</t>
  </si>
  <si>
    <t>Crew-307-D</t>
  </si>
  <si>
    <t>Crew-307-E</t>
  </si>
  <si>
    <t>Crew-309-A</t>
  </si>
  <si>
    <t>Crew-309-B</t>
  </si>
  <si>
    <t>Crew-309-C</t>
  </si>
  <si>
    <t>Crew-309-D</t>
  </si>
  <si>
    <t>Crew-309-E</t>
  </si>
  <si>
    <t>Crew-309-F</t>
  </si>
  <si>
    <t>Crew-310-A</t>
  </si>
  <si>
    <t>Crew-310-B</t>
  </si>
  <si>
    <t>Crew-311-A</t>
  </si>
  <si>
    <t>Crew-311-B</t>
  </si>
  <si>
    <t>Crew-311-C</t>
  </si>
  <si>
    <t>Crew-311-D</t>
  </si>
  <si>
    <t>Crew-311-E</t>
  </si>
  <si>
    <t>Crew-311-F</t>
  </si>
  <si>
    <t>Crew-311-G</t>
  </si>
  <si>
    <t>Crew-311-H</t>
  </si>
  <si>
    <t>Crew-311-I</t>
  </si>
  <si>
    <t>Crew-311-J</t>
  </si>
  <si>
    <t>Crew-311-K</t>
  </si>
  <si>
    <t>Crew-312-A</t>
  </si>
  <si>
    <t>Crew-312-B</t>
  </si>
  <si>
    <t>Crew-312-C</t>
  </si>
  <si>
    <t>Crew-312-D</t>
  </si>
  <si>
    <t>Crew-313-A</t>
  </si>
  <si>
    <t>Crew-313-B</t>
  </si>
  <si>
    <t>Crew-315-A</t>
  </si>
  <si>
    <t>Crew-315-B</t>
  </si>
  <si>
    <t>Crew-315-C</t>
  </si>
  <si>
    <t>Crew-319-A</t>
  </si>
  <si>
    <t>Starship Exeter</t>
  </si>
  <si>
    <t>Romulan Warship</t>
  </si>
  <si>
    <t>Starship Defiant</t>
  </si>
  <si>
    <t>Crew-317-A</t>
  </si>
  <si>
    <t>Memory Alpha</t>
  </si>
  <si>
    <t>Librarian</t>
  </si>
  <si>
    <t>Outer Space</t>
  </si>
  <si>
    <t>style</t>
  </si>
  <si>
    <t>jumpsuit</t>
  </si>
  <si>
    <t>jumpsui</t>
  </si>
  <si>
    <t>dress</t>
  </si>
  <si>
    <t>yellow</t>
  </si>
  <si>
    <t>pants</t>
  </si>
  <si>
    <t>Patricia McNulty</t>
  </si>
  <si>
    <t>Anthony Call</t>
  </si>
  <si>
    <t>target</t>
  </si>
  <si>
    <t>Atkins</t>
  </si>
  <si>
    <t>J.M. Colt</t>
  </si>
  <si>
    <t>Leslie Thompson</t>
  </si>
  <si>
    <t>Martha Landon</t>
  </si>
  <si>
    <t>Mears</t>
  </si>
  <si>
    <t>Smith</t>
  </si>
  <si>
    <t>Tamura</t>
  </si>
  <si>
    <t>Tankris</t>
  </si>
  <si>
    <t>Teresa Ross</t>
  </si>
  <si>
    <t>Tina Lawton</t>
  </si>
  <si>
    <t>Zahra</t>
  </si>
  <si>
    <t>Botany Lab</t>
  </si>
  <si>
    <t>Planet-Talos IV</t>
  </si>
  <si>
    <t>Planet-M-113</t>
  </si>
  <si>
    <t>Planet-Delta Vega</t>
  </si>
  <si>
    <t>Planet-Psi 2000</t>
  </si>
  <si>
    <t>Planet-Alfa 177</t>
  </si>
  <si>
    <t>Planet-Rigel XII</t>
  </si>
  <si>
    <t>Planet-Exo III</t>
  </si>
  <si>
    <t>Planet-Earth II</t>
  </si>
  <si>
    <t>Planet-Tantalus</t>
  </si>
  <si>
    <t>Planet-Shore Leave</t>
  </si>
  <si>
    <t>Planet-Taurus II</t>
  </si>
  <si>
    <t>Planet-Gothos</t>
  </si>
  <si>
    <t>Planet-Cestus III</t>
  </si>
  <si>
    <t>Planet-Arena</t>
  </si>
  <si>
    <t>Planet-Earth-1968</t>
  </si>
  <si>
    <t>Planet-Beta III</t>
  </si>
  <si>
    <t>Planet-Eminiar 7</t>
  </si>
  <si>
    <t>Planet-Omicron Ceti III</t>
  </si>
  <si>
    <t>Planet-Janus VI</t>
  </si>
  <si>
    <t>Planet-Organia</t>
  </si>
  <si>
    <t>Planet-iron-silca</t>
  </si>
  <si>
    <t>Planet-Time-Distortion</t>
  </si>
  <si>
    <t>Planet-Deneva</t>
  </si>
  <si>
    <t>Planet-Vulcan</t>
  </si>
  <si>
    <t>Planet-Adonais</t>
  </si>
  <si>
    <t>Planet-Halkan</t>
  </si>
  <si>
    <t>Planet-Gamma Trianguli VI</t>
  </si>
  <si>
    <t>Planet-Pyris VII</t>
  </si>
  <si>
    <t>Planet-Class K</t>
  </si>
  <si>
    <t>Planet-Gamma Canaris</t>
  </si>
  <si>
    <t>Planet-Capella IV</t>
  </si>
  <si>
    <t>Planet-Gamma Hydra IV</t>
  </si>
  <si>
    <t>Planet-Argus X</t>
  </si>
  <si>
    <t>Planet-Tycho IV</t>
  </si>
  <si>
    <t>Planet-Argelius II</t>
  </si>
  <si>
    <t>Planet-Triskelion</t>
  </si>
  <si>
    <t>Planet-Sigma Iota II</t>
  </si>
  <si>
    <t>Planet-Neural</t>
  </si>
  <si>
    <t>Planet-Dead Class M</t>
  </si>
  <si>
    <t>Planet-Ekos</t>
  </si>
  <si>
    <t>Planet-With Kelvan Survivors</t>
  </si>
  <si>
    <t>Planet-Omega IV</t>
  </si>
  <si>
    <t>Planet-892-IV</t>
  </si>
  <si>
    <t>Planet-Earth-1969</t>
  </si>
  <si>
    <t>Planet-Sigma Draconis</t>
  </si>
  <si>
    <t>Planet-Amerind</t>
  </si>
  <si>
    <t>Planet-Triacus</t>
  </si>
  <si>
    <t>Planet-Melkot</t>
  </si>
  <si>
    <t>Planet-Beta XII-A</t>
  </si>
  <si>
    <t>Planet-Plato</t>
  </si>
  <si>
    <t>Planet-Scalos</t>
  </si>
  <si>
    <t>Planet-Minara</t>
  </si>
  <si>
    <t>Planet-Elba II Asylum</t>
  </si>
  <si>
    <t>Planet-Gideon</t>
  </si>
  <si>
    <t>Planet-Holberg 917G</t>
  </si>
  <si>
    <t>Planet-Eden</t>
  </si>
  <si>
    <t>Planet-Ardana</t>
  </si>
  <si>
    <t>Planet-Stratos</t>
  </si>
  <si>
    <t>Planet-Asteroid</t>
  </si>
  <si>
    <t>Planet-Planetoid</t>
  </si>
  <si>
    <t>Lieutenant-129-A</t>
  </si>
  <si>
    <t>Lieutenant-202-A</t>
  </si>
  <si>
    <t>Lieutenant-206-A</t>
  </si>
  <si>
    <t>Lieutenant-214-A</t>
  </si>
  <si>
    <t>Lieutenant-220-A</t>
  </si>
  <si>
    <t>Lieutenant-224-A</t>
  </si>
  <si>
    <t>Lieutenant-320-A</t>
  </si>
  <si>
    <t>Lt. Lisa</t>
  </si>
  <si>
    <t>Dr. Janice Lester/Kirk</t>
  </si>
  <si>
    <t>Kirk/Dr. Janice Lester</t>
  </si>
  <si>
    <t>Planet-Uninhabitable</t>
  </si>
  <si>
    <t>Crew-124-I</t>
  </si>
  <si>
    <t>Crew-303-A</t>
  </si>
  <si>
    <t>Crew-324-A</t>
  </si>
  <si>
    <t>—</t>
  </si>
  <si>
    <t>Crew-305-I</t>
  </si>
  <si>
    <t>formal</t>
  </si>
  <si>
    <t>Planet-Delta Vega Brig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</si>
</sst>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1];[Red]\-#,##0\ [$€-1]"/>
  </numFmts>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
      <sz val="9"/>
      <color rgb="FFFF0000"/>
      <name val="Calibri"/>
      <family val="2"/>
      <scheme val="minor"/>
    </font>
    <font>
      <sz val="9"/>
      <name val="Calibri"/>
      <family val="2"/>
      <scheme val="minor"/>
    </font>
    <font>
      <sz val="9"/>
      <color theme="0"/>
      <name val="Calibri"/>
      <family val="2"/>
      <scheme val="minor"/>
    </font>
    <font>
      <b/>
      <sz val="9"/>
      <color theme="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rgb="FFFFCC00"/>
        <bgColor indexed="64"/>
      </patternFill>
    </fill>
    <fill>
      <patternFill patternType="solid">
        <fgColor rgb="FFFF0000"/>
        <bgColor indexed="64"/>
      </patternFill>
    </fill>
    <fill>
      <patternFill patternType="solid">
        <fgColor theme="3" tint="0.59999389629810485"/>
        <bgColor indexed="64"/>
      </patternFill>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
      <patternFill patternType="solid">
        <fgColor rgb="FFFFC000"/>
        <bgColor indexed="64"/>
      </patternFill>
    </fill>
    <fill>
      <patternFill patternType="solid">
        <fgColor rgb="FF7030A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4">
    <xf numFmtId="0" fontId="0" fillId="0" borderId="0" xfId="0"/>
    <xf numFmtId="0" fontId="18" fillId="0" borderId="0" xfId="0" applyFont="1"/>
    <xf numFmtId="2" fontId="18" fillId="0" borderId="0" xfId="0" applyNumberFormat="1" applyFont="1" applyAlignment="1">
      <alignment horizontal="right"/>
    </xf>
    <xf numFmtId="0" fontId="18" fillId="0" borderId="0" xfId="0" applyNumberFormat="1" applyFont="1"/>
    <xf numFmtId="2" fontId="18" fillId="0" borderId="0" xfId="0" applyNumberFormat="1" applyFont="1"/>
    <xf numFmtId="0" fontId="18" fillId="33" borderId="0" xfId="0" applyFont="1" applyFill="1"/>
    <xf numFmtId="0" fontId="18" fillId="0" borderId="0" xfId="0" applyNumberFormat="1" applyFont="1" applyAlignment="1">
      <alignment horizontal="right"/>
    </xf>
    <xf numFmtId="1" fontId="18" fillId="0" borderId="0" xfId="0" applyNumberFormat="1" applyFont="1" applyAlignment="1">
      <alignment horizontal="right"/>
    </xf>
    <xf numFmtId="1" fontId="18" fillId="0" borderId="0" xfId="0" applyNumberFormat="1" applyFont="1"/>
    <xf numFmtId="0" fontId="18" fillId="0" borderId="0" xfId="0" applyFont="1" applyAlignment="1">
      <alignment horizontal="left"/>
    </xf>
    <xf numFmtId="0" fontId="18" fillId="0" borderId="0" xfId="0" applyFont="1" applyAlignment="1">
      <alignment horizontal="right" vertical="top"/>
    </xf>
    <xf numFmtId="0" fontId="18" fillId="0" borderId="0" xfId="0" applyFont="1" applyAlignment="1">
      <alignment horizontal="left" vertical="top"/>
    </xf>
    <xf numFmtId="0" fontId="18" fillId="34" borderId="0" xfId="0" applyFont="1" applyFill="1" applyAlignment="1">
      <alignment horizontal="right" vertical="top"/>
    </xf>
    <xf numFmtId="0" fontId="18" fillId="34" borderId="0" xfId="0" applyFont="1" applyFill="1" applyAlignment="1">
      <alignment horizontal="left" vertical="top"/>
    </xf>
    <xf numFmtId="0" fontId="18" fillId="34" borderId="10" xfId="0" applyFont="1" applyFill="1" applyBorder="1" applyAlignment="1">
      <alignment horizontal="right" vertical="top"/>
    </xf>
    <xf numFmtId="0" fontId="18" fillId="0" borderId="10" xfId="0" applyFont="1" applyBorder="1" applyAlignment="1">
      <alignment horizontal="left" vertical="top"/>
    </xf>
    <xf numFmtId="0" fontId="18" fillId="0" borderId="10" xfId="0" applyFont="1" applyBorder="1"/>
    <xf numFmtId="0" fontId="18" fillId="0" borderId="10" xfId="0" applyFont="1" applyBorder="1" applyAlignment="1">
      <alignment horizontal="right" vertical="top"/>
    </xf>
    <xf numFmtId="0" fontId="18" fillId="0" borderId="0" xfId="0" applyFont="1" applyFill="1" applyAlignment="1">
      <alignment horizontal="left"/>
    </xf>
    <xf numFmtId="0" fontId="18" fillId="0" borderId="0" xfId="0" applyNumberFormat="1" applyFont="1" applyFill="1" applyAlignment="1">
      <alignment horizontal="left"/>
    </xf>
    <xf numFmtId="0" fontId="20" fillId="0" borderId="0" xfId="0" applyFont="1" applyFill="1" applyAlignment="1">
      <alignment horizontal="left"/>
    </xf>
    <xf numFmtId="0" fontId="20" fillId="0" borderId="0" xfId="0" applyNumberFormat="1" applyFont="1" applyAlignment="1">
      <alignment horizontal="left"/>
    </xf>
    <xf numFmtId="0" fontId="20" fillId="0" borderId="0" xfId="0" applyFont="1" applyAlignment="1">
      <alignment horizontal="left"/>
    </xf>
    <xf numFmtId="0" fontId="18" fillId="35" borderId="0" xfId="0" applyFont="1" applyFill="1" applyAlignment="1">
      <alignment horizontal="left"/>
    </xf>
    <xf numFmtId="0" fontId="18" fillId="36" borderId="0" xfId="0" applyFont="1" applyFill="1" applyAlignment="1">
      <alignment horizontal="left" vertical="top"/>
    </xf>
    <xf numFmtId="0" fontId="18" fillId="37" borderId="0" xfId="0" applyFont="1" applyFill="1" applyAlignment="1">
      <alignment horizontal="left" vertical="top"/>
    </xf>
    <xf numFmtId="0" fontId="18" fillId="38" borderId="0" xfId="0" applyFont="1" applyFill="1" applyAlignment="1">
      <alignment horizontal="left" vertical="top"/>
    </xf>
    <xf numFmtId="0" fontId="18" fillId="39" borderId="0" xfId="0" applyFont="1" applyFill="1" applyAlignment="1">
      <alignment horizontal="left"/>
    </xf>
    <xf numFmtId="0" fontId="18" fillId="40" borderId="0" xfId="0" applyFont="1" applyFill="1" applyAlignment="1">
      <alignment horizontal="left" vertical="top"/>
    </xf>
    <xf numFmtId="0" fontId="18" fillId="41" borderId="0" xfId="0" applyFont="1" applyFill="1" applyAlignment="1">
      <alignment horizontal="left" vertical="top"/>
    </xf>
    <xf numFmtId="0" fontId="18" fillId="0" borderId="0" xfId="0" applyFont="1" applyAlignment="1"/>
    <xf numFmtId="0" fontId="21" fillId="43" borderId="0" xfId="0" applyFont="1" applyFill="1" applyAlignment="1">
      <alignment horizontal="left"/>
    </xf>
    <xf numFmtId="0" fontId="18" fillId="42" borderId="0" xfId="0" applyFont="1" applyFill="1" applyAlignment="1">
      <alignment horizontal="left" vertical="top"/>
    </xf>
    <xf numFmtId="0" fontId="20" fillId="0" borderId="0" xfId="0" applyFont="1" applyFill="1" applyAlignment="1">
      <alignment horizontal="center"/>
    </xf>
    <xf numFmtId="0" fontId="20" fillId="0" borderId="0" xfId="0" applyNumberFormat="1" applyFont="1" applyFill="1" applyAlignment="1">
      <alignment horizontal="center"/>
    </xf>
    <xf numFmtId="1" fontId="20" fillId="0" borderId="0" xfId="0" applyNumberFormat="1" applyFont="1" applyFill="1" applyAlignment="1">
      <alignment horizontal="center"/>
    </xf>
    <xf numFmtId="0" fontId="18" fillId="0" borderId="0" xfId="0" applyFont="1" applyFill="1" applyAlignment="1">
      <alignment horizontal="center"/>
    </xf>
    <xf numFmtId="0" fontId="18" fillId="0" borderId="0" xfId="0" applyNumberFormat="1" applyFont="1" applyFill="1" applyAlignment="1">
      <alignment horizontal="center"/>
    </xf>
    <xf numFmtId="1" fontId="18" fillId="0" borderId="0" xfId="0" applyNumberFormat="1" applyFont="1" applyFill="1" applyAlignment="1">
      <alignment horizontal="center"/>
    </xf>
    <xf numFmtId="0" fontId="18" fillId="0" borderId="0" xfId="0" applyFont="1" applyAlignment="1">
      <alignment horizontal="center"/>
    </xf>
    <xf numFmtId="0" fontId="18" fillId="35" borderId="0" xfId="0" applyFont="1" applyFill="1" applyAlignment="1">
      <alignment horizontal="center"/>
    </xf>
    <xf numFmtId="0" fontId="18" fillId="35" borderId="0" xfId="0" applyFont="1" applyFill="1" applyAlignment="1">
      <alignment horizontal="center" vertical="top"/>
    </xf>
    <xf numFmtId="0" fontId="19" fillId="0" borderId="0" xfId="0" applyNumberFormat="1" applyFont="1" applyFill="1" applyAlignment="1">
      <alignment horizontal="center"/>
    </xf>
    <xf numFmtId="0" fontId="19" fillId="0" borderId="0" xfId="0" applyFont="1" applyFill="1" applyAlignment="1">
      <alignment horizontal="center"/>
    </xf>
    <xf numFmtId="164" fontId="18" fillId="0" borderId="0" xfId="0" applyNumberFormat="1" applyFont="1" applyFill="1" applyAlignment="1">
      <alignment horizontal="center"/>
    </xf>
    <xf numFmtId="0" fontId="18" fillId="0" borderId="0" xfId="0" applyFont="1" applyAlignment="1">
      <alignment horizontal="left" vertical="top" wrapText="1"/>
    </xf>
    <xf numFmtId="0" fontId="20" fillId="0" borderId="0" xfId="0" applyNumberFormat="1" applyFont="1" applyAlignment="1">
      <alignment horizontal="center"/>
    </xf>
    <xf numFmtId="0" fontId="18" fillId="33" borderId="0" xfId="0" applyFont="1" applyFill="1" applyAlignment="1">
      <alignment horizontal="left"/>
    </xf>
    <xf numFmtId="0" fontId="20" fillId="0" borderId="0" xfId="0" applyFont="1" applyFill="1" applyAlignment="1">
      <alignment horizontal="left" vertical="top"/>
    </xf>
    <xf numFmtId="0" fontId="20" fillId="0" borderId="0" xfId="0" applyNumberFormat="1" applyFont="1" applyAlignment="1">
      <alignment horizontal="left" vertical="top"/>
    </xf>
    <xf numFmtId="0" fontId="18" fillId="0" borderId="0" xfId="0" applyFont="1" applyFill="1" applyAlignment="1">
      <alignment horizontal="left" vertical="top"/>
    </xf>
    <xf numFmtId="0" fontId="18" fillId="0" borderId="0" xfId="0" quotePrefix="1" applyFont="1" applyFill="1" applyAlignment="1">
      <alignment horizontal="left"/>
    </xf>
    <xf numFmtId="0" fontId="18" fillId="0" borderId="0" xfId="0" applyFont="1" applyAlignment="1">
      <alignment vertical="top"/>
    </xf>
    <xf numFmtId="0" fontId="20" fillId="35" borderId="0" xfId="0" applyNumberFormat="1" applyFont="1" applyFill="1" applyAlignment="1">
      <alignment horizontal="left" vertical="top"/>
    </xf>
    <xf numFmtId="0" fontId="18" fillId="44" borderId="0" xfId="0" applyFont="1" applyFill="1" applyAlignment="1">
      <alignment horizontal="left" vertical="top"/>
    </xf>
    <xf numFmtId="0" fontId="20" fillId="44" borderId="0" xfId="0" applyNumberFormat="1" applyFont="1" applyFill="1" applyAlignment="1">
      <alignment horizontal="left" vertical="top"/>
    </xf>
    <xf numFmtId="0" fontId="18" fillId="35" borderId="0" xfId="0" applyFont="1" applyFill="1" applyAlignment="1">
      <alignment horizontal="left" vertical="top"/>
    </xf>
    <xf numFmtId="0" fontId="18" fillId="44" borderId="0" xfId="0" applyFont="1" applyFill="1" applyAlignment="1">
      <alignment horizontal="right" vertical="top"/>
    </xf>
    <xf numFmtId="0" fontId="18" fillId="44" borderId="0" xfId="0" applyNumberFormat="1" applyFont="1" applyFill="1" applyAlignment="1">
      <alignment horizontal="right" vertical="top"/>
    </xf>
    <xf numFmtId="0" fontId="18" fillId="44" borderId="0" xfId="0" applyFont="1" applyFill="1" applyAlignment="1">
      <alignment vertical="top"/>
    </xf>
    <xf numFmtId="0" fontId="18" fillId="35" borderId="0" xfId="0" applyFont="1" applyFill="1" applyAlignment="1"/>
    <xf numFmtId="0" fontId="18" fillId="44" borderId="0" xfId="0" applyFont="1" applyFill="1" applyAlignment="1"/>
    <xf numFmtId="0" fontId="18" fillId="44" borderId="0" xfId="0" applyFont="1" applyFill="1" applyAlignment="1">
      <alignment horizontal="right"/>
    </xf>
    <xf numFmtId="0" fontId="18" fillId="0" borderId="0" xfId="0" applyFont="1" applyAlignment="1">
      <alignment wrapText="1"/>
    </xf>
    <xf numFmtId="0" fontId="18" fillId="0" borderId="0" xfId="0" applyFont="1" applyFill="1" applyAlignment="1"/>
    <xf numFmtId="0" fontId="18" fillId="33" borderId="0" xfId="0" applyFont="1" applyFill="1" applyAlignment="1">
      <alignment horizontal="center"/>
    </xf>
    <xf numFmtId="0" fontId="22" fillId="0" borderId="0" xfId="0" applyFont="1" applyFill="1" applyAlignment="1">
      <alignment horizontal="left"/>
    </xf>
    <xf numFmtId="0" fontId="19" fillId="0" borderId="0" xfId="0" applyFont="1" applyFill="1" applyAlignment="1">
      <alignment horizontal="left"/>
    </xf>
    <xf numFmtId="1" fontId="19" fillId="0" borderId="0" xfId="0" applyNumberFormat="1" applyFont="1" applyFill="1" applyAlignment="1">
      <alignment horizontal="center"/>
    </xf>
    <xf numFmtId="0" fontId="18" fillId="0" borderId="0" xfId="0" applyNumberFormat="1" applyFont="1" applyFill="1"/>
    <xf numFmtId="0" fontId="18" fillId="0" borderId="0" xfId="0" applyFont="1" applyFill="1"/>
    <xf numFmtId="1" fontId="18" fillId="0" borderId="0" xfId="0" applyNumberFormat="1" applyFont="1" applyFill="1"/>
    <xf numFmtId="0" fontId="18" fillId="0" borderId="0" xfId="0" applyFont="1" applyFill="1" applyAlignment="1">
      <alignment horizontal="right"/>
    </xf>
    <xf numFmtId="1" fontId="18" fillId="33" borderId="0" xfId="0" applyNumberFormat="1" applyFont="1" applyFill="1" applyAlignment="1">
      <alignment horizontal="center"/>
    </xf>
    <xf numFmtId="0" fontId="18" fillId="33" borderId="0" xfId="0" applyNumberFormat="1" applyFont="1" applyFill="1" applyAlignment="1">
      <alignment horizontal="center"/>
    </xf>
    <xf numFmtId="0" fontId="22" fillId="33" borderId="0" xfId="0" applyFont="1" applyFill="1" applyAlignment="1">
      <alignment horizontal="left"/>
    </xf>
    <xf numFmtId="0" fontId="19" fillId="35" borderId="0" xfId="0" applyFont="1" applyFill="1" applyAlignment="1">
      <alignment horizontal="left"/>
    </xf>
    <xf numFmtId="0" fontId="19" fillId="35" borderId="0" xfId="0" applyFont="1" applyFill="1" applyAlignment="1">
      <alignment horizontal="center"/>
    </xf>
    <xf numFmtId="0" fontId="18" fillId="0" borderId="0" xfId="0" applyFont="1" applyFill="1" applyAlignment="1">
      <alignment wrapText="1"/>
    </xf>
    <xf numFmtId="0" fontId="18" fillId="45" borderId="0" xfId="0" applyFont="1" applyFill="1" applyAlignment="1">
      <alignment horizontal="left" vertical="top"/>
    </xf>
    <xf numFmtId="0" fontId="18" fillId="0" borderId="0" xfId="0" applyFont="1" applyAlignment="1">
      <alignment horizontal="left" wrapText="1"/>
    </xf>
    <xf numFmtId="0" fontId="18" fillId="46" borderId="0" xfId="0" applyFont="1" applyFill="1"/>
    <xf numFmtId="0" fontId="18" fillId="46" borderId="0" xfId="0" applyFont="1" applyFill="1" applyAlignment="1">
      <alignment horizontal="right"/>
    </xf>
    <xf numFmtId="1" fontId="18" fillId="46"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fill>
        <patternFill>
          <bgColor theme="9" tint="0.79998168889431442"/>
        </patternFill>
      </fill>
    </dxf>
    <dxf>
      <fill>
        <patternFill>
          <bgColor rgb="FFFFC000"/>
        </patternFill>
      </fill>
    </dxf>
    <dxf>
      <fill>
        <patternFill>
          <bgColor theme="8" tint="0.39994506668294322"/>
        </patternFill>
      </fill>
    </dxf>
    <dxf>
      <font>
        <color theme="0"/>
      </font>
      <fill>
        <patternFill>
          <bgColor rgb="FFFF0000"/>
        </patternFill>
      </fill>
    </dxf>
    <dxf>
      <fill>
        <patternFill>
          <bgColor theme="9" tint="0.79998168889431442"/>
        </patternFill>
      </fill>
    </dxf>
    <dxf>
      <fill>
        <patternFill>
          <bgColor rgb="FFFFC000"/>
        </patternFill>
      </fill>
    </dxf>
    <dxf>
      <fill>
        <patternFill>
          <bgColor theme="8" tint="0.39994506668294322"/>
        </patternFill>
      </fill>
    </dxf>
    <dxf>
      <font>
        <color theme="0"/>
      </font>
      <fill>
        <patternFill>
          <bgColor rgb="FFFF0000"/>
        </patternFill>
      </fill>
    </dxf>
    <dxf>
      <fill>
        <patternFill>
          <bgColor theme="9" tint="0.79998168889431442"/>
        </patternFill>
      </fill>
    </dxf>
    <dxf>
      <fill>
        <patternFill>
          <bgColor rgb="FFFFC000"/>
        </patternFill>
      </fill>
    </dxf>
    <dxf>
      <fill>
        <patternFill>
          <bgColor theme="8" tint="0.39994506668294322"/>
        </patternFill>
      </fill>
    </dxf>
    <dxf>
      <font>
        <color theme="0"/>
      </font>
      <fill>
        <patternFill>
          <bgColor rgb="FFFF0000"/>
        </patternFill>
      </fill>
    </dxf>
    <dxf>
      <fill>
        <patternFill>
          <bgColor theme="9" tint="0.79998168889431442"/>
        </patternFill>
      </fill>
    </dxf>
    <dxf>
      <fill>
        <patternFill>
          <bgColor rgb="FFFFC000"/>
        </patternFill>
      </fill>
    </dxf>
    <dxf>
      <fill>
        <patternFill>
          <bgColor theme="8" tint="0.39994506668294322"/>
        </patternFill>
      </fill>
    </dxf>
    <dxf>
      <font>
        <color theme="0"/>
      </font>
      <fill>
        <patternFill>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94"/>
  <sheetViews>
    <sheetView tabSelected="1" zoomScale="130" zoomScaleNormal="130" workbookViewId="0">
      <pane ySplit="1" topLeftCell="A2" activePane="bottomLeft" state="frozen"/>
      <selection pane="bottomLeft"/>
    </sheetView>
  </sheetViews>
  <sheetFormatPr defaultColWidth="8.7265625" defaultRowHeight="12" x14ac:dyDescent="0.3"/>
  <cols>
    <col min="1" max="1" width="4.54296875" style="70" bestFit="1" customWidth="1"/>
    <col min="2" max="2" width="6.1796875" style="70" bestFit="1" customWidth="1"/>
    <col min="3" max="3" width="31.81640625" style="70" customWidth="1"/>
    <col min="4" max="4" width="17.81640625" style="70" bestFit="1" customWidth="1"/>
    <col min="5" max="5" width="26.54296875" style="70" bestFit="1" customWidth="1"/>
    <col min="6" max="6" width="6.1796875" style="70" customWidth="1"/>
    <col min="7" max="7" width="7.81640625" style="70" bestFit="1" customWidth="1"/>
    <col min="8" max="8" width="6.453125" style="70" bestFit="1" customWidth="1"/>
    <col min="9" max="9" width="5" style="72" bestFit="1" customWidth="1"/>
    <col min="10" max="10" width="17.54296875" style="70" bestFit="1" customWidth="1"/>
    <col min="11" max="11" width="3.54296875" style="70" bestFit="1" customWidth="1"/>
    <col min="12" max="12" width="13.1796875" style="70" bestFit="1" customWidth="1"/>
    <col min="13" max="16384" width="8.7265625" style="70"/>
  </cols>
  <sheetData>
    <row r="1" spans="1:10" x14ac:dyDescent="0.3">
      <c r="A1" s="70" t="s">
        <v>1262</v>
      </c>
      <c r="B1" s="70" t="s">
        <v>1089</v>
      </c>
      <c r="C1" s="70" t="s">
        <v>1090</v>
      </c>
      <c r="D1" s="70" t="s">
        <v>2688</v>
      </c>
      <c r="E1" s="70" t="s">
        <v>3156</v>
      </c>
      <c r="F1" s="70" t="s">
        <v>2646</v>
      </c>
      <c r="G1" s="70" t="s">
        <v>3148</v>
      </c>
      <c r="H1" s="70" t="s">
        <v>2907</v>
      </c>
      <c r="I1" s="72" t="s">
        <v>1302</v>
      </c>
      <c r="J1" s="70" t="s">
        <v>0</v>
      </c>
    </row>
    <row r="2" spans="1:10" x14ac:dyDescent="0.3">
      <c r="A2" s="70">
        <v>1</v>
      </c>
      <c r="B2" s="71">
        <v>100</v>
      </c>
      <c r="C2" s="70" t="str">
        <f>VLOOKUP(B2,episodes!$L$1:$M$81,2,FALSE)</f>
        <v>The Cage</v>
      </c>
      <c r="D2" s="70" t="s">
        <v>2696</v>
      </c>
      <c r="E2" s="70" t="s">
        <v>1282</v>
      </c>
      <c r="F2" s="70" t="s">
        <v>2438</v>
      </c>
      <c r="G2" s="70" t="s">
        <v>1091</v>
      </c>
      <c r="H2" s="70" t="s">
        <v>1328</v>
      </c>
      <c r="I2" s="72" t="s">
        <v>949</v>
      </c>
      <c r="J2" s="70" t="s">
        <v>1356</v>
      </c>
    </row>
    <row r="3" spans="1:10" x14ac:dyDescent="0.3">
      <c r="A3" s="70">
        <v>1</v>
      </c>
      <c r="B3" s="71">
        <v>100</v>
      </c>
      <c r="C3" s="70" t="str">
        <f>VLOOKUP(B3,episodes!$L$1:$M$81,2,FALSE)</f>
        <v>The Cage</v>
      </c>
      <c r="D3" s="70" t="s">
        <v>2696</v>
      </c>
      <c r="E3" s="70" t="s">
        <v>3169</v>
      </c>
      <c r="F3" s="70" t="s">
        <v>2438</v>
      </c>
      <c r="G3" s="70" t="s">
        <v>1091</v>
      </c>
      <c r="H3" s="70" t="s">
        <v>1328</v>
      </c>
      <c r="I3" s="72" t="s">
        <v>949</v>
      </c>
      <c r="J3" s="70" t="s">
        <v>1356</v>
      </c>
    </row>
    <row r="4" spans="1:10" x14ac:dyDescent="0.3">
      <c r="A4" s="70" t="s">
        <v>949</v>
      </c>
      <c r="B4" s="70">
        <v>100</v>
      </c>
      <c r="C4" s="70" t="str">
        <f>VLOOKUP(B4,episodes!$L$1:$M$81,2,FALSE)</f>
        <v>The Cage</v>
      </c>
      <c r="D4" s="70" t="s">
        <v>2697</v>
      </c>
      <c r="E4" s="70" t="s">
        <v>1054</v>
      </c>
      <c r="F4" s="70" t="s">
        <v>2441</v>
      </c>
      <c r="G4" s="70" t="s">
        <v>1091</v>
      </c>
      <c r="H4" s="70" t="s">
        <v>1328</v>
      </c>
      <c r="I4" s="72" t="s">
        <v>949</v>
      </c>
      <c r="J4" s="70" t="s">
        <v>949</v>
      </c>
    </row>
    <row r="5" spans="1:10" x14ac:dyDescent="0.3">
      <c r="A5" s="70" t="s">
        <v>949</v>
      </c>
      <c r="B5" s="71">
        <v>100</v>
      </c>
      <c r="C5" s="70" t="str">
        <f>VLOOKUP(B5,episodes!$L$1:$M$81,2,FALSE)</f>
        <v>The Cage</v>
      </c>
      <c r="D5" s="70" t="s">
        <v>2698</v>
      </c>
      <c r="E5" s="70" t="s">
        <v>1054</v>
      </c>
      <c r="F5" s="70" t="s">
        <v>2441</v>
      </c>
      <c r="G5" s="70" t="s">
        <v>1091</v>
      </c>
      <c r="H5" s="70" t="s">
        <v>1328</v>
      </c>
      <c r="I5" s="72" t="s">
        <v>949</v>
      </c>
      <c r="J5" s="70" t="s">
        <v>949</v>
      </c>
    </row>
    <row r="6" spans="1:10" x14ac:dyDescent="0.3">
      <c r="A6" s="70" t="s">
        <v>949</v>
      </c>
      <c r="B6" s="71">
        <v>100</v>
      </c>
      <c r="C6" s="70" t="str">
        <f>VLOOKUP(B6,episodes!$L$1:$M$81,2,FALSE)</f>
        <v>The Cage</v>
      </c>
      <c r="D6" s="70" t="s">
        <v>2699</v>
      </c>
      <c r="E6" s="70" t="s">
        <v>736</v>
      </c>
      <c r="F6" s="70" t="s">
        <v>2441</v>
      </c>
      <c r="G6" s="70" t="s">
        <v>1091</v>
      </c>
      <c r="H6" s="70" t="s">
        <v>1328</v>
      </c>
      <c r="I6" s="72" t="s">
        <v>949</v>
      </c>
      <c r="J6" s="70" t="s">
        <v>949</v>
      </c>
    </row>
    <row r="7" spans="1:10" x14ac:dyDescent="0.3">
      <c r="A7" s="70" t="s">
        <v>949</v>
      </c>
      <c r="B7" s="71">
        <v>100</v>
      </c>
      <c r="C7" s="70" t="str">
        <f>VLOOKUP(B7,episodes!$L$1:$M$81,2,FALSE)</f>
        <v>The Cage</v>
      </c>
      <c r="D7" s="70" t="s">
        <v>2699</v>
      </c>
      <c r="E7" s="70" t="s">
        <v>1072</v>
      </c>
      <c r="F7" s="70" t="s">
        <v>2441</v>
      </c>
      <c r="G7" s="70" t="s">
        <v>1091</v>
      </c>
      <c r="H7" s="70" t="s">
        <v>1328</v>
      </c>
      <c r="I7" s="72" t="s">
        <v>949</v>
      </c>
      <c r="J7" s="70" t="s">
        <v>949</v>
      </c>
    </row>
    <row r="8" spans="1:10" x14ac:dyDescent="0.3">
      <c r="A8" s="70">
        <v>1</v>
      </c>
      <c r="B8" s="70">
        <v>100</v>
      </c>
      <c r="C8" s="70" t="str">
        <f>VLOOKUP(B8,episodes!$L$1:$M$81,2,FALSE)</f>
        <v>The Cage</v>
      </c>
      <c r="D8" s="70" t="s">
        <v>2700</v>
      </c>
      <c r="E8" s="70" t="s">
        <v>1054</v>
      </c>
      <c r="F8" s="70" t="s">
        <v>2441</v>
      </c>
      <c r="G8" s="70" t="s">
        <v>1091</v>
      </c>
      <c r="H8" s="70" t="s">
        <v>1328</v>
      </c>
      <c r="I8" s="72" t="s">
        <v>949</v>
      </c>
      <c r="J8" s="70" t="s">
        <v>949</v>
      </c>
    </row>
    <row r="9" spans="1:10" x14ac:dyDescent="0.3">
      <c r="A9" s="70">
        <v>1</v>
      </c>
      <c r="B9" s="70">
        <v>100</v>
      </c>
      <c r="C9" s="70" t="str">
        <f>VLOOKUP(B9,episodes!$L$1:$M$81,2,FALSE)</f>
        <v>The Cage</v>
      </c>
      <c r="D9" s="70" t="s">
        <v>2700</v>
      </c>
      <c r="E9" s="70" t="s">
        <v>2235</v>
      </c>
      <c r="F9" s="70" t="s">
        <v>2441</v>
      </c>
      <c r="G9" s="70" t="s">
        <v>1091</v>
      </c>
      <c r="H9" s="70" t="s">
        <v>1328</v>
      </c>
      <c r="I9" s="72" t="s">
        <v>949</v>
      </c>
      <c r="J9" s="70" t="s">
        <v>949</v>
      </c>
    </row>
    <row r="10" spans="1:10" x14ac:dyDescent="0.3">
      <c r="A10" s="70">
        <v>1</v>
      </c>
      <c r="B10" s="70">
        <v>100</v>
      </c>
      <c r="C10" s="70" t="str">
        <f>VLOOKUP(B10,episodes!$L$1:$M$81,2,FALSE)</f>
        <v>The Cage</v>
      </c>
      <c r="D10" s="70" t="s">
        <v>2701</v>
      </c>
      <c r="E10" s="70" t="s">
        <v>2235</v>
      </c>
      <c r="F10" s="70" t="s">
        <v>2441</v>
      </c>
      <c r="G10" s="70" t="s">
        <v>1091</v>
      </c>
      <c r="H10" s="70" t="s">
        <v>1328</v>
      </c>
      <c r="I10" s="72" t="s">
        <v>949</v>
      </c>
      <c r="J10" s="70" t="s">
        <v>949</v>
      </c>
    </row>
    <row r="11" spans="1:10" x14ac:dyDescent="0.3">
      <c r="A11" s="70">
        <v>1</v>
      </c>
      <c r="B11" s="70">
        <v>100</v>
      </c>
      <c r="C11" s="70" t="str">
        <f>VLOOKUP(B11,episodes!$L$1:$M$81,2,FALSE)</f>
        <v>The Cage</v>
      </c>
      <c r="D11" s="70" t="s">
        <v>2701</v>
      </c>
      <c r="E11" s="70" t="s">
        <v>2235</v>
      </c>
      <c r="F11" s="70" t="s">
        <v>2441</v>
      </c>
      <c r="G11" s="70" t="s">
        <v>1091</v>
      </c>
      <c r="H11" s="70" t="s">
        <v>1328</v>
      </c>
      <c r="I11" s="72" t="s">
        <v>949</v>
      </c>
      <c r="J11" s="70" t="s">
        <v>949</v>
      </c>
    </row>
    <row r="12" spans="1:10" x14ac:dyDescent="0.3">
      <c r="A12" s="70">
        <v>1</v>
      </c>
      <c r="B12" s="70">
        <v>100</v>
      </c>
      <c r="C12" s="70" t="str">
        <f>VLOOKUP(B12,episodes!$L$1:$M$81,2,FALSE)</f>
        <v>The Cage</v>
      </c>
      <c r="D12" s="70" t="s">
        <v>2702</v>
      </c>
      <c r="E12" s="70" t="s">
        <v>943</v>
      </c>
      <c r="F12" s="70" t="s">
        <v>2441</v>
      </c>
      <c r="G12" s="70" t="s">
        <v>3149</v>
      </c>
      <c r="H12" s="70" t="s">
        <v>1328</v>
      </c>
      <c r="I12" s="72" t="s">
        <v>949</v>
      </c>
      <c r="J12" s="70" t="s">
        <v>949</v>
      </c>
    </row>
    <row r="13" spans="1:10" x14ac:dyDescent="0.3">
      <c r="A13" s="70">
        <v>1</v>
      </c>
      <c r="B13" s="70">
        <v>100</v>
      </c>
      <c r="C13" s="70" t="str">
        <f>VLOOKUP(B13,episodes!$L$1:$M$81,2,FALSE)</f>
        <v>The Cage</v>
      </c>
      <c r="D13" s="70" t="s">
        <v>2702</v>
      </c>
      <c r="E13" s="70" t="s">
        <v>2691</v>
      </c>
      <c r="F13" s="70" t="s">
        <v>2441</v>
      </c>
      <c r="G13" s="70" t="s">
        <v>3149</v>
      </c>
      <c r="H13" s="70" t="s">
        <v>1328</v>
      </c>
      <c r="I13" s="72" t="s">
        <v>949</v>
      </c>
      <c r="J13" s="70" t="s">
        <v>949</v>
      </c>
    </row>
    <row r="14" spans="1:10" x14ac:dyDescent="0.3">
      <c r="A14" s="70">
        <v>1</v>
      </c>
      <c r="B14" s="70">
        <v>100</v>
      </c>
      <c r="C14" s="70" t="str">
        <f>VLOOKUP(B14,episodes!$L$1:$M$81,2,FALSE)</f>
        <v>The Cage</v>
      </c>
      <c r="D14" s="70" t="s">
        <v>2703</v>
      </c>
      <c r="E14" s="70" t="s">
        <v>1054</v>
      </c>
      <c r="F14" s="70" t="s">
        <v>2441</v>
      </c>
      <c r="G14" s="70" t="s">
        <v>3153</v>
      </c>
      <c r="H14" s="70" t="s">
        <v>1340</v>
      </c>
      <c r="I14" s="72" t="s">
        <v>949</v>
      </c>
      <c r="J14" s="70" t="s">
        <v>949</v>
      </c>
    </row>
    <row r="15" spans="1:10" x14ac:dyDescent="0.3">
      <c r="A15" s="70">
        <v>1</v>
      </c>
      <c r="B15" s="70">
        <v>100</v>
      </c>
      <c r="C15" s="70" t="str">
        <f>VLOOKUP(B15,episodes!$L$1:$M$81,2,FALSE)</f>
        <v>The Cage</v>
      </c>
      <c r="D15" s="70" t="s">
        <v>2703</v>
      </c>
      <c r="E15" s="70" t="s">
        <v>1311</v>
      </c>
      <c r="F15" s="70" t="s">
        <v>2441</v>
      </c>
      <c r="G15" s="70" t="s">
        <v>3153</v>
      </c>
      <c r="H15" s="70" t="s">
        <v>1340</v>
      </c>
      <c r="I15" s="72" t="s">
        <v>949</v>
      </c>
      <c r="J15" s="70" t="s">
        <v>949</v>
      </c>
    </row>
    <row r="16" spans="1:10" x14ac:dyDescent="0.3">
      <c r="A16" s="70" t="s">
        <v>949</v>
      </c>
      <c r="B16" s="71">
        <v>100</v>
      </c>
      <c r="C16" s="70" t="str">
        <f>VLOOKUP(B16,episodes!$L$1:$M$81,2,FALSE)</f>
        <v>The Cage</v>
      </c>
      <c r="D16" s="70" t="s">
        <v>2704</v>
      </c>
      <c r="E16" s="70" t="s">
        <v>1054</v>
      </c>
      <c r="F16" s="70" t="s">
        <v>2438</v>
      </c>
      <c r="G16" s="70" t="s">
        <v>1091</v>
      </c>
      <c r="H16" s="70" t="s">
        <v>1328</v>
      </c>
      <c r="I16" s="72" t="s">
        <v>949</v>
      </c>
      <c r="J16" s="70" t="s">
        <v>949</v>
      </c>
    </row>
    <row r="17" spans="1:10" x14ac:dyDescent="0.3">
      <c r="A17" s="70" t="s">
        <v>949</v>
      </c>
      <c r="B17" s="71">
        <v>100</v>
      </c>
      <c r="C17" s="70" t="str">
        <f>VLOOKUP(B17,episodes!$L$1:$M$81,2,FALSE)</f>
        <v>The Cage</v>
      </c>
      <c r="D17" s="70" t="s">
        <v>2704</v>
      </c>
      <c r="E17" s="70" t="s">
        <v>1126</v>
      </c>
      <c r="F17" s="70" t="s">
        <v>2438</v>
      </c>
      <c r="G17" s="70" t="s">
        <v>1091</v>
      </c>
      <c r="H17" s="70" t="s">
        <v>1328</v>
      </c>
      <c r="I17" s="72" t="s">
        <v>949</v>
      </c>
      <c r="J17" s="70" t="s">
        <v>949</v>
      </c>
    </row>
    <row r="18" spans="1:10" x14ac:dyDescent="0.3">
      <c r="A18" s="70" t="s">
        <v>949</v>
      </c>
      <c r="B18" s="71">
        <v>100</v>
      </c>
      <c r="C18" s="70" t="str">
        <f>VLOOKUP(B18,episodes!$L$1:$M$81,2,FALSE)</f>
        <v>The Cage</v>
      </c>
      <c r="D18" s="70" t="s">
        <v>2705</v>
      </c>
      <c r="E18" s="70" t="s">
        <v>736</v>
      </c>
      <c r="F18" s="70" t="s">
        <v>2440</v>
      </c>
      <c r="G18" s="70" t="s">
        <v>1091</v>
      </c>
      <c r="H18" s="70" t="s">
        <v>1328</v>
      </c>
      <c r="I18" s="72" t="s">
        <v>949</v>
      </c>
      <c r="J18" s="70" t="s">
        <v>949</v>
      </c>
    </row>
    <row r="19" spans="1:10" x14ac:dyDescent="0.3">
      <c r="A19" s="70" t="s">
        <v>949</v>
      </c>
      <c r="B19" s="71">
        <v>100</v>
      </c>
      <c r="C19" s="70" t="str">
        <f>VLOOKUP(B19,episodes!$L$1:$M$81,2,FALSE)</f>
        <v>The Cage</v>
      </c>
      <c r="D19" s="70" t="s">
        <v>2705</v>
      </c>
      <c r="E19" s="70" t="s">
        <v>1072</v>
      </c>
      <c r="F19" s="70" t="s">
        <v>2440</v>
      </c>
      <c r="G19" s="70" t="s">
        <v>1091</v>
      </c>
      <c r="H19" s="70" t="s">
        <v>1328</v>
      </c>
      <c r="I19" s="72" t="s">
        <v>949</v>
      </c>
      <c r="J19" s="70" t="s">
        <v>949</v>
      </c>
    </row>
    <row r="20" spans="1:10" x14ac:dyDescent="0.3">
      <c r="A20" s="70">
        <v>1</v>
      </c>
      <c r="B20" s="71">
        <v>100</v>
      </c>
      <c r="C20" s="70" t="str">
        <f>VLOOKUP(B20,episodes!$L$1:$M$81,2,FALSE)</f>
        <v>The Cage</v>
      </c>
      <c r="D20" s="70" t="s">
        <v>937</v>
      </c>
      <c r="E20" s="70" t="s">
        <v>1054</v>
      </c>
      <c r="F20" s="70" t="s">
        <v>2438</v>
      </c>
      <c r="G20" s="70" t="s">
        <v>1091</v>
      </c>
      <c r="H20" s="70" t="s">
        <v>1328</v>
      </c>
      <c r="I20" s="72" t="s">
        <v>949</v>
      </c>
      <c r="J20" s="70" t="s">
        <v>156</v>
      </c>
    </row>
    <row r="21" spans="1:10" x14ac:dyDescent="0.3">
      <c r="A21" s="70">
        <v>1</v>
      </c>
      <c r="B21" s="71">
        <v>100</v>
      </c>
      <c r="C21" s="70" t="str">
        <f>VLOOKUP(B21,episodes!$L$1:$M$81,2,FALSE)</f>
        <v>The Cage</v>
      </c>
      <c r="D21" s="70" t="s">
        <v>937</v>
      </c>
      <c r="E21" s="70" t="s">
        <v>1315</v>
      </c>
      <c r="F21" s="70" t="s">
        <v>2438</v>
      </c>
      <c r="G21" s="70" t="s">
        <v>1091</v>
      </c>
      <c r="H21" s="70" t="s">
        <v>1328</v>
      </c>
      <c r="I21" s="72" t="s">
        <v>949</v>
      </c>
      <c r="J21" s="70" t="s">
        <v>156</v>
      </c>
    </row>
    <row r="22" spans="1:10" x14ac:dyDescent="0.3">
      <c r="A22" s="70">
        <v>1</v>
      </c>
      <c r="B22" s="71">
        <v>100</v>
      </c>
      <c r="C22" s="70" t="str">
        <f>VLOOKUP(B22,episodes!$L$1:$M$81,2,FALSE)</f>
        <v>The Cage</v>
      </c>
      <c r="D22" s="70" t="s">
        <v>937</v>
      </c>
      <c r="E22" s="70" t="s">
        <v>3169</v>
      </c>
      <c r="F22" s="70" t="s">
        <v>2438</v>
      </c>
      <c r="G22" s="70" t="s">
        <v>1091</v>
      </c>
      <c r="H22" s="70" t="s">
        <v>1328</v>
      </c>
      <c r="I22" s="72" t="s">
        <v>949</v>
      </c>
      <c r="J22" s="70" t="s">
        <v>156</v>
      </c>
    </row>
    <row r="23" spans="1:10" x14ac:dyDescent="0.3">
      <c r="A23" s="70">
        <v>1</v>
      </c>
      <c r="B23" s="71">
        <v>100</v>
      </c>
      <c r="C23" s="70" t="str">
        <f>VLOOKUP(B23,episodes!$L$1:$M$81,2,FALSE)</f>
        <v>The Cage</v>
      </c>
      <c r="D23" s="70" t="s">
        <v>2679</v>
      </c>
      <c r="E23" s="70" t="s">
        <v>1054</v>
      </c>
      <c r="F23" s="70" t="s">
        <v>2439</v>
      </c>
      <c r="G23" s="70" t="s">
        <v>1091</v>
      </c>
      <c r="H23" s="70" t="s">
        <v>1328</v>
      </c>
      <c r="I23" s="72" t="s">
        <v>949</v>
      </c>
      <c r="J23" s="70" t="s">
        <v>157</v>
      </c>
    </row>
    <row r="24" spans="1:10" x14ac:dyDescent="0.3">
      <c r="A24" s="70">
        <v>1</v>
      </c>
      <c r="B24" s="71">
        <v>100</v>
      </c>
      <c r="C24" s="70" t="str">
        <f>VLOOKUP(B24,episodes!$L$1:$M$81,2,FALSE)</f>
        <v>The Cage</v>
      </c>
      <c r="D24" s="70" t="s">
        <v>2679</v>
      </c>
      <c r="E24" s="70" t="s">
        <v>1311</v>
      </c>
      <c r="F24" s="70" t="s">
        <v>2439</v>
      </c>
      <c r="G24" s="70" t="s">
        <v>1091</v>
      </c>
      <c r="H24" s="70" t="s">
        <v>1328</v>
      </c>
      <c r="I24" s="72" t="s">
        <v>949</v>
      </c>
      <c r="J24" s="70" t="s">
        <v>157</v>
      </c>
    </row>
    <row r="25" spans="1:10" x14ac:dyDescent="0.3">
      <c r="A25" s="70">
        <v>1</v>
      </c>
      <c r="B25" s="71">
        <v>100</v>
      </c>
      <c r="C25" s="70" t="str">
        <f>VLOOKUP(B25,episodes!$L$1:$M$81,2,FALSE)</f>
        <v>The Cage</v>
      </c>
      <c r="D25" s="70" t="s">
        <v>3158</v>
      </c>
      <c r="E25" s="70" t="s">
        <v>1054</v>
      </c>
      <c r="F25" s="70" t="s">
        <v>2439</v>
      </c>
      <c r="G25" s="70" t="s">
        <v>3153</v>
      </c>
      <c r="H25" s="70" t="s">
        <v>1340</v>
      </c>
      <c r="I25" s="72" t="s">
        <v>949</v>
      </c>
      <c r="J25" s="70" t="s">
        <v>166</v>
      </c>
    </row>
    <row r="26" spans="1:10" x14ac:dyDescent="0.3">
      <c r="A26" s="70">
        <v>1</v>
      </c>
      <c r="B26" s="71">
        <v>100</v>
      </c>
      <c r="C26" s="70" t="str">
        <f>VLOOKUP(B26,episodes!$L$1:$M$81,2,FALSE)</f>
        <v>The Cage</v>
      </c>
      <c r="D26" s="70" t="s">
        <v>3158</v>
      </c>
      <c r="E26" s="70" t="s">
        <v>3169</v>
      </c>
      <c r="F26" s="70" t="s">
        <v>2439</v>
      </c>
      <c r="G26" s="70" t="s">
        <v>3153</v>
      </c>
      <c r="H26" s="70" t="s">
        <v>1340</v>
      </c>
      <c r="I26" s="72" t="s">
        <v>949</v>
      </c>
      <c r="J26" s="70" t="s">
        <v>166</v>
      </c>
    </row>
    <row r="27" spans="1:10" x14ac:dyDescent="0.3">
      <c r="A27" s="70">
        <v>1</v>
      </c>
      <c r="B27" s="71">
        <v>100</v>
      </c>
      <c r="C27" s="70" t="str">
        <f>VLOOKUP(B27,episodes!$L$1:$M$81,2,FALSE)</f>
        <v>The Cage</v>
      </c>
      <c r="D27" s="70" t="s">
        <v>3158</v>
      </c>
      <c r="E27" s="70" t="s">
        <v>350</v>
      </c>
      <c r="F27" s="70" t="s">
        <v>2439</v>
      </c>
      <c r="G27" s="70" t="s">
        <v>3153</v>
      </c>
      <c r="H27" s="70" t="s">
        <v>1340</v>
      </c>
      <c r="I27" s="72" t="s">
        <v>949</v>
      </c>
      <c r="J27" s="70" t="s">
        <v>166</v>
      </c>
    </row>
    <row r="28" spans="1:10" x14ac:dyDescent="0.3">
      <c r="A28" s="70">
        <v>1</v>
      </c>
      <c r="B28" s="71">
        <v>100</v>
      </c>
      <c r="C28" s="70" t="str">
        <f>VLOOKUP(B28,episodes!$L$1:$M$81,2,FALSE)</f>
        <v>The Cage</v>
      </c>
      <c r="D28" s="70" t="s">
        <v>2680</v>
      </c>
      <c r="E28" s="70" t="s">
        <v>1054</v>
      </c>
      <c r="F28" s="70" t="s">
        <v>2439</v>
      </c>
      <c r="G28" s="70" t="s">
        <v>1091</v>
      </c>
      <c r="H28" s="70" t="s">
        <v>1328</v>
      </c>
      <c r="I28" s="72" t="s">
        <v>949</v>
      </c>
      <c r="J28" s="70" t="s">
        <v>155</v>
      </c>
    </row>
    <row r="29" spans="1:10" x14ac:dyDescent="0.3">
      <c r="A29" s="70">
        <v>1</v>
      </c>
      <c r="B29" s="71">
        <v>100</v>
      </c>
      <c r="C29" s="70" t="str">
        <f>VLOOKUP(B29,episodes!$L$1:$M$81,2,FALSE)</f>
        <v>The Cage</v>
      </c>
      <c r="D29" s="70" t="s">
        <v>2680</v>
      </c>
      <c r="E29" s="70" t="s">
        <v>2450</v>
      </c>
      <c r="F29" s="70" t="s">
        <v>2439</v>
      </c>
      <c r="G29" s="70" t="s">
        <v>1091</v>
      </c>
      <c r="H29" s="70" t="s">
        <v>1328</v>
      </c>
      <c r="I29" s="72" t="s">
        <v>949</v>
      </c>
      <c r="J29" s="70" t="s">
        <v>155</v>
      </c>
    </row>
    <row r="30" spans="1:10" x14ac:dyDescent="0.3">
      <c r="A30" s="70">
        <v>1</v>
      </c>
      <c r="B30" s="71">
        <v>100</v>
      </c>
      <c r="C30" s="70" t="str">
        <f>VLOOKUP(B30,episodes!$L$1:$M$81,2,FALSE)</f>
        <v>The Cage</v>
      </c>
      <c r="D30" s="70" t="s">
        <v>2680</v>
      </c>
      <c r="E30" s="70" t="s">
        <v>3169</v>
      </c>
      <c r="F30" s="70" t="s">
        <v>2439</v>
      </c>
      <c r="G30" s="70" t="s">
        <v>1091</v>
      </c>
      <c r="H30" s="70" t="s">
        <v>1328</v>
      </c>
      <c r="I30" s="72" t="s">
        <v>949</v>
      </c>
      <c r="J30" s="70" t="s">
        <v>155</v>
      </c>
    </row>
    <row r="31" spans="1:10" x14ac:dyDescent="0.3">
      <c r="A31" s="70">
        <v>1</v>
      </c>
      <c r="B31" s="71">
        <v>100</v>
      </c>
      <c r="C31" s="70" t="str">
        <f>VLOOKUP(B31,episodes!$L$1:$M$81,2,FALSE)</f>
        <v>The Cage</v>
      </c>
      <c r="D31" s="70" t="s">
        <v>955</v>
      </c>
      <c r="E31" s="70" t="s">
        <v>1054</v>
      </c>
      <c r="F31" s="70" t="s">
        <v>2439</v>
      </c>
      <c r="G31" s="70" t="s">
        <v>3153</v>
      </c>
      <c r="H31" s="70" t="s">
        <v>1340</v>
      </c>
      <c r="I31" s="72" t="s">
        <v>949</v>
      </c>
      <c r="J31" s="70" t="s">
        <v>66</v>
      </c>
    </row>
    <row r="32" spans="1:10" x14ac:dyDescent="0.3">
      <c r="A32" s="70">
        <v>1</v>
      </c>
      <c r="B32" s="71">
        <v>100</v>
      </c>
      <c r="C32" s="70" t="str">
        <f>VLOOKUP(B32,episodes!$L$1:$M$81,2,FALSE)</f>
        <v>The Cage</v>
      </c>
      <c r="D32" s="70" t="s">
        <v>955</v>
      </c>
      <c r="E32" s="70" t="s">
        <v>939</v>
      </c>
      <c r="F32" s="70" t="s">
        <v>2439</v>
      </c>
      <c r="G32" s="70" t="s">
        <v>3153</v>
      </c>
      <c r="H32" s="70" t="s">
        <v>1340</v>
      </c>
      <c r="I32" s="72" t="s">
        <v>949</v>
      </c>
      <c r="J32" s="70" t="s">
        <v>66</v>
      </c>
    </row>
    <row r="33" spans="1:10" x14ac:dyDescent="0.3">
      <c r="A33" s="70">
        <v>1</v>
      </c>
      <c r="B33" s="71">
        <v>100</v>
      </c>
      <c r="C33" s="70" t="str">
        <f>VLOOKUP(B33,episodes!$L$1:$M$81,2,FALSE)</f>
        <v>The Cage</v>
      </c>
      <c r="D33" s="70" t="s">
        <v>955</v>
      </c>
      <c r="E33" s="70" t="s">
        <v>3169</v>
      </c>
      <c r="F33" s="70" t="s">
        <v>2439</v>
      </c>
      <c r="G33" s="70" t="s">
        <v>3153</v>
      </c>
      <c r="H33" s="70" t="s">
        <v>1340</v>
      </c>
      <c r="I33" s="72" t="s">
        <v>949</v>
      </c>
      <c r="J33" s="70" t="s">
        <v>66</v>
      </c>
    </row>
    <row r="34" spans="1:10" x14ac:dyDescent="0.3">
      <c r="A34" s="70">
        <v>1</v>
      </c>
      <c r="B34" s="71">
        <v>100</v>
      </c>
      <c r="C34" s="70" t="str">
        <f>VLOOKUP(B34,episodes!$L$1:$M$81,2,FALSE)</f>
        <v>The Cage</v>
      </c>
      <c r="D34" s="70" t="s">
        <v>955</v>
      </c>
      <c r="E34" s="70" t="s">
        <v>1126</v>
      </c>
      <c r="F34" s="70" t="s">
        <v>2439</v>
      </c>
      <c r="G34" s="70" t="s">
        <v>3153</v>
      </c>
      <c r="H34" s="70" t="s">
        <v>1340</v>
      </c>
      <c r="I34" s="72" t="s">
        <v>949</v>
      </c>
      <c r="J34" s="70" t="s">
        <v>66</v>
      </c>
    </row>
    <row r="35" spans="1:10" x14ac:dyDescent="0.3">
      <c r="A35" s="70">
        <v>1</v>
      </c>
      <c r="B35" s="71">
        <v>100</v>
      </c>
      <c r="C35" s="70" t="str">
        <f>VLOOKUP(B35,episodes!$L$1:$M$81,2,FALSE)</f>
        <v>The Cage</v>
      </c>
      <c r="D35" s="70" t="s">
        <v>2684</v>
      </c>
      <c r="E35" s="70" t="s">
        <v>1054</v>
      </c>
      <c r="F35" s="70" t="s">
        <v>2439</v>
      </c>
      <c r="G35" s="70" t="s">
        <v>1091</v>
      </c>
      <c r="H35" s="70" t="s">
        <v>1328</v>
      </c>
      <c r="I35" s="72" t="s">
        <v>949</v>
      </c>
      <c r="J35" s="70" t="s">
        <v>152</v>
      </c>
    </row>
    <row r="36" spans="1:10" x14ac:dyDescent="0.3">
      <c r="A36" s="70">
        <v>1</v>
      </c>
      <c r="B36" s="71">
        <v>100</v>
      </c>
      <c r="C36" s="70" t="str">
        <f>VLOOKUP(B36,episodes!$L$1:$M$81,2,FALSE)</f>
        <v>The Cage</v>
      </c>
      <c r="D36" s="70" t="s">
        <v>2684</v>
      </c>
      <c r="E36" s="70" t="s">
        <v>962</v>
      </c>
      <c r="F36" s="70" t="s">
        <v>2439</v>
      </c>
      <c r="G36" s="70" t="s">
        <v>1091</v>
      </c>
      <c r="H36" s="70" t="s">
        <v>1328</v>
      </c>
      <c r="I36" s="72" t="s">
        <v>949</v>
      </c>
      <c r="J36" s="70" t="s">
        <v>152</v>
      </c>
    </row>
    <row r="37" spans="1:10" x14ac:dyDescent="0.3">
      <c r="A37" s="70">
        <v>1</v>
      </c>
      <c r="B37" s="71">
        <v>100</v>
      </c>
      <c r="C37" s="70" t="str">
        <f>VLOOKUP(B37,episodes!$L$1:$M$81,2,FALSE)</f>
        <v>The Cage</v>
      </c>
      <c r="D37" s="70" t="s">
        <v>2684</v>
      </c>
      <c r="E37" s="70" t="s">
        <v>3169</v>
      </c>
      <c r="F37" s="70" t="s">
        <v>2439</v>
      </c>
      <c r="G37" s="70" t="s">
        <v>1091</v>
      </c>
      <c r="H37" s="70" t="s">
        <v>1328</v>
      </c>
      <c r="I37" s="72" t="s">
        <v>949</v>
      </c>
      <c r="J37" s="70" t="s">
        <v>152</v>
      </c>
    </row>
    <row r="38" spans="1:10" x14ac:dyDescent="0.3">
      <c r="A38" s="70">
        <v>1</v>
      </c>
      <c r="B38" s="71">
        <v>100</v>
      </c>
      <c r="C38" s="70" t="str">
        <f>VLOOKUP(B38,episodes!$L$1:$M$81,2,FALSE)</f>
        <v>The Cage</v>
      </c>
      <c r="D38" s="70" t="s">
        <v>1067</v>
      </c>
      <c r="E38" s="70" t="s">
        <v>388</v>
      </c>
      <c r="F38" s="70" t="s">
        <v>3152</v>
      </c>
      <c r="G38" s="70" t="s">
        <v>3149</v>
      </c>
      <c r="H38" s="70" t="s">
        <v>1328</v>
      </c>
      <c r="I38" s="72" t="s">
        <v>949</v>
      </c>
      <c r="J38" s="70" t="s">
        <v>168</v>
      </c>
    </row>
    <row r="39" spans="1:10" x14ac:dyDescent="0.3">
      <c r="A39" s="70">
        <v>1</v>
      </c>
      <c r="B39" s="71">
        <v>100</v>
      </c>
      <c r="C39" s="70" t="str">
        <f>VLOOKUP(B39,episodes!$L$1:$M$81,2,FALSE)</f>
        <v>The Cage</v>
      </c>
      <c r="D39" s="70" t="s">
        <v>1067</v>
      </c>
      <c r="E39" s="70" t="s">
        <v>2691</v>
      </c>
      <c r="F39" s="70" t="s">
        <v>3152</v>
      </c>
      <c r="G39" s="70" t="s">
        <v>3149</v>
      </c>
      <c r="H39" s="70" t="s">
        <v>1328</v>
      </c>
      <c r="I39" s="72" t="s">
        <v>949</v>
      </c>
      <c r="J39" s="70" t="s">
        <v>168</v>
      </c>
    </row>
    <row r="40" spans="1:10" x14ac:dyDescent="0.3">
      <c r="A40" s="70">
        <v>1</v>
      </c>
      <c r="B40" s="71">
        <v>100</v>
      </c>
      <c r="C40" s="70" t="str">
        <f>VLOOKUP(B40,episodes!$L$1:$M$81,2,FALSE)</f>
        <v>The Cage</v>
      </c>
      <c r="D40" s="70" t="s">
        <v>950</v>
      </c>
      <c r="E40" s="70" t="s">
        <v>1054</v>
      </c>
      <c r="F40" s="70" t="s">
        <v>2441</v>
      </c>
      <c r="G40" s="70" t="s">
        <v>1091</v>
      </c>
      <c r="H40" s="70" t="s">
        <v>1328</v>
      </c>
      <c r="I40" s="72" t="s">
        <v>949</v>
      </c>
      <c r="J40" s="70" t="s">
        <v>3</v>
      </c>
    </row>
    <row r="41" spans="1:10" x14ac:dyDescent="0.3">
      <c r="A41" s="70">
        <v>1</v>
      </c>
      <c r="B41" s="71">
        <v>100</v>
      </c>
      <c r="C41" s="70" t="str">
        <f>VLOOKUP(B41,episodes!$L$1:$M$81,2,FALSE)</f>
        <v>The Cage</v>
      </c>
      <c r="D41" s="70" t="s">
        <v>950</v>
      </c>
      <c r="E41" s="70" t="s">
        <v>3169</v>
      </c>
      <c r="F41" s="70" t="s">
        <v>2441</v>
      </c>
      <c r="G41" s="70" t="s">
        <v>1091</v>
      </c>
      <c r="H41" s="70" t="s">
        <v>1328</v>
      </c>
      <c r="I41" s="72" t="s">
        <v>949</v>
      </c>
      <c r="J41" s="70" t="s">
        <v>3</v>
      </c>
    </row>
    <row r="42" spans="1:10" x14ac:dyDescent="0.3">
      <c r="A42" s="70">
        <v>1</v>
      </c>
      <c r="B42" s="71">
        <v>100</v>
      </c>
      <c r="C42" s="70" t="str">
        <f>VLOOKUP(B42,episodes!$L$1:$M$81,2,FALSE)</f>
        <v>The Cage</v>
      </c>
      <c r="D42" s="70" t="s">
        <v>950</v>
      </c>
      <c r="E42" s="70" t="s">
        <v>1126</v>
      </c>
      <c r="F42" s="70" t="s">
        <v>2441</v>
      </c>
      <c r="G42" s="70" t="s">
        <v>1091</v>
      </c>
      <c r="H42" s="70" t="s">
        <v>1328</v>
      </c>
      <c r="I42" s="72" t="s">
        <v>949</v>
      </c>
      <c r="J42" s="70" t="s">
        <v>3</v>
      </c>
    </row>
    <row r="43" spans="1:10" x14ac:dyDescent="0.3">
      <c r="A43" s="70">
        <v>1</v>
      </c>
      <c r="B43" s="70">
        <v>101</v>
      </c>
      <c r="C43" s="70" t="str">
        <f>VLOOKUP(B43,episodes!$L$1:$M$81,2,FALSE)</f>
        <v>The Man Trap</v>
      </c>
      <c r="D43" s="70" t="s">
        <v>1052</v>
      </c>
      <c r="E43" s="70" t="s">
        <v>736</v>
      </c>
      <c r="F43" s="70" t="s">
        <v>2641</v>
      </c>
      <c r="G43" s="70" t="s">
        <v>1091</v>
      </c>
      <c r="H43" s="70" t="s">
        <v>1328</v>
      </c>
      <c r="I43" s="72">
        <v>1</v>
      </c>
      <c r="J43" s="70" t="s">
        <v>22</v>
      </c>
    </row>
    <row r="44" spans="1:10" x14ac:dyDescent="0.3">
      <c r="A44" s="70">
        <v>1</v>
      </c>
      <c r="B44" s="70">
        <v>101</v>
      </c>
      <c r="C44" s="70" t="str">
        <f>VLOOKUP(B44,episodes!$L$1:$M$81,2,FALSE)</f>
        <v>The Man Trap</v>
      </c>
      <c r="D44" s="70" t="s">
        <v>1052</v>
      </c>
      <c r="E44" s="70" t="s">
        <v>2689</v>
      </c>
      <c r="F44" s="70" t="s">
        <v>2641</v>
      </c>
      <c r="G44" s="70" t="s">
        <v>1091</v>
      </c>
      <c r="H44" s="70" t="s">
        <v>1328</v>
      </c>
      <c r="I44" s="72">
        <v>1</v>
      </c>
      <c r="J44" s="70" t="s">
        <v>22</v>
      </c>
    </row>
    <row r="45" spans="1:10" x14ac:dyDescent="0.3">
      <c r="A45" s="70">
        <v>1</v>
      </c>
      <c r="B45" s="70">
        <v>101</v>
      </c>
      <c r="C45" s="70" t="str">
        <f>VLOOKUP(B45,episodes!$L$1:$M$81,2,FALSE)</f>
        <v>The Man Trap</v>
      </c>
      <c r="D45" s="70" t="s">
        <v>958</v>
      </c>
      <c r="E45" s="70" t="s">
        <v>2229</v>
      </c>
      <c r="F45" s="70" t="s">
        <v>2438</v>
      </c>
      <c r="G45" s="70" t="s">
        <v>3150</v>
      </c>
      <c r="H45" s="70" t="s">
        <v>1328</v>
      </c>
      <c r="I45" s="72" t="s">
        <v>949</v>
      </c>
      <c r="J45" s="70" t="s">
        <v>31</v>
      </c>
    </row>
    <row r="46" spans="1:10" x14ac:dyDescent="0.3">
      <c r="A46" s="70">
        <v>1</v>
      </c>
      <c r="B46" s="70">
        <v>101</v>
      </c>
      <c r="C46" s="70" t="str">
        <f>VLOOKUP(B46,episodes!$L$1:$M$81,2,FALSE)</f>
        <v>The Man Trap</v>
      </c>
      <c r="D46" s="70" t="s">
        <v>958</v>
      </c>
      <c r="E46" s="70" t="s">
        <v>1172</v>
      </c>
      <c r="F46" s="70" t="s">
        <v>2438</v>
      </c>
      <c r="G46" s="70" t="s">
        <v>3150</v>
      </c>
      <c r="H46" s="70" t="s">
        <v>1328</v>
      </c>
      <c r="I46" s="72" t="s">
        <v>949</v>
      </c>
      <c r="J46" s="70" t="s">
        <v>31</v>
      </c>
    </row>
    <row r="47" spans="1:10" x14ac:dyDescent="0.3">
      <c r="A47" s="70">
        <v>1</v>
      </c>
      <c r="B47" s="70">
        <v>101</v>
      </c>
      <c r="C47" s="70" t="str">
        <f>VLOOKUP(B47,episodes!$L$1:$M$81,2,FALSE)</f>
        <v>The Man Trap</v>
      </c>
      <c r="D47" s="70" t="s">
        <v>2706</v>
      </c>
      <c r="E47" s="70" t="s">
        <v>1054</v>
      </c>
      <c r="F47" s="70" t="s">
        <v>949</v>
      </c>
      <c r="G47" s="70" t="s">
        <v>1091</v>
      </c>
      <c r="H47" s="70" t="s">
        <v>1328</v>
      </c>
      <c r="I47" s="72" t="s">
        <v>949</v>
      </c>
      <c r="J47" s="70" t="s">
        <v>949</v>
      </c>
    </row>
    <row r="48" spans="1:10" x14ac:dyDescent="0.3">
      <c r="A48" s="70">
        <v>1</v>
      </c>
      <c r="B48" s="70">
        <v>101</v>
      </c>
      <c r="C48" s="70" t="str">
        <f>VLOOKUP(B48,episodes!$L$1:$M$81,2,FALSE)</f>
        <v>The Man Trap</v>
      </c>
      <c r="D48" s="70" t="s">
        <v>2706</v>
      </c>
      <c r="E48" s="70" t="s">
        <v>2685</v>
      </c>
      <c r="F48" s="70" t="s">
        <v>949</v>
      </c>
      <c r="G48" s="70" t="s">
        <v>1091</v>
      </c>
      <c r="H48" s="70" t="s">
        <v>1328</v>
      </c>
      <c r="I48" s="72" t="s">
        <v>949</v>
      </c>
      <c r="J48" s="70" t="s">
        <v>949</v>
      </c>
    </row>
    <row r="49" spans="1:10" x14ac:dyDescent="0.3">
      <c r="A49" s="70">
        <v>1</v>
      </c>
      <c r="B49" s="70">
        <v>101</v>
      </c>
      <c r="C49" s="70" t="str">
        <f>VLOOKUP(B49,episodes!$L$1:$M$81,2,FALSE)</f>
        <v>The Man Trap</v>
      </c>
      <c r="D49" s="70" t="s">
        <v>2773</v>
      </c>
      <c r="E49" s="70" t="s">
        <v>1054</v>
      </c>
      <c r="F49" s="70" t="s">
        <v>2439</v>
      </c>
      <c r="G49" s="70" t="s">
        <v>1091</v>
      </c>
      <c r="H49" s="70" t="s">
        <v>1328</v>
      </c>
      <c r="I49" s="72" t="s">
        <v>949</v>
      </c>
      <c r="J49" s="70" t="s">
        <v>949</v>
      </c>
    </row>
    <row r="50" spans="1:10" x14ac:dyDescent="0.3">
      <c r="A50" s="70">
        <v>1</v>
      </c>
      <c r="B50" s="70">
        <v>101</v>
      </c>
      <c r="C50" s="70" t="str">
        <f>VLOOKUP(B50,episodes!$L$1:$M$81,2,FALSE)</f>
        <v>The Man Trap</v>
      </c>
      <c r="D50" s="70" t="s">
        <v>2773</v>
      </c>
      <c r="E50" s="70" t="s">
        <v>2450</v>
      </c>
      <c r="F50" s="70" t="s">
        <v>2439</v>
      </c>
      <c r="G50" s="70" t="s">
        <v>1091</v>
      </c>
      <c r="H50" s="70" t="s">
        <v>1328</v>
      </c>
      <c r="I50" s="72" t="s">
        <v>949</v>
      </c>
      <c r="J50" s="70" t="s">
        <v>949</v>
      </c>
    </row>
    <row r="51" spans="1:10" x14ac:dyDescent="0.3">
      <c r="A51" s="70">
        <v>1</v>
      </c>
      <c r="B51" s="70">
        <v>101</v>
      </c>
      <c r="C51" s="70" t="str">
        <f>VLOOKUP(B51,episodes!$L$1:$M$81,2,FALSE)</f>
        <v>The Man Trap</v>
      </c>
      <c r="D51" s="70" t="s">
        <v>2774</v>
      </c>
      <c r="E51" s="70" t="s">
        <v>1054</v>
      </c>
      <c r="F51" s="70" t="s">
        <v>2439</v>
      </c>
      <c r="G51" s="70" t="s">
        <v>1091</v>
      </c>
      <c r="H51" s="70" t="s">
        <v>1328</v>
      </c>
      <c r="I51" s="72" t="s">
        <v>949</v>
      </c>
      <c r="J51" s="70" t="s">
        <v>949</v>
      </c>
    </row>
    <row r="52" spans="1:10" x14ac:dyDescent="0.3">
      <c r="A52" s="70">
        <v>1</v>
      </c>
      <c r="B52" s="70">
        <v>101</v>
      </c>
      <c r="C52" s="70" t="str">
        <f>VLOOKUP(B52,episodes!$L$1:$M$81,2,FALSE)</f>
        <v>The Man Trap</v>
      </c>
      <c r="D52" s="70" t="s">
        <v>2774</v>
      </c>
      <c r="E52" s="70" t="s">
        <v>350</v>
      </c>
      <c r="F52" s="70" t="s">
        <v>2439</v>
      </c>
      <c r="G52" s="70" t="s">
        <v>1091</v>
      </c>
      <c r="H52" s="70" t="s">
        <v>1328</v>
      </c>
      <c r="I52" s="72" t="s">
        <v>949</v>
      </c>
      <c r="J52" s="70" t="s">
        <v>949</v>
      </c>
    </row>
    <row r="53" spans="1:10" x14ac:dyDescent="0.3">
      <c r="A53" s="70">
        <v>1</v>
      </c>
      <c r="B53" s="70">
        <v>101</v>
      </c>
      <c r="C53" s="70" t="str">
        <f>VLOOKUP(B53,episodes!$L$1:$M$81,2,FALSE)</f>
        <v>The Man Trap</v>
      </c>
      <c r="D53" s="70" t="s">
        <v>2775</v>
      </c>
      <c r="E53" s="70" t="s">
        <v>2689</v>
      </c>
      <c r="F53" s="70" t="s">
        <v>2440</v>
      </c>
      <c r="G53" s="70" t="s">
        <v>1091</v>
      </c>
      <c r="H53" s="70" t="s">
        <v>1328</v>
      </c>
      <c r="I53" s="72" t="s">
        <v>949</v>
      </c>
      <c r="J53" s="70" t="s">
        <v>949</v>
      </c>
    </row>
    <row r="54" spans="1:10" x14ac:dyDescent="0.3">
      <c r="A54" s="70">
        <v>1</v>
      </c>
      <c r="B54" s="70">
        <v>101</v>
      </c>
      <c r="C54" s="70" t="str">
        <f>VLOOKUP(B54,episodes!$L$1:$M$81,2,FALSE)</f>
        <v>The Man Trap</v>
      </c>
      <c r="D54" s="70" t="s">
        <v>2775</v>
      </c>
      <c r="E54" s="70" t="s">
        <v>1392</v>
      </c>
      <c r="F54" s="70" t="s">
        <v>2440</v>
      </c>
      <c r="G54" s="70" t="s">
        <v>1091</v>
      </c>
      <c r="H54" s="70" t="s">
        <v>1328</v>
      </c>
      <c r="I54" s="72" t="s">
        <v>949</v>
      </c>
      <c r="J54" s="70" t="s">
        <v>949</v>
      </c>
    </row>
    <row r="55" spans="1:10" x14ac:dyDescent="0.3">
      <c r="A55" s="70">
        <v>1</v>
      </c>
      <c r="B55" s="70">
        <v>101</v>
      </c>
      <c r="C55" s="70" t="str">
        <f>VLOOKUP(B55,episodes!$L$1:$M$81,2,FALSE)</f>
        <v>The Man Trap</v>
      </c>
      <c r="D55" s="70" t="s">
        <v>2776</v>
      </c>
      <c r="E55" s="70" t="s">
        <v>2689</v>
      </c>
      <c r="F55" s="70" t="s">
        <v>2440</v>
      </c>
      <c r="G55" s="70" t="s">
        <v>1091</v>
      </c>
      <c r="H55" s="70" t="s">
        <v>1328</v>
      </c>
      <c r="I55" s="72" t="s">
        <v>949</v>
      </c>
      <c r="J55" s="70" t="s">
        <v>949</v>
      </c>
    </row>
    <row r="56" spans="1:10" x14ac:dyDescent="0.3">
      <c r="A56" s="70">
        <v>1</v>
      </c>
      <c r="B56" s="70">
        <v>101</v>
      </c>
      <c r="C56" s="70" t="str">
        <f>VLOOKUP(B56,episodes!$L$1:$M$81,2,FALSE)</f>
        <v>The Man Trap</v>
      </c>
      <c r="D56" s="70" t="s">
        <v>2776</v>
      </c>
      <c r="E56" s="70" t="s">
        <v>1392</v>
      </c>
      <c r="F56" s="70" t="s">
        <v>2440</v>
      </c>
      <c r="G56" s="70" t="s">
        <v>1091</v>
      </c>
      <c r="H56" s="70" t="s">
        <v>1328</v>
      </c>
      <c r="I56" s="72" t="s">
        <v>949</v>
      </c>
      <c r="J56" s="70" t="s">
        <v>949</v>
      </c>
    </row>
    <row r="57" spans="1:10" x14ac:dyDescent="0.3">
      <c r="A57" s="70">
        <v>1</v>
      </c>
      <c r="B57" s="70">
        <v>101</v>
      </c>
      <c r="C57" s="70" t="str">
        <f>VLOOKUP(B57,episodes!$L$1:$M$81,2,FALSE)</f>
        <v>The Man Trap</v>
      </c>
      <c r="D57" s="70" t="s">
        <v>2777</v>
      </c>
      <c r="E57" s="70" t="s">
        <v>2689</v>
      </c>
      <c r="F57" s="70" t="s">
        <v>2440</v>
      </c>
      <c r="G57" s="70" t="s">
        <v>1091</v>
      </c>
      <c r="H57" s="70" t="s">
        <v>1328</v>
      </c>
      <c r="I57" s="72" t="s">
        <v>949</v>
      </c>
      <c r="J57" s="70" t="s">
        <v>949</v>
      </c>
    </row>
    <row r="58" spans="1:10" x14ac:dyDescent="0.3">
      <c r="A58" s="70">
        <v>1</v>
      </c>
      <c r="B58" s="70">
        <v>101</v>
      </c>
      <c r="C58" s="70" t="str">
        <f>VLOOKUP(B58,episodes!$L$1:$M$81,2,FALSE)</f>
        <v>The Man Trap</v>
      </c>
      <c r="D58" s="70" t="s">
        <v>2777</v>
      </c>
      <c r="E58" s="70" t="s">
        <v>1392</v>
      </c>
      <c r="F58" s="70" t="s">
        <v>2440</v>
      </c>
      <c r="G58" s="70" t="s">
        <v>1091</v>
      </c>
      <c r="H58" s="70" t="s">
        <v>1328</v>
      </c>
      <c r="I58" s="72" t="s">
        <v>949</v>
      </c>
      <c r="J58" s="70" t="s">
        <v>949</v>
      </c>
    </row>
    <row r="59" spans="1:10" x14ac:dyDescent="0.3">
      <c r="A59" s="70">
        <v>1</v>
      </c>
      <c r="B59" s="70">
        <v>101</v>
      </c>
      <c r="C59" s="70" t="str">
        <f>VLOOKUP(B59,episodes!$L$1:$M$81,2,FALSE)</f>
        <v>The Man Trap</v>
      </c>
      <c r="D59" s="70" t="s">
        <v>2778</v>
      </c>
      <c r="E59" s="70" t="s">
        <v>2689</v>
      </c>
      <c r="F59" s="70" t="s">
        <v>2440</v>
      </c>
      <c r="G59" s="70" t="s">
        <v>1091</v>
      </c>
      <c r="H59" s="70" t="s">
        <v>1328</v>
      </c>
      <c r="I59" s="72" t="s">
        <v>949</v>
      </c>
      <c r="J59" s="70" t="s">
        <v>949</v>
      </c>
    </row>
    <row r="60" spans="1:10" x14ac:dyDescent="0.3">
      <c r="A60" s="70">
        <v>1</v>
      </c>
      <c r="B60" s="70">
        <v>101</v>
      </c>
      <c r="C60" s="70" t="str">
        <f>VLOOKUP(B60,episodes!$L$1:$M$81,2,FALSE)</f>
        <v>The Man Trap</v>
      </c>
      <c r="D60" s="70" t="s">
        <v>2778</v>
      </c>
      <c r="E60" s="70" t="s">
        <v>1392</v>
      </c>
      <c r="F60" s="70" t="s">
        <v>2440</v>
      </c>
      <c r="G60" s="70" t="s">
        <v>1091</v>
      </c>
      <c r="H60" s="70" t="s">
        <v>1328</v>
      </c>
      <c r="I60" s="72" t="s">
        <v>949</v>
      </c>
      <c r="J60" s="70" t="s">
        <v>949</v>
      </c>
    </row>
    <row r="61" spans="1:10" x14ac:dyDescent="0.3">
      <c r="A61" s="70">
        <v>1</v>
      </c>
      <c r="B61" s="70">
        <v>101</v>
      </c>
      <c r="C61" s="70" t="str">
        <f>VLOOKUP(B61,episodes!$L$1:$M$81,2,FALSE)</f>
        <v>The Man Trap</v>
      </c>
      <c r="D61" s="70" t="s">
        <v>2779</v>
      </c>
      <c r="E61" s="70" t="s">
        <v>2689</v>
      </c>
      <c r="F61" s="70" t="s">
        <v>2440</v>
      </c>
      <c r="G61" s="70" t="s">
        <v>1091</v>
      </c>
      <c r="H61" s="70" t="s">
        <v>1328</v>
      </c>
      <c r="I61" s="72" t="s">
        <v>949</v>
      </c>
      <c r="J61" s="70" t="s">
        <v>33</v>
      </c>
    </row>
    <row r="62" spans="1:10" x14ac:dyDescent="0.3">
      <c r="A62" s="70">
        <v>1</v>
      </c>
      <c r="B62" s="70">
        <v>101</v>
      </c>
      <c r="C62" s="70" t="str">
        <f>VLOOKUP(B62,episodes!$L$1:$M$81,2,FALSE)</f>
        <v>The Man Trap</v>
      </c>
      <c r="D62" s="70" t="s">
        <v>2779</v>
      </c>
      <c r="E62" s="70" t="s">
        <v>1392</v>
      </c>
      <c r="F62" s="70" t="s">
        <v>2440</v>
      </c>
      <c r="G62" s="70" t="s">
        <v>1091</v>
      </c>
      <c r="H62" s="70" t="s">
        <v>1328</v>
      </c>
      <c r="I62" s="72" t="s">
        <v>949</v>
      </c>
      <c r="J62" s="70" t="s">
        <v>33</v>
      </c>
    </row>
    <row r="63" spans="1:10" x14ac:dyDescent="0.3">
      <c r="A63" s="70">
        <v>1</v>
      </c>
      <c r="B63" s="70">
        <v>101</v>
      </c>
      <c r="C63" s="70" t="str">
        <f>VLOOKUP(B63,episodes!$L$1:$M$81,2,FALSE)</f>
        <v>The Man Trap</v>
      </c>
      <c r="D63" s="70" t="s">
        <v>17</v>
      </c>
      <c r="E63" s="70" t="s">
        <v>3170</v>
      </c>
      <c r="F63" s="70" t="s">
        <v>2438</v>
      </c>
      <c r="G63" s="70" t="s">
        <v>1091</v>
      </c>
      <c r="H63" s="70" t="s">
        <v>1328</v>
      </c>
      <c r="I63" s="72">
        <v>1</v>
      </c>
      <c r="J63" s="70" t="s">
        <v>16</v>
      </c>
    </row>
    <row r="64" spans="1:10" x14ac:dyDescent="0.3">
      <c r="A64" s="70">
        <v>1</v>
      </c>
      <c r="B64" s="70">
        <v>101</v>
      </c>
      <c r="C64" s="70" t="str">
        <f>VLOOKUP(B64,episodes!$L$1:$M$81,2,FALSE)</f>
        <v>The Man Trap</v>
      </c>
      <c r="D64" s="70" t="s">
        <v>17</v>
      </c>
      <c r="E64" s="70" t="s">
        <v>1392</v>
      </c>
      <c r="F64" s="70" t="s">
        <v>2438</v>
      </c>
      <c r="G64" s="70" t="s">
        <v>1091</v>
      </c>
      <c r="H64" s="70" t="s">
        <v>1328</v>
      </c>
      <c r="I64" s="72" t="s">
        <v>949</v>
      </c>
      <c r="J64" s="70" t="s">
        <v>16</v>
      </c>
    </row>
    <row r="65" spans="1:10" x14ac:dyDescent="0.3">
      <c r="A65" s="70">
        <v>1</v>
      </c>
      <c r="B65" s="70">
        <v>101</v>
      </c>
      <c r="C65" s="70" t="str">
        <f>VLOOKUP(B65,episodes!$L$1:$M$81,2,FALSE)</f>
        <v>The Man Trap</v>
      </c>
      <c r="D65" s="70" t="s">
        <v>2262</v>
      </c>
      <c r="E65" s="70" t="s">
        <v>943</v>
      </c>
      <c r="F65" s="70" t="s">
        <v>2440</v>
      </c>
      <c r="G65" s="70" t="s">
        <v>3149</v>
      </c>
      <c r="H65" s="70" t="s">
        <v>1328</v>
      </c>
      <c r="I65" s="72" t="s">
        <v>949</v>
      </c>
      <c r="J65" s="70" t="s">
        <v>23</v>
      </c>
    </row>
    <row r="66" spans="1:10" x14ac:dyDescent="0.3">
      <c r="A66" s="70">
        <v>1</v>
      </c>
      <c r="B66" s="70">
        <v>101</v>
      </c>
      <c r="C66" s="70" t="str">
        <f>VLOOKUP(B66,episodes!$L$1:$M$81,2,FALSE)</f>
        <v>The Man Trap</v>
      </c>
      <c r="D66" s="70" t="s">
        <v>2262</v>
      </c>
      <c r="E66" s="70" t="s">
        <v>2691</v>
      </c>
      <c r="F66" s="70" t="s">
        <v>2440</v>
      </c>
      <c r="G66" s="70" t="s">
        <v>3149</v>
      </c>
      <c r="H66" s="70" t="s">
        <v>1328</v>
      </c>
      <c r="I66" s="72" t="s">
        <v>949</v>
      </c>
      <c r="J66" s="70" t="s">
        <v>23</v>
      </c>
    </row>
    <row r="67" spans="1:10" x14ac:dyDescent="0.3">
      <c r="A67" s="70">
        <v>1</v>
      </c>
      <c r="B67" s="70">
        <v>101</v>
      </c>
      <c r="C67" s="70" t="str">
        <f>VLOOKUP(B67,episodes!$L$1:$M$81,2,FALSE)</f>
        <v>The Man Trap</v>
      </c>
      <c r="D67" s="70" t="s">
        <v>15</v>
      </c>
      <c r="E67" s="70" t="s">
        <v>3170</v>
      </c>
      <c r="F67" s="70" t="s">
        <v>2439</v>
      </c>
      <c r="G67" s="70" t="s">
        <v>1091</v>
      </c>
      <c r="H67" s="70" t="s">
        <v>1328</v>
      </c>
      <c r="I67" s="72">
        <v>1</v>
      </c>
      <c r="J67" s="70" t="s">
        <v>14</v>
      </c>
    </row>
    <row r="68" spans="1:10" x14ac:dyDescent="0.3">
      <c r="A68" s="70">
        <v>1</v>
      </c>
      <c r="B68" s="70">
        <v>101</v>
      </c>
      <c r="C68" s="70" t="str">
        <f>VLOOKUP(B68,episodes!$L$1:$M$81,2,FALSE)</f>
        <v>The Man Trap</v>
      </c>
      <c r="D68" s="70" t="s">
        <v>15</v>
      </c>
      <c r="E68" s="70" t="s">
        <v>1392</v>
      </c>
      <c r="F68" s="70" t="s">
        <v>2439</v>
      </c>
      <c r="G68" s="70" t="s">
        <v>1091</v>
      </c>
      <c r="H68" s="70" t="s">
        <v>1328</v>
      </c>
      <c r="I68" s="72" t="s">
        <v>949</v>
      </c>
      <c r="J68" s="70" t="s">
        <v>14</v>
      </c>
    </row>
    <row r="69" spans="1:10" x14ac:dyDescent="0.3">
      <c r="A69" s="70">
        <v>1</v>
      </c>
      <c r="B69" s="70">
        <v>101</v>
      </c>
      <c r="C69" s="70" t="str">
        <f>VLOOKUP(B69,episodes!$L$1:$M$81,2,FALSE)</f>
        <v>The Man Trap</v>
      </c>
      <c r="D69" s="70" t="s">
        <v>2258</v>
      </c>
      <c r="E69" s="70" t="s">
        <v>3168</v>
      </c>
      <c r="F69" s="70" t="s">
        <v>2440</v>
      </c>
      <c r="G69" s="70" t="s">
        <v>3151</v>
      </c>
      <c r="H69" s="70" t="s">
        <v>1340</v>
      </c>
      <c r="I69" s="72" t="s">
        <v>949</v>
      </c>
      <c r="J69" s="70" t="s">
        <v>9</v>
      </c>
    </row>
    <row r="70" spans="1:10" x14ac:dyDescent="0.3">
      <c r="A70" s="70">
        <v>1</v>
      </c>
      <c r="B70" s="70">
        <v>101</v>
      </c>
      <c r="C70" s="70" t="str">
        <f>VLOOKUP(B70,episodes!$L$1:$M$81,2,FALSE)</f>
        <v>The Man Trap</v>
      </c>
      <c r="D70" s="70" t="s">
        <v>2258</v>
      </c>
      <c r="E70" s="70" t="s">
        <v>1054</v>
      </c>
      <c r="F70" s="70" t="s">
        <v>2440</v>
      </c>
      <c r="G70" s="70" t="s">
        <v>3151</v>
      </c>
      <c r="H70" s="70" t="s">
        <v>1340</v>
      </c>
      <c r="I70" s="72" t="s">
        <v>949</v>
      </c>
      <c r="J70" s="70" t="s">
        <v>9</v>
      </c>
    </row>
    <row r="71" spans="1:10" x14ac:dyDescent="0.3">
      <c r="A71" s="70">
        <v>1</v>
      </c>
      <c r="B71" s="70">
        <v>101</v>
      </c>
      <c r="C71" s="70" t="str">
        <f>VLOOKUP(B71,episodes!$L$1:$M$81,2,FALSE)</f>
        <v>The Man Trap</v>
      </c>
      <c r="D71" s="70" t="s">
        <v>2258</v>
      </c>
      <c r="E71" s="70" t="s">
        <v>1632</v>
      </c>
      <c r="F71" s="70" t="s">
        <v>2440</v>
      </c>
      <c r="G71" s="70" t="s">
        <v>3151</v>
      </c>
      <c r="H71" s="70" t="s">
        <v>1340</v>
      </c>
      <c r="I71" s="72" t="s">
        <v>949</v>
      </c>
      <c r="J71" s="70" t="s">
        <v>9</v>
      </c>
    </row>
    <row r="72" spans="1:10" x14ac:dyDescent="0.3">
      <c r="A72" s="70">
        <v>1</v>
      </c>
      <c r="B72" s="70">
        <v>101</v>
      </c>
      <c r="C72" s="70" t="str">
        <f>VLOOKUP(B72,episodes!$L$1:$M$81,2,FALSE)</f>
        <v>The Man Trap</v>
      </c>
      <c r="D72" s="70" t="s">
        <v>2258</v>
      </c>
      <c r="E72" s="70" t="s">
        <v>350</v>
      </c>
      <c r="F72" s="70" t="s">
        <v>2440</v>
      </c>
      <c r="G72" s="70" t="s">
        <v>3151</v>
      </c>
      <c r="H72" s="70" t="s">
        <v>1340</v>
      </c>
      <c r="I72" s="72" t="s">
        <v>949</v>
      </c>
      <c r="J72" s="70" t="s">
        <v>9</v>
      </c>
    </row>
    <row r="73" spans="1:10" x14ac:dyDescent="0.3">
      <c r="A73" s="70">
        <v>1</v>
      </c>
      <c r="B73" s="70">
        <v>101</v>
      </c>
      <c r="C73" s="70" t="str">
        <f>VLOOKUP(B73,episodes!$L$1:$M$81,2,FALSE)</f>
        <v>The Man Trap</v>
      </c>
      <c r="D73" s="70" t="s">
        <v>951</v>
      </c>
      <c r="E73" s="70" t="s">
        <v>1054</v>
      </c>
      <c r="F73" s="70" t="s">
        <v>2439</v>
      </c>
      <c r="G73" s="70" t="s">
        <v>1091</v>
      </c>
      <c r="H73" s="70" t="s">
        <v>1328</v>
      </c>
      <c r="I73" s="72" t="s">
        <v>949</v>
      </c>
      <c r="J73" s="70" t="s">
        <v>2</v>
      </c>
    </row>
    <row r="74" spans="1:10" x14ac:dyDescent="0.3">
      <c r="A74" s="70">
        <v>1</v>
      </c>
      <c r="B74" s="70">
        <v>101</v>
      </c>
      <c r="C74" s="70" t="str">
        <f>VLOOKUP(B74,episodes!$L$1:$M$81,2,FALSE)</f>
        <v>The Man Trap</v>
      </c>
      <c r="D74" s="70" t="s">
        <v>951</v>
      </c>
      <c r="E74" s="70" t="s">
        <v>962</v>
      </c>
      <c r="F74" s="70" t="s">
        <v>2439</v>
      </c>
      <c r="G74" s="70" t="s">
        <v>1091</v>
      </c>
      <c r="H74" s="70" t="s">
        <v>1328</v>
      </c>
      <c r="I74" s="72" t="s">
        <v>949</v>
      </c>
      <c r="J74" s="70" t="s">
        <v>2</v>
      </c>
    </row>
    <row r="75" spans="1:10" x14ac:dyDescent="0.3">
      <c r="A75" s="70">
        <v>1</v>
      </c>
      <c r="B75" s="70">
        <v>101</v>
      </c>
      <c r="C75" s="70" t="str">
        <f>VLOOKUP(B75,episodes!$L$1:$M$81,2,FALSE)</f>
        <v>The Man Trap</v>
      </c>
      <c r="D75" s="70" t="s">
        <v>951</v>
      </c>
      <c r="E75" s="70" t="s">
        <v>3170</v>
      </c>
      <c r="F75" s="70" t="s">
        <v>2439</v>
      </c>
      <c r="G75" s="70" t="s">
        <v>1091</v>
      </c>
      <c r="H75" s="70" t="s">
        <v>1328</v>
      </c>
      <c r="I75" s="72" t="s">
        <v>949</v>
      </c>
      <c r="J75" s="70" t="s">
        <v>2</v>
      </c>
    </row>
    <row r="76" spans="1:10" x14ac:dyDescent="0.3">
      <c r="A76" s="70">
        <v>1</v>
      </c>
      <c r="B76" s="70">
        <v>101</v>
      </c>
      <c r="C76" s="70" t="str">
        <f>VLOOKUP(B76,episodes!$L$1:$M$81,2,FALSE)</f>
        <v>The Man Trap</v>
      </c>
      <c r="D76" s="70" t="s">
        <v>339</v>
      </c>
      <c r="E76" s="70" t="s">
        <v>1054</v>
      </c>
      <c r="F76" s="70" t="s">
        <v>2440</v>
      </c>
      <c r="G76" s="70" t="s">
        <v>1091</v>
      </c>
      <c r="H76" s="70" t="s">
        <v>1328</v>
      </c>
      <c r="I76" s="72" t="s">
        <v>949</v>
      </c>
      <c r="J76" s="70" t="s">
        <v>26</v>
      </c>
    </row>
    <row r="77" spans="1:10" x14ac:dyDescent="0.3">
      <c r="A77" s="70">
        <v>1</v>
      </c>
      <c r="B77" s="70">
        <v>101</v>
      </c>
      <c r="C77" s="70" t="str">
        <f>VLOOKUP(B77,episodes!$L$1:$M$81,2,FALSE)</f>
        <v>The Man Trap</v>
      </c>
      <c r="D77" s="70" t="s">
        <v>339</v>
      </c>
      <c r="E77" s="70" t="s">
        <v>736</v>
      </c>
      <c r="F77" s="70" t="s">
        <v>949</v>
      </c>
      <c r="G77" s="70" t="s">
        <v>1091</v>
      </c>
      <c r="H77" s="70" t="s">
        <v>1328</v>
      </c>
      <c r="I77" s="72" t="s">
        <v>949</v>
      </c>
      <c r="J77" s="70" t="s">
        <v>26</v>
      </c>
    </row>
    <row r="78" spans="1:10" x14ac:dyDescent="0.3">
      <c r="A78" s="70">
        <v>1</v>
      </c>
      <c r="B78" s="70">
        <v>101</v>
      </c>
      <c r="C78" s="70" t="str">
        <f>VLOOKUP(B78,episodes!$L$1:$M$81,2,FALSE)</f>
        <v>The Man Trap</v>
      </c>
      <c r="D78" s="70" t="s">
        <v>339</v>
      </c>
      <c r="E78" s="70" t="s">
        <v>1072</v>
      </c>
      <c r="F78" s="70" t="s">
        <v>949</v>
      </c>
      <c r="G78" s="70" t="s">
        <v>1091</v>
      </c>
      <c r="H78" s="70" t="s">
        <v>1328</v>
      </c>
      <c r="I78" s="72" t="s">
        <v>949</v>
      </c>
      <c r="J78" s="70" t="s">
        <v>26</v>
      </c>
    </row>
    <row r="79" spans="1:10" x14ac:dyDescent="0.3">
      <c r="A79" s="70">
        <v>1</v>
      </c>
      <c r="B79" s="70">
        <v>101</v>
      </c>
      <c r="C79" s="70" t="str">
        <f>VLOOKUP(B79,episodes!$L$1:$M$81,2,FALSE)</f>
        <v>The Man Trap</v>
      </c>
      <c r="D79" s="70" t="s">
        <v>339</v>
      </c>
      <c r="E79" s="70" t="s">
        <v>2247</v>
      </c>
      <c r="F79" s="70" t="s">
        <v>2440</v>
      </c>
      <c r="G79" s="70" t="s">
        <v>1091</v>
      </c>
      <c r="H79" s="70" t="s">
        <v>1328</v>
      </c>
      <c r="I79" s="72" t="s">
        <v>949</v>
      </c>
      <c r="J79" s="70" t="s">
        <v>26</v>
      </c>
    </row>
    <row r="80" spans="1:10" x14ac:dyDescent="0.3">
      <c r="A80" s="70">
        <v>1</v>
      </c>
      <c r="B80" s="70">
        <v>101</v>
      </c>
      <c r="C80" s="70" t="str">
        <f>VLOOKUP(B80,episodes!$L$1:$M$81,2,FALSE)</f>
        <v>The Man Trap</v>
      </c>
      <c r="D80" s="70" t="s">
        <v>349</v>
      </c>
      <c r="E80" s="70" t="s">
        <v>1054</v>
      </c>
      <c r="F80" s="70" t="s">
        <v>2440</v>
      </c>
      <c r="G80" s="70" t="s">
        <v>1091</v>
      </c>
      <c r="H80" s="70" t="s">
        <v>1328</v>
      </c>
      <c r="I80" s="72" t="s">
        <v>949</v>
      </c>
      <c r="J80" s="70" t="s">
        <v>31</v>
      </c>
    </row>
    <row r="81" spans="1:10" x14ac:dyDescent="0.3">
      <c r="A81" s="70">
        <v>1</v>
      </c>
      <c r="B81" s="70">
        <v>101</v>
      </c>
      <c r="C81" s="70" t="str">
        <f>VLOOKUP(B81,episodes!$L$1:$M$81,2,FALSE)</f>
        <v>The Man Trap</v>
      </c>
      <c r="D81" s="70" t="s">
        <v>349</v>
      </c>
      <c r="E81" s="70" t="s">
        <v>2235</v>
      </c>
      <c r="F81" s="70" t="s">
        <v>2440</v>
      </c>
      <c r="G81" s="70" t="s">
        <v>1091</v>
      </c>
      <c r="H81" s="70" t="s">
        <v>1328</v>
      </c>
      <c r="I81" s="72" t="s">
        <v>949</v>
      </c>
      <c r="J81" s="70" t="s">
        <v>31</v>
      </c>
    </row>
    <row r="82" spans="1:10" x14ac:dyDescent="0.3">
      <c r="A82" s="70">
        <v>1</v>
      </c>
      <c r="B82" s="70">
        <v>101</v>
      </c>
      <c r="C82" s="70" t="str">
        <f>VLOOKUP(B82,episodes!$L$1:$M$81,2,FALSE)</f>
        <v>The Man Trap</v>
      </c>
      <c r="D82" s="70" t="s">
        <v>2626</v>
      </c>
      <c r="E82" s="70" t="s">
        <v>1054</v>
      </c>
      <c r="F82" s="70" t="s">
        <v>2440</v>
      </c>
      <c r="G82" s="70" t="s">
        <v>3151</v>
      </c>
      <c r="H82" s="70" t="s">
        <v>1340</v>
      </c>
      <c r="I82" s="72" t="s">
        <v>949</v>
      </c>
      <c r="J82" s="70" t="s">
        <v>30</v>
      </c>
    </row>
    <row r="83" spans="1:10" x14ac:dyDescent="0.3">
      <c r="A83" s="70">
        <v>1</v>
      </c>
      <c r="B83" s="70">
        <v>101</v>
      </c>
      <c r="C83" s="70" t="str">
        <f>VLOOKUP(B83,episodes!$L$1:$M$81,2,FALSE)</f>
        <v>The Man Trap</v>
      </c>
      <c r="D83" s="70" t="s">
        <v>2626</v>
      </c>
      <c r="E83" s="70" t="s">
        <v>1632</v>
      </c>
      <c r="F83" s="70" t="s">
        <v>2440</v>
      </c>
      <c r="G83" s="70" t="s">
        <v>3151</v>
      </c>
      <c r="H83" s="70" t="s">
        <v>1340</v>
      </c>
      <c r="I83" s="72" t="s">
        <v>949</v>
      </c>
      <c r="J83" s="70" t="s">
        <v>30</v>
      </c>
    </row>
    <row r="84" spans="1:10" x14ac:dyDescent="0.3">
      <c r="A84" s="70">
        <v>1</v>
      </c>
      <c r="B84" s="70">
        <v>101</v>
      </c>
      <c r="C84" s="70" t="str">
        <f>VLOOKUP(B84,episodes!$L$1:$M$81,2,FALSE)</f>
        <v>The Man Trap</v>
      </c>
      <c r="D84" s="70" t="s">
        <v>952</v>
      </c>
      <c r="E84" s="70" t="s">
        <v>1054</v>
      </c>
      <c r="F84" s="70" t="s">
        <v>2438</v>
      </c>
      <c r="G84" s="70" t="s">
        <v>1091</v>
      </c>
      <c r="H84" s="70" t="s">
        <v>1328</v>
      </c>
      <c r="I84" s="72" t="s">
        <v>949</v>
      </c>
      <c r="J84" s="70" t="s">
        <v>8</v>
      </c>
    </row>
    <row r="85" spans="1:10" x14ac:dyDescent="0.3">
      <c r="A85" s="70">
        <v>1</v>
      </c>
      <c r="B85" s="70">
        <v>101</v>
      </c>
      <c r="C85" s="70" t="str">
        <f>VLOOKUP(B85,episodes!$L$1:$M$81,2,FALSE)</f>
        <v>The Man Trap</v>
      </c>
      <c r="D85" s="70" t="s">
        <v>952</v>
      </c>
      <c r="E85" s="70" t="s">
        <v>1315</v>
      </c>
      <c r="F85" s="70" t="s">
        <v>2438</v>
      </c>
      <c r="G85" s="70" t="s">
        <v>1091</v>
      </c>
      <c r="H85" s="70" t="s">
        <v>1328</v>
      </c>
      <c r="I85" s="72" t="s">
        <v>949</v>
      </c>
      <c r="J85" s="70" t="s">
        <v>8</v>
      </c>
    </row>
    <row r="86" spans="1:10" x14ac:dyDescent="0.3">
      <c r="A86" s="70">
        <v>1</v>
      </c>
      <c r="B86" s="70">
        <v>101</v>
      </c>
      <c r="C86" s="70" t="str">
        <f>VLOOKUP(B86,episodes!$L$1:$M$81,2,FALSE)</f>
        <v>The Man Trap</v>
      </c>
      <c r="D86" s="70" t="s">
        <v>952</v>
      </c>
      <c r="E86" s="70" t="s">
        <v>3170</v>
      </c>
      <c r="F86" s="70" t="s">
        <v>2438</v>
      </c>
      <c r="G86" s="70" t="s">
        <v>1091</v>
      </c>
      <c r="H86" s="70" t="s">
        <v>1328</v>
      </c>
      <c r="I86" s="72" t="s">
        <v>949</v>
      </c>
      <c r="J86" s="70" t="s">
        <v>8</v>
      </c>
    </row>
    <row r="87" spans="1:10" x14ac:dyDescent="0.3">
      <c r="A87" s="70">
        <v>1</v>
      </c>
      <c r="B87" s="70">
        <v>101</v>
      </c>
      <c r="C87" s="70" t="str">
        <f>VLOOKUP(B87,episodes!$L$1:$M$81,2,FALSE)</f>
        <v>The Man Trap</v>
      </c>
      <c r="D87" s="70" t="s">
        <v>950</v>
      </c>
      <c r="E87" s="70" t="s">
        <v>963</v>
      </c>
      <c r="F87" s="70" t="s">
        <v>2438</v>
      </c>
      <c r="G87" s="70" t="s">
        <v>1091</v>
      </c>
      <c r="H87" s="70" t="s">
        <v>1328</v>
      </c>
      <c r="I87" s="72" t="s">
        <v>949</v>
      </c>
      <c r="J87" s="70" t="s">
        <v>3</v>
      </c>
    </row>
    <row r="88" spans="1:10" x14ac:dyDescent="0.3">
      <c r="A88" s="70">
        <v>1</v>
      </c>
      <c r="B88" s="70">
        <v>101</v>
      </c>
      <c r="C88" s="70" t="str">
        <f>VLOOKUP(B88,episodes!$L$1:$M$81,2,FALSE)</f>
        <v>The Man Trap</v>
      </c>
      <c r="D88" s="70" t="s">
        <v>950</v>
      </c>
      <c r="E88" s="70" t="s">
        <v>1054</v>
      </c>
      <c r="F88" s="70" t="s">
        <v>2438</v>
      </c>
      <c r="G88" s="70" t="s">
        <v>1091</v>
      </c>
      <c r="H88" s="70" t="s">
        <v>1328</v>
      </c>
      <c r="I88" s="72" t="s">
        <v>949</v>
      </c>
      <c r="J88" s="70" t="s">
        <v>3</v>
      </c>
    </row>
    <row r="89" spans="1:10" x14ac:dyDescent="0.3">
      <c r="A89" s="70">
        <v>1</v>
      </c>
      <c r="B89" s="70">
        <v>101</v>
      </c>
      <c r="C89" s="70" t="str">
        <f>VLOOKUP(B89,episodes!$L$1:$M$81,2,FALSE)</f>
        <v>The Man Trap</v>
      </c>
      <c r="D89" s="70" t="s">
        <v>950</v>
      </c>
      <c r="E89" s="70" t="s">
        <v>3170</v>
      </c>
      <c r="F89" s="70" t="s">
        <v>2438</v>
      </c>
      <c r="G89" s="70" t="s">
        <v>1091</v>
      </c>
      <c r="H89" s="70" t="s">
        <v>1328</v>
      </c>
      <c r="I89" s="72" t="s">
        <v>949</v>
      </c>
      <c r="J89" s="70" t="s">
        <v>3</v>
      </c>
    </row>
    <row r="90" spans="1:10" x14ac:dyDescent="0.3">
      <c r="A90" s="70">
        <v>1</v>
      </c>
      <c r="B90" s="70">
        <v>101</v>
      </c>
      <c r="C90" s="70" t="str">
        <f>VLOOKUP(B90,episodes!$L$1:$M$81,2,FALSE)</f>
        <v>The Man Trap</v>
      </c>
      <c r="D90" s="70" t="s">
        <v>950</v>
      </c>
      <c r="E90" s="70" t="s">
        <v>1126</v>
      </c>
      <c r="F90" s="70" t="s">
        <v>2438</v>
      </c>
      <c r="G90" s="70" t="s">
        <v>1091</v>
      </c>
      <c r="H90" s="70" t="s">
        <v>1328</v>
      </c>
      <c r="I90" s="72" t="s">
        <v>949</v>
      </c>
      <c r="J90" s="70" t="s">
        <v>3</v>
      </c>
    </row>
    <row r="91" spans="1:10" x14ac:dyDescent="0.3">
      <c r="A91" s="70">
        <v>1</v>
      </c>
      <c r="B91" s="70">
        <v>101</v>
      </c>
      <c r="C91" s="70" t="str">
        <f>VLOOKUP(B91,episodes!$L$1:$M$81,2,FALSE)</f>
        <v>The Man Trap</v>
      </c>
      <c r="D91" s="70" t="s">
        <v>1055</v>
      </c>
      <c r="E91" s="70" t="s">
        <v>3170</v>
      </c>
      <c r="F91" s="70" t="s">
        <v>2438</v>
      </c>
      <c r="G91" s="70" t="s">
        <v>1091</v>
      </c>
      <c r="H91" s="70" t="s">
        <v>1328</v>
      </c>
      <c r="I91" s="72">
        <v>1</v>
      </c>
      <c r="J91" s="70" t="s">
        <v>24</v>
      </c>
    </row>
    <row r="92" spans="1:10" x14ac:dyDescent="0.3">
      <c r="A92" s="70">
        <v>1</v>
      </c>
      <c r="B92" s="70">
        <v>101</v>
      </c>
      <c r="C92" s="70" t="str">
        <f>VLOOKUP(B92,episodes!$L$1:$M$81,2,FALSE)</f>
        <v>The Man Trap</v>
      </c>
      <c r="D92" s="70" t="s">
        <v>1055</v>
      </c>
      <c r="E92" s="70" t="s">
        <v>1392</v>
      </c>
      <c r="F92" s="70" t="s">
        <v>2438</v>
      </c>
      <c r="G92" s="70" t="s">
        <v>1091</v>
      </c>
      <c r="H92" s="70" t="s">
        <v>1328</v>
      </c>
      <c r="I92" s="72" t="s">
        <v>949</v>
      </c>
      <c r="J92" s="70" t="s">
        <v>24</v>
      </c>
    </row>
    <row r="93" spans="1:10" x14ac:dyDescent="0.3">
      <c r="A93" s="70">
        <v>1</v>
      </c>
      <c r="B93" s="70">
        <v>101</v>
      </c>
      <c r="C93" s="70" t="str">
        <f>VLOOKUP(B93,episodes!$L$1:$M$81,2,FALSE)</f>
        <v>The Man Trap</v>
      </c>
      <c r="D93" s="70" t="s">
        <v>11</v>
      </c>
      <c r="E93" s="70" t="s">
        <v>3168</v>
      </c>
      <c r="F93" s="70" t="s">
        <v>2439</v>
      </c>
      <c r="G93" s="70" t="s">
        <v>1091</v>
      </c>
      <c r="H93" s="70" t="s">
        <v>1328</v>
      </c>
      <c r="I93" s="72" t="s">
        <v>949</v>
      </c>
      <c r="J93" s="70" t="s">
        <v>10</v>
      </c>
    </row>
    <row r="94" spans="1:10" x14ac:dyDescent="0.3">
      <c r="A94" s="70">
        <v>1</v>
      </c>
      <c r="B94" s="70">
        <v>101</v>
      </c>
      <c r="C94" s="70" t="str">
        <f>VLOOKUP(B94,episodes!$L$1:$M$81,2,FALSE)</f>
        <v>The Man Trap</v>
      </c>
      <c r="D94" s="70" t="s">
        <v>11</v>
      </c>
      <c r="E94" s="70" t="s">
        <v>1054</v>
      </c>
      <c r="F94" s="70" t="s">
        <v>2439</v>
      </c>
      <c r="G94" s="70" t="s">
        <v>1091</v>
      </c>
      <c r="H94" s="70" t="s">
        <v>1328</v>
      </c>
      <c r="I94" s="72" t="s">
        <v>949</v>
      </c>
      <c r="J94" s="70" t="s">
        <v>10</v>
      </c>
    </row>
    <row r="95" spans="1:10" x14ac:dyDescent="0.3">
      <c r="A95" s="70">
        <v>1</v>
      </c>
      <c r="B95" s="70">
        <v>101</v>
      </c>
      <c r="C95" s="70" t="str">
        <f>VLOOKUP(B95,episodes!$L$1:$M$81,2,FALSE)</f>
        <v>The Man Trap</v>
      </c>
      <c r="D95" s="70" t="s">
        <v>11</v>
      </c>
      <c r="E95" s="70" t="s">
        <v>1311</v>
      </c>
      <c r="F95" s="70" t="s">
        <v>2439</v>
      </c>
      <c r="G95" s="70" t="s">
        <v>1091</v>
      </c>
      <c r="H95" s="70" t="s">
        <v>1328</v>
      </c>
      <c r="I95" s="72" t="s">
        <v>949</v>
      </c>
      <c r="J95" s="70" t="s">
        <v>10</v>
      </c>
    </row>
    <row r="96" spans="1:10" x14ac:dyDescent="0.3">
      <c r="A96" s="70">
        <v>1</v>
      </c>
      <c r="B96" s="70">
        <v>101</v>
      </c>
      <c r="C96" s="70" t="str">
        <f>VLOOKUP(B96,episodes!$L$1:$M$81,2,FALSE)</f>
        <v>The Man Trap</v>
      </c>
      <c r="D96" s="70" t="s">
        <v>11</v>
      </c>
      <c r="E96" s="70" t="s">
        <v>939</v>
      </c>
      <c r="F96" s="70" t="s">
        <v>2439</v>
      </c>
      <c r="G96" s="70" t="s">
        <v>1091</v>
      </c>
      <c r="H96" s="70" t="s">
        <v>1328</v>
      </c>
      <c r="I96" s="72" t="s">
        <v>949</v>
      </c>
      <c r="J96" s="70" t="s">
        <v>10</v>
      </c>
    </row>
    <row r="97" spans="1:10" x14ac:dyDescent="0.3">
      <c r="A97" s="70">
        <v>1</v>
      </c>
      <c r="B97" s="70">
        <v>101</v>
      </c>
      <c r="C97" s="70" t="str">
        <f>VLOOKUP(B97,episodes!$L$1:$M$81,2,FALSE)</f>
        <v>The Man Trap</v>
      </c>
      <c r="D97" s="70" t="s">
        <v>13</v>
      </c>
      <c r="E97" s="70" t="s">
        <v>1054</v>
      </c>
      <c r="F97" s="70" t="s">
        <v>2440</v>
      </c>
      <c r="G97" s="70" t="s">
        <v>3151</v>
      </c>
      <c r="H97" s="70" t="s">
        <v>1340</v>
      </c>
      <c r="I97" s="72" t="s">
        <v>949</v>
      </c>
      <c r="J97" s="70" t="s">
        <v>12</v>
      </c>
    </row>
    <row r="98" spans="1:10" x14ac:dyDescent="0.3">
      <c r="A98" s="70">
        <v>1</v>
      </c>
      <c r="B98" s="70">
        <v>101</v>
      </c>
      <c r="C98" s="70" t="str">
        <f>VLOOKUP(B98,episodes!$L$1:$M$81,2,FALSE)</f>
        <v>The Man Trap</v>
      </c>
      <c r="D98" s="70" t="s">
        <v>13</v>
      </c>
      <c r="E98" s="70" t="s">
        <v>1311</v>
      </c>
      <c r="F98" s="70" t="s">
        <v>2440</v>
      </c>
      <c r="G98" s="70" t="s">
        <v>3151</v>
      </c>
      <c r="H98" s="70" t="s">
        <v>1340</v>
      </c>
      <c r="I98" s="72" t="s">
        <v>949</v>
      </c>
      <c r="J98" s="70" t="s">
        <v>12</v>
      </c>
    </row>
    <row r="99" spans="1:10" x14ac:dyDescent="0.3">
      <c r="A99" s="70">
        <v>1</v>
      </c>
      <c r="B99" s="70">
        <v>101</v>
      </c>
      <c r="C99" s="70" t="str">
        <f>VLOOKUP(B99,episodes!$L$1:$M$81,2,FALSE)</f>
        <v>The Man Trap</v>
      </c>
      <c r="D99" s="70" t="s">
        <v>13</v>
      </c>
      <c r="E99" s="70" t="s">
        <v>2450</v>
      </c>
      <c r="F99" s="70" t="s">
        <v>2440</v>
      </c>
      <c r="G99" s="70" t="s">
        <v>3151</v>
      </c>
      <c r="H99" s="70" t="s">
        <v>1340</v>
      </c>
      <c r="I99" s="72" t="s">
        <v>949</v>
      </c>
      <c r="J99" s="70" t="s">
        <v>12</v>
      </c>
    </row>
    <row r="100" spans="1:10" x14ac:dyDescent="0.3">
      <c r="A100" s="70">
        <v>1</v>
      </c>
      <c r="B100" s="70">
        <v>101</v>
      </c>
      <c r="C100" s="70" t="str">
        <f>VLOOKUP(B100,episodes!$L$1:$M$81,2,FALSE)</f>
        <v>The Man Trap</v>
      </c>
      <c r="D100" s="70" t="s">
        <v>13</v>
      </c>
      <c r="E100" s="70" t="s">
        <v>1126</v>
      </c>
      <c r="F100" s="70" t="s">
        <v>2440</v>
      </c>
      <c r="G100" s="70" t="s">
        <v>3151</v>
      </c>
      <c r="H100" s="70" t="s">
        <v>1340</v>
      </c>
      <c r="I100" s="72" t="s">
        <v>949</v>
      </c>
      <c r="J100" s="70" t="s">
        <v>12</v>
      </c>
    </row>
    <row r="101" spans="1:10" x14ac:dyDescent="0.3">
      <c r="A101" s="70">
        <v>1</v>
      </c>
      <c r="B101" s="70">
        <v>101</v>
      </c>
      <c r="C101" s="70" t="str">
        <f>VLOOKUP(B101,episodes!$L$1:$M$81,2,FALSE)</f>
        <v>The Man Trap</v>
      </c>
      <c r="D101" s="70" t="s">
        <v>957</v>
      </c>
      <c r="E101" s="70" t="s">
        <v>2689</v>
      </c>
      <c r="F101" s="70" t="s">
        <v>2440</v>
      </c>
      <c r="G101" s="70" t="s">
        <v>1091</v>
      </c>
      <c r="H101" s="70" t="s">
        <v>1328</v>
      </c>
      <c r="I101" s="72" t="s">
        <v>949</v>
      </c>
      <c r="J101" s="70" t="s">
        <v>27</v>
      </c>
    </row>
    <row r="102" spans="1:10" x14ac:dyDescent="0.3">
      <c r="A102" s="70">
        <v>1</v>
      </c>
      <c r="B102" s="70">
        <v>101</v>
      </c>
      <c r="C102" s="70" t="str">
        <f>VLOOKUP(B102,episodes!$L$1:$M$81,2,FALSE)</f>
        <v>The Man Trap</v>
      </c>
      <c r="D102" s="70" t="s">
        <v>957</v>
      </c>
      <c r="E102" s="70" t="s">
        <v>1392</v>
      </c>
      <c r="F102" s="70" t="s">
        <v>2440</v>
      </c>
      <c r="G102" s="70" t="s">
        <v>1091</v>
      </c>
      <c r="H102" s="70" t="s">
        <v>1328</v>
      </c>
      <c r="I102" s="72" t="s">
        <v>949</v>
      </c>
      <c r="J102" s="70" t="s">
        <v>27</v>
      </c>
    </row>
    <row r="103" spans="1:10" x14ac:dyDescent="0.3">
      <c r="A103" s="70">
        <v>1</v>
      </c>
      <c r="B103" s="70">
        <v>102</v>
      </c>
      <c r="C103" s="70" t="str">
        <f>VLOOKUP(B103,episodes!$L$1:$M$81,2,FALSE)</f>
        <v>Charlie X</v>
      </c>
      <c r="D103" s="70" t="s">
        <v>2642</v>
      </c>
      <c r="E103" s="70" t="s">
        <v>943</v>
      </c>
      <c r="F103" s="70" t="s">
        <v>2440</v>
      </c>
      <c r="G103" s="70" t="s">
        <v>1091</v>
      </c>
      <c r="H103" s="70" t="s">
        <v>1328</v>
      </c>
      <c r="I103" s="72" t="s">
        <v>949</v>
      </c>
      <c r="J103" s="70" t="s">
        <v>949</v>
      </c>
    </row>
    <row r="104" spans="1:10" x14ac:dyDescent="0.3">
      <c r="A104" s="70">
        <v>1</v>
      </c>
      <c r="B104" s="70">
        <v>102</v>
      </c>
      <c r="C104" s="70" t="str">
        <f>VLOOKUP(B104,episodes!$L$1:$M$81,2,FALSE)</f>
        <v>Charlie X</v>
      </c>
      <c r="D104" s="70" t="s">
        <v>2642</v>
      </c>
      <c r="E104" s="70" t="s">
        <v>2691</v>
      </c>
      <c r="F104" s="70" t="s">
        <v>2440</v>
      </c>
      <c r="G104" s="70" t="s">
        <v>1091</v>
      </c>
      <c r="H104" s="70" t="s">
        <v>1328</v>
      </c>
      <c r="I104" s="72" t="s">
        <v>949</v>
      </c>
      <c r="J104" s="70" t="s">
        <v>949</v>
      </c>
    </row>
    <row r="105" spans="1:10" x14ac:dyDescent="0.3">
      <c r="A105" s="70">
        <v>1</v>
      </c>
      <c r="B105" s="70">
        <v>102</v>
      </c>
      <c r="C105" s="70" t="str">
        <f>VLOOKUP(B105,episodes!$L$1:$M$81,2,FALSE)</f>
        <v>Charlie X</v>
      </c>
      <c r="D105" s="70" t="s">
        <v>2707</v>
      </c>
      <c r="E105" s="70" t="s">
        <v>1054</v>
      </c>
      <c r="F105" s="70" t="s">
        <v>2438</v>
      </c>
      <c r="G105" s="70" t="s">
        <v>1091</v>
      </c>
      <c r="H105" s="70" t="s">
        <v>1328</v>
      </c>
      <c r="I105" s="72" t="s">
        <v>949</v>
      </c>
      <c r="J105" s="70" t="s">
        <v>949</v>
      </c>
    </row>
    <row r="106" spans="1:10" x14ac:dyDescent="0.3">
      <c r="A106" s="70">
        <v>1</v>
      </c>
      <c r="B106" s="70">
        <v>102</v>
      </c>
      <c r="C106" s="70" t="str">
        <f>VLOOKUP(B106,episodes!$L$1:$M$81,2,FALSE)</f>
        <v>Charlie X</v>
      </c>
      <c r="D106" s="70" t="s">
        <v>2707</v>
      </c>
      <c r="E106" s="70" t="s">
        <v>939</v>
      </c>
      <c r="F106" s="70" t="s">
        <v>2438</v>
      </c>
      <c r="G106" s="70" t="s">
        <v>1091</v>
      </c>
      <c r="H106" s="70" t="s">
        <v>1328</v>
      </c>
      <c r="I106" s="72" t="s">
        <v>949</v>
      </c>
      <c r="J106" s="70" t="s">
        <v>949</v>
      </c>
    </row>
    <row r="107" spans="1:10" x14ac:dyDescent="0.3">
      <c r="A107" s="70">
        <v>1</v>
      </c>
      <c r="B107" s="70">
        <v>102</v>
      </c>
      <c r="C107" s="70" t="str">
        <f>VLOOKUP(B107,episodes!$L$1:$M$81,2,FALSE)</f>
        <v>Charlie X</v>
      </c>
      <c r="D107" s="70" t="s">
        <v>2708</v>
      </c>
      <c r="E107" s="70" t="s">
        <v>1054</v>
      </c>
      <c r="F107" s="70" t="s">
        <v>2439</v>
      </c>
      <c r="G107" s="70" t="s">
        <v>1091</v>
      </c>
      <c r="H107" s="70" t="s">
        <v>1328</v>
      </c>
      <c r="I107" s="72" t="s">
        <v>949</v>
      </c>
      <c r="J107" s="70" t="s">
        <v>48</v>
      </c>
    </row>
    <row r="108" spans="1:10" x14ac:dyDescent="0.3">
      <c r="A108" s="70">
        <v>1</v>
      </c>
      <c r="B108" s="70">
        <v>102</v>
      </c>
      <c r="C108" s="70" t="str">
        <f>VLOOKUP(B108,episodes!$L$1:$M$81,2,FALSE)</f>
        <v>Charlie X</v>
      </c>
      <c r="D108" s="70" t="s">
        <v>2708</v>
      </c>
      <c r="E108" s="70" t="s">
        <v>939</v>
      </c>
      <c r="F108" s="70" t="s">
        <v>2439</v>
      </c>
      <c r="G108" s="70" t="s">
        <v>1091</v>
      </c>
      <c r="H108" s="70" t="s">
        <v>1328</v>
      </c>
      <c r="I108" s="72" t="s">
        <v>949</v>
      </c>
      <c r="J108" s="70" t="s">
        <v>48</v>
      </c>
    </row>
    <row r="109" spans="1:10" x14ac:dyDescent="0.3">
      <c r="A109" s="70">
        <v>1</v>
      </c>
      <c r="B109" s="70">
        <v>102</v>
      </c>
      <c r="C109" s="70" t="str">
        <f>VLOOKUP(B109,episodes!$L$1:$M$81,2,FALSE)</f>
        <v>Charlie X</v>
      </c>
      <c r="D109" s="70" t="s">
        <v>2709</v>
      </c>
      <c r="E109" s="70" t="s">
        <v>1054</v>
      </c>
      <c r="F109" s="70" t="s">
        <v>2439</v>
      </c>
      <c r="G109" s="70" t="s">
        <v>1091</v>
      </c>
      <c r="H109" s="70" t="s">
        <v>1328</v>
      </c>
      <c r="I109" s="72" t="s">
        <v>949</v>
      </c>
      <c r="J109" s="70" t="s">
        <v>949</v>
      </c>
    </row>
    <row r="110" spans="1:10" x14ac:dyDescent="0.3">
      <c r="A110" s="70">
        <v>1</v>
      </c>
      <c r="B110" s="70">
        <v>102</v>
      </c>
      <c r="C110" s="70" t="str">
        <f>VLOOKUP(B110,episodes!$L$1:$M$81,2,FALSE)</f>
        <v>Charlie X</v>
      </c>
      <c r="D110" s="70" t="s">
        <v>2709</v>
      </c>
      <c r="E110" s="70" t="s">
        <v>2450</v>
      </c>
      <c r="F110" s="70" t="s">
        <v>2439</v>
      </c>
      <c r="G110" s="70" t="s">
        <v>1091</v>
      </c>
      <c r="H110" s="70" t="s">
        <v>1328</v>
      </c>
      <c r="I110" s="72" t="s">
        <v>949</v>
      </c>
      <c r="J110" s="70" t="s">
        <v>949</v>
      </c>
    </row>
    <row r="111" spans="1:10" x14ac:dyDescent="0.3">
      <c r="A111" s="70">
        <v>1</v>
      </c>
      <c r="B111" s="70">
        <v>102</v>
      </c>
      <c r="C111" s="70" t="str">
        <f>VLOOKUP(B111,episodes!$L$1:$M$81,2,FALSE)</f>
        <v>Charlie X</v>
      </c>
      <c r="D111" s="70" t="s">
        <v>2710</v>
      </c>
      <c r="E111" s="70" t="s">
        <v>1054</v>
      </c>
      <c r="F111" s="70" t="s">
        <v>2439</v>
      </c>
      <c r="G111" s="70" t="s">
        <v>1091</v>
      </c>
      <c r="H111" s="70" t="s">
        <v>1328</v>
      </c>
      <c r="I111" s="72" t="s">
        <v>949</v>
      </c>
      <c r="J111" s="70" t="s">
        <v>40</v>
      </c>
    </row>
    <row r="112" spans="1:10" x14ac:dyDescent="0.3">
      <c r="A112" s="70">
        <v>1</v>
      </c>
      <c r="B112" s="70">
        <v>102</v>
      </c>
      <c r="C112" s="70" t="str">
        <f>VLOOKUP(B112,episodes!$L$1:$M$81,2,FALSE)</f>
        <v>Charlie X</v>
      </c>
      <c r="D112" s="70" t="s">
        <v>2710</v>
      </c>
      <c r="E112" s="70" t="s">
        <v>2450</v>
      </c>
      <c r="F112" s="70" t="s">
        <v>2439</v>
      </c>
      <c r="G112" s="70" t="s">
        <v>1091</v>
      </c>
      <c r="H112" s="70" t="s">
        <v>1328</v>
      </c>
      <c r="I112" s="72" t="s">
        <v>949</v>
      </c>
      <c r="J112" s="70" t="s">
        <v>40</v>
      </c>
    </row>
    <row r="113" spans="1:10" x14ac:dyDescent="0.3">
      <c r="A113" s="70">
        <v>1</v>
      </c>
      <c r="B113" s="70">
        <v>102</v>
      </c>
      <c r="C113" s="70" t="str">
        <f>VLOOKUP(B113,episodes!$L$1:$M$81,2,FALSE)</f>
        <v>Charlie X</v>
      </c>
      <c r="D113" s="70" t="s">
        <v>2711</v>
      </c>
      <c r="E113" s="70" t="s">
        <v>1054</v>
      </c>
      <c r="F113" s="70" t="s">
        <v>2439</v>
      </c>
      <c r="G113" s="70" t="s">
        <v>3151</v>
      </c>
      <c r="H113" s="70" t="s">
        <v>1340</v>
      </c>
      <c r="I113" s="72" t="s">
        <v>949</v>
      </c>
      <c r="J113" s="70" t="s">
        <v>949</v>
      </c>
    </row>
    <row r="114" spans="1:10" x14ac:dyDescent="0.3">
      <c r="A114" s="70">
        <v>1</v>
      </c>
      <c r="B114" s="70">
        <v>102</v>
      </c>
      <c r="C114" s="70" t="str">
        <f>VLOOKUP(B114,episodes!$L$1:$M$81,2,FALSE)</f>
        <v>Charlie X</v>
      </c>
      <c r="D114" s="70" t="s">
        <v>2711</v>
      </c>
      <c r="E114" s="70" t="s">
        <v>1311</v>
      </c>
      <c r="F114" s="70" t="s">
        <v>2439</v>
      </c>
      <c r="G114" s="70" t="s">
        <v>3151</v>
      </c>
      <c r="H114" s="70" t="s">
        <v>1340</v>
      </c>
      <c r="I114" s="72" t="s">
        <v>949</v>
      </c>
      <c r="J114" s="70" t="s">
        <v>949</v>
      </c>
    </row>
    <row r="115" spans="1:10" x14ac:dyDescent="0.3">
      <c r="A115" s="70">
        <v>1</v>
      </c>
      <c r="B115" s="70">
        <v>102</v>
      </c>
      <c r="C115" s="70" t="str">
        <f>VLOOKUP(B115,episodes!$L$1:$M$81,2,FALSE)</f>
        <v>Charlie X</v>
      </c>
      <c r="D115" s="70" t="s">
        <v>2712</v>
      </c>
      <c r="E115" s="70" t="s">
        <v>1054</v>
      </c>
      <c r="F115" s="70" t="s">
        <v>2440</v>
      </c>
      <c r="G115" s="70" t="s">
        <v>1091</v>
      </c>
      <c r="H115" s="70" t="s">
        <v>1328</v>
      </c>
      <c r="I115" s="72" t="s">
        <v>949</v>
      </c>
      <c r="J115" s="70" t="s">
        <v>949</v>
      </c>
    </row>
    <row r="116" spans="1:10" x14ac:dyDescent="0.3">
      <c r="A116" s="70">
        <v>1</v>
      </c>
      <c r="B116" s="70">
        <v>102</v>
      </c>
      <c r="C116" s="70" t="str">
        <f>VLOOKUP(B116,episodes!$L$1:$M$81,2,FALSE)</f>
        <v>Charlie X</v>
      </c>
      <c r="D116" s="70" t="s">
        <v>2712</v>
      </c>
      <c r="E116" s="70" t="s">
        <v>2235</v>
      </c>
      <c r="F116" s="70" t="s">
        <v>2440</v>
      </c>
      <c r="G116" s="70" t="s">
        <v>1091</v>
      </c>
      <c r="H116" s="70" t="s">
        <v>1328</v>
      </c>
      <c r="I116" s="72" t="s">
        <v>949</v>
      </c>
      <c r="J116" s="70" t="s">
        <v>949</v>
      </c>
    </row>
    <row r="117" spans="1:10" x14ac:dyDescent="0.3">
      <c r="A117" s="70">
        <v>1</v>
      </c>
      <c r="B117" s="70">
        <v>102</v>
      </c>
      <c r="C117" s="70" t="str">
        <f>VLOOKUP(B117,episodes!$L$1:$M$81,2,FALSE)</f>
        <v>Charlie X</v>
      </c>
      <c r="D117" s="70" t="s">
        <v>2780</v>
      </c>
      <c r="E117" s="70" t="s">
        <v>2689</v>
      </c>
      <c r="F117" s="70" t="s">
        <v>2440</v>
      </c>
      <c r="G117" s="70" t="s">
        <v>1091</v>
      </c>
      <c r="H117" s="70" t="s">
        <v>1328</v>
      </c>
      <c r="I117" s="72" t="s">
        <v>949</v>
      </c>
      <c r="J117" s="70" t="s">
        <v>949</v>
      </c>
    </row>
    <row r="118" spans="1:10" x14ac:dyDescent="0.3">
      <c r="A118" s="70">
        <v>1</v>
      </c>
      <c r="B118" s="70">
        <v>102</v>
      </c>
      <c r="C118" s="70" t="str">
        <f>VLOOKUP(B118,episodes!$L$1:$M$81,2,FALSE)</f>
        <v>Charlie X</v>
      </c>
      <c r="D118" s="70" t="s">
        <v>2780</v>
      </c>
      <c r="E118" s="70" t="s">
        <v>1392</v>
      </c>
      <c r="F118" s="70" t="s">
        <v>2440</v>
      </c>
      <c r="G118" s="70" t="s">
        <v>1091</v>
      </c>
      <c r="H118" s="70" t="s">
        <v>1328</v>
      </c>
      <c r="I118" s="72" t="s">
        <v>949</v>
      </c>
      <c r="J118" s="70" t="s">
        <v>949</v>
      </c>
    </row>
    <row r="119" spans="1:10" x14ac:dyDescent="0.3">
      <c r="A119" s="70">
        <v>1</v>
      </c>
      <c r="B119" s="70">
        <v>102</v>
      </c>
      <c r="C119" s="70" t="str">
        <f>VLOOKUP(B119,episodes!$L$1:$M$81,2,FALSE)</f>
        <v>Charlie X</v>
      </c>
      <c r="D119" s="70" t="s">
        <v>2781</v>
      </c>
      <c r="E119" s="70" t="s">
        <v>2689</v>
      </c>
      <c r="F119" s="70" t="s">
        <v>2440</v>
      </c>
      <c r="G119" s="70" t="s">
        <v>1091</v>
      </c>
      <c r="H119" s="70" t="s">
        <v>1328</v>
      </c>
      <c r="I119" s="72" t="s">
        <v>949</v>
      </c>
      <c r="J119" s="70" t="s">
        <v>949</v>
      </c>
    </row>
    <row r="120" spans="1:10" x14ac:dyDescent="0.3">
      <c r="A120" s="70">
        <v>1</v>
      </c>
      <c r="B120" s="70">
        <v>102</v>
      </c>
      <c r="C120" s="70" t="str">
        <f>VLOOKUP(B120,episodes!$L$1:$M$81,2,FALSE)</f>
        <v>Charlie X</v>
      </c>
      <c r="D120" s="70" t="s">
        <v>2781</v>
      </c>
      <c r="E120" s="70" t="s">
        <v>1392</v>
      </c>
      <c r="F120" s="70" t="s">
        <v>2440</v>
      </c>
      <c r="G120" s="70" t="s">
        <v>1091</v>
      </c>
      <c r="H120" s="70" t="s">
        <v>1328</v>
      </c>
      <c r="I120" s="72" t="s">
        <v>949</v>
      </c>
      <c r="J120" s="70" t="s">
        <v>949</v>
      </c>
    </row>
    <row r="121" spans="1:10" x14ac:dyDescent="0.3">
      <c r="A121" s="70">
        <v>1</v>
      </c>
      <c r="B121" s="70">
        <v>102</v>
      </c>
      <c r="C121" s="70" t="str">
        <f>VLOOKUP(B121,episodes!$L$1:$M$81,2,FALSE)</f>
        <v>Charlie X</v>
      </c>
      <c r="D121" s="70" t="s">
        <v>2258</v>
      </c>
      <c r="E121" s="70" t="s">
        <v>1054</v>
      </c>
      <c r="F121" s="70" t="s">
        <v>2440</v>
      </c>
      <c r="G121" s="70" t="s">
        <v>3151</v>
      </c>
      <c r="H121" s="70" t="s">
        <v>1340</v>
      </c>
      <c r="I121" s="72" t="s">
        <v>949</v>
      </c>
      <c r="J121" s="70" t="s">
        <v>9</v>
      </c>
    </row>
    <row r="122" spans="1:10" x14ac:dyDescent="0.3">
      <c r="A122" s="70">
        <v>1</v>
      </c>
      <c r="B122" s="70">
        <v>102</v>
      </c>
      <c r="C122" s="70" t="str">
        <f>VLOOKUP(B122,episodes!$L$1:$M$81,2,FALSE)</f>
        <v>Charlie X</v>
      </c>
      <c r="D122" s="70" t="s">
        <v>2258</v>
      </c>
      <c r="E122" s="70" t="s">
        <v>350</v>
      </c>
      <c r="F122" s="70" t="s">
        <v>2440</v>
      </c>
      <c r="G122" s="70" t="s">
        <v>3151</v>
      </c>
      <c r="H122" s="70" t="s">
        <v>1340</v>
      </c>
      <c r="I122" s="72" t="s">
        <v>949</v>
      </c>
      <c r="J122" s="70" t="s">
        <v>9</v>
      </c>
    </row>
    <row r="123" spans="1:10" x14ac:dyDescent="0.3">
      <c r="A123" s="70">
        <v>1</v>
      </c>
      <c r="B123" s="70">
        <v>102</v>
      </c>
      <c r="C123" s="70" t="str">
        <f>VLOOKUP(B123,episodes!$L$1:$M$81,2,FALSE)</f>
        <v>Charlie X</v>
      </c>
      <c r="D123" s="70" t="s">
        <v>951</v>
      </c>
      <c r="E123" s="70" t="s">
        <v>1054</v>
      </c>
      <c r="F123" s="70" t="s">
        <v>2442</v>
      </c>
      <c r="G123" s="70" t="s">
        <v>1091</v>
      </c>
      <c r="H123" s="70" t="s">
        <v>1328</v>
      </c>
      <c r="I123" s="72" t="s">
        <v>949</v>
      </c>
      <c r="J123" s="70" t="s">
        <v>2</v>
      </c>
    </row>
    <row r="124" spans="1:10" x14ac:dyDescent="0.3">
      <c r="A124" s="70">
        <v>1</v>
      </c>
      <c r="B124" s="70">
        <v>102</v>
      </c>
      <c r="C124" s="70" t="str">
        <f>VLOOKUP(B124,episodes!$L$1:$M$81,2,FALSE)</f>
        <v>Charlie X</v>
      </c>
      <c r="D124" s="70" t="s">
        <v>951</v>
      </c>
      <c r="E124" s="70" t="s">
        <v>962</v>
      </c>
      <c r="F124" s="70" t="s">
        <v>2442</v>
      </c>
      <c r="G124" s="70" t="s">
        <v>1091</v>
      </c>
      <c r="H124" s="70" t="s">
        <v>1328</v>
      </c>
      <c r="I124" s="72" t="s">
        <v>949</v>
      </c>
      <c r="J124" s="70" t="s">
        <v>2</v>
      </c>
    </row>
    <row r="125" spans="1:10" x14ac:dyDescent="0.3">
      <c r="A125" s="70">
        <v>1</v>
      </c>
      <c r="B125" s="70">
        <v>102</v>
      </c>
      <c r="C125" s="70" t="str">
        <f>VLOOKUP(B125,episodes!$L$1:$M$81,2,FALSE)</f>
        <v>Charlie X</v>
      </c>
      <c r="D125" s="70" t="s">
        <v>439</v>
      </c>
      <c r="E125" s="70" t="s">
        <v>1054</v>
      </c>
      <c r="F125" s="70" t="s">
        <v>2438</v>
      </c>
      <c r="G125" s="70" t="s">
        <v>1091</v>
      </c>
      <c r="H125" s="70" t="s">
        <v>1328</v>
      </c>
      <c r="I125" s="72" t="s">
        <v>949</v>
      </c>
      <c r="J125" s="70" t="s">
        <v>27</v>
      </c>
    </row>
    <row r="126" spans="1:10" x14ac:dyDescent="0.3">
      <c r="A126" s="70">
        <v>1</v>
      </c>
      <c r="B126" s="70">
        <v>102</v>
      </c>
      <c r="C126" s="70" t="str">
        <f>VLOOKUP(B126,episodes!$L$1:$M$81,2,FALSE)</f>
        <v>Charlie X</v>
      </c>
      <c r="D126" s="70" t="s">
        <v>439</v>
      </c>
      <c r="E126" s="70" t="s">
        <v>2247</v>
      </c>
      <c r="F126" s="70" t="s">
        <v>2438</v>
      </c>
      <c r="G126" s="70" t="s">
        <v>1091</v>
      </c>
      <c r="H126" s="70" t="s">
        <v>1328</v>
      </c>
      <c r="I126" s="72" t="s">
        <v>949</v>
      </c>
      <c r="J126" s="70" t="s">
        <v>27</v>
      </c>
    </row>
    <row r="127" spans="1:10" x14ac:dyDescent="0.3">
      <c r="A127" s="70">
        <v>1</v>
      </c>
      <c r="B127" s="70">
        <v>102</v>
      </c>
      <c r="C127" s="70" t="str">
        <f>VLOOKUP(B127,episodes!$L$1:$M$81,2,FALSE)</f>
        <v>Charlie X</v>
      </c>
      <c r="D127" s="70" t="s">
        <v>339</v>
      </c>
      <c r="E127" s="70" t="s">
        <v>736</v>
      </c>
      <c r="F127" s="70" t="s">
        <v>949</v>
      </c>
      <c r="G127" s="70" t="s">
        <v>1091</v>
      </c>
      <c r="H127" s="70" t="s">
        <v>1328</v>
      </c>
      <c r="I127" s="72" t="s">
        <v>949</v>
      </c>
      <c r="J127" s="70" t="s">
        <v>26</v>
      </c>
    </row>
    <row r="128" spans="1:10" x14ac:dyDescent="0.3">
      <c r="A128" s="70">
        <v>1</v>
      </c>
      <c r="B128" s="70">
        <v>102</v>
      </c>
      <c r="C128" s="70" t="str">
        <f>VLOOKUP(B128,episodes!$L$1:$M$81,2,FALSE)</f>
        <v>Charlie X</v>
      </c>
      <c r="D128" s="70" t="s">
        <v>339</v>
      </c>
      <c r="E128" s="70" t="s">
        <v>1072</v>
      </c>
      <c r="F128" s="70" t="s">
        <v>949</v>
      </c>
      <c r="G128" s="70" t="s">
        <v>1091</v>
      </c>
      <c r="H128" s="70" t="s">
        <v>1328</v>
      </c>
      <c r="I128" s="72" t="s">
        <v>949</v>
      </c>
      <c r="J128" s="70" t="s">
        <v>26</v>
      </c>
    </row>
    <row r="129" spans="1:10" x14ac:dyDescent="0.3">
      <c r="A129" s="70" t="s">
        <v>949</v>
      </c>
      <c r="B129" s="70">
        <v>102</v>
      </c>
      <c r="C129" s="70" t="str">
        <f>VLOOKUP(B129,episodes!$L$1:$M$81,2,FALSE)</f>
        <v>Charlie X</v>
      </c>
      <c r="D129" s="70" t="s">
        <v>2665</v>
      </c>
      <c r="E129" s="70" t="s">
        <v>949</v>
      </c>
      <c r="F129" s="70" t="s">
        <v>949</v>
      </c>
      <c r="G129" s="70" t="s">
        <v>1091</v>
      </c>
      <c r="H129" s="70" t="s">
        <v>1328</v>
      </c>
      <c r="I129" s="72" t="s">
        <v>949</v>
      </c>
      <c r="J129" s="70" t="s">
        <v>50</v>
      </c>
    </row>
    <row r="130" spans="1:10" x14ac:dyDescent="0.3">
      <c r="A130" s="70" t="s">
        <v>949</v>
      </c>
      <c r="B130" s="70">
        <v>102</v>
      </c>
      <c r="C130" s="70" t="str">
        <f>VLOOKUP(B130,episodes!$L$1:$M$81,2,FALSE)</f>
        <v>Charlie X</v>
      </c>
      <c r="D130" s="70" t="s">
        <v>349</v>
      </c>
      <c r="E130" s="70" t="s">
        <v>949</v>
      </c>
      <c r="F130" s="70" t="s">
        <v>949</v>
      </c>
      <c r="G130" s="70" t="s">
        <v>1091</v>
      </c>
      <c r="H130" s="70" t="s">
        <v>1328</v>
      </c>
      <c r="I130" s="72" t="s">
        <v>949</v>
      </c>
      <c r="J130" s="70" t="s">
        <v>31</v>
      </c>
    </row>
    <row r="131" spans="1:10" x14ac:dyDescent="0.3">
      <c r="A131" s="70">
        <v>1</v>
      </c>
      <c r="B131" s="70">
        <v>102</v>
      </c>
      <c r="C131" s="70" t="str">
        <f>VLOOKUP(B131,episodes!$L$1:$M$81,2,FALSE)</f>
        <v>Charlie X</v>
      </c>
      <c r="D131" s="70" t="s">
        <v>952</v>
      </c>
      <c r="E131" s="70" t="s">
        <v>1054</v>
      </c>
      <c r="F131" s="70" t="s">
        <v>2438</v>
      </c>
      <c r="G131" s="70" t="s">
        <v>1091</v>
      </c>
      <c r="H131" s="70" t="s">
        <v>1328</v>
      </c>
      <c r="I131" s="72" t="s">
        <v>949</v>
      </c>
      <c r="J131" s="70" t="s">
        <v>8</v>
      </c>
    </row>
    <row r="132" spans="1:10" x14ac:dyDescent="0.3">
      <c r="A132" s="70">
        <v>1</v>
      </c>
      <c r="B132" s="70">
        <v>102</v>
      </c>
      <c r="C132" s="70" t="str">
        <f>VLOOKUP(B132,episodes!$L$1:$M$81,2,FALSE)</f>
        <v>Charlie X</v>
      </c>
      <c r="D132" s="70" t="s">
        <v>952</v>
      </c>
      <c r="E132" s="70" t="s">
        <v>1315</v>
      </c>
      <c r="F132" s="70" t="s">
        <v>2438</v>
      </c>
      <c r="G132" s="70" t="s">
        <v>1091</v>
      </c>
      <c r="H132" s="70" t="s">
        <v>1328</v>
      </c>
      <c r="I132" s="72" t="s">
        <v>949</v>
      </c>
      <c r="J132" s="70" t="s">
        <v>8</v>
      </c>
    </row>
    <row r="133" spans="1:10" x14ac:dyDescent="0.3">
      <c r="A133" s="70">
        <v>1</v>
      </c>
      <c r="B133" s="70">
        <v>102</v>
      </c>
      <c r="C133" s="70" t="str">
        <f>VLOOKUP(B133,episodes!$L$1:$M$81,2,FALSE)</f>
        <v>Charlie X</v>
      </c>
      <c r="D133" s="70" t="s">
        <v>952</v>
      </c>
      <c r="E133" s="70" t="s">
        <v>1172</v>
      </c>
      <c r="F133" s="70" t="s">
        <v>2438</v>
      </c>
      <c r="G133" s="70" t="s">
        <v>1091</v>
      </c>
      <c r="H133" s="70" t="s">
        <v>1328</v>
      </c>
      <c r="I133" s="72" t="s">
        <v>949</v>
      </c>
      <c r="J133" s="70" t="s">
        <v>8</v>
      </c>
    </row>
    <row r="134" spans="1:10" x14ac:dyDescent="0.3">
      <c r="A134" s="70">
        <v>1</v>
      </c>
      <c r="B134" s="70">
        <v>102</v>
      </c>
      <c r="C134" s="70" t="str">
        <f>VLOOKUP(B134,episodes!$L$1:$M$81,2,FALSE)</f>
        <v>Charlie X</v>
      </c>
      <c r="D134" s="70" t="s">
        <v>950</v>
      </c>
      <c r="E134" s="70" t="s">
        <v>1054</v>
      </c>
      <c r="F134" s="70" t="s">
        <v>2438</v>
      </c>
      <c r="G134" s="70" t="s">
        <v>1091</v>
      </c>
      <c r="H134" s="70" t="s">
        <v>1328</v>
      </c>
      <c r="I134" s="72" t="s">
        <v>949</v>
      </c>
      <c r="J134" s="70" t="s">
        <v>3</v>
      </c>
    </row>
    <row r="135" spans="1:10" x14ac:dyDescent="0.3">
      <c r="A135" s="70">
        <v>1</v>
      </c>
      <c r="B135" s="70">
        <v>102</v>
      </c>
      <c r="C135" s="70" t="str">
        <f>VLOOKUP(B135,episodes!$L$1:$M$81,2,FALSE)</f>
        <v>Charlie X</v>
      </c>
      <c r="D135" s="70" t="s">
        <v>950</v>
      </c>
      <c r="E135" s="70" t="s">
        <v>1126</v>
      </c>
      <c r="F135" s="70" t="s">
        <v>2438</v>
      </c>
      <c r="G135" s="70" t="s">
        <v>1091</v>
      </c>
      <c r="H135" s="70" t="s">
        <v>1328</v>
      </c>
      <c r="I135" s="72" t="s">
        <v>949</v>
      </c>
      <c r="J135" s="70" t="s">
        <v>3</v>
      </c>
    </row>
    <row r="136" spans="1:10" x14ac:dyDescent="0.3">
      <c r="A136" s="70">
        <v>1</v>
      </c>
      <c r="B136" s="70">
        <v>102</v>
      </c>
      <c r="C136" s="70" t="str">
        <f>VLOOKUP(B136,episodes!$L$1:$M$81,2,FALSE)</f>
        <v>Charlie X</v>
      </c>
      <c r="D136" s="70" t="s">
        <v>3166</v>
      </c>
      <c r="E136" s="70" t="s">
        <v>2689</v>
      </c>
      <c r="F136" s="70" t="s">
        <v>2438</v>
      </c>
      <c r="G136" s="70" t="s">
        <v>3151</v>
      </c>
      <c r="H136" s="70" t="s">
        <v>1340</v>
      </c>
      <c r="I136" s="72" t="s">
        <v>949</v>
      </c>
      <c r="J136" s="70" t="s">
        <v>3154</v>
      </c>
    </row>
    <row r="137" spans="1:10" x14ac:dyDescent="0.3">
      <c r="A137" s="70">
        <v>1</v>
      </c>
      <c r="B137" s="70">
        <v>102</v>
      </c>
      <c r="C137" s="70" t="str">
        <f>VLOOKUP(B137,episodes!$L$1:$M$81,2,FALSE)</f>
        <v>Charlie X</v>
      </c>
      <c r="D137" s="70" t="s">
        <v>3166</v>
      </c>
      <c r="E137" s="70" t="s">
        <v>350</v>
      </c>
      <c r="F137" s="70" t="s">
        <v>2438</v>
      </c>
      <c r="G137" s="70" t="s">
        <v>3151</v>
      </c>
      <c r="H137" s="70" t="s">
        <v>1340</v>
      </c>
      <c r="I137" s="72" t="s">
        <v>949</v>
      </c>
      <c r="J137" s="70" t="s">
        <v>3154</v>
      </c>
    </row>
    <row r="138" spans="1:10" x14ac:dyDescent="0.3">
      <c r="A138" s="70">
        <v>1</v>
      </c>
      <c r="B138" s="70">
        <v>102</v>
      </c>
      <c r="C138" s="70" t="str">
        <f>VLOOKUP(B138,episodes!$L$1:$M$81,2,FALSE)</f>
        <v>Charlie X</v>
      </c>
      <c r="D138" s="70" t="s">
        <v>13</v>
      </c>
      <c r="E138" s="70" t="s">
        <v>1054</v>
      </c>
      <c r="F138" s="70" t="s">
        <v>2440</v>
      </c>
      <c r="G138" s="70" t="s">
        <v>3151</v>
      </c>
      <c r="H138" s="70" t="s">
        <v>1340</v>
      </c>
      <c r="I138" s="72" t="s">
        <v>949</v>
      </c>
      <c r="J138" s="70" t="s">
        <v>12</v>
      </c>
    </row>
    <row r="139" spans="1:10" x14ac:dyDescent="0.3">
      <c r="A139" s="70">
        <v>1</v>
      </c>
      <c r="B139" s="70">
        <v>102</v>
      </c>
      <c r="C139" s="70" t="str">
        <f>VLOOKUP(B139,episodes!$L$1:$M$81,2,FALSE)</f>
        <v>Charlie X</v>
      </c>
      <c r="D139" s="70" t="s">
        <v>13</v>
      </c>
      <c r="E139" s="70" t="s">
        <v>1311</v>
      </c>
      <c r="F139" s="70" t="s">
        <v>2440</v>
      </c>
      <c r="G139" s="70" t="s">
        <v>3151</v>
      </c>
      <c r="H139" s="70" t="s">
        <v>1340</v>
      </c>
      <c r="I139" s="72" t="s">
        <v>949</v>
      </c>
      <c r="J139" s="70" t="s">
        <v>12</v>
      </c>
    </row>
    <row r="140" spans="1:10" x14ac:dyDescent="0.3">
      <c r="A140" s="70">
        <v>1</v>
      </c>
      <c r="B140" s="70">
        <v>102</v>
      </c>
      <c r="C140" s="70" t="str">
        <f>VLOOKUP(B140,episodes!$L$1:$M$81,2,FALSE)</f>
        <v>Charlie X</v>
      </c>
      <c r="D140" s="70" t="s">
        <v>957</v>
      </c>
      <c r="E140" s="70" t="s">
        <v>2689</v>
      </c>
      <c r="F140" s="70" t="s">
        <v>2440</v>
      </c>
      <c r="G140" s="70" t="s">
        <v>1091</v>
      </c>
      <c r="H140" s="70" t="s">
        <v>1328</v>
      </c>
      <c r="I140" s="72" t="s">
        <v>949</v>
      </c>
      <c r="J140" s="70" t="s">
        <v>27</v>
      </c>
    </row>
    <row r="141" spans="1:10" x14ac:dyDescent="0.3">
      <c r="A141" s="70">
        <v>1</v>
      </c>
      <c r="B141" s="70">
        <v>102</v>
      </c>
      <c r="C141" s="70" t="str">
        <f>VLOOKUP(B141,episodes!$L$1:$M$81,2,FALSE)</f>
        <v>Charlie X</v>
      </c>
      <c r="D141" s="70" t="s">
        <v>957</v>
      </c>
      <c r="E141" s="70" t="s">
        <v>1392</v>
      </c>
      <c r="F141" s="70" t="s">
        <v>2440</v>
      </c>
      <c r="G141" s="70" t="s">
        <v>1091</v>
      </c>
      <c r="H141" s="70" t="s">
        <v>1328</v>
      </c>
      <c r="I141" s="72" t="s">
        <v>949</v>
      </c>
      <c r="J141" s="70" t="s">
        <v>27</v>
      </c>
    </row>
    <row r="142" spans="1:10" x14ac:dyDescent="0.3">
      <c r="A142" s="70">
        <v>1</v>
      </c>
      <c r="B142" s="70">
        <v>103</v>
      </c>
      <c r="C142" s="70" t="str">
        <f>VLOOKUP(B142,episodes!$L$1:$M$81,2,FALSE)</f>
        <v>Where No Man Has Gone Before</v>
      </c>
      <c r="D142" s="70" t="s">
        <v>57</v>
      </c>
      <c r="E142" s="70" t="s">
        <v>1054</v>
      </c>
      <c r="F142" s="70" t="s">
        <v>2438</v>
      </c>
      <c r="G142" s="70" t="s">
        <v>1091</v>
      </c>
      <c r="H142" s="70" t="s">
        <v>1328</v>
      </c>
      <c r="I142" s="72" t="s">
        <v>949</v>
      </c>
      <c r="J142" s="70" t="s">
        <v>56</v>
      </c>
    </row>
    <row r="143" spans="1:10" x14ac:dyDescent="0.3">
      <c r="A143" s="70">
        <v>1</v>
      </c>
      <c r="B143" s="70">
        <v>103</v>
      </c>
      <c r="C143" s="70" t="str">
        <f>VLOOKUP(B143,episodes!$L$1:$M$81,2,FALSE)</f>
        <v>Where No Man Has Gone Before</v>
      </c>
      <c r="D143" s="70" t="s">
        <v>57</v>
      </c>
      <c r="E143" s="70" t="s">
        <v>1311</v>
      </c>
      <c r="F143" s="70" t="s">
        <v>2438</v>
      </c>
      <c r="G143" s="70" t="s">
        <v>1091</v>
      </c>
      <c r="H143" s="70" t="s">
        <v>1328</v>
      </c>
      <c r="I143" s="72" t="s">
        <v>949</v>
      </c>
      <c r="J143" s="70" t="s">
        <v>56</v>
      </c>
    </row>
    <row r="144" spans="1:10" x14ac:dyDescent="0.3">
      <c r="A144" s="70">
        <v>1</v>
      </c>
      <c r="B144" s="70">
        <v>103</v>
      </c>
      <c r="C144" s="70" t="str">
        <f>VLOOKUP(B144,episodes!$L$1:$M$81,2,FALSE)</f>
        <v>Where No Man Has Gone Before</v>
      </c>
      <c r="D144" s="70" t="s">
        <v>57</v>
      </c>
      <c r="E144" s="70" t="s">
        <v>2450</v>
      </c>
      <c r="F144" s="70" t="s">
        <v>2438</v>
      </c>
      <c r="G144" s="70" t="s">
        <v>1091</v>
      </c>
      <c r="H144" s="70" t="s">
        <v>1328</v>
      </c>
      <c r="I144" s="72" t="s">
        <v>949</v>
      </c>
      <c r="J144" s="70" t="s">
        <v>56</v>
      </c>
    </row>
    <row r="145" spans="1:10" x14ac:dyDescent="0.3">
      <c r="A145" s="70">
        <v>1</v>
      </c>
      <c r="B145" s="70">
        <v>103</v>
      </c>
      <c r="C145" s="70" t="str">
        <f>VLOOKUP(B145,episodes!$L$1:$M$81,2,FALSE)</f>
        <v>Where No Man Has Gone Before</v>
      </c>
      <c r="D145" s="70" t="s">
        <v>2713</v>
      </c>
      <c r="E145" s="70" t="s">
        <v>1054</v>
      </c>
      <c r="F145" s="70" t="s">
        <v>2441</v>
      </c>
      <c r="G145" s="70" t="s">
        <v>1091</v>
      </c>
      <c r="H145" s="70" t="s">
        <v>1328</v>
      </c>
      <c r="I145" s="72" t="s">
        <v>949</v>
      </c>
      <c r="J145" s="70" t="s">
        <v>949</v>
      </c>
    </row>
    <row r="146" spans="1:10" x14ac:dyDescent="0.3">
      <c r="A146" s="70">
        <v>1</v>
      </c>
      <c r="B146" s="70">
        <v>103</v>
      </c>
      <c r="C146" s="70" t="str">
        <f>VLOOKUP(B146,episodes!$L$1:$M$81,2,FALSE)</f>
        <v>Where No Man Has Gone Before</v>
      </c>
      <c r="D146" s="70" t="s">
        <v>2713</v>
      </c>
      <c r="E146" s="70" t="s">
        <v>1126</v>
      </c>
      <c r="F146" s="70" t="s">
        <v>2441</v>
      </c>
      <c r="G146" s="70" t="s">
        <v>1091</v>
      </c>
      <c r="H146" s="70" t="s">
        <v>1328</v>
      </c>
      <c r="I146" s="72" t="s">
        <v>949</v>
      </c>
      <c r="J146" s="70" t="s">
        <v>949</v>
      </c>
    </row>
    <row r="147" spans="1:10" x14ac:dyDescent="0.3">
      <c r="A147" s="70">
        <v>1</v>
      </c>
      <c r="B147" s="70">
        <v>103</v>
      </c>
      <c r="C147" s="70" t="str">
        <f>VLOOKUP(B147,episodes!$L$1:$M$81,2,FALSE)</f>
        <v>Where No Man Has Gone Before</v>
      </c>
      <c r="D147" s="70" t="s">
        <v>2714</v>
      </c>
      <c r="E147" s="70" t="s">
        <v>1054</v>
      </c>
      <c r="F147" s="70" t="s">
        <v>2438</v>
      </c>
      <c r="G147" s="70" t="s">
        <v>1091</v>
      </c>
      <c r="H147" s="70" t="s">
        <v>1328</v>
      </c>
      <c r="I147" s="72" t="s">
        <v>949</v>
      </c>
      <c r="J147" s="70" t="s">
        <v>949</v>
      </c>
    </row>
    <row r="148" spans="1:10" x14ac:dyDescent="0.3">
      <c r="A148" s="70">
        <v>1</v>
      </c>
      <c r="B148" s="70">
        <v>103</v>
      </c>
      <c r="C148" s="70" t="str">
        <f>VLOOKUP(B148,episodes!$L$1:$M$81,2,FALSE)</f>
        <v>Where No Man Has Gone Before</v>
      </c>
      <c r="D148" s="70" t="s">
        <v>2714</v>
      </c>
      <c r="E148" s="70" t="s">
        <v>2235</v>
      </c>
      <c r="F148" s="70" t="s">
        <v>2438</v>
      </c>
      <c r="G148" s="70" t="s">
        <v>1091</v>
      </c>
      <c r="H148" s="70" t="s">
        <v>1328</v>
      </c>
      <c r="I148" s="72" t="s">
        <v>949</v>
      </c>
      <c r="J148" s="70" t="s">
        <v>949</v>
      </c>
    </row>
    <row r="149" spans="1:10" x14ac:dyDescent="0.3">
      <c r="A149" s="70">
        <v>1</v>
      </c>
      <c r="B149" s="70">
        <v>103</v>
      </c>
      <c r="C149" s="70" t="str">
        <f>VLOOKUP(B149,episodes!$L$1:$M$81,2,FALSE)</f>
        <v>Where No Man Has Gone Before</v>
      </c>
      <c r="D149" s="70" t="s">
        <v>2715</v>
      </c>
      <c r="E149" s="70" t="s">
        <v>1054</v>
      </c>
      <c r="F149" s="70" t="s">
        <v>2438</v>
      </c>
      <c r="G149" s="70" t="s">
        <v>1091</v>
      </c>
      <c r="H149" s="70" t="s">
        <v>1328</v>
      </c>
      <c r="I149" s="72" t="s">
        <v>949</v>
      </c>
      <c r="J149" s="70" t="s">
        <v>949</v>
      </c>
    </row>
    <row r="150" spans="1:10" x14ac:dyDescent="0.3">
      <c r="A150" s="70">
        <v>1</v>
      </c>
      <c r="B150" s="70">
        <v>103</v>
      </c>
      <c r="C150" s="70" t="str">
        <f>VLOOKUP(B150,episodes!$L$1:$M$81,2,FALSE)</f>
        <v>Where No Man Has Gone Before</v>
      </c>
      <c r="D150" s="70" t="s">
        <v>2715</v>
      </c>
      <c r="E150" s="70" t="s">
        <v>2247</v>
      </c>
      <c r="F150" s="70" t="s">
        <v>2438</v>
      </c>
      <c r="G150" s="70" t="s">
        <v>1091</v>
      </c>
      <c r="H150" s="70" t="s">
        <v>1328</v>
      </c>
      <c r="I150" s="72" t="s">
        <v>949</v>
      </c>
      <c r="J150" s="70" t="s">
        <v>949</v>
      </c>
    </row>
    <row r="151" spans="1:10" x14ac:dyDescent="0.3">
      <c r="A151" s="70">
        <v>1</v>
      </c>
      <c r="B151" s="70">
        <v>103</v>
      </c>
      <c r="C151" s="70" t="str">
        <f>VLOOKUP(B151,episodes!$L$1:$M$81,2,FALSE)</f>
        <v>Where No Man Has Gone Before</v>
      </c>
      <c r="D151" s="70" t="s">
        <v>2716</v>
      </c>
      <c r="E151" s="70" t="s">
        <v>2691</v>
      </c>
      <c r="F151" s="70" t="s">
        <v>2442</v>
      </c>
      <c r="G151" s="70" t="s">
        <v>3149</v>
      </c>
      <c r="H151" s="70" t="s">
        <v>1328</v>
      </c>
      <c r="I151" s="72" t="s">
        <v>949</v>
      </c>
      <c r="J151" s="70" t="s">
        <v>949</v>
      </c>
    </row>
    <row r="152" spans="1:10" x14ac:dyDescent="0.3">
      <c r="A152" s="70">
        <v>1</v>
      </c>
      <c r="B152" s="70">
        <v>103</v>
      </c>
      <c r="C152" s="70" t="str">
        <f>VLOOKUP(B152,episodes!$L$1:$M$81,2,FALSE)</f>
        <v>Where No Man Has Gone Before</v>
      </c>
      <c r="D152" s="70" t="s">
        <v>2716</v>
      </c>
      <c r="E152" s="70" t="s">
        <v>1301</v>
      </c>
      <c r="F152" s="70" t="s">
        <v>2442</v>
      </c>
      <c r="G152" s="70" t="s">
        <v>3149</v>
      </c>
      <c r="H152" s="70" t="s">
        <v>1328</v>
      </c>
      <c r="I152" s="72" t="s">
        <v>949</v>
      </c>
      <c r="J152" s="70" t="s">
        <v>949</v>
      </c>
    </row>
    <row r="153" spans="1:10" x14ac:dyDescent="0.3">
      <c r="A153" s="70">
        <v>1</v>
      </c>
      <c r="B153" s="70">
        <v>103</v>
      </c>
      <c r="C153" s="70" t="str">
        <f>VLOOKUP(B153,episodes!$L$1:$M$81,2,FALSE)</f>
        <v>Where No Man Has Gone Before</v>
      </c>
      <c r="D153" s="70" t="s">
        <v>55</v>
      </c>
      <c r="E153" s="70" t="s">
        <v>1054</v>
      </c>
      <c r="F153" s="70" t="s">
        <v>2438</v>
      </c>
      <c r="G153" s="70" t="s">
        <v>3151</v>
      </c>
      <c r="H153" s="70" t="s">
        <v>1340</v>
      </c>
      <c r="I153" s="72" t="s">
        <v>949</v>
      </c>
      <c r="J153" s="70" t="s">
        <v>54</v>
      </c>
    </row>
    <row r="154" spans="1:10" x14ac:dyDescent="0.3">
      <c r="A154" s="70">
        <v>1</v>
      </c>
      <c r="B154" s="70">
        <v>103</v>
      </c>
      <c r="C154" s="70" t="str">
        <f>VLOOKUP(B154,episodes!$L$1:$M$81,2,FALSE)</f>
        <v>Where No Man Has Gone Before</v>
      </c>
      <c r="D154" s="70" t="s">
        <v>55</v>
      </c>
      <c r="E154" s="70" t="s">
        <v>3171</v>
      </c>
      <c r="F154" s="70" t="s">
        <v>2438</v>
      </c>
      <c r="G154" s="70" t="s">
        <v>3151</v>
      </c>
      <c r="H154" s="70" t="s">
        <v>1340</v>
      </c>
      <c r="I154" s="72">
        <v>1</v>
      </c>
      <c r="J154" s="70" t="s">
        <v>54</v>
      </c>
    </row>
    <row r="155" spans="1:10" x14ac:dyDescent="0.3">
      <c r="A155" s="70">
        <v>1</v>
      </c>
      <c r="B155" s="70">
        <v>103</v>
      </c>
      <c r="C155" s="70" t="str">
        <f>VLOOKUP(B155,episodes!$L$1:$M$81,2,FALSE)</f>
        <v>Where No Man Has Gone Before</v>
      </c>
      <c r="D155" s="70" t="s">
        <v>55</v>
      </c>
      <c r="E155" s="70" t="s">
        <v>2903</v>
      </c>
      <c r="F155" s="70" t="s">
        <v>2438</v>
      </c>
      <c r="G155" s="70" t="s">
        <v>3151</v>
      </c>
      <c r="H155" s="70" t="s">
        <v>1340</v>
      </c>
      <c r="I155" s="72" t="s">
        <v>949</v>
      </c>
      <c r="J155" s="70" t="s">
        <v>54</v>
      </c>
    </row>
    <row r="156" spans="1:10" x14ac:dyDescent="0.3">
      <c r="A156" s="70">
        <v>1</v>
      </c>
      <c r="B156" s="70">
        <v>103</v>
      </c>
      <c r="C156" s="70" t="str">
        <f>VLOOKUP(B156,episodes!$L$1:$M$81,2,FALSE)</f>
        <v>Where No Man Has Gone Before</v>
      </c>
      <c r="D156" s="70" t="s">
        <v>55</v>
      </c>
      <c r="E156" s="70" t="s">
        <v>1172</v>
      </c>
      <c r="F156" s="70" t="s">
        <v>2438</v>
      </c>
      <c r="G156" s="70" t="s">
        <v>3151</v>
      </c>
      <c r="H156" s="70" t="s">
        <v>1340</v>
      </c>
      <c r="I156" s="72" t="s">
        <v>949</v>
      </c>
      <c r="J156" s="70" t="s">
        <v>54</v>
      </c>
    </row>
    <row r="157" spans="1:10" x14ac:dyDescent="0.3">
      <c r="A157" s="70">
        <v>1</v>
      </c>
      <c r="B157" s="70">
        <v>103</v>
      </c>
      <c r="C157" s="70" t="str">
        <f>VLOOKUP(B157,episodes!$L$1:$M$81,2,FALSE)</f>
        <v>Where No Man Has Gone Before</v>
      </c>
      <c r="D157" s="70" t="s">
        <v>63</v>
      </c>
      <c r="E157" s="70" t="s">
        <v>1315</v>
      </c>
      <c r="F157" s="70" t="s">
        <v>2438</v>
      </c>
      <c r="G157" s="70" t="s">
        <v>1091</v>
      </c>
      <c r="H157" s="70" t="s">
        <v>1328</v>
      </c>
      <c r="I157" s="72" t="s">
        <v>949</v>
      </c>
      <c r="J157" s="70" t="s">
        <v>62</v>
      </c>
    </row>
    <row r="158" spans="1:10" x14ac:dyDescent="0.3">
      <c r="A158" s="70">
        <v>1</v>
      </c>
      <c r="B158" s="70">
        <v>103</v>
      </c>
      <c r="C158" s="70" t="str">
        <f>VLOOKUP(B158,episodes!$L$1:$M$81,2,FALSE)</f>
        <v>Where No Man Has Gone Before</v>
      </c>
      <c r="D158" s="70" t="s">
        <v>63</v>
      </c>
      <c r="E158" s="70" t="s">
        <v>3171</v>
      </c>
      <c r="F158" s="70" t="s">
        <v>2438</v>
      </c>
      <c r="G158" s="70" t="s">
        <v>1091</v>
      </c>
      <c r="H158" s="70" t="s">
        <v>1328</v>
      </c>
      <c r="I158" s="72" t="s">
        <v>949</v>
      </c>
      <c r="J158" s="70" t="s">
        <v>62</v>
      </c>
    </row>
    <row r="159" spans="1:10" x14ac:dyDescent="0.3">
      <c r="A159" s="70">
        <v>1</v>
      </c>
      <c r="B159" s="70">
        <v>103</v>
      </c>
      <c r="C159" s="70" t="str">
        <f>VLOOKUP(B159,episodes!$L$1:$M$81,2,FALSE)</f>
        <v>Where No Man Has Gone Before</v>
      </c>
      <c r="D159" s="70" t="s">
        <v>63</v>
      </c>
      <c r="E159" s="70" t="s">
        <v>1172</v>
      </c>
      <c r="F159" s="70" t="s">
        <v>2438</v>
      </c>
      <c r="G159" s="70" t="s">
        <v>1091</v>
      </c>
      <c r="H159" s="70" t="s">
        <v>1328</v>
      </c>
      <c r="I159" s="72" t="s">
        <v>949</v>
      </c>
      <c r="J159" s="70" t="s">
        <v>62</v>
      </c>
    </row>
    <row r="160" spans="1:10" x14ac:dyDescent="0.3">
      <c r="A160" s="70">
        <v>1</v>
      </c>
      <c r="B160" s="70">
        <v>103</v>
      </c>
      <c r="C160" s="70" t="str">
        <f>VLOOKUP(B160,episodes!$L$1:$M$81,2,FALSE)</f>
        <v>Where No Man Has Gone Before</v>
      </c>
      <c r="D160" s="70" t="s">
        <v>951</v>
      </c>
      <c r="E160" s="70" t="s">
        <v>1054</v>
      </c>
      <c r="F160" s="70" t="s">
        <v>2439</v>
      </c>
      <c r="G160" s="70" t="s">
        <v>1091</v>
      </c>
      <c r="H160" s="70" t="s">
        <v>1328</v>
      </c>
      <c r="I160" s="72" t="s">
        <v>949</v>
      </c>
      <c r="J160" s="70" t="s">
        <v>2</v>
      </c>
    </row>
    <row r="161" spans="1:10" x14ac:dyDescent="0.3">
      <c r="A161" s="70">
        <v>1</v>
      </c>
      <c r="B161" s="70">
        <v>103</v>
      </c>
      <c r="C161" s="70" t="str">
        <f>VLOOKUP(B161,episodes!$L$1:$M$81,2,FALSE)</f>
        <v>Where No Man Has Gone Before</v>
      </c>
      <c r="D161" s="70" t="s">
        <v>951</v>
      </c>
      <c r="E161" s="70" t="s">
        <v>962</v>
      </c>
      <c r="F161" s="70" t="s">
        <v>2439</v>
      </c>
      <c r="G161" s="70" t="s">
        <v>1091</v>
      </c>
      <c r="H161" s="70" t="s">
        <v>1328</v>
      </c>
      <c r="I161" s="72" t="s">
        <v>949</v>
      </c>
      <c r="J161" s="70" t="s">
        <v>2</v>
      </c>
    </row>
    <row r="162" spans="1:10" x14ac:dyDescent="0.3">
      <c r="A162" s="70">
        <v>1</v>
      </c>
      <c r="B162" s="70">
        <v>103</v>
      </c>
      <c r="C162" s="70" t="str">
        <f>VLOOKUP(B162,episodes!$L$1:$M$81,2,FALSE)</f>
        <v>Where No Man Has Gone Before</v>
      </c>
      <c r="D162" s="70" t="s">
        <v>951</v>
      </c>
      <c r="E162" s="70" t="s">
        <v>3171</v>
      </c>
      <c r="F162" s="70" t="s">
        <v>2439</v>
      </c>
      <c r="G162" s="70" t="s">
        <v>1091</v>
      </c>
      <c r="H162" s="70" t="s">
        <v>1328</v>
      </c>
      <c r="I162" s="72" t="s">
        <v>949</v>
      </c>
      <c r="J162" s="70" t="s">
        <v>2</v>
      </c>
    </row>
    <row r="163" spans="1:10" x14ac:dyDescent="0.3">
      <c r="A163" s="70">
        <v>1</v>
      </c>
      <c r="B163" s="70">
        <v>103</v>
      </c>
      <c r="C163" s="70" t="str">
        <f>VLOOKUP(B163,episodes!$L$1:$M$81,2,FALSE)</f>
        <v>Where No Man Has Gone Before</v>
      </c>
      <c r="D163" s="70" t="s">
        <v>2260</v>
      </c>
      <c r="E163" s="70" t="s">
        <v>1054</v>
      </c>
      <c r="F163" s="70" t="s">
        <v>2441</v>
      </c>
      <c r="G163" s="70" t="s">
        <v>1091</v>
      </c>
      <c r="H163" s="70" t="s">
        <v>1328</v>
      </c>
      <c r="I163" s="72" t="s">
        <v>949</v>
      </c>
      <c r="J163" s="70" t="s">
        <v>52</v>
      </c>
    </row>
    <row r="164" spans="1:10" x14ac:dyDescent="0.3">
      <c r="A164" s="70">
        <v>1</v>
      </c>
      <c r="B164" s="70">
        <v>103</v>
      </c>
      <c r="C164" s="70" t="str">
        <f>VLOOKUP(B164,episodes!$L$1:$M$81,2,FALSE)</f>
        <v>Where No Man Has Gone Before</v>
      </c>
      <c r="D164" s="70" t="s">
        <v>2260</v>
      </c>
      <c r="E164" s="70" t="s">
        <v>3246</v>
      </c>
      <c r="F164" s="70" t="s">
        <v>2441</v>
      </c>
      <c r="G164" s="70" t="s">
        <v>1091</v>
      </c>
      <c r="H164" s="70" t="s">
        <v>1328</v>
      </c>
      <c r="I164" s="72" t="s">
        <v>949</v>
      </c>
      <c r="J164" s="70" t="s">
        <v>52</v>
      </c>
    </row>
    <row r="165" spans="1:10" x14ac:dyDescent="0.3">
      <c r="A165" s="70">
        <v>1</v>
      </c>
      <c r="B165" s="70">
        <v>103</v>
      </c>
      <c r="C165" s="70" t="str">
        <f>VLOOKUP(B165,episodes!$L$1:$M$81,2,FALSE)</f>
        <v>Where No Man Has Gone Before</v>
      </c>
      <c r="D165" s="70" t="s">
        <v>2260</v>
      </c>
      <c r="E165" s="70" t="s">
        <v>2450</v>
      </c>
      <c r="F165" s="70" t="s">
        <v>2441</v>
      </c>
      <c r="G165" s="70" t="s">
        <v>1091</v>
      </c>
      <c r="H165" s="70" t="s">
        <v>1328</v>
      </c>
      <c r="I165" s="72" t="s">
        <v>949</v>
      </c>
      <c r="J165" s="70" t="s">
        <v>52</v>
      </c>
    </row>
    <row r="166" spans="1:10" x14ac:dyDescent="0.3">
      <c r="A166" s="70">
        <v>1</v>
      </c>
      <c r="B166" s="70">
        <v>103</v>
      </c>
      <c r="C166" s="70" t="str">
        <f>VLOOKUP(B166,episodes!$L$1:$M$81,2,FALSE)</f>
        <v>Where No Man Has Gone Before</v>
      </c>
      <c r="D166" s="70" t="s">
        <v>2260</v>
      </c>
      <c r="E166" s="70" t="s">
        <v>3171</v>
      </c>
      <c r="F166" s="70" t="s">
        <v>2441</v>
      </c>
      <c r="G166" s="70" t="s">
        <v>1091</v>
      </c>
      <c r="H166" s="70" t="s">
        <v>1328</v>
      </c>
      <c r="I166" s="72">
        <v>1</v>
      </c>
      <c r="J166" s="70" t="s">
        <v>52</v>
      </c>
    </row>
    <row r="167" spans="1:10" x14ac:dyDescent="0.3">
      <c r="A167" s="70" t="s">
        <v>949</v>
      </c>
      <c r="B167" s="70">
        <v>103</v>
      </c>
      <c r="C167" s="70" t="str">
        <f>VLOOKUP(B167,episodes!$L$1:$M$81,2,FALSE)</f>
        <v>Where No Man Has Gone Before</v>
      </c>
      <c r="D167" s="70" t="s">
        <v>339</v>
      </c>
      <c r="E167" s="70" t="s">
        <v>949</v>
      </c>
      <c r="F167" s="70" t="s">
        <v>949</v>
      </c>
      <c r="G167" s="70" t="s">
        <v>1091</v>
      </c>
      <c r="H167" s="70" t="s">
        <v>1328</v>
      </c>
      <c r="I167" s="72" t="s">
        <v>949</v>
      </c>
      <c r="J167" s="70" t="s">
        <v>26</v>
      </c>
    </row>
    <row r="168" spans="1:10" x14ac:dyDescent="0.3">
      <c r="A168" s="70">
        <v>1</v>
      </c>
      <c r="B168" s="70">
        <v>103</v>
      </c>
      <c r="C168" s="70" t="str">
        <f>VLOOKUP(B168,episodes!$L$1:$M$81,2,FALSE)</f>
        <v>Where No Man Has Gone Before</v>
      </c>
      <c r="D168" s="70" t="s">
        <v>61</v>
      </c>
      <c r="E168" s="70" t="s">
        <v>1054</v>
      </c>
      <c r="F168" s="70" t="s">
        <v>2441</v>
      </c>
      <c r="G168" s="70" t="s">
        <v>1091</v>
      </c>
      <c r="H168" s="70" t="s">
        <v>1328</v>
      </c>
      <c r="I168" s="72" t="s">
        <v>949</v>
      </c>
      <c r="J168" s="70" t="s">
        <v>60</v>
      </c>
    </row>
    <row r="169" spans="1:10" x14ac:dyDescent="0.3">
      <c r="A169" s="70">
        <v>1</v>
      </c>
      <c r="B169" s="70">
        <v>103</v>
      </c>
      <c r="C169" s="70" t="str">
        <f>VLOOKUP(B169,episodes!$L$1:$M$81,2,FALSE)</f>
        <v>Where No Man Has Gone Before</v>
      </c>
      <c r="D169" s="70" t="s">
        <v>61</v>
      </c>
      <c r="E169" s="70" t="s">
        <v>939</v>
      </c>
      <c r="F169" s="70" t="s">
        <v>2441</v>
      </c>
      <c r="G169" s="70" t="s">
        <v>1091</v>
      </c>
      <c r="H169" s="70" t="s">
        <v>1328</v>
      </c>
      <c r="I169" s="72" t="s">
        <v>949</v>
      </c>
      <c r="J169" s="70" t="s">
        <v>60</v>
      </c>
    </row>
    <row r="170" spans="1:10" x14ac:dyDescent="0.3">
      <c r="A170" s="70">
        <v>1</v>
      </c>
      <c r="B170" s="70">
        <v>103</v>
      </c>
      <c r="C170" s="70" t="str">
        <f>VLOOKUP(B170,episodes!$L$1:$M$81,2,FALSE)</f>
        <v>Where No Man Has Gone Before</v>
      </c>
      <c r="D170" s="70" t="s">
        <v>61</v>
      </c>
      <c r="E170" s="70" t="s">
        <v>3171</v>
      </c>
      <c r="F170" s="70" t="s">
        <v>2441</v>
      </c>
      <c r="G170" s="70" t="s">
        <v>1091</v>
      </c>
      <c r="H170" s="70" t="s">
        <v>1328</v>
      </c>
      <c r="I170" s="72">
        <v>1</v>
      </c>
      <c r="J170" s="70" t="s">
        <v>60</v>
      </c>
    </row>
    <row r="171" spans="1:10" x14ac:dyDescent="0.3">
      <c r="A171" s="70">
        <v>1</v>
      </c>
      <c r="B171" s="70">
        <v>103</v>
      </c>
      <c r="C171" s="70" t="str">
        <f>VLOOKUP(B171,episodes!$L$1:$M$81,2,FALSE)</f>
        <v>Where No Man Has Gone Before</v>
      </c>
      <c r="D171" s="70" t="s">
        <v>349</v>
      </c>
      <c r="E171" s="70" t="s">
        <v>2689</v>
      </c>
      <c r="F171" s="70" t="s">
        <v>2438</v>
      </c>
      <c r="G171" s="70" t="s">
        <v>1091</v>
      </c>
      <c r="H171" s="70" t="s">
        <v>1328</v>
      </c>
      <c r="I171" s="72" t="s">
        <v>949</v>
      </c>
      <c r="J171" s="70" t="s">
        <v>31</v>
      </c>
    </row>
    <row r="172" spans="1:10" x14ac:dyDescent="0.3">
      <c r="A172" s="70">
        <v>1</v>
      </c>
      <c r="B172" s="70">
        <v>103</v>
      </c>
      <c r="C172" s="70" t="str">
        <f>VLOOKUP(B172,episodes!$L$1:$M$81,2,FALSE)</f>
        <v>Where No Man Has Gone Before</v>
      </c>
      <c r="D172" s="70" t="s">
        <v>349</v>
      </c>
      <c r="E172" s="70" t="s">
        <v>1392</v>
      </c>
      <c r="F172" s="70" t="s">
        <v>2438</v>
      </c>
      <c r="G172" s="70" t="s">
        <v>1091</v>
      </c>
      <c r="H172" s="70" t="s">
        <v>1328</v>
      </c>
      <c r="I172" s="72" t="s">
        <v>949</v>
      </c>
      <c r="J172" s="70" t="s">
        <v>31</v>
      </c>
    </row>
    <row r="173" spans="1:10" x14ac:dyDescent="0.3">
      <c r="A173" s="70">
        <v>1</v>
      </c>
      <c r="B173" s="70">
        <v>103</v>
      </c>
      <c r="C173" s="70" t="str">
        <f>VLOOKUP(B173,episodes!$L$1:$M$81,2,FALSE)</f>
        <v>Where No Man Has Gone Before</v>
      </c>
      <c r="D173" s="70" t="s">
        <v>953</v>
      </c>
      <c r="E173" s="70" t="s">
        <v>1054</v>
      </c>
      <c r="F173" s="70" t="s">
        <v>2441</v>
      </c>
      <c r="G173" s="70" t="s">
        <v>1091</v>
      </c>
      <c r="H173" s="70" t="s">
        <v>1328</v>
      </c>
      <c r="I173" s="72" t="s">
        <v>949</v>
      </c>
      <c r="J173" s="70" t="s">
        <v>28</v>
      </c>
    </row>
    <row r="174" spans="1:10" x14ac:dyDescent="0.3">
      <c r="A174" s="70">
        <v>1</v>
      </c>
      <c r="B174" s="70">
        <v>103</v>
      </c>
      <c r="C174" s="70" t="str">
        <f>VLOOKUP(B174,episodes!$L$1:$M$81,2,FALSE)</f>
        <v>Where No Man Has Gone Before</v>
      </c>
      <c r="D174" s="70" t="s">
        <v>953</v>
      </c>
      <c r="E174" s="70" t="s">
        <v>2444</v>
      </c>
      <c r="F174" s="70" t="s">
        <v>2441</v>
      </c>
      <c r="G174" s="70" t="s">
        <v>1091</v>
      </c>
      <c r="H174" s="70" t="s">
        <v>1328</v>
      </c>
      <c r="I174" s="72" t="s">
        <v>949</v>
      </c>
      <c r="J174" s="70" t="s">
        <v>28</v>
      </c>
    </row>
    <row r="175" spans="1:10" x14ac:dyDescent="0.3">
      <c r="A175" s="70">
        <v>1</v>
      </c>
      <c r="B175" s="70">
        <v>103</v>
      </c>
      <c r="C175" s="70" t="str">
        <f>VLOOKUP(B175,episodes!$L$1:$M$81,2,FALSE)</f>
        <v>Where No Man Has Gone Before</v>
      </c>
      <c r="D175" s="70" t="s">
        <v>953</v>
      </c>
      <c r="E175" s="70" t="s">
        <v>2450</v>
      </c>
      <c r="F175" s="70" t="s">
        <v>2441</v>
      </c>
      <c r="G175" s="70" t="s">
        <v>1091</v>
      </c>
      <c r="H175" s="70" t="s">
        <v>1328</v>
      </c>
      <c r="I175" s="72" t="s">
        <v>949</v>
      </c>
      <c r="J175" s="70" t="s">
        <v>28</v>
      </c>
    </row>
    <row r="176" spans="1:10" x14ac:dyDescent="0.3">
      <c r="A176" s="70">
        <v>1</v>
      </c>
      <c r="B176" s="70">
        <v>103</v>
      </c>
      <c r="C176" s="70" t="str">
        <f>VLOOKUP(B176,episodes!$L$1:$M$81,2,FALSE)</f>
        <v>Where No Man Has Gone Before</v>
      </c>
      <c r="D176" s="70" t="s">
        <v>953</v>
      </c>
      <c r="E176" s="70" t="s">
        <v>943</v>
      </c>
      <c r="F176" s="70" t="s">
        <v>2441</v>
      </c>
      <c r="G176" s="70" t="s">
        <v>1091</v>
      </c>
      <c r="H176" s="70" t="s">
        <v>1328</v>
      </c>
      <c r="I176" s="72" t="s">
        <v>949</v>
      </c>
      <c r="J176" s="70" t="s">
        <v>28</v>
      </c>
    </row>
    <row r="177" spans="1:10" x14ac:dyDescent="0.3">
      <c r="A177" s="70">
        <v>1</v>
      </c>
      <c r="B177" s="70">
        <v>103</v>
      </c>
      <c r="C177" s="70" t="str">
        <f>VLOOKUP(B177,episodes!$L$1:$M$81,2,FALSE)</f>
        <v>Where No Man Has Gone Before</v>
      </c>
      <c r="D177" s="70" t="s">
        <v>953</v>
      </c>
      <c r="E177" s="70" t="s">
        <v>2691</v>
      </c>
      <c r="F177" s="70" t="s">
        <v>2441</v>
      </c>
      <c r="G177" s="70" t="s">
        <v>1091</v>
      </c>
      <c r="H177" s="70" t="s">
        <v>1328</v>
      </c>
      <c r="I177" s="72" t="s">
        <v>949</v>
      </c>
      <c r="J177" s="70" t="s">
        <v>28</v>
      </c>
    </row>
    <row r="178" spans="1:10" x14ac:dyDescent="0.3">
      <c r="A178" s="70">
        <v>1</v>
      </c>
      <c r="B178" s="70">
        <v>103</v>
      </c>
      <c r="C178" s="70" t="str">
        <f>VLOOKUP(B178,episodes!$L$1:$M$81,2,FALSE)</f>
        <v>Where No Man Has Gone Before</v>
      </c>
      <c r="D178" s="70" t="s">
        <v>3162</v>
      </c>
      <c r="E178" s="70" t="s">
        <v>1054</v>
      </c>
      <c r="F178" s="70" t="s">
        <v>2439</v>
      </c>
      <c r="G178" s="70" t="s">
        <v>3153</v>
      </c>
      <c r="H178" s="70" t="s">
        <v>1340</v>
      </c>
      <c r="I178" s="72" t="s">
        <v>949</v>
      </c>
      <c r="J178" s="70" t="s">
        <v>58</v>
      </c>
    </row>
    <row r="179" spans="1:10" x14ac:dyDescent="0.3">
      <c r="A179" s="70">
        <v>1</v>
      </c>
      <c r="B179" s="70">
        <v>103</v>
      </c>
      <c r="C179" s="70" t="str">
        <f>VLOOKUP(B179,episodes!$L$1:$M$81,2,FALSE)</f>
        <v>Where No Man Has Gone Before</v>
      </c>
      <c r="D179" s="70" t="s">
        <v>3162</v>
      </c>
      <c r="E179" s="70" t="s">
        <v>350</v>
      </c>
      <c r="F179" s="70" t="s">
        <v>2439</v>
      </c>
      <c r="G179" s="70" t="s">
        <v>3153</v>
      </c>
      <c r="H179" s="70" t="s">
        <v>1340</v>
      </c>
      <c r="I179" s="72" t="s">
        <v>949</v>
      </c>
      <c r="J179" s="70" t="s">
        <v>58</v>
      </c>
    </row>
    <row r="180" spans="1:10" x14ac:dyDescent="0.3">
      <c r="A180" s="70">
        <v>1</v>
      </c>
      <c r="B180" s="70">
        <v>103</v>
      </c>
      <c r="C180" s="70" t="str">
        <f>VLOOKUP(B180,episodes!$L$1:$M$81,2,FALSE)</f>
        <v>Where No Man Has Gone Before</v>
      </c>
      <c r="D180" s="70" t="s">
        <v>950</v>
      </c>
      <c r="E180" s="70" t="s">
        <v>1054</v>
      </c>
      <c r="F180" s="70" t="s">
        <v>2439</v>
      </c>
      <c r="G180" s="70" t="s">
        <v>1091</v>
      </c>
      <c r="H180" s="70" t="s">
        <v>1328</v>
      </c>
      <c r="I180" s="72" t="s">
        <v>949</v>
      </c>
      <c r="J180" s="70" t="s">
        <v>3</v>
      </c>
    </row>
    <row r="181" spans="1:10" x14ac:dyDescent="0.3">
      <c r="A181" s="70">
        <v>1</v>
      </c>
      <c r="B181" s="70">
        <v>103</v>
      </c>
      <c r="C181" s="70" t="str">
        <f>VLOOKUP(B181,episodes!$L$1:$M$81,2,FALSE)</f>
        <v>Where No Man Has Gone Before</v>
      </c>
      <c r="D181" s="70" t="s">
        <v>950</v>
      </c>
      <c r="E181" s="70" t="s">
        <v>2450</v>
      </c>
      <c r="F181" s="70" t="s">
        <v>2439</v>
      </c>
      <c r="G181" s="70" t="s">
        <v>1091</v>
      </c>
      <c r="H181" s="70" t="s">
        <v>1328</v>
      </c>
      <c r="I181" s="72" t="s">
        <v>949</v>
      </c>
      <c r="J181" s="70" t="s">
        <v>3</v>
      </c>
    </row>
    <row r="182" spans="1:10" x14ac:dyDescent="0.3">
      <c r="A182" s="70">
        <v>1</v>
      </c>
      <c r="B182" s="70">
        <v>103</v>
      </c>
      <c r="C182" s="70" t="str">
        <f>VLOOKUP(B182,episodes!$L$1:$M$81,2,FALSE)</f>
        <v>Where No Man Has Gone Before</v>
      </c>
      <c r="D182" s="70" t="s">
        <v>950</v>
      </c>
      <c r="E182" s="70" t="s">
        <v>3171</v>
      </c>
      <c r="F182" s="70" t="s">
        <v>2439</v>
      </c>
      <c r="G182" s="70" t="s">
        <v>1091</v>
      </c>
      <c r="H182" s="70" t="s">
        <v>1328</v>
      </c>
      <c r="I182" s="72" t="s">
        <v>949</v>
      </c>
      <c r="J182" s="70" t="s">
        <v>3</v>
      </c>
    </row>
    <row r="183" spans="1:10" x14ac:dyDescent="0.3">
      <c r="A183" s="70">
        <v>1</v>
      </c>
      <c r="B183" s="70">
        <v>103</v>
      </c>
      <c r="C183" s="70" t="str">
        <f>VLOOKUP(B183,episodes!$L$1:$M$81,2,FALSE)</f>
        <v>Where No Man Has Gone Before</v>
      </c>
      <c r="D183" s="70" t="s">
        <v>950</v>
      </c>
      <c r="E183" s="70" t="s">
        <v>1126</v>
      </c>
      <c r="F183" s="70" t="s">
        <v>2439</v>
      </c>
      <c r="G183" s="70" t="s">
        <v>1091</v>
      </c>
      <c r="H183" s="70" t="s">
        <v>1328</v>
      </c>
      <c r="I183" s="72" t="s">
        <v>949</v>
      </c>
      <c r="J183" s="70" t="s">
        <v>3</v>
      </c>
    </row>
    <row r="184" spans="1:10" x14ac:dyDescent="0.3">
      <c r="A184" s="70">
        <v>1</v>
      </c>
      <c r="B184" s="70">
        <v>103</v>
      </c>
      <c r="C184" s="70" t="str">
        <f>VLOOKUP(B184,episodes!$L$1:$M$81,2,FALSE)</f>
        <v>Where No Man Has Gone Before</v>
      </c>
      <c r="D184" s="70" t="s">
        <v>11</v>
      </c>
      <c r="E184" s="70" t="s">
        <v>2644</v>
      </c>
      <c r="F184" s="70" t="s">
        <v>2438</v>
      </c>
      <c r="G184" s="70" t="s">
        <v>1091</v>
      </c>
      <c r="H184" s="70" t="s">
        <v>1328</v>
      </c>
      <c r="I184" s="72" t="s">
        <v>949</v>
      </c>
      <c r="J184" s="70" t="s">
        <v>10</v>
      </c>
    </row>
    <row r="185" spans="1:10" x14ac:dyDescent="0.3">
      <c r="A185" s="70">
        <v>1</v>
      </c>
      <c r="B185" s="70">
        <v>103</v>
      </c>
      <c r="C185" s="70" t="str">
        <f>VLOOKUP(B185,episodes!$L$1:$M$81,2,FALSE)</f>
        <v>Where No Man Has Gone Before</v>
      </c>
      <c r="D185" s="70" t="s">
        <v>11</v>
      </c>
      <c r="E185" s="70" t="s">
        <v>1054</v>
      </c>
      <c r="F185" s="70" t="s">
        <v>2438</v>
      </c>
      <c r="G185" s="70" t="s">
        <v>1091</v>
      </c>
      <c r="H185" s="70" t="s">
        <v>1328</v>
      </c>
      <c r="I185" s="72" t="s">
        <v>949</v>
      </c>
      <c r="J185" s="70" t="s">
        <v>10</v>
      </c>
    </row>
    <row r="186" spans="1:10" x14ac:dyDescent="0.3">
      <c r="A186" s="70">
        <v>1</v>
      </c>
      <c r="B186" s="70">
        <v>104</v>
      </c>
      <c r="C186" s="70" t="str">
        <f>VLOOKUP(B186,episodes!$L$1:$M$81,2,FALSE)</f>
        <v>The Naked Time</v>
      </c>
      <c r="D186" s="70" t="s">
        <v>2642</v>
      </c>
      <c r="E186" s="70" t="s">
        <v>2689</v>
      </c>
      <c r="F186" s="70" t="s">
        <v>2440</v>
      </c>
      <c r="G186" s="70" t="s">
        <v>1091</v>
      </c>
      <c r="H186" s="70" t="s">
        <v>1328</v>
      </c>
      <c r="I186" s="72" t="s">
        <v>949</v>
      </c>
      <c r="J186" s="70" t="s">
        <v>949</v>
      </c>
    </row>
    <row r="187" spans="1:10" x14ac:dyDescent="0.3">
      <c r="A187" s="70">
        <v>1</v>
      </c>
      <c r="B187" s="70">
        <v>104</v>
      </c>
      <c r="C187" s="70" t="str">
        <f>VLOOKUP(B187,episodes!$L$1:$M$81,2,FALSE)</f>
        <v>The Naked Time</v>
      </c>
      <c r="D187" s="70" t="s">
        <v>2642</v>
      </c>
      <c r="E187" s="70" t="s">
        <v>1392</v>
      </c>
      <c r="F187" s="70" t="s">
        <v>2440</v>
      </c>
      <c r="G187" s="70" t="s">
        <v>1091</v>
      </c>
      <c r="H187" s="70" t="s">
        <v>1328</v>
      </c>
      <c r="I187" s="72" t="s">
        <v>949</v>
      </c>
      <c r="J187" s="70" t="s">
        <v>949</v>
      </c>
    </row>
    <row r="188" spans="1:10" x14ac:dyDescent="0.3">
      <c r="A188" s="70">
        <v>1</v>
      </c>
      <c r="B188" s="70">
        <v>104</v>
      </c>
      <c r="C188" s="70" t="str">
        <f>VLOOKUP(B188,episodes!$L$1:$M$81,2,FALSE)</f>
        <v>The Naked Time</v>
      </c>
      <c r="D188" s="70" t="s">
        <v>2259</v>
      </c>
      <c r="E188" s="70" t="s">
        <v>555</v>
      </c>
      <c r="F188" s="70" t="s">
        <v>2438</v>
      </c>
      <c r="G188" s="70" t="s">
        <v>3151</v>
      </c>
      <c r="H188" s="70" t="s">
        <v>1340</v>
      </c>
      <c r="I188" s="72" t="s">
        <v>949</v>
      </c>
      <c r="J188" s="70" t="s">
        <v>66</v>
      </c>
    </row>
    <row r="189" spans="1:10" x14ac:dyDescent="0.3">
      <c r="A189" s="70">
        <v>1</v>
      </c>
      <c r="B189" s="70">
        <v>104</v>
      </c>
      <c r="C189" s="70" t="str">
        <f>VLOOKUP(B189,episodes!$L$1:$M$81,2,FALSE)</f>
        <v>The Naked Time</v>
      </c>
      <c r="D189" s="70" t="s">
        <v>2259</v>
      </c>
      <c r="E189" s="70" t="s">
        <v>1172</v>
      </c>
      <c r="F189" s="70" t="s">
        <v>2438</v>
      </c>
      <c r="G189" s="70" t="s">
        <v>3151</v>
      </c>
      <c r="H189" s="70" t="s">
        <v>1340</v>
      </c>
      <c r="I189" s="72" t="s">
        <v>949</v>
      </c>
      <c r="J189" s="70" t="s">
        <v>66</v>
      </c>
    </row>
    <row r="190" spans="1:10" x14ac:dyDescent="0.3">
      <c r="A190" s="70">
        <v>1</v>
      </c>
      <c r="B190" s="70">
        <v>104</v>
      </c>
      <c r="C190" s="70" t="str">
        <f>VLOOKUP(B190,episodes!$L$1:$M$81,2,FALSE)</f>
        <v>The Naked Time</v>
      </c>
      <c r="D190" s="70" t="s">
        <v>2718</v>
      </c>
      <c r="E190" s="70" t="s">
        <v>1054</v>
      </c>
      <c r="F190" s="70" t="s">
        <v>2438</v>
      </c>
      <c r="G190" s="70" t="s">
        <v>1091</v>
      </c>
      <c r="H190" s="70" t="s">
        <v>1328</v>
      </c>
      <c r="I190" s="72" t="s">
        <v>949</v>
      </c>
      <c r="J190" s="70" t="s">
        <v>949</v>
      </c>
    </row>
    <row r="191" spans="1:10" x14ac:dyDescent="0.3">
      <c r="A191" s="70">
        <v>1</v>
      </c>
      <c r="B191" s="70">
        <v>104</v>
      </c>
      <c r="C191" s="70" t="str">
        <f>VLOOKUP(B191,episodes!$L$1:$M$81,2,FALSE)</f>
        <v>The Naked Time</v>
      </c>
      <c r="D191" s="70" t="s">
        <v>2718</v>
      </c>
      <c r="E191" s="70" t="s">
        <v>350</v>
      </c>
      <c r="F191" s="70" t="s">
        <v>2438</v>
      </c>
      <c r="G191" s="70" t="s">
        <v>1091</v>
      </c>
      <c r="H191" s="70" t="s">
        <v>1328</v>
      </c>
      <c r="I191" s="72" t="s">
        <v>949</v>
      </c>
      <c r="J191" s="70" t="s">
        <v>949</v>
      </c>
    </row>
    <row r="192" spans="1:10" x14ac:dyDescent="0.3">
      <c r="A192" s="70">
        <v>1</v>
      </c>
      <c r="B192" s="70">
        <v>104</v>
      </c>
      <c r="C192" s="70" t="str">
        <f>VLOOKUP(B192,episodes!$L$1:$M$81,2,FALSE)</f>
        <v>The Naked Time</v>
      </c>
      <c r="D192" s="70" t="s">
        <v>2719</v>
      </c>
      <c r="E192" s="70" t="s">
        <v>1054</v>
      </c>
      <c r="F192" s="70" t="s">
        <v>2439</v>
      </c>
      <c r="G192" s="70" t="s">
        <v>1091</v>
      </c>
      <c r="H192" s="70" t="s">
        <v>1328</v>
      </c>
      <c r="I192" s="72" t="s">
        <v>949</v>
      </c>
      <c r="J192" s="70" t="s">
        <v>949</v>
      </c>
    </row>
    <row r="193" spans="1:10" x14ac:dyDescent="0.3">
      <c r="A193" s="70">
        <v>1</v>
      </c>
      <c r="B193" s="70">
        <v>104</v>
      </c>
      <c r="C193" s="70" t="str">
        <f>VLOOKUP(B193,episodes!$L$1:$M$81,2,FALSE)</f>
        <v>The Naked Time</v>
      </c>
      <c r="D193" s="70" t="s">
        <v>2720</v>
      </c>
      <c r="E193" s="70" t="s">
        <v>1054</v>
      </c>
      <c r="F193" s="70" t="s">
        <v>2439</v>
      </c>
      <c r="G193" s="70" t="s">
        <v>1091</v>
      </c>
      <c r="H193" s="70" t="s">
        <v>1328</v>
      </c>
      <c r="I193" s="72" t="s">
        <v>949</v>
      </c>
      <c r="J193" s="70" t="s">
        <v>949</v>
      </c>
    </row>
    <row r="194" spans="1:10" x14ac:dyDescent="0.3">
      <c r="A194" s="70">
        <v>1</v>
      </c>
      <c r="B194" s="70">
        <v>104</v>
      </c>
      <c r="C194" s="70" t="str">
        <f>VLOOKUP(B194,episodes!$L$1:$M$81,2,FALSE)</f>
        <v>The Naked Time</v>
      </c>
      <c r="D194" s="70" t="s">
        <v>2720</v>
      </c>
      <c r="E194" s="70" t="s">
        <v>2235</v>
      </c>
      <c r="F194" s="70" t="s">
        <v>2439</v>
      </c>
      <c r="G194" s="70" t="s">
        <v>1091</v>
      </c>
      <c r="H194" s="70" t="s">
        <v>1328</v>
      </c>
      <c r="I194" s="72" t="s">
        <v>949</v>
      </c>
      <c r="J194" s="70" t="s">
        <v>949</v>
      </c>
    </row>
    <row r="195" spans="1:10" x14ac:dyDescent="0.3">
      <c r="A195" s="70">
        <v>1</v>
      </c>
      <c r="B195" s="70">
        <v>104</v>
      </c>
      <c r="C195" s="70" t="str">
        <f>VLOOKUP(B195,episodes!$L$1:$M$81,2,FALSE)</f>
        <v>The Naked Time</v>
      </c>
      <c r="D195" s="70" t="s">
        <v>2721</v>
      </c>
      <c r="E195" s="70" t="s">
        <v>1054</v>
      </c>
      <c r="F195" s="70" t="s">
        <v>2439</v>
      </c>
      <c r="G195" s="70" t="s">
        <v>1091</v>
      </c>
      <c r="H195" s="70" t="s">
        <v>1328</v>
      </c>
      <c r="I195" s="72" t="s">
        <v>949</v>
      </c>
      <c r="J195" s="70" t="s">
        <v>949</v>
      </c>
    </row>
    <row r="196" spans="1:10" x14ac:dyDescent="0.3">
      <c r="A196" s="70">
        <v>1</v>
      </c>
      <c r="B196" s="70">
        <v>104</v>
      </c>
      <c r="C196" s="70" t="str">
        <f>VLOOKUP(B196,episodes!$L$1:$M$81,2,FALSE)</f>
        <v>The Naked Time</v>
      </c>
      <c r="D196" s="70" t="s">
        <v>2721</v>
      </c>
      <c r="E196" s="70" t="s">
        <v>2235</v>
      </c>
      <c r="F196" s="70" t="s">
        <v>2439</v>
      </c>
      <c r="G196" s="70" t="s">
        <v>1091</v>
      </c>
      <c r="H196" s="70" t="s">
        <v>1328</v>
      </c>
      <c r="I196" s="72" t="s">
        <v>949</v>
      </c>
      <c r="J196" s="70" t="s">
        <v>949</v>
      </c>
    </row>
    <row r="197" spans="1:10" x14ac:dyDescent="0.3">
      <c r="A197" s="70">
        <v>1</v>
      </c>
      <c r="B197" s="70">
        <v>104</v>
      </c>
      <c r="C197" s="70" t="str">
        <f>VLOOKUP(B197,episodes!$L$1:$M$81,2,FALSE)</f>
        <v>The Naked Time</v>
      </c>
      <c r="D197" s="70" t="s">
        <v>2722</v>
      </c>
      <c r="E197" s="70" t="s">
        <v>1054</v>
      </c>
      <c r="F197" s="70" t="s">
        <v>2440</v>
      </c>
      <c r="G197" s="70" t="s">
        <v>3149</v>
      </c>
      <c r="H197" s="70" t="s">
        <v>1328</v>
      </c>
      <c r="I197" s="72" t="s">
        <v>949</v>
      </c>
      <c r="J197" s="70" t="s">
        <v>949</v>
      </c>
    </row>
    <row r="198" spans="1:10" x14ac:dyDescent="0.3">
      <c r="A198" s="70">
        <v>1</v>
      </c>
      <c r="B198" s="70">
        <v>104</v>
      </c>
      <c r="C198" s="70" t="str">
        <f>VLOOKUP(B198,episodes!$L$1:$M$81,2,FALSE)</f>
        <v>The Naked Time</v>
      </c>
      <c r="D198" s="70" t="s">
        <v>2722</v>
      </c>
      <c r="E198" s="70" t="s">
        <v>1318</v>
      </c>
      <c r="F198" s="70" t="s">
        <v>2440</v>
      </c>
      <c r="G198" s="70" t="s">
        <v>3149</v>
      </c>
      <c r="H198" s="70" t="s">
        <v>1328</v>
      </c>
      <c r="I198" s="72" t="s">
        <v>949</v>
      </c>
      <c r="J198" s="70" t="s">
        <v>949</v>
      </c>
    </row>
    <row r="199" spans="1:10" x14ac:dyDescent="0.3">
      <c r="A199" s="70">
        <v>1</v>
      </c>
      <c r="B199" s="70">
        <v>104</v>
      </c>
      <c r="C199" s="70" t="str">
        <f>VLOOKUP(B199,episodes!$L$1:$M$81,2,FALSE)</f>
        <v>The Naked Time</v>
      </c>
      <c r="D199" s="70" t="s">
        <v>2782</v>
      </c>
      <c r="E199" s="70" t="s">
        <v>2689</v>
      </c>
      <c r="F199" s="70" t="s">
        <v>2440</v>
      </c>
      <c r="G199" s="70" t="s">
        <v>1091</v>
      </c>
      <c r="H199" s="70" t="s">
        <v>1328</v>
      </c>
      <c r="I199" s="72" t="s">
        <v>949</v>
      </c>
      <c r="J199" s="70" t="s">
        <v>949</v>
      </c>
    </row>
    <row r="200" spans="1:10" x14ac:dyDescent="0.3">
      <c r="A200" s="70">
        <v>1</v>
      </c>
      <c r="B200" s="70">
        <v>104</v>
      </c>
      <c r="C200" s="70" t="str">
        <f>VLOOKUP(B200,episodes!$L$1:$M$81,2,FALSE)</f>
        <v>The Naked Time</v>
      </c>
      <c r="D200" s="70" t="s">
        <v>2782</v>
      </c>
      <c r="E200" s="70" t="s">
        <v>1392</v>
      </c>
      <c r="F200" s="70" t="s">
        <v>2440</v>
      </c>
      <c r="G200" s="70" t="s">
        <v>1091</v>
      </c>
      <c r="H200" s="70" t="s">
        <v>1328</v>
      </c>
      <c r="I200" s="72" t="s">
        <v>949</v>
      </c>
      <c r="J200" s="70" t="s">
        <v>949</v>
      </c>
    </row>
    <row r="201" spans="1:10" x14ac:dyDescent="0.3">
      <c r="A201" s="70">
        <v>1</v>
      </c>
      <c r="B201" s="70">
        <v>104</v>
      </c>
      <c r="C201" s="70" t="str">
        <f>VLOOKUP(B201,episodes!$L$1:$M$81,2,FALSE)</f>
        <v>The Naked Time</v>
      </c>
      <c r="D201" s="70" t="s">
        <v>2783</v>
      </c>
      <c r="E201" s="70" t="s">
        <v>2689</v>
      </c>
      <c r="F201" s="70" t="s">
        <v>2440</v>
      </c>
      <c r="G201" s="70" t="s">
        <v>1091</v>
      </c>
      <c r="H201" s="70" t="s">
        <v>1328</v>
      </c>
      <c r="I201" s="72" t="s">
        <v>949</v>
      </c>
      <c r="J201" s="70" t="s">
        <v>949</v>
      </c>
    </row>
    <row r="202" spans="1:10" x14ac:dyDescent="0.3">
      <c r="A202" s="70">
        <v>1</v>
      </c>
      <c r="B202" s="70">
        <v>104</v>
      </c>
      <c r="C202" s="70" t="str">
        <f>VLOOKUP(B202,episodes!$L$1:$M$81,2,FALSE)</f>
        <v>The Naked Time</v>
      </c>
      <c r="D202" s="70" t="s">
        <v>2783</v>
      </c>
      <c r="E202" s="70" t="s">
        <v>1392</v>
      </c>
      <c r="F202" s="70" t="s">
        <v>2440</v>
      </c>
      <c r="G202" s="70" t="s">
        <v>1091</v>
      </c>
      <c r="H202" s="70" t="s">
        <v>1328</v>
      </c>
      <c r="I202" s="72" t="s">
        <v>949</v>
      </c>
      <c r="J202" s="70" t="s">
        <v>949</v>
      </c>
    </row>
    <row r="203" spans="1:10" x14ac:dyDescent="0.3">
      <c r="A203" s="70">
        <v>1</v>
      </c>
      <c r="B203" s="70">
        <v>104</v>
      </c>
      <c r="C203" s="70" t="str">
        <f>VLOOKUP(B203,episodes!$L$1:$M$81,2,FALSE)</f>
        <v>The Naked Time</v>
      </c>
      <c r="D203" s="70" t="s">
        <v>2258</v>
      </c>
      <c r="E203" s="70" t="s">
        <v>1054</v>
      </c>
      <c r="F203" s="70" t="s">
        <v>2440</v>
      </c>
      <c r="G203" s="70" t="s">
        <v>3151</v>
      </c>
      <c r="H203" s="70" t="s">
        <v>1340</v>
      </c>
      <c r="I203" s="72" t="s">
        <v>949</v>
      </c>
      <c r="J203" s="70" t="s">
        <v>9</v>
      </c>
    </row>
    <row r="204" spans="1:10" x14ac:dyDescent="0.3">
      <c r="A204" s="70">
        <v>1</v>
      </c>
      <c r="B204" s="70">
        <v>104</v>
      </c>
      <c r="C204" s="70" t="str">
        <f>VLOOKUP(B204,episodes!$L$1:$M$81,2,FALSE)</f>
        <v>The Naked Time</v>
      </c>
      <c r="D204" s="70" t="s">
        <v>2258</v>
      </c>
      <c r="E204" s="70" t="s">
        <v>939</v>
      </c>
      <c r="F204" s="70" t="s">
        <v>2440</v>
      </c>
      <c r="G204" s="70" t="s">
        <v>3151</v>
      </c>
      <c r="H204" s="70" t="s">
        <v>1340</v>
      </c>
      <c r="I204" s="72" t="s">
        <v>949</v>
      </c>
      <c r="J204" s="70" t="s">
        <v>9</v>
      </c>
    </row>
    <row r="205" spans="1:10" x14ac:dyDescent="0.3">
      <c r="A205" s="70">
        <v>1</v>
      </c>
      <c r="B205" s="70">
        <v>104</v>
      </c>
      <c r="C205" s="70" t="str">
        <f>VLOOKUP(B205,episodes!$L$1:$M$81,2,FALSE)</f>
        <v>The Naked Time</v>
      </c>
      <c r="D205" s="70" t="s">
        <v>2258</v>
      </c>
      <c r="E205" s="70" t="s">
        <v>350</v>
      </c>
      <c r="F205" s="70" t="s">
        <v>2440</v>
      </c>
      <c r="G205" s="70" t="s">
        <v>3151</v>
      </c>
      <c r="H205" s="70" t="s">
        <v>1340</v>
      </c>
      <c r="I205" s="72" t="s">
        <v>949</v>
      </c>
      <c r="J205" s="70" t="s">
        <v>9</v>
      </c>
    </row>
    <row r="206" spans="1:10" x14ac:dyDescent="0.3">
      <c r="A206" s="70">
        <v>1</v>
      </c>
      <c r="B206" s="70">
        <v>104</v>
      </c>
      <c r="C206" s="70" t="str">
        <f>VLOOKUP(B206,episodes!$L$1:$M$81,2,FALSE)</f>
        <v>The Naked Time</v>
      </c>
      <c r="D206" s="70" t="s">
        <v>951</v>
      </c>
      <c r="E206" s="70" t="s">
        <v>1054</v>
      </c>
      <c r="F206" s="70" t="s">
        <v>2439</v>
      </c>
      <c r="G206" s="70" t="s">
        <v>1091</v>
      </c>
      <c r="H206" s="70" t="s">
        <v>1328</v>
      </c>
      <c r="I206" s="72" t="s">
        <v>949</v>
      </c>
      <c r="J206" s="70" t="s">
        <v>2</v>
      </c>
    </row>
    <row r="207" spans="1:10" x14ac:dyDescent="0.3">
      <c r="A207" s="70">
        <v>1</v>
      </c>
      <c r="B207" s="70">
        <v>104</v>
      </c>
      <c r="C207" s="70" t="str">
        <f>VLOOKUP(B207,episodes!$L$1:$M$81,2,FALSE)</f>
        <v>The Naked Time</v>
      </c>
      <c r="D207" s="70" t="s">
        <v>951</v>
      </c>
      <c r="E207" s="70" t="s">
        <v>962</v>
      </c>
      <c r="F207" s="70" t="s">
        <v>2439</v>
      </c>
      <c r="G207" s="70" t="s">
        <v>1091</v>
      </c>
      <c r="H207" s="70" t="s">
        <v>1328</v>
      </c>
      <c r="I207" s="72" t="s">
        <v>949</v>
      </c>
      <c r="J207" s="70" t="s">
        <v>2</v>
      </c>
    </row>
    <row r="208" spans="1:10" x14ac:dyDescent="0.3">
      <c r="A208" s="70">
        <v>1</v>
      </c>
      <c r="B208" s="70">
        <v>104</v>
      </c>
      <c r="C208" s="70" t="str">
        <f>VLOOKUP(B208,episodes!$L$1:$M$81,2,FALSE)</f>
        <v>The Naked Time</v>
      </c>
      <c r="D208" s="70" t="s">
        <v>951</v>
      </c>
      <c r="E208" s="70" t="s">
        <v>736</v>
      </c>
      <c r="F208" s="70" t="s">
        <v>2439</v>
      </c>
      <c r="G208" s="70" t="s">
        <v>1091</v>
      </c>
      <c r="H208" s="70" t="s">
        <v>1328</v>
      </c>
      <c r="I208" s="72" t="s">
        <v>949</v>
      </c>
      <c r="J208" s="70" t="s">
        <v>2</v>
      </c>
    </row>
    <row r="209" spans="1:10" x14ac:dyDescent="0.3">
      <c r="A209" s="70">
        <v>1</v>
      </c>
      <c r="B209" s="70">
        <v>104</v>
      </c>
      <c r="C209" s="70" t="str">
        <f>VLOOKUP(B209,episodes!$L$1:$M$81,2,FALSE)</f>
        <v>The Naked Time</v>
      </c>
      <c r="D209" s="70" t="s">
        <v>951</v>
      </c>
      <c r="E209" s="70" t="s">
        <v>1072</v>
      </c>
      <c r="F209" s="70" t="s">
        <v>2439</v>
      </c>
      <c r="G209" s="70" t="s">
        <v>1091</v>
      </c>
      <c r="H209" s="70" t="s">
        <v>1328</v>
      </c>
      <c r="I209" s="72" t="s">
        <v>949</v>
      </c>
      <c r="J209" s="70" t="s">
        <v>2</v>
      </c>
    </row>
    <row r="210" spans="1:10" x14ac:dyDescent="0.3">
      <c r="A210" s="70">
        <v>1</v>
      </c>
      <c r="B210" s="70">
        <v>104</v>
      </c>
      <c r="C210" s="70" t="str">
        <f>VLOOKUP(B210,episodes!$L$1:$M$81,2,FALSE)</f>
        <v>The Naked Time</v>
      </c>
      <c r="D210" s="70" t="s">
        <v>951</v>
      </c>
      <c r="E210" s="70" t="s">
        <v>939</v>
      </c>
      <c r="F210" s="70" t="s">
        <v>2439</v>
      </c>
      <c r="G210" s="70" t="s">
        <v>1091</v>
      </c>
      <c r="H210" s="70" t="s">
        <v>1328</v>
      </c>
      <c r="I210" s="72" t="s">
        <v>949</v>
      </c>
      <c r="J210" s="70" t="s">
        <v>2</v>
      </c>
    </row>
    <row r="211" spans="1:10" x14ac:dyDescent="0.3">
      <c r="A211" s="70">
        <v>1</v>
      </c>
      <c r="B211" s="70">
        <v>104</v>
      </c>
      <c r="C211" s="70" t="str">
        <f>VLOOKUP(B211,episodes!$L$1:$M$81,2,FALSE)</f>
        <v>The Naked Time</v>
      </c>
      <c r="D211" s="70" t="s">
        <v>439</v>
      </c>
      <c r="E211" s="70" t="s">
        <v>1054</v>
      </c>
      <c r="F211" s="70" t="s">
        <v>2438</v>
      </c>
      <c r="G211" s="70" t="s">
        <v>1091</v>
      </c>
      <c r="H211" s="70" t="s">
        <v>1328</v>
      </c>
      <c r="I211" s="72" t="s">
        <v>949</v>
      </c>
      <c r="J211" s="70" t="s">
        <v>27</v>
      </c>
    </row>
    <row r="212" spans="1:10" x14ac:dyDescent="0.3">
      <c r="A212" s="70">
        <v>1</v>
      </c>
      <c r="B212" s="70">
        <v>104</v>
      </c>
      <c r="C212" s="70" t="str">
        <f>VLOOKUP(B212,episodes!$L$1:$M$81,2,FALSE)</f>
        <v>The Naked Time</v>
      </c>
      <c r="D212" s="70" t="s">
        <v>439</v>
      </c>
      <c r="E212" s="70" t="s">
        <v>2450</v>
      </c>
      <c r="F212" s="70" t="s">
        <v>2438</v>
      </c>
      <c r="G212" s="70" t="s">
        <v>1091</v>
      </c>
      <c r="H212" s="70" t="s">
        <v>1328</v>
      </c>
      <c r="I212" s="72" t="s">
        <v>949</v>
      </c>
      <c r="J212" s="70" t="s">
        <v>27</v>
      </c>
    </row>
    <row r="213" spans="1:10" x14ac:dyDescent="0.3">
      <c r="A213" s="70">
        <v>1</v>
      </c>
      <c r="B213" s="70">
        <v>104</v>
      </c>
      <c r="C213" s="70" t="str">
        <f>VLOOKUP(B213,episodes!$L$1:$M$81,2,FALSE)</f>
        <v>The Naked Time</v>
      </c>
      <c r="D213" s="70" t="s">
        <v>339</v>
      </c>
      <c r="E213" s="70" t="s">
        <v>1313</v>
      </c>
      <c r="F213" s="70" t="s">
        <v>2439</v>
      </c>
      <c r="G213" s="70" t="s">
        <v>1091</v>
      </c>
      <c r="H213" s="70" t="s">
        <v>1328</v>
      </c>
      <c r="I213" s="72" t="s">
        <v>949</v>
      </c>
      <c r="J213" s="70" t="s">
        <v>26</v>
      </c>
    </row>
    <row r="214" spans="1:10" x14ac:dyDescent="0.3">
      <c r="A214" s="70">
        <v>1</v>
      </c>
      <c r="B214" s="70">
        <v>104</v>
      </c>
      <c r="C214" s="70" t="str">
        <f>VLOOKUP(B214,episodes!$L$1:$M$81,2,FALSE)</f>
        <v>The Naked Time</v>
      </c>
      <c r="D214" s="70" t="s">
        <v>339</v>
      </c>
      <c r="E214" s="70" t="s">
        <v>1072</v>
      </c>
      <c r="F214" s="70" t="s">
        <v>2439</v>
      </c>
      <c r="G214" s="70" t="s">
        <v>1091</v>
      </c>
      <c r="H214" s="70" t="s">
        <v>1328</v>
      </c>
      <c r="I214" s="72" t="s">
        <v>949</v>
      </c>
      <c r="J214" s="70" t="s">
        <v>26</v>
      </c>
    </row>
    <row r="215" spans="1:10" x14ac:dyDescent="0.3">
      <c r="A215" s="70">
        <v>1</v>
      </c>
      <c r="B215" s="70">
        <v>104</v>
      </c>
      <c r="C215" s="70" t="str">
        <f>VLOOKUP(B215,episodes!$L$1:$M$81,2,FALSE)</f>
        <v>The Naked Time</v>
      </c>
      <c r="D215" s="70" t="s">
        <v>2665</v>
      </c>
      <c r="E215" s="70" t="s">
        <v>2229</v>
      </c>
      <c r="F215" s="70" t="s">
        <v>2438</v>
      </c>
      <c r="G215" s="70" t="s">
        <v>3150</v>
      </c>
      <c r="H215" s="70" t="s">
        <v>1328</v>
      </c>
      <c r="I215" s="72" t="s">
        <v>949</v>
      </c>
      <c r="J215" s="70" t="s">
        <v>50</v>
      </c>
    </row>
    <row r="216" spans="1:10" x14ac:dyDescent="0.3">
      <c r="A216" s="70">
        <v>1</v>
      </c>
      <c r="B216" s="70">
        <v>104</v>
      </c>
      <c r="C216" s="70" t="str">
        <f>VLOOKUP(B216,episodes!$L$1:$M$81,2,FALSE)</f>
        <v>The Naked Time</v>
      </c>
      <c r="D216" s="70" t="s">
        <v>2665</v>
      </c>
      <c r="E216" s="70" t="s">
        <v>1172</v>
      </c>
      <c r="F216" s="70" t="s">
        <v>2438</v>
      </c>
      <c r="G216" s="70" t="s">
        <v>3150</v>
      </c>
      <c r="H216" s="70" t="s">
        <v>1328</v>
      </c>
      <c r="I216" s="72" t="s">
        <v>949</v>
      </c>
      <c r="J216" s="70" t="s">
        <v>50</v>
      </c>
    </row>
    <row r="217" spans="1:10" x14ac:dyDescent="0.3">
      <c r="A217" s="70">
        <v>1</v>
      </c>
      <c r="B217" s="70">
        <v>104</v>
      </c>
      <c r="C217" s="70" t="str">
        <f>VLOOKUP(B217,episodes!$L$1:$M$81,2,FALSE)</f>
        <v>The Naked Time</v>
      </c>
      <c r="D217" s="70" t="s">
        <v>349</v>
      </c>
      <c r="E217" s="70" t="s">
        <v>1054</v>
      </c>
      <c r="F217" s="70" t="s">
        <v>2440</v>
      </c>
      <c r="G217" s="70" t="s">
        <v>1091</v>
      </c>
      <c r="H217" s="70" t="s">
        <v>1328</v>
      </c>
      <c r="I217" s="72" t="s">
        <v>949</v>
      </c>
      <c r="J217" s="70" t="s">
        <v>31</v>
      </c>
    </row>
    <row r="218" spans="1:10" x14ac:dyDescent="0.3">
      <c r="A218" s="70">
        <v>1</v>
      </c>
      <c r="B218" s="70">
        <v>104</v>
      </c>
      <c r="C218" s="70" t="str">
        <f>VLOOKUP(B218,episodes!$L$1:$M$81,2,FALSE)</f>
        <v>The Naked Time</v>
      </c>
      <c r="D218" s="70" t="s">
        <v>349</v>
      </c>
      <c r="E218" s="70" t="s">
        <v>2235</v>
      </c>
      <c r="F218" s="70" t="s">
        <v>2440</v>
      </c>
      <c r="G218" s="70" t="s">
        <v>1091</v>
      </c>
      <c r="H218" s="70" t="s">
        <v>1328</v>
      </c>
      <c r="I218" s="72" t="s">
        <v>949</v>
      </c>
      <c r="J218" s="70" t="s">
        <v>31</v>
      </c>
    </row>
    <row r="219" spans="1:10" x14ac:dyDescent="0.3">
      <c r="A219" s="70">
        <v>1</v>
      </c>
      <c r="B219" s="70">
        <v>104</v>
      </c>
      <c r="C219" s="70" t="str">
        <f>VLOOKUP(B219,episodes!$L$1:$M$81,2,FALSE)</f>
        <v>The Naked Time</v>
      </c>
      <c r="D219" s="70" t="s">
        <v>349</v>
      </c>
      <c r="E219" s="70" t="s">
        <v>939</v>
      </c>
      <c r="F219" s="70" t="s">
        <v>2440</v>
      </c>
      <c r="G219" s="70" t="s">
        <v>1091</v>
      </c>
      <c r="H219" s="70" t="s">
        <v>1328</v>
      </c>
      <c r="I219" s="72" t="s">
        <v>949</v>
      </c>
      <c r="J219" s="70" t="s">
        <v>31</v>
      </c>
    </row>
    <row r="220" spans="1:10" x14ac:dyDescent="0.3">
      <c r="A220" s="70">
        <v>1</v>
      </c>
      <c r="B220" s="70">
        <v>104</v>
      </c>
      <c r="C220" s="70" t="str">
        <f>VLOOKUP(B220,episodes!$L$1:$M$81,2,FALSE)</f>
        <v>The Naked Time</v>
      </c>
      <c r="D220" s="70" t="s">
        <v>2666</v>
      </c>
      <c r="E220" s="70" t="s">
        <v>2689</v>
      </c>
      <c r="F220" s="70" t="s">
        <v>2438</v>
      </c>
      <c r="G220" s="70" t="s">
        <v>1091</v>
      </c>
      <c r="H220" s="70" t="s">
        <v>1328</v>
      </c>
      <c r="I220" s="72">
        <v>1</v>
      </c>
      <c r="J220" s="70" t="s">
        <v>64</v>
      </c>
    </row>
    <row r="221" spans="1:10" x14ac:dyDescent="0.3">
      <c r="A221" s="70">
        <v>1</v>
      </c>
      <c r="B221" s="70">
        <v>104</v>
      </c>
      <c r="C221" s="70" t="str">
        <f>VLOOKUP(B221,episodes!$L$1:$M$81,2,FALSE)</f>
        <v>The Naked Time</v>
      </c>
      <c r="D221" s="70" t="s">
        <v>2666</v>
      </c>
      <c r="E221" s="70" t="s">
        <v>3172</v>
      </c>
      <c r="F221" s="70" t="s">
        <v>2438</v>
      </c>
      <c r="G221" s="70" t="s">
        <v>1091</v>
      </c>
      <c r="H221" s="70" t="s">
        <v>1328</v>
      </c>
      <c r="I221" s="72" t="s">
        <v>949</v>
      </c>
      <c r="J221" s="70" t="s">
        <v>64</v>
      </c>
    </row>
    <row r="222" spans="1:10" x14ac:dyDescent="0.3">
      <c r="A222" s="70">
        <v>1</v>
      </c>
      <c r="B222" s="70">
        <v>104</v>
      </c>
      <c r="C222" s="70" t="str">
        <f>VLOOKUP(B222,episodes!$L$1:$M$81,2,FALSE)</f>
        <v>The Naked Time</v>
      </c>
      <c r="D222" s="70" t="s">
        <v>2666</v>
      </c>
      <c r="E222" s="70" t="s">
        <v>2682</v>
      </c>
      <c r="F222" s="70" t="s">
        <v>2438</v>
      </c>
      <c r="G222" s="70" t="s">
        <v>1091</v>
      </c>
      <c r="H222" s="70" t="s">
        <v>1328</v>
      </c>
      <c r="I222" s="72" t="s">
        <v>949</v>
      </c>
      <c r="J222" s="70" t="s">
        <v>64</v>
      </c>
    </row>
    <row r="223" spans="1:10" x14ac:dyDescent="0.3">
      <c r="A223" s="70">
        <v>1</v>
      </c>
      <c r="B223" s="70">
        <v>104</v>
      </c>
      <c r="C223" s="70" t="str">
        <f>VLOOKUP(B223,episodes!$L$1:$M$81,2,FALSE)</f>
        <v>The Naked Time</v>
      </c>
      <c r="D223" s="70" t="s">
        <v>952</v>
      </c>
      <c r="E223" s="70" t="s">
        <v>1054</v>
      </c>
      <c r="F223" s="70" t="s">
        <v>2438</v>
      </c>
      <c r="G223" s="70" t="s">
        <v>1091</v>
      </c>
      <c r="H223" s="70" t="s">
        <v>1328</v>
      </c>
      <c r="I223" s="72" t="s">
        <v>949</v>
      </c>
      <c r="J223" s="70" t="s">
        <v>8</v>
      </c>
    </row>
    <row r="224" spans="1:10" x14ac:dyDescent="0.3">
      <c r="A224" s="70">
        <v>1</v>
      </c>
      <c r="B224" s="70">
        <v>104</v>
      </c>
      <c r="C224" s="70" t="str">
        <f>VLOOKUP(B224,episodes!$L$1:$M$81,2,FALSE)</f>
        <v>The Naked Time</v>
      </c>
      <c r="D224" s="70" t="s">
        <v>952</v>
      </c>
      <c r="E224" s="70" t="s">
        <v>1315</v>
      </c>
      <c r="F224" s="70" t="s">
        <v>2438</v>
      </c>
      <c r="G224" s="70" t="s">
        <v>1091</v>
      </c>
      <c r="H224" s="70" t="s">
        <v>1328</v>
      </c>
      <c r="I224" s="72" t="s">
        <v>949</v>
      </c>
      <c r="J224" s="70" t="s">
        <v>8</v>
      </c>
    </row>
    <row r="225" spans="1:10" x14ac:dyDescent="0.3">
      <c r="A225" s="70">
        <v>1</v>
      </c>
      <c r="B225" s="70">
        <v>104</v>
      </c>
      <c r="C225" s="70" t="str">
        <f>VLOOKUP(B225,episodes!$L$1:$M$81,2,FALSE)</f>
        <v>The Naked Time</v>
      </c>
      <c r="D225" s="70" t="s">
        <v>952</v>
      </c>
      <c r="E225" s="70" t="s">
        <v>1172</v>
      </c>
      <c r="F225" s="70" t="s">
        <v>2438</v>
      </c>
      <c r="G225" s="70" t="s">
        <v>1091</v>
      </c>
      <c r="H225" s="70" t="s">
        <v>1328</v>
      </c>
      <c r="I225" s="72" t="s">
        <v>949</v>
      </c>
      <c r="J225" s="70" t="s">
        <v>8</v>
      </c>
    </row>
    <row r="226" spans="1:10" x14ac:dyDescent="0.3">
      <c r="A226" s="70">
        <v>1</v>
      </c>
      <c r="B226" s="70">
        <v>104</v>
      </c>
      <c r="C226" s="70" t="str">
        <f>VLOOKUP(B226,episodes!$L$1:$M$81,2,FALSE)</f>
        <v>The Naked Time</v>
      </c>
      <c r="D226" s="70" t="s">
        <v>953</v>
      </c>
      <c r="E226" s="70" t="s">
        <v>2444</v>
      </c>
      <c r="F226" s="70" t="s">
        <v>2440</v>
      </c>
      <c r="G226" s="70" t="s">
        <v>1091</v>
      </c>
      <c r="H226" s="70" t="s">
        <v>1328</v>
      </c>
      <c r="I226" s="72" t="s">
        <v>949</v>
      </c>
      <c r="J226" s="70" t="s">
        <v>28</v>
      </c>
    </row>
    <row r="227" spans="1:10" x14ac:dyDescent="0.3">
      <c r="A227" s="70">
        <v>1</v>
      </c>
      <c r="B227" s="70">
        <v>104</v>
      </c>
      <c r="C227" s="70" t="str">
        <f>VLOOKUP(B227,episodes!$L$1:$M$81,2,FALSE)</f>
        <v>The Naked Time</v>
      </c>
      <c r="D227" s="70" t="s">
        <v>953</v>
      </c>
      <c r="E227" s="70" t="s">
        <v>1072</v>
      </c>
      <c r="F227" s="70" t="s">
        <v>2440</v>
      </c>
      <c r="G227" s="70" t="s">
        <v>1091</v>
      </c>
      <c r="H227" s="70" t="s">
        <v>1328</v>
      </c>
      <c r="I227" s="72" t="s">
        <v>949</v>
      </c>
      <c r="J227" s="70" t="s">
        <v>28</v>
      </c>
    </row>
    <row r="228" spans="1:10" x14ac:dyDescent="0.3">
      <c r="A228" s="70">
        <v>1</v>
      </c>
      <c r="B228" s="70">
        <v>104</v>
      </c>
      <c r="C228" s="70" t="str">
        <f>VLOOKUP(B228,episodes!$L$1:$M$81,2,FALSE)</f>
        <v>The Naked Time</v>
      </c>
      <c r="D228" s="70" t="s">
        <v>953</v>
      </c>
      <c r="E228" s="70" t="s">
        <v>943</v>
      </c>
      <c r="F228" s="70" t="s">
        <v>2440</v>
      </c>
      <c r="G228" s="70" t="s">
        <v>1091</v>
      </c>
      <c r="H228" s="70" t="s">
        <v>1328</v>
      </c>
      <c r="I228" s="72" t="s">
        <v>949</v>
      </c>
      <c r="J228" s="70" t="s">
        <v>28</v>
      </c>
    </row>
    <row r="229" spans="1:10" x14ac:dyDescent="0.3">
      <c r="A229" s="70">
        <v>1</v>
      </c>
      <c r="B229" s="70">
        <v>104</v>
      </c>
      <c r="C229" s="70" t="str">
        <f>VLOOKUP(B229,episodes!$L$1:$M$81,2,FALSE)</f>
        <v>The Naked Time</v>
      </c>
      <c r="D229" s="70" t="s">
        <v>953</v>
      </c>
      <c r="E229" s="70" t="s">
        <v>2691</v>
      </c>
      <c r="F229" s="70" t="s">
        <v>2440</v>
      </c>
      <c r="G229" s="70" t="s">
        <v>1091</v>
      </c>
      <c r="H229" s="70" t="s">
        <v>1328</v>
      </c>
      <c r="I229" s="72" t="s">
        <v>949</v>
      </c>
      <c r="J229" s="70" t="s">
        <v>28</v>
      </c>
    </row>
    <row r="230" spans="1:10" x14ac:dyDescent="0.3">
      <c r="A230" s="70">
        <v>1</v>
      </c>
      <c r="B230" s="70">
        <v>104</v>
      </c>
      <c r="C230" s="70" t="str">
        <f>VLOOKUP(B230,episodes!$L$1:$M$81,2,FALSE)</f>
        <v>The Naked Time</v>
      </c>
      <c r="D230" s="70" t="s">
        <v>950</v>
      </c>
      <c r="E230" s="70" t="s">
        <v>1054</v>
      </c>
      <c r="F230" s="70" t="s">
        <v>2438</v>
      </c>
      <c r="G230" s="70" t="s">
        <v>1091</v>
      </c>
      <c r="H230" s="70" t="s">
        <v>1328</v>
      </c>
      <c r="I230" s="72" t="s">
        <v>949</v>
      </c>
      <c r="J230" s="70" t="s">
        <v>3</v>
      </c>
    </row>
    <row r="231" spans="1:10" x14ac:dyDescent="0.3">
      <c r="A231" s="70">
        <v>1</v>
      </c>
      <c r="B231" s="70">
        <v>104</v>
      </c>
      <c r="C231" s="70" t="str">
        <f>VLOOKUP(B231,episodes!$L$1:$M$81,2,FALSE)</f>
        <v>The Naked Time</v>
      </c>
      <c r="D231" s="70" t="s">
        <v>950</v>
      </c>
      <c r="E231" s="70" t="s">
        <v>736</v>
      </c>
      <c r="F231" s="70" t="s">
        <v>2438</v>
      </c>
      <c r="G231" s="70" t="s">
        <v>1091</v>
      </c>
      <c r="H231" s="70" t="s">
        <v>1328</v>
      </c>
      <c r="I231" s="72" t="s">
        <v>949</v>
      </c>
      <c r="J231" s="70" t="s">
        <v>3</v>
      </c>
    </row>
    <row r="232" spans="1:10" x14ac:dyDescent="0.3">
      <c r="A232" s="70">
        <v>1</v>
      </c>
      <c r="B232" s="70">
        <v>104</v>
      </c>
      <c r="C232" s="70" t="str">
        <f>VLOOKUP(B232,episodes!$L$1:$M$81,2,FALSE)</f>
        <v>The Naked Time</v>
      </c>
      <c r="D232" s="70" t="s">
        <v>950</v>
      </c>
      <c r="E232" s="70" t="s">
        <v>2450</v>
      </c>
      <c r="F232" s="70" t="s">
        <v>2438</v>
      </c>
      <c r="G232" s="70" t="s">
        <v>1091</v>
      </c>
      <c r="H232" s="70" t="s">
        <v>1328</v>
      </c>
      <c r="I232" s="72" t="s">
        <v>949</v>
      </c>
      <c r="J232" s="70" t="s">
        <v>3</v>
      </c>
    </row>
    <row r="233" spans="1:10" x14ac:dyDescent="0.3">
      <c r="A233" s="70">
        <v>1</v>
      </c>
      <c r="B233" s="70">
        <v>104</v>
      </c>
      <c r="C233" s="70" t="str">
        <f>VLOOKUP(B233,episodes!$L$1:$M$81,2,FALSE)</f>
        <v>The Naked Time</v>
      </c>
      <c r="D233" s="70" t="s">
        <v>950</v>
      </c>
      <c r="E233" s="70" t="s">
        <v>1126</v>
      </c>
      <c r="F233" s="70" t="s">
        <v>2438</v>
      </c>
      <c r="G233" s="70" t="s">
        <v>1091</v>
      </c>
      <c r="H233" s="70" t="s">
        <v>1328</v>
      </c>
      <c r="I233" s="72" t="s">
        <v>949</v>
      </c>
      <c r="J233" s="70" t="s">
        <v>3</v>
      </c>
    </row>
    <row r="234" spans="1:10" x14ac:dyDescent="0.3">
      <c r="A234" s="70">
        <v>1</v>
      </c>
      <c r="B234" s="70">
        <v>104</v>
      </c>
      <c r="C234" s="70" t="str">
        <f>VLOOKUP(B234,episodes!$L$1:$M$81,2,FALSE)</f>
        <v>The Naked Time</v>
      </c>
      <c r="D234" s="70" t="s">
        <v>11</v>
      </c>
      <c r="E234" s="70" t="s">
        <v>1054</v>
      </c>
      <c r="F234" s="70" t="s">
        <v>2439</v>
      </c>
      <c r="G234" s="70" t="s">
        <v>1091</v>
      </c>
      <c r="H234" s="70" t="s">
        <v>1328</v>
      </c>
      <c r="I234" s="72" t="s">
        <v>949</v>
      </c>
      <c r="J234" s="70" t="s">
        <v>10</v>
      </c>
    </row>
    <row r="235" spans="1:10" x14ac:dyDescent="0.3">
      <c r="A235" s="70">
        <v>1</v>
      </c>
      <c r="B235" s="70">
        <v>104</v>
      </c>
      <c r="C235" s="70" t="str">
        <f>VLOOKUP(B235,episodes!$L$1:$M$81,2,FALSE)</f>
        <v>The Naked Time</v>
      </c>
      <c r="D235" s="70" t="s">
        <v>11</v>
      </c>
      <c r="E235" s="70" t="s">
        <v>939</v>
      </c>
      <c r="F235" s="70" t="s">
        <v>2439</v>
      </c>
      <c r="G235" s="70" t="s">
        <v>1091</v>
      </c>
      <c r="H235" s="70" t="s">
        <v>1328</v>
      </c>
      <c r="I235" s="72" t="s">
        <v>949</v>
      </c>
      <c r="J235" s="70" t="s">
        <v>10</v>
      </c>
    </row>
    <row r="236" spans="1:10" x14ac:dyDescent="0.3">
      <c r="A236" s="70">
        <v>1</v>
      </c>
      <c r="B236" s="70">
        <v>104</v>
      </c>
      <c r="C236" s="70" t="str">
        <f>VLOOKUP(B236,episodes!$L$1:$M$81,2,FALSE)</f>
        <v>The Naked Time</v>
      </c>
      <c r="D236" s="70" t="s">
        <v>13</v>
      </c>
      <c r="E236" s="70" t="s">
        <v>1054</v>
      </c>
      <c r="F236" s="70" t="s">
        <v>2440</v>
      </c>
      <c r="G236" s="70" t="s">
        <v>3151</v>
      </c>
      <c r="H236" s="70" t="s">
        <v>1340</v>
      </c>
      <c r="I236" s="72" t="s">
        <v>949</v>
      </c>
      <c r="J236" s="70" t="s">
        <v>12</v>
      </c>
    </row>
    <row r="237" spans="1:10" x14ac:dyDescent="0.3">
      <c r="A237" s="70">
        <v>1</v>
      </c>
      <c r="B237" s="70">
        <v>104</v>
      </c>
      <c r="C237" s="70" t="str">
        <f>VLOOKUP(B237,episodes!$L$1:$M$81,2,FALSE)</f>
        <v>The Naked Time</v>
      </c>
      <c r="D237" s="70" t="s">
        <v>13</v>
      </c>
      <c r="E237" s="70" t="s">
        <v>1311</v>
      </c>
      <c r="F237" s="70" t="s">
        <v>2440</v>
      </c>
      <c r="G237" s="70" t="s">
        <v>3151</v>
      </c>
      <c r="H237" s="70" t="s">
        <v>1340</v>
      </c>
      <c r="I237" s="72" t="s">
        <v>949</v>
      </c>
      <c r="J237" s="70" t="s">
        <v>12</v>
      </c>
    </row>
    <row r="238" spans="1:10" x14ac:dyDescent="0.3">
      <c r="A238" s="70">
        <v>1</v>
      </c>
      <c r="B238" s="70">
        <v>104</v>
      </c>
      <c r="C238" s="70" t="str">
        <f>VLOOKUP(B238,episodes!$L$1:$M$81,2,FALSE)</f>
        <v>The Naked Time</v>
      </c>
      <c r="D238" s="70" t="s">
        <v>13</v>
      </c>
      <c r="E238" s="70" t="s">
        <v>2450</v>
      </c>
      <c r="F238" s="70" t="s">
        <v>2440</v>
      </c>
      <c r="G238" s="70" t="s">
        <v>3151</v>
      </c>
      <c r="H238" s="70" t="s">
        <v>1340</v>
      </c>
      <c r="I238" s="72" t="s">
        <v>949</v>
      </c>
      <c r="J238" s="70" t="s">
        <v>12</v>
      </c>
    </row>
    <row r="239" spans="1:10" x14ac:dyDescent="0.3">
      <c r="A239" s="70">
        <v>1</v>
      </c>
      <c r="B239" s="70">
        <v>105</v>
      </c>
      <c r="C239" s="70" t="str">
        <f>VLOOKUP(B239,episodes!$L$1:$M$81,2,FALSE)</f>
        <v>The Enemy Within</v>
      </c>
      <c r="D239" s="70" t="s">
        <v>2723</v>
      </c>
      <c r="E239" s="70" t="s">
        <v>2689</v>
      </c>
      <c r="F239" s="70" t="s">
        <v>2440</v>
      </c>
      <c r="G239" s="70" t="s">
        <v>1091</v>
      </c>
      <c r="H239" s="70" t="s">
        <v>1328</v>
      </c>
      <c r="I239" s="72" t="s">
        <v>949</v>
      </c>
      <c r="J239" s="70" t="s">
        <v>949</v>
      </c>
    </row>
    <row r="240" spans="1:10" x14ac:dyDescent="0.3">
      <c r="A240" s="70">
        <v>1</v>
      </c>
      <c r="B240" s="70">
        <v>105</v>
      </c>
      <c r="C240" s="70" t="str">
        <f>VLOOKUP(B240,episodes!$L$1:$M$81,2,FALSE)</f>
        <v>The Enemy Within</v>
      </c>
      <c r="D240" s="70" t="s">
        <v>2723</v>
      </c>
      <c r="E240" s="70" t="s">
        <v>1392</v>
      </c>
      <c r="F240" s="70" t="s">
        <v>2440</v>
      </c>
      <c r="G240" s="70" t="s">
        <v>1091</v>
      </c>
      <c r="H240" s="70" t="s">
        <v>1328</v>
      </c>
      <c r="I240" s="72" t="s">
        <v>949</v>
      </c>
      <c r="J240" s="70" t="s">
        <v>949</v>
      </c>
    </row>
    <row r="241" spans="1:10" x14ac:dyDescent="0.3">
      <c r="A241" s="70">
        <v>1</v>
      </c>
      <c r="B241" s="70">
        <v>105</v>
      </c>
      <c r="C241" s="70" t="str">
        <f>VLOOKUP(B241,episodes!$L$1:$M$81,2,FALSE)</f>
        <v>The Enemy Within</v>
      </c>
      <c r="D241" s="70" t="s">
        <v>2724</v>
      </c>
      <c r="E241" s="70" t="s">
        <v>1054</v>
      </c>
      <c r="F241" s="70" t="s">
        <v>2439</v>
      </c>
      <c r="G241" s="70" t="s">
        <v>1091</v>
      </c>
      <c r="H241" s="70" t="s">
        <v>1328</v>
      </c>
      <c r="I241" s="72" t="s">
        <v>949</v>
      </c>
      <c r="J241" s="70" t="s">
        <v>949</v>
      </c>
    </row>
    <row r="242" spans="1:10" x14ac:dyDescent="0.3">
      <c r="A242" s="70">
        <v>1</v>
      </c>
      <c r="B242" s="70">
        <v>105</v>
      </c>
      <c r="C242" s="70" t="str">
        <f>VLOOKUP(B242,episodes!$L$1:$M$81,2,FALSE)</f>
        <v>The Enemy Within</v>
      </c>
      <c r="D242" s="70" t="s">
        <v>2724</v>
      </c>
      <c r="E242" s="70" t="s">
        <v>1311</v>
      </c>
      <c r="F242" s="70" t="s">
        <v>2439</v>
      </c>
      <c r="G242" s="70" t="s">
        <v>1091</v>
      </c>
      <c r="H242" s="70" t="s">
        <v>1328</v>
      </c>
      <c r="I242" s="72" t="s">
        <v>949</v>
      </c>
      <c r="J242" s="70" t="s">
        <v>949</v>
      </c>
    </row>
    <row r="243" spans="1:10" x14ac:dyDescent="0.3">
      <c r="A243" s="70">
        <v>1</v>
      </c>
      <c r="B243" s="70">
        <v>105</v>
      </c>
      <c r="C243" s="70" t="str">
        <f>VLOOKUP(B243,episodes!$L$1:$M$81,2,FALSE)</f>
        <v>The Enemy Within</v>
      </c>
      <c r="D243" s="70" t="s">
        <v>2725</v>
      </c>
      <c r="E243" s="70" t="s">
        <v>1054</v>
      </c>
      <c r="F243" s="70" t="s">
        <v>2439</v>
      </c>
      <c r="G243" s="70" t="s">
        <v>1091</v>
      </c>
      <c r="H243" s="70" t="s">
        <v>1328</v>
      </c>
      <c r="I243" s="72" t="s">
        <v>949</v>
      </c>
      <c r="J243" s="70" t="s">
        <v>949</v>
      </c>
    </row>
    <row r="244" spans="1:10" x14ac:dyDescent="0.3">
      <c r="A244" s="70">
        <v>1</v>
      </c>
      <c r="B244" s="70">
        <v>105</v>
      </c>
      <c r="C244" s="70" t="str">
        <f>VLOOKUP(B244,episodes!$L$1:$M$81,2,FALSE)</f>
        <v>The Enemy Within</v>
      </c>
      <c r="D244" s="70" t="s">
        <v>2725</v>
      </c>
      <c r="E244" s="70" t="s">
        <v>939</v>
      </c>
      <c r="F244" s="70" t="s">
        <v>2439</v>
      </c>
      <c r="G244" s="70" t="s">
        <v>1091</v>
      </c>
      <c r="H244" s="70" t="s">
        <v>1328</v>
      </c>
      <c r="I244" s="72" t="s">
        <v>949</v>
      </c>
      <c r="J244" s="70" t="s">
        <v>949</v>
      </c>
    </row>
    <row r="245" spans="1:10" x14ac:dyDescent="0.3">
      <c r="A245" s="70">
        <v>1</v>
      </c>
      <c r="B245" s="70">
        <v>105</v>
      </c>
      <c r="C245" s="70" t="str">
        <f>VLOOKUP(B245,episodes!$L$1:$M$81,2,FALSE)</f>
        <v>The Enemy Within</v>
      </c>
      <c r="D245" s="70" t="s">
        <v>2726</v>
      </c>
      <c r="E245" s="70" t="s">
        <v>1054</v>
      </c>
      <c r="F245" s="70" t="s">
        <v>2439</v>
      </c>
      <c r="G245" s="70" t="s">
        <v>1091</v>
      </c>
      <c r="H245" s="70" t="s">
        <v>1328</v>
      </c>
      <c r="I245" s="72" t="s">
        <v>949</v>
      </c>
      <c r="J245" s="70" t="s">
        <v>949</v>
      </c>
    </row>
    <row r="246" spans="1:10" x14ac:dyDescent="0.3">
      <c r="A246" s="70">
        <v>1</v>
      </c>
      <c r="B246" s="70">
        <v>105</v>
      </c>
      <c r="C246" s="70" t="str">
        <f>VLOOKUP(B246,episodes!$L$1:$M$81,2,FALSE)</f>
        <v>The Enemy Within</v>
      </c>
      <c r="D246" s="70" t="s">
        <v>2726</v>
      </c>
      <c r="E246" s="70" t="s">
        <v>2247</v>
      </c>
      <c r="F246" s="70" t="s">
        <v>2439</v>
      </c>
      <c r="G246" s="70" t="s">
        <v>1091</v>
      </c>
      <c r="H246" s="70" t="s">
        <v>1328</v>
      </c>
      <c r="I246" s="72" t="s">
        <v>949</v>
      </c>
      <c r="J246" s="70" t="s">
        <v>949</v>
      </c>
    </row>
    <row r="247" spans="1:10" x14ac:dyDescent="0.3">
      <c r="A247" s="70">
        <v>1</v>
      </c>
      <c r="B247" s="70">
        <v>105</v>
      </c>
      <c r="C247" s="70" t="str">
        <f>VLOOKUP(B247,episodes!$L$1:$M$81,2,FALSE)</f>
        <v>The Enemy Within</v>
      </c>
      <c r="D247" s="70" t="s">
        <v>2727</v>
      </c>
      <c r="E247" s="70" t="s">
        <v>1054</v>
      </c>
      <c r="F247" s="70" t="s">
        <v>2440</v>
      </c>
      <c r="G247" s="70" t="s">
        <v>1091</v>
      </c>
      <c r="H247" s="70" t="s">
        <v>1328</v>
      </c>
      <c r="I247" s="72" t="s">
        <v>949</v>
      </c>
      <c r="J247" s="70" t="s">
        <v>949</v>
      </c>
    </row>
    <row r="248" spans="1:10" x14ac:dyDescent="0.3">
      <c r="A248" s="70">
        <v>1</v>
      </c>
      <c r="B248" s="70">
        <v>105</v>
      </c>
      <c r="C248" s="70" t="str">
        <f>VLOOKUP(B248,episodes!$L$1:$M$81,2,FALSE)</f>
        <v>The Enemy Within</v>
      </c>
      <c r="D248" s="70" t="s">
        <v>2727</v>
      </c>
      <c r="E248" s="70" t="s">
        <v>2471</v>
      </c>
      <c r="F248" s="70" t="s">
        <v>2440</v>
      </c>
      <c r="G248" s="70" t="s">
        <v>1091</v>
      </c>
      <c r="H248" s="70" t="s">
        <v>1328</v>
      </c>
      <c r="I248" s="72" t="s">
        <v>949</v>
      </c>
      <c r="J248" s="70" t="s">
        <v>949</v>
      </c>
    </row>
    <row r="249" spans="1:10" x14ac:dyDescent="0.3">
      <c r="A249" s="70">
        <v>1</v>
      </c>
      <c r="B249" s="70">
        <v>105</v>
      </c>
      <c r="C249" s="70" t="str">
        <f>VLOOKUP(B249,episodes!$L$1:$M$81,2,FALSE)</f>
        <v>The Enemy Within</v>
      </c>
      <c r="D249" s="70" t="s">
        <v>2728</v>
      </c>
      <c r="E249" s="70" t="s">
        <v>1054</v>
      </c>
      <c r="F249" s="70" t="s">
        <v>2440</v>
      </c>
      <c r="G249" s="70" t="s">
        <v>1091</v>
      </c>
      <c r="H249" s="70" t="s">
        <v>1328</v>
      </c>
      <c r="I249" s="72" t="s">
        <v>949</v>
      </c>
      <c r="J249" s="70" t="s">
        <v>949</v>
      </c>
    </row>
    <row r="250" spans="1:10" x14ac:dyDescent="0.3">
      <c r="A250" s="70">
        <v>1</v>
      </c>
      <c r="B250" s="70">
        <v>105</v>
      </c>
      <c r="C250" s="70" t="str">
        <f>VLOOKUP(B250,episodes!$L$1:$M$81,2,FALSE)</f>
        <v>The Enemy Within</v>
      </c>
      <c r="D250" s="70" t="s">
        <v>2728</v>
      </c>
      <c r="E250" s="70" t="s">
        <v>2235</v>
      </c>
      <c r="F250" s="70" t="s">
        <v>2440</v>
      </c>
      <c r="G250" s="70" t="s">
        <v>1091</v>
      </c>
      <c r="H250" s="70" t="s">
        <v>1328</v>
      </c>
      <c r="I250" s="72" t="s">
        <v>949</v>
      </c>
      <c r="J250" s="70" t="s">
        <v>949</v>
      </c>
    </row>
    <row r="251" spans="1:10" x14ac:dyDescent="0.3">
      <c r="A251" s="70">
        <v>1</v>
      </c>
      <c r="B251" s="70">
        <v>105</v>
      </c>
      <c r="C251" s="70" t="str">
        <f>VLOOKUP(B251,episodes!$L$1:$M$81,2,FALSE)</f>
        <v>The Enemy Within</v>
      </c>
      <c r="D251" s="70" t="s">
        <v>938</v>
      </c>
      <c r="E251" s="70" t="s">
        <v>1282</v>
      </c>
      <c r="F251" s="70" t="s">
        <v>2438</v>
      </c>
      <c r="G251" s="70" t="s">
        <v>3150</v>
      </c>
      <c r="H251" s="70" t="s">
        <v>1328</v>
      </c>
      <c r="I251" s="72" t="s">
        <v>949</v>
      </c>
      <c r="J251" s="70" t="s">
        <v>73</v>
      </c>
    </row>
    <row r="252" spans="1:10" x14ac:dyDescent="0.3">
      <c r="A252" s="70">
        <v>1</v>
      </c>
      <c r="B252" s="70">
        <v>105</v>
      </c>
      <c r="C252" s="70" t="str">
        <f>VLOOKUP(B252,episodes!$L$1:$M$81,2,FALSE)</f>
        <v>The Enemy Within</v>
      </c>
      <c r="D252" s="70" t="s">
        <v>938</v>
      </c>
      <c r="E252" s="70" t="s">
        <v>3173</v>
      </c>
      <c r="F252" s="70" t="s">
        <v>2438</v>
      </c>
      <c r="G252" s="70" t="s">
        <v>3150</v>
      </c>
      <c r="H252" s="70" t="s">
        <v>1328</v>
      </c>
      <c r="I252" s="72" t="s">
        <v>949</v>
      </c>
      <c r="J252" s="70" t="s">
        <v>73</v>
      </c>
    </row>
    <row r="253" spans="1:10" x14ac:dyDescent="0.3">
      <c r="A253" s="70">
        <v>1</v>
      </c>
      <c r="B253" s="70">
        <v>105</v>
      </c>
      <c r="C253" s="70" t="str">
        <f>VLOOKUP(B253,episodes!$L$1:$M$81,2,FALSE)</f>
        <v>The Enemy Within</v>
      </c>
      <c r="D253" s="70" t="s">
        <v>2258</v>
      </c>
      <c r="E253" s="70" t="s">
        <v>2689</v>
      </c>
      <c r="F253" s="70" t="s">
        <v>2440</v>
      </c>
      <c r="G253" s="70" t="s">
        <v>3151</v>
      </c>
      <c r="H253" s="70" t="s">
        <v>1340</v>
      </c>
      <c r="I253" s="72" t="s">
        <v>949</v>
      </c>
      <c r="J253" s="70" t="s">
        <v>9</v>
      </c>
    </row>
    <row r="254" spans="1:10" x14ac:dyDescent="0.3">
      <c r="A254" s="70">
        <v>1</v>
      </c>
      <c r="B254" s="70">
        <v>105</v>
      </c>
      <c r="C254" s="70" t="str">
        <f>VLOOKUP(B254,episodes!$L$1:$M$81,2,FALSE)</f>
        <v>The Enemy Within</v>
      </c>
      <c r="D254" s="70" t="s">
        <v>2258</v>
      </c>
      <c r="E254" s="70" t="s">
        <v>350</v>
      </c>
      <c r="F254" s="70" t="s">
        <v>2440</v>
      </c>
      <c r="G254" s="70" t="s">
        <v>3151</v>
      </c>
      <c r="H254" s="70" t="s">
        <v>1340</v>
      </c>
      <c r="I254" s="72" t="s">
        <v>949</v>
      </c>
      <c r="J254" s="70" t="s">
        <v>9</v>
      </c>
    </row>
    <row r="255" spans="1:10" x14ac:dyDescent="0.3">
      <c r="A255" s="70">
        <v>1</v>
      </c>
      <c r="B255" s="70">
        <v>105</v>
      </c>
      <c r="C255" s="70" t="str">
        <f>VLOOKUP(B255,episodes!$L$1:$M$81,2,FALSE)</f>
        <v>The Enemy Within</v>
      </c>
      <c r="D255" s="70" t="s">
        <v>951</v>
      </c>
      <c r="E255" s="70" t="s">
        <v>1054</v>
      </c>
      <c r="F255" s="70" t="s">
        <v>2442</v>
      </c>
      <c r="G255" s="70" t="s">
        <v>1091</v>
      </c>
      <c r="H255" s="70" t="s">
        <v>1328</v>
      </c>
      <c r="I255" s="72" t="s">
        <v>949</v>
      </c>
      <c r="J255" s="70" t="s">
        <v>2</v>
      </c>
    </row>
    <row r="256" spans="1:10" x14ac:dyDescent="0.3">
      <c r="A256" s="70">
        <v>1</v>
      </c>
      <c r="B256" s="70">
        <v>105</v>
      </c>
      <c r="C256" s="70" t="str">
        <f>VLOOKUP(B256,episodes!$L$1:$M$81,2,FALSE)</f>
        <v>The Enemy Within</v>
      </c>
      <c r="D256" s="70" t="s">
        <v>951</v>
      </c>
      <c r="E256" s="70" t="s">
        <v>962</v>
      </c>
      <c r="F256" s="70" t="s">
        <v>2442</v>
      </c>
      <c r="G256" s="70" t="s">
        <v>1091</v>
      </c>
      <c r="H256" s="70" t="s">
        <v>1328</v>
      </c>
      <c r="I256" s="72" t="s">
        <v>949</v>
      </c>
      <c r="J256" s="70" t="s">
        <v>2</v>
      </c>
    </row>
    <row r="257" spans="1:10" x14ac:dyDescent="0.3">
      <c r="A257" s="70">
        <v>1</v>
      </c>
      <c r="B257" s="70">
        <v>105</v>
      </c>
      <c r="C257" s="70" t="str">
        <f>VLOOKUP(B257,episodes!$L$1:$M$81,2,FALSE)</f>
        <v>The Enemy Within</v>
      </c>
      <c r="D257" s="70" t="s">
        <v>951</v>
      </c>
      <c r="E257" s="70" t="s">
        <v>3173</v>
      </c>
      <c r="F257" s="70" t="s">
        <v>2442</v>
      </c>
      <c r="G257" s="70" t="s">
        <v>1091</v>
      </c>
      <c r="H257" s="70" t="s">
        <v>1328</v>
      </c>
      <c r="I257" s="72" t="s">
        <v>949</v>
      </c>
      <c r="J257" s="70" t="s">
        <v>2</v>
      </c>
    </row>
    <row r="258" spans="1:10" x14ac:dyDescent="0.3">
      <c r="A258" s="70">
        <v>1</v>
      </c>
      <c r="B258" s="70">
        <v>105</v>
      </c>
      <c r="C258" s="70" t="str">
        <f>VLOOKUP(B258,episodes!$L$1:$M$81,2,FALSE)</f>
        <v>The Enemy Within</v>
      </c>
      <c r="D258" s="70" t="s">
        <v>2443</v>
      </c>
      <c r="E258" s="70" t="s">
        <v>1054</v>
      </c>
      <c r="F258" s="70" t="s">
        <v>2439</v>
      </c>
      <c r="G258" s="70" t="s">
        <v>1091</v>
      </c>
      <c r="H258" s="70" t="s">
        <v>1328</v>
      </c>
      <c r="I258" s="72" t="s">
        <v>949</v>
      </c>
      <c r="J258" s="70" t="s">
        <v>75</v>
      </c>
    </row>
    <row r="259" spans="1:10" x14ac:dyDescent="0.3">
      <c r="A259" s="70">
        <v>1</v>
      </c>
      <c r="B259" s="70">
        <v>105</v>
      </c>
      <c r="C259" s="70" t="str">
        <f>VLOOKUP(B259,episodes!$L$1:$M$81,2,FALSE)</f>
        <v>The Enemy Within</v>
      </c>
      <c r="D259" s="70" t="s">
        <v>2443</v>
      </c>
      <c r="E259" s="70" t="s">
        <v>2450</v>
      </c>
      <c r="F259" s="70" t="s">
        <v>2439</v>
      </c>
      <c r="G259" s="70" t="s">
        <v>1091</v>
      </c>
      <c r="H259" s="70" t="s">
        <v>1328</v>
      </c>
      <c r="I259" s="72" t="s">
        <v>949</v>
      </c>
      <c r="J259" s="70" t="s">
        <v>75</v>
      </c>
    </row>
    <row r="260" spans="1:10" x14ac:dyDescent="0.3">
      <c r="A260" s="70">
        <v>1</v>
      </c>
      <c r="B260" s="70">
        <v>105</v>
      </c>
      <c r="C260" s="70" t="str">
        <f>VLOOKUP(B260,episodes!$L$1:$M$81,2,FALSE)</f>
        <v>The Enemy Within</v>
      </c>
      <c r="D260" s="70" t="s">
        <v>349</v>
      </c>
      <c r="E260" s="70" t="s">
        <v>2689</v>
      </c>
      <c r="F260" s="70" t="s">
        <v>2440</v>
      </c>
      <c r="G260" s="70" t="s">
        <v>1091</v>
      </c>
      <c r="H260" s="70" t="s">
        <v>1328</v>
      </c>
      <c r="I260" s="72" t="s">
        <v>949</v>
      </c>
      <c r="J260" s="70" t="s">
        <v>31</v>
      </c>
    </row>
    <row r="261" spans="1:10" x14ac:dyDescent="0.3">
      <c r="A261" s="70">
        <v>1</v>
      </c>
      <c r="B261" s="70">
        <v>105</v>
      </c>
      <c r="C261" s="70" t="str">
        <f>VLOOKUP(B261,episodes!$L$1:$M$81,2,FALSE)</f>
        <v>The Enemy Within</v>
      </c>
      <c r="D261" s="70" t="s">
        <v>349</v>
      </c>
      <c r="E261" s="70" t="s">
        <v>1392</v>
      </c>
      <c r="F261" s="70" t="s">
        <v>2440</v>
      </c>
      <c r="G261" s="70" t="s">
        <v>1091</v>
      </c>
      <c r="H261" s="70" t="s">
        <v>1328</v>
      </c>
      <c r="I261" s="72" t="s">
        <v>949</v>
      </c>
      <c r="J261" s="70" t="s">
        <v>31</v>
      </c>
    </row>
    <row r="262" spans="1:10" x14ac:dyDescent="0.3">
      <c r="A262" s="70">
        <v>1</v>
      </c>
      <c r="B262" s="70">
        <v>105</v>
      </c>
      <c r="C262" s="70" t="str">
        <f>VLOOKUP(B262,episodes!$L$1:$M$81,2,FALSE)</f>
        <v>The Enemy Within</v>
      </c>
      <c r="D262" s="70" t="s">
        <v>952</v>
      </c>
      <c r="E262" s="70" t="s">
        <v>1054</v>
      </c>
      <c r="F262" s="70" t="s">
        <v>2438</v>
      </c>
      <c r="G262" s="70" t="s">
        <v>1091</v>
      </c>
      <c r="H262" s="70" t="s">
        <v>1328</v>
      </c>
      <c r="I262" s="72" t="s">
        <v>949</v>
      </c>
      <c r="J262" s="70" t="s">
        <v>8</v>
      </c>
    </row>
    <row r="263" spans="1:10" x14ac:dyDescent="0.3">
      <c r="A263" s="70">
        <v>1</v>
      </c>
      <c r="B263" s="70">
        <v>105</v>
      </c>
      <c r="C263" s="70" t="str">
        <f>VLOOKUP(B263,episodes!$L$1:$M$81,2,FALSE)</f>
        <v>The Enemy Within</v>
      </c>
      <c r="D263" s="70" t="s">
        <v>952</v>
      </c>
      <c r="E263" s="70" t="s">
        <v>1315</v>
      </c>
      <c r="F263" s="70" t="s">
        <v>2438</v>
      </c>
      <c r="G263" s="70" t="s">
        <v>1091</v>
      </c>
      <c r="H263" s="70" t="s">
        <v>1328</v>
      </c>
      <c r="I263" s="72" t="s">
        <v>949</v>
      </c>
      <c r="J263" s="70" t="s">
        <v>8</v>
      </c>
    </row>
    <row r="264" spans="1:10" x14ac:dyDescent="0.3">
      <c r="A264" s="70">
        <v>1</v>
      </c>
      <c r="B264" s="70">
        <v>105</v>
      </c>
      <c r="C264" s="70" t="str">
        <f>VLOOKUP(B264,episodes!$L$1:$M$81,2,FALSE)</f>
        <v>The Enemy Within</v>
      </c>
      <c r="D264" s="70" t="s">
        <v>952</v>
      </c>
      <c r="E264" s="70" t="s">
        <v>1172</v>
      </c>
      <c r="F264" s="70" t="s">
        <v>2438</v>
      </c>
      <c r="G264" s="70" t="s">
        <v>1091</v>
      </c>
      <c r="H264" s="70" t="s">
        <v>1328</v>
      </c>
      <c r="I264" s="72" t="s">
        <v>949</v>
      </c>
      <c r="J264" s="70" t="s">
        <v>8</v>
      </c>
    </row>
    <row r="265" spans="1:10" x14ac:dyDescent="0.3">
      <c r="A265" s="70">
        <v>1</v>
      </c>
      <c r="B265" s="70">
        <v>105</v>
      </c>
      <c r="C265" s="70" t="str">
        <f>VLOOKUP(B265,episodes!$L$1:$M$81,2,FALSE)</f>
        <v>The Enemy Within</v>
      </c>
      <c r="D265" s="70" t="s">
        <v>952</v>
      </c>
      <c r="E265" s="70" t="s">
        <v>2691</v>
      </c>
      <c r="F265" s="70" t="s">
        <v>2438</v>
      </c>
      <c r="G265" s="70" t="s">
        <v>1091</v>
      </c>
      <c r="H265" s="70" t="s">
        <v>1328</v>
      </c>
      <c r="I265" s="72" t="s">
        <v>949</v>
      </c>
      <c r="J265" s="70" t="s">
        <v>8</v>
      </c>
    </row>
    <row r="266" spans="1:10" x14ac:dyDescent="0.3">
      <c r="A266" s="70">
        <v>1</v>
      </c>
      <c r="B266" s="70">
        <v>105</v>
      </c>
      <c r="C266" s="70" t="str">
        <f>VLOOKUP(B266,episodes!$L$1:$M$81,2,FALSE)</f>
        <v>The Enemy Within</v>
      </c>
      <c r="D266" s="70" t="s">
        <v>953</v>
      </c>
      <c r="E266" s="70" t="s">
        <v>2444</v>
      </c>
      <c r="F266" s="70" t="s">
        <v>2440</v>
      </c>
      <c r="G266" s="70" t="s">
        <v>1091</v>
      </c>
      <c r="H266" s="70" t="s">
        <v>1328</v>
      </c>
      <c r="I266" s="72" t="s">
        <v>949</v>
      </c>
      <c r="J266" s="70" t="s">
        <v>28</v>
      </c>
    </row>
    <row r="267" spans="1:10" x14ac:dyDescent="0.3">
      <c r="A267" s="70">
        <v>1</v>
      </c>
      <c r="B267" s="70">
        <v>105</v>
      </c>
      <c r="C267" s="70" t="str">
        <f>VLOOKUP(B267,episodes!$L$1:$M$81,2,FALSE)</f>
        <v>The Enemy Within</v>
      </c>
      <c r="D267" s="70" t="s">
        <v>953</v>
      </c>
      <c r="E267" s="70" t="s">
        <v>1072</v>
      </c>
      <c r="F267" s="70" t="s">
        <v>2440</v>
      </c>
      <c r="G267" s="70" t="s">
        <v>1091</v>
      </c>
      <c r="H267" s="70" t="s">
        <v>1328</v>
      </c>
      <c r="I267" s="72" t="s">
        <v>949</v>
      </c>
      <c r="J267" s="70" t="s">
        <v>28</v>
      </c>
    </row>
    <row r="268" spans="1:10" x14ac:dyDescent="0.3">
      <c r="A268" s="70">
        <v>1</v>
      </c>
      <c r="B268" s="70">
        <v>105</v>
      </c>
      <c r="C268" s="70" t="str">
        <f>VLOOKUP(B268,episodes!$L$1:$M$81,2,FALSE)</f>
        <v>The Enemy Within</v>
      </c>
      <c r="D268" s="70" t="s">
        <v>953</v>
      </c>
      <c r="E268" s="70" t="s">
        <v>943</v>
      </c>
      <c r="F268" s="70" t="s">
        <v>2440</v>
      </c>
      <c r="G268" s="70" t="s">
        <v>1091</v>
      </c>
      <c r="H268" s="70" t="s">
        <v>1328</v>
      </c>
      <c r="I268" s="72" t="s">
        <v>949</v>
      </c>
      <c r="J268" s="70" t="s">
        <v>28</v>
      </c>
    </row>
    <row r="269" spans="1:10" x14ac:dyDescent="0.3">
      <c r="A269" s="70">
        <v>1</v>
      </c>
      <c r="B269" s="70">
        <v>105</v>
      </c>
      <c r="C269" s="70" t="str">
        <f>VLOOKUP(B269,episodes!$L$1:$M$81,2,FALSE)</f>
        <v>The Enemy Within</v>
      </c>
      <c r="D269" s="70" t="s">
        <v>953</v>
      </c>
      <c r="E269" s="70" t="s">
        <v>2691</v>
      </c>
      <c r="F269" s="70" t="s">
        <v>2440</v>
      </c>
      <c r="G269" s="70" t="s">
        <v>1091</v>
      </c>
      <c r="H269" s="70" t="s">
        <v>1328</v>
      </c>
      <c r="I269" s="72" t="s">
        <v>949</v>
      </c>
      <c r="J269" s="70" t="s">
        <v>28</v>
      </c>
    </row>
    <row r="270" spans="1:10" x14ac:dyDescent="0.3">
      <c r="A270" s="70">
        <v>1</v>
      </c>
      <c r="B270" s="70">
        <v>105</v>
      </c>
      <c r="C270" s="70" t="str">
        <f>VLOOKUP(B270,episodes!$L$1:$M$81,2,FALSE)</f>
        <v>The Enemy Within</v>
      </c>
      <c r="D270" s="70" t="s">
        <v>950</v>
      </c>
      <c r="E270" s="70" t="s">
        <v>1054</v>
      </c>
      <c r="F270" s="70" t="s">
        <v>2438</v>
      </c>
      <c r="G270" s="70" t="s">
        <v>1091</v>
      </c>
      <c r="H270" s="70" t="s">
        <v>1328</v>
      </c>
      <c r="I270" s="72" t="s">
        <v>949</v>
      </c>
      <c r="J270" s="70" t="s">
        <v>3</v>
      </c>
    </row>
    <row r="271" spans="1:10" x14ac:dyDescent="0.3">
      <c r="A271" s="70">
        <v>1</v>
      </c>
      <c r="B271" s="70">
        <v>105</v>
      </c>
      <c r="C271" s="70" t="str">
        <f>VLOOKUP(B271,episodes!$L$1:$M$81,2,FALSE)</f>
        <v>The Enemy Within</v>
      </c>
      <c r="D271" s="70" t="s">
        <v>950</v>
      </c>
      <c r="E271" s="70" t="s">
        <v>1126</v>
      </c>
      <c r="F271" s="70" t="s">
        <v>2438</v>
      </c>
      <c r="G271" s="70" t="s">
        <v>1091</v>
      </c>
      <c r="H271" s="70" t="s">
        <v>1328</v>
      </c>
      <c r="I271" s="72" t="s">
        <v>949</v>
      </c>
      <c r="J271" s="70" t="s">
        <v>3</v>
      </c>
    </row>
    <row r="272" spans="1:10" x14ac:dyDescent="0.3">
      <c r="A272" s="70">
        <v>1</v>
      </c>
      <c r="B272" s="70">
        <v>105</v>
      </c>
      <c r="C272" s="70" t="str">
        <f>VLOOKUP(B272,episodes!$L$1:$M$81,2,FALSE)</f>
        <v>The Enemy Within</v>
      </c>
      <c r="D272" s="70" t="s">
        <v>950</v>
      </c>
      <c r="E272" s="70" t="s">
        <v>943</v>
      </c>
      <c r="F272" s="70" t="s">
        <v>2438</v>
      </c>
      <c r="G272" s="70" t="s">
        <v>1091</v>
      </c>
      <c r="H272" s="70" t="s">
        <v>1328</v>
      </c>
      <c r="I272" s="72" t="s">
        <v>949</v>
      </c>
      <c r="J272" s="70" t="s">
        <v>3</v>
      </c>
    </row>
    <row r="273" spans="1:10" x14ac:dyDescent="0.3">
      <c r="A273" s="70">
        <v>1</v>
      </c>
      <c r="B273" s="70">
        <v>105</v>
      </c>
      <c r="C273" s="70" t="str">
        <f>VLOOKUP(B273,episodes!$L$1:$M$81,2,FALSE)</f>
        <v>The Enemy Within</v>
      </c>
      <c r="D273" s="70" t="s">
        <v>950</v>
      </c>
      <c r="E273" s="70" t="s">
        <v>2691</v>
      </c>
      <c r="F273" s="70" t="s">
        <v>2438</v>
      </c>
      <c r="G273" s="70" t="s">
        <v>1091</v>
      </c>
      <c r="H273" s="70" t="s">
        <v>1328</v>
      </c>
      <c r="I273" s="72" t="s">
        <v>949</v>
      </c>
      <c r="J273" s="70" t="s">
        <v>3</v>
      </c>
    </row>
    <row r="274" spans="1:10" x14ac:dyDescent="0.3">
      <c r="A274" s="70">
        <v>1</v>
      </c>
      <c r="B274" s="70">
        <v>105</v>
      </c>
      <c r="C274" s="70" t="str">
        <f>VLOOKUP(B274,episodes!$L$1:$M$81,2,FALSE)</f>
        <v>The Enemy Within</v>
      </c>
      <c r="D274" s="70" t="s">
        <v>11</v>
      </c>
      <c r="E274" s="70" t="s">
        <v>1054</v>
      </c>
      <c r="F274" s="70" t="s">
        <v>2439</v>
      </c>
      <c r="G274" s="70" t="s">
        <v>1091</v>
      </c>
      <c r="H274" s="70" t="s">
        <v>1328</v>
      </c>
      <c r="I274" s="72" t="s">
        <v>949</v>
      </c>
      <c r="J274" s="70" t="s">
        <v>10</v>
      </c>
    </row>
    <row r="275" spans="1:10" x14ac:dyDescent="0.3">
      <c r="A275" s="70">
        <v>1</v>
      </c>
      <c r="B275" s="70">
        <v>105</v>
      </c>
      <c r="C275" s="70" t="str">
        <f>VLOOKUP(B275,episodes!$L$1:$M$81,2,FALSE)</f>
        <v>The Enemy Within</v>
      </c>
      <c r="D275" s="70" t="s">
        <v>11</v>
      </c>
      <c r="E275" s="70" t="s">
        <v>939</v>
      </c>
      <c r="F275" s="70" t="s">
        <v>2439</v>
      </c>
      <c r="G275" s="70" t="s">
        <v>1091</v>
      </c>
      <c r="H275" s="70" t="s">
        <v>1328</v>
      </c>
      <c r="I275" s="72" t="s">
        <v>949</v>
      </c>
      <c r="J275" s="70" t="s">
        <v>10</v>
      </c>
    </row>
    <row r="276" spans="1:10" x14ac:dyDescent="0.3">
      <c r="A276" s="70">
        <v>1</v>
      </c>
      <c r="B276" s="70">
        <v>105</v>
      </c>
      <c r="C276" s="70" t="str">
        <f>VLOOKUP(B276,episodes!$L$1:$M$81,2,FALSE)</f>
        <v>The Enemy Within</v>
      </c>
      <c r="D276" s="70" t="s">
        <v>74</v>
      </c>
      <c r="E276" s="70" t="s">
        <v>2691</v>
      </c>
      <c r="F276" s="70" t="s">
        <v>2440</v>
      </c>
      <c r="G276" s="70" t="s">
        <v>3149</v>
      </c>
      <c r="H276" s="70" t="s">
        <v>1328</v>
      </c>
      <c r="I276" s="72" t="s">
        <v>949</v>
      </c>
      <c r="J276" s="70" t="s">
        <v>44</v>
      </c>
    </row>
    <row r="277" spans="1:10" x14ac:dyDescent="0.3">
      <c r="A277" s="70">
        <v>1</v>
      </c>
      <c r="B277" s="70">
        <v>105</v>
      </c>
      <c r="C277" s="70" t="str">
        <f>VLOOKUP(B277,episodes!$L$1:$M$81,2,FALSE)</f>
        <v>The Enemy Within</v>
      </c>
      <c r="D277" s="70" t="s">
        <v>74</v>
      </c>
      <c r="E277" s="70" t="s">
        <v>1301</v>
      </c>
      <c r="F277" s="70" t="s">
        <v>2440</v>
      </c>
      <c r="G277" s="70" t="s">
        <v>3149</v>
      </c>
      <c r="H277" s="70" t="s">
        <v>1328</v>
      </c>
      <c r="I277" s="72" t="s">
        <v>949</v>
      </c>
      <c r="J277" s="70" t="s">
        <v>44</v>
      </c>
    </row>
    <row r="278" spans="1:10" x14ac:dyDescent="0.3">
      <c r="A278" s="70">
        <v>1</v>
      </c>
      <c r="B278" s="70">
        <v>106</v>
      </c>
      <c r="C278" s="70" t="str">
        <f>VLOOKUP(B278,episodes!$L$1:$M$81,2,FALSE)</f>
        <v>Mudd's Women</v>
      </c>
      <c r="D278" s="70" t="s">
        <v>2642</v>
      </c>
      <c r="E278" s="70" t="s">
        <v>1054</v>
      </c>
      <c r="F278" s="70" t="s">
        <v>2440</v>
      </c>
      <c r="G278" s="70" t="s">
        <v>1091</v>
      </c>
      <c r="H278" s="70" t="s">
        <v>1328</v>
      </c>
      <c r="I278" s="72" t="s">
        <v>949</v>
      </c>
      <c r="J278" s="70" t="s">
        <v>949</v>
      </c>
    </row>
    <row r="279" spans="1:10" x14ac:dyDescent="0.3">
      <c r="A279" s="70">
        <v>1</v>
      </c>
      <c r="B279" s="70">
        <v>106</v>
      </c>
      <c r="C279" s="70" t="str">
        <f>VLOOKUP(B279,episodes!$L$1:$M$81,2,FALSE)</f>
        <v>Mudd's Women</v>
      </c>
      <c r="D279" s="70" t="s">
        <v>2642</v>
      </c>
      <c r="E279" s="70" t="s">
        <v>2235</v>
      </c>
      <c r="F279" s="70" t="s">
        <v>2440</v>
      </c>
      <c r="G279" s="70" t="s">
        <v>1091</v>
      </c>
      <c r="H279" s="70" t="s">
        <v>1328</v>
      </c>
      <c r="I279" s="72" t="s">
        <v>949</v>
      </c>
      <c r="J279" s="70" t="s">
        <v>949</v>
      </c>
    </row>
    <row r="280" spans="1:10" x14ac:dyDescent="0.3">
      <c r="A280" s="70">
        <v>1</v>
      </c>
      <c r="B280" s="70">
        <v>106</v>
      </c>
      <c r="C280" s="70" t="str">
        <f>VLOOKUP(B280,episodes!$L$1:$M$81,2,FALSE)</f>
        <v>Mudd's Women</v>
      </c>
      <c r="D280" s="70" t="s">
        <v>958</v>
      </c>
      <c r="E280" s="70" t="s">
        <v>2229</v>
      </c>
      <c r="F280" s="70" t="s">
        <v>2442</v>
      </c>
      <c r="G280" s="70" t="s">
        <v>3149</v>
      </c>
      <c r="H280" s="70" t="s">
        <v>1328</v>
      </c>
      <c r="I280" s="72" t="s">
        <v>949</v>
      </c>
      <c r="J280" s="70" t="s">
        <v>31</v>
      </c>
    </row>
    <row r="281" spans="1:10" x14ac:dyDescent="0.3">
      <c r="A281" s="70">
        <v>1</v>
      </c>
      <c r="B281" s="70">
        <v>106</v>
      </c>
      <c r="C281" s="70" t="str">
        <f>VLOOKUP(B281,episodes!$L$1:$M$81,2,FALSE)</f>
        <v>Mudd's Women</v>
      </c>
      <c r="D281" s="70" t="s">
        <v>958</v>
      </c>
      <c r="E281" s="70" t="s">
        <v>1172</v>
      </c>
      <c r="F281" s="70" t="s">
        <v>2442</v>
      </c>
      <c r="G281" s="70" t="s">
        <v>3149</v>
      </c>
      <c r="H281" s="70" t="s">
        <v>1328</v>
      </c>
      <c r="I281" s="72" t="s">
        <v>949</v>
      </c>
      <c r="J281" s="70" t="s">
        <v>31</v>
      </c>
    </row>
    <row r="282" spans="1:10" x14ac:dyDescent="0.3">
      <c r="A282" s="70">
        <v>1</v>
      </c>
      <c r="B282" s="70">
        <v>106</v>
      </c>
      <c r="C282" s="70" t="str">
        <f>VLOOKUP(B282,episodes!$L$1:$M$81,2,FALSE)</f>
        <v>Mudd's Women</v>
      </c>
      <c r="D282" s="70" t="s">
        <v>2729</v>
      </c>
      <c r="E282" s="70" t="s">
        <v>1054</v>
      </c>
      <c r="F282" s="70" t="s">
        <v>2438</v>
      </c>
      <c r="G282" s="70" t="s">
        <v>3151</v>
      </c>
      <c r="H282" s="70" t="s">
        <v>1340</v>
      </c>
      <c r="I282" s="72" t="s">
        <v>949</v>
      </c>
      <c r="J282" s="70" t="s">
        <v>949</v>
      </c>
    </row>
    <row r="283" spans="1:10" x14ac:dyDescent="0.3">
      <c r="A283" s="70">
        <v>1</v>
      </c>
      <c r="B283" s="70">
        <v>106</v>
      </c>
      <c r="C283" s="70" t="str">
        <f>VLOOKUP(B283,episodes!$L$1:$M$81,2,FALSE)</f>
        <v>Mudd's Women</v>
      </c>
      <c r="D283" s="70" t="s">
        <v>2729</v>
      </c>
      <c r="E283" s="70" t="s">
        <v>350</v>
      </c>
      <c r="F283" s="70" t="s">
        <v>2438</v>
      </c>
      <c r="G283" s="70" t="s">
        <v>3151</v>
      </c>
      <c r="H283" s="70" t="s">
        <v>1340</v>
      </c>
      <c r="I283" s="72" t="s">
        <v>949</v>
      </c>
      <c r="J283" s="70" t="s">
        <v>949</v>
      </c>
    </row>
    <row r="284" spans="1:10" x14ac:dyDescent="0.3">
      <c r="A284" s="70">
        <v>1</v>
      </c>
      <c r="B284" s="70">
        <v>106</v>
      </c>
      <c r="C284" s="70" t="str">
        <f>VLOOKUP(B284,episodes!$L$1:$M$81,2,FALSE)</f>
        <v>Mudd's Women</v>
      </c>
      <c r="D284" s="70" t="s">
        <v>2730</v>
      </c>
      <c r="E284" s="70" t="s">
        <v>1054</v>
      </c>
      <c r="F284" s="70" t="s">
        <v>2439</v>
      </c>
      <c r="G284" s="70" t="s">
        <v>1091</v>
      </c>
      <c r="H284" s="70" t="s">
        <v>1328</v>
      </c>
      <c r="I284" s="72" t="s">
        <v>949</v>
      </c>
      <c r="J284" s="70" t="s">
        <v>949</v>
      </c>
    </row>
    <row r="285" spans="1:10" x14ac:dyDescent="0.3">
      <c r="A285" s="70">
        <v>1</v>
      </c>
      <c r="B285" s="70">
        <v>106</v>
      </c>
      <c r="C285" s="70" t="str">
        <f>VLOOKUP(B285,episodes!$L$1:$M$81,2,FALSE)</f>
        <v>Mudd's Women</v>
      </c>
      <c r="D285" s="70" t="s">
        <v>2730</v>
      </c>
      <c r="E285" s="70" t="s">
        <v>939</v>
      </c>
      <c r="F285" s="70" t="s">
        <v>2439</v>
      </c>
      <c r="G285" s="70" t="s">
        <v>1091</v>
      </c>
      <c r="H285" s="70" t="s">
        <v>1328</v>
      </c>
      <c r="I285" s="72" t="s">
        <v>949</v>
      </c>
      <c r="J285" s="70" t="s">
        <v>949</v>
      </c>
    </row>
    <row r="286" spans="1:10" x14ac:dyDescent="0.3">
      <c r="A286" s="70">
        <v>1</v>
      </c>
      <c r="B286" s="70">
        <v>106</v>
      </c>
      <c r="C286" s="70" t="str">
        <f>VLOOKUP(B286,episodes!$L$1:$M$81,2,FALSE)</f>
        <v>Mudd's Women</v>
      </c>
      <c r="D286" s="70" t="s">
        <v>2731</v>
      </c>
      <c r="E286" s="70" t="s">
        <v>1054</v>
      </c>
      <c r="F286" s="70" t="s">
        <v>2439</v>
      </c>
      <c r="G286" s="70" t="s">
        <v>1091</v>
      </c>
      <c r="H286" s="70" t="s">
        <v>1328</v>
      </c>
      <c r="I286" s="72" t="s">
        <v>949</v>
      </c>
      <c r="J286" s="70" t="s">
        <v>949</v>
      </c>
    </row>
    <row r="287" spans="1:10" x14ac:dyDescent="0.3">
      <c r="A287" s="70">
        <v>1</v>
      </c>
      <c r="B287" s="70">
        <v>106</v>
      </c>
      <c r="C287" s="70" t="str">
        <f>VLOOKUP(B287,episodes!$L$1:$M$81,2,FALSE)</f>
        <v>Mudd's Women</v>
      </c>
      <c r="D287" s="70" t="s">
        <v>2731</v>
      </c>
      <c r="E287" s="70" t="s">
        <v>2450</v>
      </c>
      <c r="F287" s="70" t="s">
        <v>2439</v>
      </c>
      <c r="G287" s="70" t="s">
        <v>1091</v>
      </c>
      <c r="H287" s="70" t="s">
        <v>1328</v>
      </c>
      <c r="I287" s="72" t="s">
        <v>949</v>
      </c>
      <c r="J287" s="70" t="s">
        <v>949</v>
      </c>
    </row>
    <row r="288" spans="1:10" x14ac:dyDescent="0.3">
      <c r="A288" s="70">
        <v>1</v>
      </c>
      <c r="B288" s="70">
        <v>106</v>
      </c>
      <c r="C288" s="70" t="str">
        <f>VLOOKUP(B288,episodes!$L$1:$M$81,2,FALSE)</f>
        <v>Mudd's Women</v>
      </c>
      <c r="D288" s="70" t="s">
        <v>2732</v>
      </c>
      <c r="E288" s="70" t="s">
        <v>1054</v>
      </c>
      <c r="F288" s="70" t="s">
        <v>2440</v>
      </c>
      <c r="G288" s="70" t="s">
        <v>1091</v>
      </c>
      <c r="H288" s="70" t="s">
        <v>1328</v>
      </c>
      <c r="I288" s="72" t="s">
        <v>949</v>
      </c>
      <c r="J288" s="70" t="s">
        <v>949</v>
      </c>
    </row>
    <row r="289" spans="1:10" x14ac:dyDescent="0.3">
      <c r="A289" s="70">
        <v>1</v>
      </c>
      <c r="B289" s="70">
        <v>106</v>
      </c>
      <c r="C289" s="70" t="str">
        <f>VLOOKUP(B289,episodes!$L$1:$M$81,2,FALSE)</f>
        <v>Mudd's Women</v>
      </c>
      <c r="D289" s="70" t="s">
        <v>2732</v>
      </c>
      <c r="E289" s="70" t="s">
        <v>2247</v>
      </c>
      <c r="F289" s="70" t="s">
        <v>2440</v>
      </c>
      <c r="G289" s="70" t="s">
        <v>1091</v>
      </c>
      <c r="H289" s="70" t="s">
        <v>1328</v>
      </c>
      <c r="I289" s="72" t="s">
        <v>949</v>
      </c>
      <c r="J289" s="70" t="s">
        <v>949</v>
      </c>
    </row>
    <row r="290" spans="1:10" x14ac:dyDescent="0.3">
      <c r="A290" s="70">
        <v>1</v>
      </c>
      <c r="B290" s="70">
        <v>106</v>
      </c>
      <c r="C290" s="70" t="str">
        <f>VLOOKUP(B290,episodes!$L$1:$M$81,2,FALSE)</f>
        <v>Mudd's Women</v>
      </c>
      <c r="D290" s="70" t="s">
        <v>2733</v>
      </c>
      <c r="E290" s="70" t="s">
        <v>1054</v>
      </c>
      <c r="F290" s="70" t="s">
        <v>2440</v>
      </c>
      <c r="G290" s="70" t="s">
        <v>1091</v>
      </c>
      <c r="H290" s="70" t="s">
        <v>1328</v>
      </c>
      <c r="I290" s="72" t="s">
        <v>949</v>
      </c>
      <c r="J290" s="70" t="s">
        <v>949</v>
      </c>
    </row>
    <row r="291" spans="1:10" x14ac:dyDescent="0.3">
      <c r="A291" s="70">
        <v>1</v>
      </c>
      <c r="B291" s="70">
        <v>106</v>
      </c>
      <c r="C291" s="70" t="str">
        <f>VLOOKUP(B291,episodes!$L$1:$M$81,2,FALSE)</f>
        <v>Mudd's Women</v>
      </c>
      <c r="D291" s="70" t="s">
        <v>2733</v>
      </c>
      <c r="E291" s="70" t="s">
        <v>1126</v>
      </c>
      <c r="F291" s="70" t="s">
        <v>2440</v>
      </c>
      <c r="G291" s="70" t="s">
        <v>1091</v>
      </c>
      <c r="H291" s="70" t="s">
        <v>1328</v>
      </c>
      <c r="I291" s="72" t="s">
        <v>949</v>
      </c>
      <c r="J291" s="70" t="s">
        <v>949</v>
      </c>
    </row>
    <row r="292" spans="1:10" x14ac:dyDescent="0.3">
      <c r="A292" s="70">
        <v>1</v>
      </c>
      <c r="B292" s="70">
        <v>106</v>
      </c>
      <c r="C292" s="70" t="str">
        <f>VLOOKUP(B292,episodes!$L$1:$M$81,2,FALSE)</f>
        <v>Mudd's Women</v>
      </c>
      <c r="D292" s="70" t="s">
        <v>2734</v>
      </c>
      <c r="E292" s="70" t="s">
        <v>1318</v>
      </c>
      <c r="F292" s="70" t="s">
        <v>2440</v>
      </c>
      <c r="G292" s="70" t="s">
        <v>3149</v>
      </c>
      <c r="H292" s="70" t="s">
        <v>1328</v>
      </c>
      <c r="I292" s="72" t="s">
        <v>949</v>
      </c>
      <c r="J292" s="70" t="s">
        <v>949</v>
      </c>
    </row>
    <row r="293" spans="1:10" x14ac:dyDescent="0.3">
      <c r="A293" s="70">
        <v>1</v>
      </c>
      <c r="B293" s="70">
        <v>106</v>
      </c>
      <c r="C293" s="70" t="str">
        <f>VLOOKUP(B293,episodes!$L$1:$M$81,2,FALSE)</f>
        <v>Mudd's Women</v>
      </c>
      <c r="D293" s="70" t="s">
        <v>2734</v>
      </c>
      <c r="E293" s="70" t="s">
        <v>2691</v>
      </c>
      <c r="F293" s="70" t="s">
        <v>2440</v>
      </c>
      <c r="G293" s="70" t="s">
        <v>3149</v>
      </c>
      <c r="H293" s="70" t="s">
        <v>1328</v>
      </c>
      <c r="I293" s="72" t="s">
        <v>949</v>
      </c>
      <c r="J293" s="70" t="s">
        <v>949</v>
      </c>
    </row>
    <row r="294" spans="1:10" x14ac:dyDescent="0.3">
      <c r="A294" s="70">
        <v>1</v>
      </c>
      <c r="B294" s="70">
        <v>106</v>
      </c>
      <c r="C294" s="70" t="str">
        <f>VLOOKUP(B294,episodes!$L$1:$M$81,2,FALSE)</f>
        <v>Mudd's Women</v>
      </c>
      <c r="D294" s="70" t="s">
        <v>2784</v>
      </c>
      <c r="E294" s="70" t="s">
        <v>2689</v>
      </c>
      <c r="F294" s="70" t="s">
        <v>2440</v>
      </c>
      <c r="G294" s="70" t="s">
        <v>1091</v>
      </c>
      <c r="H294" s="70" t="s">
        <v>1328</v>
      </c>
      <c r="I294" s="72" t="s">
        <v>949</v>
      </c>
      <c r="J294" s="70" t="s">
        <v>949</v>
      </c>
    </row>
    <row r="295" spans="1:10" x14ac:dyDescent="0.3">
      <c r="A295" s="70">
        <v>1</v>
      </c>
      <c r="B295" s="70">
        <v>106</v>
      </c>
      <c r="C295" s="70" t="str">
        <f>VLOOKUP(B295,episodes!$L$1:$M$81,2,FALSE)</f>
        <v>Mudd's Women</v>
      </c>
      <c r="D295" s="70" t="s">
        <v>2784</v>
      </c>
      <c r="E295" s="70" t="s">
        <v>1392</v>
      </c>
      <c r="F295" s="70" t="s">
        <v>2440</v>
      </c>
      <c r="G295" s="70" t="s">
        <v>1091</v>
      </c>
      <c r="H295" s="70" t="s">
        <v>1328</v>
      </c>
      <c r="I295" s="72" t="s">
        <v>949</v>
      </c>
      <c r="J295" s="70" t="s">
        <v>949</v>
      </c>
    </row>
    <row r="296" spans="1:10" x14ac:dyDescent="0.3">
      <c r="A296" s="70">
        <v>1</v>
      </c>
      <c r="B296" s="70">
        <v>106</v>
      </c>
      <c r="C296" s="70" t="str">
        <f>VLOOKUP(B296,episodes!$L$1:$M$81,2,FALSE)</f>
        <v>Mudd's Women</v>
      </c>
      <c r="D296" s="70" t="s">
        <v>2785</v>
      </c>
      <c r="E296" s="70" t="s">
        <v>2689</v>
      </c>
      <c r="F296" s="70" t="s">
        <v>2440</v>
      </c>
      <c r="G296" s="70" t="s">
        <v>1091</v>
      </c>
      <c r="H296" s="70" t="s">
        <v>1328</v>
      </c>
      <c r="I296" s="72" t="s">
        <v>949</v>
      </c>
      <c r="J296" s="70" t="s">
        <v>949</v>
      </c>
    </row>
    <row r="297" spans="1:10" x14ac:dyDescent="0.3">
      <c r="A297" s="70">
        <v>1</v>
      </c>
      <c r="B297" s="70">
        <v>106</v>
      </c>
      <c r="C297" s="70" t="str">
        <f>VLOOKUP(B297,episodes!$L$1:$M$81,2,FALSE)</f>
        <v>Mudd's Women</v>
      </c>
      <c r="D297" s="70" t="s">
        <v>2785</v>
      </c>
      <c r="E297" s="70" t="s">
        <v>1392</v>
      </c>
      <c r="F297" s="70" t="s">
        <v>2440</v>
      </c>
      <c r="G297" s="70" t="s">
        <v>1091</v>
      </c>
      <c r="H297" s="70" t="s">
        <v>1328</v>
      </c>
      <c r="I297" s="72" t="s">
        <v>949</v>
      </c>
      <c r="J297" s="70" t="s">
        <v>949</v>
      </c>
    </row>
    <row r="298" spans="1:10" x14ac:dyDescent="0.3">
      <c r="A298" s="70">
        <v>1</v>
      </c>
      <c r="B298" s="70">
        <v>106</v>
      </c>
      <c r="C298" s="70" t="str">
        <f>VLOOKUP(B298,episodes!$L$1:$M$81,2,FALSE)</f>
        <v>Mudd's Women</v>
      </c>
      <c r="D298" s="70" t="s">
        <v>2786</v>
      </c>
      <c r="E298" s="70" t="s">
        <v>2689</v>
      </c>
      <c r="F298" s="70" t="s">
        <v>2440</v>
      </c>
      <c r="G298" s="70" t="s">
        <v>1091</v>
      </c>
      <c r="H298" s="70" t="s">
        <v>1328</v>
      </c>
      <c r="I298" s="72" t="s">
        <v>949</v>
      </c>
      <c r="J298" s="70" t="s">
        <v>949</v>
      </c>
    </row>
    <row r="299" spans="1:10" x14ac:dyDescent="0.3">
      <c r="A299" s="70">
        <v>1</v>
      </c>
      <c r="B299" s="70">
        <v>106</v>
      </c>
      <c r="C299" s="70" t="str">
        <f>VLOOKUP(B299,episodes!$L$1:$M$81,2,FALSE)</f>
        <v>Mudd's Women</v>
      </c>
      <c r="D299" s="70" t="s">
        <v>2786</v>
      </c>
      <c r="E299" s="70" t="s">
        <v>1392</v>
      </c>
      <c r="F299" s="70" t="s">
        <v>2440</v>
      </c>
      <c r="G299" s="70" t="s">
        <v>1091</v>
      </c>
      <c r="H299" s="70" t="s">
        <v>1328</v>
      </c>
      <c r="I299" s="72" t="s">
        <v>949</v>
      </c>
      <c r="J299" s="70" t="s">
        <v>91</v>
      </c>
    </row>
    <row r="300" spans="1:10" x14ac:dyDescent="0.3">
      <c r="A300" s="70">
        <v>1</v>
      </c>
      <c r="B300" s="70">
        <v>106</v>
      </c>
      <c r="C300" s="70" t="str">
        <f>VLOOKUP(B300,episodes!$L$1:$M$81,2,FALSE)</f>
        <v>Mudd's Women</v>
      </c>
      <c r="D300" s="70" t="s">
        <v>951</v>
      </c>
      <c r="E300" s="70" t="s">
        <v>1054</v>
      </c>
      <c r="F300" s="70" t="s">
        <v>2439</v>
      </c>
      <c r="G300" s="70" t="s">
        <v>1091</v>
      </c>
      <c r="H300" s="70" t="s">
        <v>1328</v>
      </c>
      <c r="I300" s="72" t="s">
        <v>949</v>
      </c>
      <c r="J300" s="70" t="s">
        <v>2</v>
      </c>
    </row>
    <row r="301" spans="1:10" x14ac:dyDescent="0.3">
      <c r="A301" s="70">
        <v>1</v>
      </c>
      <c r="B301" s="70">
        <v>106</v>
      </c>
      <c r="C301" s="70" t="str">
        <f>VLOOKUP(B301,episodes!$L$1:$M$81,2,FALSE)</f>
        <v>Mudd's Women</v>
      </c>
      <c r="D301" s="70" t="s">
        <v>951</v>
      </c>
      <c r="E301" s="70" t="s">
        <v>962</v>
      </c>
      <c r="F301" s="70" t="s">
        <v>2439</v>
      </c>
      <c r="G301" s="70" t="s">
        <v>1091</v>
      </c>
      <c r="H301" s="70" t="s">
        <v>1328</v>
      </c>
      <c r="I301" s="72" t="s">
        <v>949</v>
      </c>
      <c r="J301" s="70" t="s">
        <v>2</v>
      </c>
    </row>
    <row r="302" spans="1:10" x14ac:dyDescent="0.3">
      <c r="A302" s="70">
        <v>1</v>
      </c>
      <c r="B302" s="70">
        <v>106</v>
      </c>
      <c r="C302" s="70" t="str">
        <f>VLOOKUP(B302,episodes!$L$1:$M$81,2,FALSE)</f>
        <v>Mudd's Women</v>
      </c>
      <c r="D302" s="70" t="s">
        <v>951</v>
      </c>
      <c r="E302" s="70" t="s">
        <v>3174</v>
      </c>
      <c r="F302" s="70" t="s">
        <v>2439</v>
      </c>
      <c r="G302" s="70" t="s">
        <v>1091</v>
      </c>
      <c r="H302" s="70" t="s">
        <v>1328</v>
      </c>
      <c r="I302" s="72" t="s">
        <v>949</v>
      </c>
      <c r="J302" s="70" t="s">
        <v>2</v>
      </c>
    </row>
    <row r="303" spans="1:10" x14ac:dyDescent="0.3">
      <c r="A303" s="70">
        <v>1</v>
      </c>
      <c r="B303" s="70">
        <v>106</v>
      </c>
      <c r="C303" s="70" t="str">
        <f>VLOOKUP(B303,episodes!$L$1:$M$81,2,FALSE)</f>
        <v>Mudd's Women</v>
      </c>
      <c r="D303" s="70" t="s">
        <v>951</v>
      </c>
      <c r="E303" s="70" t="s">
        <v>1126</v>
      </c>
      <c r="F303" s="70" t="s">
        <v>2439</v>
      </c>
      <c r="G303" s="70" t="s">
        <v>1091</v>
      </c>
      <c r="H303" s="70" t="s">
        <v>1328</v>
      </c>
      <c r="I303" s="72" t="s">
        <v>949</v>
      </c>
      <c r="J303" s="70" t="s">
        <v>2</v>
      </c>
    </row>
    <row r="304" spans="1:10" x14ac:dyDescent="0.3">
      <c r="A304" s="70" t="s">
        <v>949</v>
      </c>
      <c r="B304" s="70">
        <v>106</v>
      </c>
      <c r="C304" s="70" t="str">
        <f>VLOOKUP(B304,episodes!$L$1:$M$81,2,FALSE)</f>
        <v>Mudd's Women</v>
      </c>
      <c r="D304" s="70" t="s">
        <v>2665</v>
      </c>
      <c r="E304" s="70" t="s">
        <v>2689</v>
      </c>
      <c r="F304" s="70" t="s">
        <v>2438</v>
      </c>
      <c r="G304" s="70" t="s">
        <v>1091</v>
      </c>
      <c r="H304" s="70" t="s">
        <v>1328</v>
      </c>
      <c r="I304" s="72" t="s">
        <v>949</v>
      </c>
      <c r="J304" s="70" t="s">
        <v>50</v>
      </c>
    </row>
    <row r="305" spans="1:10" x14ac:dyDescent="0.3">
      <c r="A305" s="70" t="s">
        <v>949</v>
      </c>
      <c r="B305" s="70">
        <v>106</v>
      </c>
      <c r="C305" s="70" t="str">
        <f>VLOOKUP(B305,episodes!$L$1:$M$81,2,FALSE)</f>
        <v>Mudd's Women</v>
      </c>
      <c r="D305" s="70" t="s">
        <v>2665</v>
      </c>
      <c r="E305" s="70" t="s">
        <v>724</v>
      </c>
      <c r="F305" s="70" t="s">
        <v>2438</v>
      </c>
      <c r="G305" s="70" t="s">
        <v>1091</v>
      </c>
      <c r="H305" s="70" t="s">
        <v>1328</v>
      </c>
      <c r="I305" s="72" t="s">
        <v>949</v>
      </c>
      <c r="J305" s="70" t="s">
        <v>50</v>
      </c>
    </row>
    <row r="306" spans="1:10" x14ac:dyDescent="0.3">
      <c r="A306" s="70">
        <v>1</v>
      </c>
      <c r="B306" s="70">
        <v>106</v>
      </c>
      <c r="C306" s="70" t="str">
        <f>VLOOKUP(B306,episodes!$L$1:$M$81,2,FALSE)</f>
        <v>Mudd's Women</v>
      </c>
      <c r="D306" s="70" t="s">
        <v>2443</v>
      </c>
      <c r="E306" s="70" t="s">
        <v>1054</v>
      </c>
      <c r="F306" s="70" t="s">
        <v>2439</v>
      </c>
      <c r="G306" s="70" t="s">
        <v>1091</v>
      </c>
      <c r="H306" s="70" t="s">
        <v>1328</v>
      </c>
      <c r="I306" s="72" t="s">
        <v>949</v>
      </c>
      <c r="J306" s="70" t="s">
        <v>75</v>
      </c>
    </row>
    <row r="307" spans="1:10" x14ac:dyDescent="0.3">
      <c r="A307" s="70">
        <v>1</v>
      </c>
      <c r="B307" s="70">
        <v>106</v>
      </c>
      <c r="C307" s="70" t="str">
        <f>VLOOKUP(B307,episodes!$L$1:$M$81,2,FALSE)</f>
        <v>Mudd's Women</v>
      </c>
      <c r="D307" s="70" t="s">
        <v>2443</v>
      </c>
      <c r="E307" s="70" t="s">
        <v>2450</v>
      </c>
      <c r="F307" s="70" t="s">
        <v>2439</v>
      </c>
      <c r="G307" s="70" t="s">
        <v>1091</v>
      </c>
      <c r="H307" s="70" t="s">
        <v>1328</v>
      </c>
      <c r="I307" s="72" t="s">
        <v>949</v>
      </c>
      <c r="J307" s="70" t="s">
        <v>75</v>
      </c>
    </row>
    <row r="308" spans="1:10" x14ac:dyDescent="0.3">
      <c r="A308" s="70">
        <v>1</v>
      </c>
      <c r="B308" s="70">
        <v>106</v>
      </c>
      <c r="C308" s="70" t="str">
        <f>VLOOKUP(B308,episodes!$L$1:$M$81,2,FALSE)</f>
        <v>Mudd's Women</v>
      </c>
      <c r="D308" s="70" t="s">
        <v>952</v>
      </c>
      <c r="E308" s="70" t="s">
        <v>1054</v>
      </c>
      <c r="F308" s="70" t="s">
        <v>2438</v>
      </c>
      <c r="G308" s="70" t="s">
        <v>1091</v>
      </c>
      <c r="H308" s="70" t="s">
        <v>1328</v>
      </c>
      <c r="I308" s="72" t="s">
        <v>949</v>
      </c>
      <c r="J308" s="70" t="s">
        <v>8</v>
      </c>
    </row>
    <row r="309" spans="1:10" x14ac:dyDescent="0.3">
      <c r="A309" s="70">
        <v>1</v>
      </c>
      <c r="B309" s="70">
        <v>106</v>
      </c>
      <c r="C309" s="70" t="str">
        <f>VLOOKUP(B309,episodes!$L$1:$M$81,2,FALSE)</f>
        <v>Mudd's Women</v>
      </c>
      <c r="D309" s="70" t="s">
        <v>952</v>
      </c>
      <c r="E309" s="70" t="s">
        <v>1315</v>
      </c>
      <c r="F309" s="70" t="s">
        <v>2438</v>
      </c>
      <c r="G309" s="70" t="s">
        <v>1091</v>
      </c>
      <c r="H309" s="70" t="s">
        <v>1328</v>
      </c>
      <c r="I309" s="72" t="s">
        <v>949</v>
      </c>
      <c r="J309" s="70" t="s">
        <v>8</v>
      </c>
    </row>
    <row r="310" spans="1:10" x14ac:dyDescent="0.3">
      <c r="A310" s="70">
        <v>1</v>
      </c>
      <c r="B310" s="70">
        <v>106</v>
      </c>
      <c r="C310" s="70" t="str">
        <f>VLOOKUP(B310,episodes!$L$1:$M$81,2,FALSE)</f>
        <v>Mudd's Women</v>
      </c>
      <c r="D310" s="70" t="s">
        <v>952</v>
      </c>
      <c r="E310" s="70" t="s">
        <v>2691</v>
      </c>
      <c r="F310" s="70" t="s">
        <v>2438</v>
      </c>
      <c r="G310" s="70" t="s">
        <v>1091</v>
      </c>
      <c r="H310" s="70" t="s">
        <v>1328</v>
      </c>
      <c r="I310" s="72" t="s">
        <v>949</v>
      </c>
      <c r="J310" s="70" t="s">
        <v>8</v>
      </c>
    </row>
    <row r="311" spans="1:10" x14ac:dyDescent="0.3">
      <c r="A311" s="70">
        <v>1</v>
      </c>
      <c r="B311" s="70">
        <v>106</v>
      </c>
      <c r="C311" s="70" t="str">
        <f>VLOOKUP(B311,episodes!$L$1:$M$81,2,FALSE)</f>
        <v>Mudd's Women</v>
      </c>
      <c r="D311" s="70" t="s">
        <v>953</v>
      </c>
      <c r="E311" s="70" t="s">
        <v>1054</v>
      </c>
      <c r="F311" s="70" t="s">
        <v>2440</v>
      </c>
      <c r="G311" s="70" t="s">
        <v>1091</v>
      </c>
      <c r="H311" s="70" t="s">
        <v>1328</v>
      </c>
      <c r="I311" s="72" t="s">
        <v>949</v>
      </c>
      <c r="J311" s="70" t="s">
        <v>28</v>
      </c>
    </row>
    <row r="312" spans="1:10" x14ac:dyDescent="0.3">
      <c r="A312" s="70">
        <v>1</v>
      </c>
      <c r="B312" s="70">
        <v>106</v>
      </c>
      <c r="C312" s="70" t="str">
        <f>VLOOKUP(B312,episodes!$L$1:$M$81,2,FALSE)</f>
        <v>Mudd's Women</v>
      </c>
      <c r="D312" s="70" t="s">
        <v>953</v>
      </c>
      <c r="E312" s="70" t="s">
        <v>2444</v>
      </c>
      <c r="F312" s="70" t="s">
        <v>2440</v>
      </c>
      <c r="G312" s="70" t="s">
        <v>1091</v>
      </c>
      <c r="H312" s="70" t="s">
        <v>1328</v>
      </c>
      <c r="I312" s="72" t="s">
        <v>949</v>
      </c>
      <c r="J312" s="70" t="s">
        <v>28</v>
      </c>
    </row>
    <row r="313" spans="1:10" x14ac:dyDescent="0.3">
      <c r="A313" s="70">
        <v>1</v>
      </c>
      <c r="B313" s="70">
        <v>106</v>
      </c>
      <c r="C313" s="70" t="str">
        <f>VLOOKUP(B313,episodes!$L$1:$M$81,2,FALSE)</f>
        <v>Mudd's Women</v>
      </c>
      <c r="D313" s="70" t="s">
        <v>953</v>
      </c>
      <c r="E313" s="70" t="s">
        <v>1072</v>
      </c>
      <c r="F313" s="70" t="s">
        <v>2440</v>
      </c>
      <c r="G313" s="70" t="s">
        <v>1091</v>
      </c>
      <c r="H313" s="70" t="s">
        <v>1328</v>
      </c>
      <c r="I313" s="72" t="s">
        <v>949</v>
      </c>
      <c r="J313" s="70" t="s">
        <v>28</v>
      </c>
    </row>
    <row r="314" spans="1:10" x14ac:dyDescent="0.3">
      <c r="A314" s="70">
        <v>1</v>
      </c>
      <c r="B314" s="70">
        <v>106</v>
      </c>
      <c r="C314" s="70" t="str">
        <f>VLOOKUP(B314,episodes!$L$1:$M$81,2,FALSE)</f>
        <v>Mudd's Women</v>
      </c>
      <c r="D314" s="70" t="s">
        <v>953</v>
      </c>
      <c r="E314" s="70" t="s">
        <v>2235</v>
      </c>
      <c r="F314" s="70" t="s">
        <v>2440</v>
      </c>
      <c r="G314" s="70" t="s">
        <v>1091</v>
      </c>
      <c r="H314" s="70" t="s">
        <v>1328</v>
      </c>
      <c r="I314" s="72" t="s">
        <v>949</v>
      </c>
      <c r="J314" s="70" t="s">
        <v>28</v>
      </c>
    </row>
    <row r="315" spans="1:10" x14ac:dyDescent="0.3">
      <c r="A315" s="70">
        <v>1</v>
      </c>
      <c r="B315" s="70">
        <v>106</v>
      </c>
      <c r="C315" s="70" t="str">
        <f>VLOOKUP(B315,episodes!$L$1:$M$81,2,FALSE)</f>
        <v>Mudd's Women</v>
      </c>
      <c r="D315" s="70" t="s">
        <v>953</v>
      </c>
      <c r="E315" s="70" t="s">
        <v>943</v>
      </c>
      <c r="F315" s="70" t="s">
        <v>2441</v>
      </c>
      <c r="G315" s="70" t="s">
        <v>1091</v>
      </c>
      <c r="H315" s="70" t="s">
        <v>1328</v>
      </c>
      <c r="I315" s="72" t="s">
        <v>949</v>
      </c>
      <c r="J315" s="70" t="s">
        <v>28</v>
      </c>
    </row>
    <row r="316" spans="1:10" x14ac:dyDescent="0.3">
      <c r="A316" s="70">
        <v>1</v>
      </c>
      <c r="B316" s="70">
        <v>106</v>
      </c>
      <c r="C316" s="70" t="str">
        <f>VLOOKUP(B316,episodes!$L$1:$M$81,2,FALSE)</f>
        <v>Mudd's Women</v>
      </c>
      <c r="D316" s="70" t="s">
        <v>950</v>
      </c>
      <c r="E316" s="70" t="s">
        <v>963</v>
      </c>
      <c r="F316" s="70" t="s">
        <v>2438</v>
      </c>
      <c r="G316" s="70" t="s">
        <v>1091</v>
      </c>
      <c r="H316" s="70" t="s">
        <v>1328</v>
      </c>
      <c r="I316" s="72" t="s">
        <v>949</v>
      </c>
      <c r="J316" s="70" t="s">
        <v>3</v>
      </c>
    </row>
    <row r="317" spans="1:10" x14ac:dyDescent="0.3">
      <c r="A317" s="70">
        <v>1</v>
      </c>
      <c r="B317" s="70">
        <v>106</v>
      </c>
      <c r="C317" s="70" t="str">
        <f>VLOOKUP(B317,episodes!$L$1:$M$81,2,FALSE)</f>
        <v>Mudd's Women</v>
      </c>
      <c r="D317" s="70" t="s">
        <v>950</v>
      </c>
      <c r="E317" s="70" t="s">
        <v>1054</v>
      </c>
      <c r="F317" s="70" t="s">
        <v>2438</v>
      </c>
      <c r="G317" s="70" t="s">
        <v>1091</v>
      </c>
      <c r="H317" s="70" t="s">
        <v>1328</v>
      </c>
      <c r="I317" s="72" t="s">
        <v>949</v>
      </c>
      <c r="J317" s="70" t="s">
        <v>3</v>
      </c>
    </row>
    <row r="318" spans="1:10" x14ac:dyDescent="0.3">
      <c r="A318" s="70">
        <v>1</v>
      </c>
      <c r="B318" s="70">
        <v>106</v>
      </c>
      <c r="C318" s="70" t="str">
        <f>VLOOKUP(B318,episodes!$L$1:$M$81,2,FALSE)</f>
        <v>Mudd's Women</v>
      </c>
      <c r="D318" s="70" t="s">
        <v>950</v>
      </c>
      <c r="E318" s="70" t="s">
        <v>3174</v>
      </c>
      <c r="F318" s="70" t="s">
        <v>2438</v>
      </c>
      <c r="G318" s="70" t="s">
        <v>1091</v>
      </c>
      <c r="H318" s="70" t="s">
        <v>1328</v>
      </c>
      <c r="I318" s="72" t="s">
        <v>949</v>
      </c>
      <c r="J318" s="70" t="s">
        <v>3</v>
      </c>
    </row>
    <row r="319" spans="1:10" x14ac:dyDescent="0.3">
      <c r="A319" s="70">
        <v>1</v>
      </c>
      <c r="B319" s="70">
        <v>106</v>
      </c>
      <c r="C319" s="70" t="str">
        <f>VLOOKUP(B319,episodes!$L$1:$M$81,2,FALSE)</f>
        <v>Mudd's Women</v>
      </c>
      <c r="D319" s="70" t="s">
        <v>950</v>
      </c>
      <c r="E319" s="70" t="s">
        <v>1126</v>
      </c>
      <c r="F319" s="70" t="s">
        <v>2438</v>
      </c>
      <c r="G319" s="70" t="s">
        <v>1091</v>
      </c>
      <c r="H319" s="70" t="s">
        <v>1328</v>
      </c>
      <c r="I319" s="72" t="s">
        <v>949</v>
      </c>
      <c r="J319" s="70" t="s">
        <v>3</v>
      </c>
    </row>
    <row r="320" spans="1:10" x14ac:dyDescent="0.3">
      <c r="A320" s="70">
        <v>1</v>
      </c>
      <c r="B320" s="70">
        <v>106</v>
      </c>
      <c r="C320" s="70" t="str">
        <f>VLOOKUP(B320,episodes!$L$1:$M$81,2,FALSE)</f>
        <v>Mudd's Women</v>
      </c>
      <c r="D320" s="70" t="s">
        <v>950</v>
      </c>
      <c r="E320" s="70" t="s">
        <v>943</v>
      </c>
      <c r="F320" s="70" t="s">
        <v>2438</v>
      </c>
      <c r="G320" s="70" t="s">
        <v>1091</v>
      </c>
      <c r="H320" s="70" t="s">
        <v>1328</v>
      </c>
      <c r="I320" s="72" t="s">
        <v>949</v>
      </c>
      <c r="J320" s="70" t="s">
        <v>3</v>
      </c>
    </row>
    <row r="321" spans="1:10" x14ac:dyDescent="0.3">
      <c r="A321" s="70">
        <v>1</v>
      </c>
      <c r="B321" s="70">
        <v>106</v>
      </c>
      <c r="C321" s="70" t="str">
        <f>VLOOKUP(B321,episodes!$L$1:$M$81,2,FALSE)</f>
        <v>Mudd's Women</v>
      </c>
      <c r="D321" s="70" t="s">
        <v>950</v>
      </c>
      <c r="E321" s="70" t="s">
        <v>2691</v>
      </c>
      <c r="F321" s="70" t="s">
        <v>2438</v>
      </c>
      <c r="G321" s="70" t="s">
        <v>1091</v>
      </c>
      <c r="H321" s="70" t="s">
        <v>1328</v>
      </c>
      <c r="I321" s="72" t="s">
        <v>949</v>
      </c>
      <c r="J321" s="70" t="s">
        <v>3</v>
      </c>
    </row>
    <row r="322" spans="1:10" x14ac:dyDescent="0.3">
      <c r="A322" s="70">
        <v>1</v>
      </c>
      <c r="B322" s="70">
        <v>106</v>
      </c>
      <c r="C322" s="70" t="str">
        <f>VLOOKUP(B322,episodes!$L$1:$M$81,2,FALSE)</f>
        <v>Mudd's Women</v>
      </c>
      <c r="D322" s="70" t="s">
        <v>11</v>
      </c>
      <c r="E322" s="70" t="s">
        <v>1054</v>
      </c>
      <c r="F322" s="70" t="s">
        <v>2439</v>
      </c>
      <c r="G322" s="70" t="s">
        <v>1091</v>
      </c>
      <c r="H322" s="70" t="s">
        <v>1328</v>
      </c>
      <c r="I322" s="72" t="s">
        <v>949</v>
      </c>
      <c r="J322" s="70" t="s">
        <v>10</v>
      </c>
    </row>
    <row r="323" spans="1:10" x14ac:dyDescent="0.3">
      <c r="A323" s="70">
        <v>1</v>
      </c>
      <c r="B323" s="70">
        <v>106</v>
      </c>
      <c r="C323" s="70" t="str">
        <f>VLOOKUP(B323,episodes!$L$1:$M$81,2,FALSE)</f>
        <v>Mudd's Women</v>
      </c>
      <c r="D323" s="70" t="s">
        <v>11</v>
      </c>
      <c r="E323" s="70" t="s">
        <v>939</v>
      </c>
      <c r="F323" s="70" t="s">
        <v>2439</v>
      </c>
      <c r="G323" s="70" t="s">
        <v>1091</v>
      </c>
      <c r="H323" s="70" t="s">
        <v>1328</v>
      </c>
      <c r="I323" s="72" t="s">
        <v>949</v>
      </c>
      <c r="J323" s="70" t="s">
        <v>10</v>
      </c>
    </row>
    <row r="324" spans="1:10" x14ac:dyDescent="0.3">
      <c r="A324" s="70">
        <v>1</v>
      </c>
      <c r="B324" s="70">
        <v>106</v>
      </c>
      <c r="C324" s="70" t="str">
        <f>VLOOKUP(B324,episodes!$L$1:$M$81,2,FALSE)</f>
        <v>Mudd's Women</v>
      </c>
      <c r="D324" s="70" t="s">
        <v>13</v>
      </c>
      <c r="E324" s="70" t="s">
        <v>1054</v>
      </c>
      <c r="F324" s="70" t="s">
        <v>2439</v>
      </c>
      <c r="G324" s="70" t="s">
        <v>3151</v>
      </c>
      <c r="H324" s="70" t="s">
        <v>1340</v>
      </c>
      <c r="I324" s="72" t="s">
        <v>949</v>
      </c>
      <c r="J324" s="70" t="s">
        <v>12</v>
      </c>
    </row>
    <row r="325" spans="1:10" x14ac:dyDescent="0.3">
      <c r="A325" s="70">
        <v>1</v>
      </c>
      <c r="B325" s="70">
        <v>106</v>
      </c>
      <c r="C325" s="70" t="str">
        <f>VLOOKUP(B325,episodes!$L$1:$M$81,2,FALSE)</f>
        <v>Mudd's Women</v>
      </c>
      <c r="D325" s="70" t="s">
        <v>13</v>
      </c>
      <c r="E325" s="70" t="s">
        <v>1311</v>
      </c>
      <c r="F325" s="70" t="s">
        <v>2439</v>
      </c>
      <c r="G325" s="70" t="s">
        <v>3151</v>
      </c>
      <c r="H325" s="70" t="s">
        <v>1340</v>
      </c>
      <c r="I325" s="72" t="s">
        <v>949</v>
      </c>
      <c r="J325" s="70" t="s">
        <v>12</v>
      </c>
    </row>
    <row r="326" spans="1:10" x14ac:dyDescent="0.3">
      <c r="A326" s="70">
        <v>1</v>
      </c>
      <c r="B326" s="70">
        <v>106</v>
      </c>
      <c r="C326" s="70" t="str">
        <f>VLOOKUP(B326,episodes!$L$1:$M$81,2,FALSE)</f>
        <v>Mudd's Women</v>
      </c>
      <c r="D326" s="70" t="s">
        <v>957</v>
      </c>
      <c r="E326" s="70" t="s">
        <v>2689</v>
      </c>
      <c r="F326" s="70" t="s">
        <v>2440</v>
      </c>
      <c r="G326" s="70" t="s">
        <v>1091</v>
      </c>
      <c r="H326" s="70" t="s">
        <v>1328</v>
      </c>
      <c r="I326" s="72" t="s">
        <v>949</v>
      </c>
      <c r="J326" s="70" t="s">
        <v>27</v>
      </c>
    </row>
    <row r="327" spans="1:10" x14ac:dyDescent="0.3">
      <c r="A327" s="70">
        <v>1</v>
      </c>
      <c r="B327" s="70">
        <v>106</v>
      </c>
      <c r="C327" s="70" t="str">
        <f>VLOOKUP(B327,episodes!$L$1:$M$81,2,FALSE)</f>
        <v>Mudd's Women</v>
      </c>
      <c r="D327" s="70" t="s">
        <v>957</v>
      </c>
      <c r="E327" s="70" t="s">
        <v>1392</v>
      </c>
      <c r="F327" s="70" t="s">
        <v>2440</v>
      </c>
      <c r="G327" s="70" t="s">
        <v>1091</v>
      </c>
      <c r="H327" s="70" t="s">
        <v>1328</v>
      </c>
      <c r="I327" s="72" t="s">
        <v>949</v>
      </c>
      <c r="J327" s="70" t="s">
        <v>27</v>
      </c>
    </row>
    <row r="328" spans="1:10" x14ac:dyDescent="0.3">
      <c r="A328" s="70">
        <v>1</v>
      </c>
      <c r="B328" s="70">
        <v>107</v>
      </c>
      <c r="C328" s="70" t="str">
        <f>VLOOKUP(B328,episodes!$L$1:$M$81,2,FALSE)</f>
        <v>What Are Little Girls Made Of?</v>
      </c>
      <c r="D328" s="70" t="s">
        <v>2259</v>
      </c>
      <c r="E328" s="70" t="s">
        <v>1054</v>
      </c>
      <c r="F328" s="70" t="s">
        <v>2438</v>
      </c>
      <c r="G328" s="70" t="s">
        <v>3151</v>
      </c>
      <c r="H328" s="70" t="s">
        <v>1340</v>
      </c>
      <c r="I328" s="72" t="s">
        <v>949</v>
      </c>
      <c r="J328" s="70" t="s">
        <v>66</v>
      </c>
    </row>
    <row r="329" spans="1:10" x14ac:dyDescent="0.3">
      <c r="A329" s="70">
        <v>1</v>
      </c>
      <c r="B329" s="70">
        <v>107</v>
      </c>
      <c r="C329" s="70" t="str">
        <f>VLOOKUP(B329,episodes!$L$1:$M$81,2,FALSE)</f>
        <v>What Are Little Girls Made Of?</v>
      </c>
      <c r="D329" s="70" t="s">
        <v>2259</v>
      </c>
      <c r="E329" s="70" t="s">
        <v>555</v>
      </c>
      <c r="F329" s="70" t="s">
        <v>2438</v>
      </c>
      <c r="G329" s="70" t="s">
        <v>3151</v>
      </c>
      <c r="H329" s="70" t="s">
        <v>1340</v>
      </c>
      <c r="I329" s="72" t="s">
        <v>949</v>
      </c>
      <c r="J329" s="70" t="s">
        <v>66</v>
      </c>
    </row>
    <row r="330" spans="1:10" x14ac:dyDescent="0.3">
      <c r="A330" s="70">
        <v>1</v>
      </c>
      <c r="B330" s="70">
        <v>107</v>
      </c>
      <c r="C330" s="70" t="str">
        <f>VLOOKUP(B330,episodes!$L$1:$M$81,2,FALSE)</f>
        <v>What Are Little Girls Made Of?</v>
      </c>
      <c r="D330" s="70" t="s">
        <v>2259</v>
      </c>
      <c r="E330" s="70" t="s">
        <v>3175</v>
      </c>
      <c r="F330" s="70" t="s">
        <v>2438</v>
      </c>
      <c r="G330" s="70" t="s">
        <v>3151</v>
      </c>
      <c r="H330" s="70" t="s">
        <v>1340</v>
      </c>
      <c r="I330" s="72" t="s">
        <v>949</v>
      </c>
      <c r="J330" s="70" t="s">
        <v>66</v>
      </c>
    </row>
    <row r="331" spans="1:10" x14ac:dyDescent="0.3">
      <c r="A331" s="70">
        <v>1</v>
      </c>
      <c r="B331" s="70">
        <v>107</v>
      </c>
      <c r="C331" s="70" t="str">
        <f>VLOOKUP(B331,episodes!$L$1:$M$81,2,FALSE)</f>
        <v>What Are Little Girls Made Of?</v>
      </c>
      <c r="D331" s="70" t="s">
        <v>2735</v>
      </c>
      <c r="E331" s="70" t="s">
        <v>1054</v>
      </c>
      <c r="F331" s="70" t="s">
        <v>2438</v>
      </c>
      <c r="G331" s="70" t="s">
        <v>3151</v>
      </c>
      <c r="H331" s="70" t="s">
        <v>1340</v>
      </c>
      <c r="I331" s="72" t="s">
        <v>949</v>
      </c>
      <c r="J331" s="70" t="s">
        <v>949</v>
      </c>
    </row>
    <row r="332" spans="1:10" x14ac:dyDescent="0.3">
      <c r="A332" s="70">
        <v>1</v>
      </c>
      <c r="B332" s="70">
        <v>107</v>
      </c>
      <c r="C332" s="70" t="str">
        <f>VLOOKUP(B332,episodes!$L$1:$M$81,2,FALSE)</f>
        <v>What Are Little Girls Made Of?</v>
      </c>
      <c r="D332" s="70" t="s">
        <v>2735</v>
      </c>
      <c r="E332" s="70" t="s">
        <v>1632</v>
      </c>
      <c r="F332" s="70" t="s">
        <v>2438</v>
      </c>
      <c r="G332" s="70" t="s">
        <v>3151</v>
      </c>
      <c r="H332" s="70" t="s">
        <v>1340</v>
      </c>
      <c r="I332" s="72" t="s">
        <v>949</v>
      </c>
      <c r="J332" s="70" t="s">
        <v>949</v>
      </c>
    </row>
    <row r="333" spans="1:10" x14ac:dyDescent="0.3">
      <c r="A333" s="70">
        <v>1</v>
      </c>
      <c r="B333" s="70">
        <v>107</v>
      </c>
      <c r="C333" s="70" t="str">
        <f>VLOOKUP(B333,episodes!$L$1:$M$81,2,FALSE)</f>
        <v>What Are Little Girls Made Of?</v>
      </c>
      <c r="D333" s="70" t="s">
        <v>2736</v>
      </c>
      <c r="E333" s="70" t="s">
        <v>1054</v>
      </c>
      <c r="F333" s="70" t="s">
        <v>2439</v>
      </c>
      <c r="G333" s="70" t="s">
        <v>1091</v>
      </c>
      <c r="H333" s="70" t="s">
        <v>1328</v>
      </c>
      <c r="I333" s="72" t="s">
        <v>949</v>
      </c>
      <c r="J333" s="70" t="s">
        <v>949</v>
      </c>
    </row>
    <row r="334" spans="1:10" x14ac:dyDescent="0.3">
      <c r="A334" s="70">
        <v>1</v>
      </c>
      <c r="B334" s="70">
        <v>107</v>
      </c>
      <c r="C334" s="70" t="str">
        <f>VLOOKUP(B334,episodes!$L$1:$M$81,2,FALSE)</f>
        <v>What Are Little Girls Made Of?</v>
      </c>
      <c r="D334" s="70" t="s">
        <v>2736</v>
      </c>
      <c r="E334" s="70" t="s">
        <v>939</v>
      </c>
      <c r="F334" s="70" t="s">
        <v>2439</v>
      </c>
      <c r="G334" s="70" t="s">
        <v>1091</v>
      </c>
      <c r="H334" s="70" t="s">
        <v>1328</v>
      </c>
      <c r="I334" s="72" t="s">
        <v>949</v>
      </c>
      <c r="J334" s="70" t="s">
        <v>949</v>
      </c>
    </row>
    <row r="335" spans="1:10" x14ac:dyDescent="0.3">
      <c r="A335" s="70">
        <v>1</v>
      </c>
      <c r="B335" s="70">
        <v>107</v>
      </c>
      <c r="C335" s="70" t="str">
        <f>VLOOKUP(B335,episodes!$L$1:$M$81,2,FALSE)</f>
        <v>What Are Little Girls Made Of?</v>
      </c>
      <c r="D335" s="70" t="s">
        <v>2737</v>
      </c>
      <c r="E335" s="70" t="s">
        <v>1054</v>
      </c>
      <c r="F335" s="70" t="s">
        <v>2439</v>
      </c>
      <c r="G335" s="70" t="s">
        <v>1091</v>
      </c>
      <c r="H335" s="70" t="s">
        <v>1328</v>
      </c>
      <c r="I335" s="72" t="s">
        <v>949</v>
      </c>
      <c r="J335" s="70" t="s">
        <v>949</v>
      </c>
    </row>
    <row r="336" spans="1:10" x14ac:dyDescent="0.3">
      <c r="A336" s="70">
        <v>1</v>
      </c>
      <c r="B336" s="70">
        <v>107</v>
      </c>
      <c r="C336" s="70" t="str">
        <f>VLOOKUP(B336,episodes!$L$1:$M$81,2,FALSE)</f>
        <v>What Are Little Girls Made Of?</v>
      </c>
      <c r="D336" s="70" t="s">
        <v>2737</v>
      </c>
      <c r="E336" s="70" t="s">
        <v>2450</v>
      </c>
      <c r="F336" s="70" t="s">
        <v>2439</v>
      </c>
      <c r="G336" s="70" t="s">
        <v>1091</v>
      </c>
      <c r="H336" s="70" t="s">
        <v>1328</v>
      </c>
      <c r="I336" s="72" t="s">
        <v>949</v>
      </c>
      <c r="J336" s="70" t="s">
        <v>949</v>
      </c>
    </row>
    <row r="337" spans="1:10" x14ac:dyDescent="0.3">
      <c r="A337" s="70">
        <v>1</v>
      </c>
      <c r="B337" s="70">
        <v>107</v>
      </c>
      <c r="C337" s="70" t="str">
        <f>VLOOKUP(B337,episodes!$L$1:$M$81,2,FALSE)</f>
        <v>What Are Little Girls Made Of?</v>
      </c>
      <c r="D337" s="70" t="s">
        <v>2738</v>
      </c>
      <c r="E337" s="70" t="s">
        <v>1054</v>
      </c>
      <c r="F337" s="70" t="s">
        <v>2439</v>
      </c>
      <c r="G337" s="70" t="s">
        <v>1091</v>
      </c>
      <c r="H337" s="70" t="s">
        <v>1328</v>
      </c>
      <c r="I337" s="72" t="s">
        <v>949</v>
      </c>
      <c r="J337" s="70" t="s">
        <v>949</v>
      </c>
    </row>
    <row r="338" spans="1:10" x14ac:dyDescent="0.3">
      <c r="A338" s="70">
        <v>1</v>
      </c>
      <c r="B338" s="70">
        <v>107</v>
      </c>
      <c r="C338" s="70" t="str">
        <f>VLOOKUP(B338,episodes!$L$1:$M$81,2,FALSE)</f>
        <v>What Are Little Girls Made Of?</v>
      </c>
      <c r="D338" s="70" t="s">
        <v>2738</v>
      </c>
      <c r="E338" s="70" t="s">
        <v>350</v>
      </c>
      <c r="F338" s="70" t="s">
        <v>2439</v>
      </c>
      <c r="G338" s="70" t="s">
        <v>1091</v>
      </c>
      <c r="H338" s="70" t="s">
        <v>1328</v>
      </c>
      <c r="I338" s="72" t="s">
        <v>949</v>
      </c>
      <c r="J338" s="70" t="s">
        <v>949</v>
      </c>
    </row>
    <row r="339" spans="1:10" x14ac:dyDescent="0.3">
      <c r="A339" s="70">
        <v>1</v>
      </c>
      <c r="B339" s="70">
        <v>107</v>
      </c>
      <c r="C339" s="70" t="str">
        <f>VLOOKUP(B339,episodes!$L$1:$M$81,2,FALSE)</f>
        <v>What Are Little Girls Made Of?</v>
      </c>
      <c r="D339" s="70" t="s">
        <v>2739</v>
      </c>
      <c r="E339" s="70" t="s">
        <v>1054</v>
      </c>
      <c r="F339" s="70" t="s">
        <v>2439</v>
      </c>
      <c r="G339" s="70" t="s">
        <v>3151</v>
      </c>
      <c r="H339" s="70" t="s">
        <v>1340</v>
      </c>
      <c r="I339" s="72" t="s">
        <v>949</v>
      </c>
      <c r="J339" s="70" t="s">
        <v>949</v>
      </c>
    </row>
    <row r="340" spans="1:10" x14ac:dyDescent="0.3">
      <c r="A340" s="70">
        <v>1</v>
      </c>
      <c r="B340" s="70">
        <v>107</v>
      </c>
      <c r="C340" s="70" t="str">
        <f>VLOOKUP(B340,episodes!$L$1:$M$81,2,FALSE)</f>
        <v>What Are Little Girls Made Of?</v>
      </c>
      <c r="D340" s="70" t="s">
        <v>2739</v>
      </c>
      <c r="E340" s="70" t="s">
        <v>350</v>
      </c>
      <c r="F340" s="70" t="s">
        <v>2439</v>
      </c>
      <c r="G340" s="70" t="s">
        <v>3151</v>
      </c>
      <c r="H340" s="70" t="s">
        <v>1340</v>
      </c>
      <c r="I340" s="72" t="s">
        <v>949</v>
      </c>
      <c r="J340" s="70" t="s">
        <v>949</v>
      </c>
    </row>
    <row r="341" spans="1:10" x14ac:dyDescent="0.3">
      <c r="A341" s="70">
        <v>1</v>
      </c>
      <c r="B341" s="70">
        <v>107</v>
      </c>
      <c r="C341" s="70" t="str">
        <f>VLOOKUP(B341,episodes!$L$1:$M$81,2,FALSE)</f>
        <v>What Are Little Girls Made Of?</v>
      </c>
      <c r="D341" s="70" t="s">
        <v>2740</v>
      </c>
      <c r="E341" s="70" t="s">
        <v>1054</v>
      </c>
      <c r="F341" s="70" t="s">
        <v>2440</v>
      </c>
      <c r="G341" s="70" t="s">
        <v>1091</v>
      </c>
      <c r="H341" s="70" t="s">
        <v>1328</v>
      </c>
      <c r="I341" s="72" t="s">
        <v>949</v>
      </c>
      <c r="J341" s="70" t="s">
        <v>949</v>
      </c>
    </row>
    <row r="342" spans="1:10" x14ac:dyDescent="0.3">
      <c r="A342" s="70">
        <v>1</v>
      </c>
      <c r="B342" s="70">
        <v>107</v>
      </c>
      <c r="C342" s="70" t="str">
        <f>VLOOKUP(B342,episodes!$L$1:$M$81,2,FALSE)</f>
        <v>What Are Little Girls Made Of?</v>
      </c>
      <c r="D342" s="70" t="s">
        <v>2740</v>
      </c>
      <c r="E342" s="70" t="s">
        <v>2247</v>
      </c>
      <c r="F342" s="70" t="s">
        <v>2440</v>
      </c>
      <c r="G342" s="70" t="s">
        <v>1091</v>
      </c>
      <c r="H342" s="70" t="s">
        <v>1328</v>
      </c>
      <c r="I342" s="72" t="s">
        <v>949</v>
      </c>
      <c r="J342" s="70" t="s">
        <v>949</v>
      </c>
    </row>
    <row r="343" spans="1:10" x14ac:dyDescent="0.3">
      <c r="A343" s="70">
        <v>1</v>
      </c>
      <c r="B343" s="70">
        <v>107</v>
      </c>
      <c r="C343" s="70" t="str">
        <f>VLOOKUP(B343,episodes!$L$1:$M$81,2,FALSE)</f>
        <v>What Are Little Girls Made Of?</v>
      </c>
      <c r="D343" s="70" t="s">
        <v>2741</v>
      </c>
      <c r="E343" s="70" t="s">
        <v>2691</v>
      </c>
      <c r="F343" s="70" t="s">
        <v>2440</v>
      </c>
      <c r="G343" s="70" t="s">
        <v>1091</v>
      </c>
      <c r="H343" s="70" t="s">
        <v>1328</v>
      </c>
      <c r="I343" s="72" t="s">
        <v>949</v>
      </c>
      <c r="J343" s="70" t="s">
        <v>949</v>
      </c>
    </row>
    <row r="344" spans="1:10" x14ac:dyDescent="0.3">
      <c r="A344" s="70">
        <v>1</v>
      </c>
      <c r="B344" s="70">
        <v>107</v>
      </c>
      <c r="C344" s="70" t="str">
        <f>VLOOKUP(B344,episodes!$L$1:$M$81,2,FALSE)</f>
        <v>What Are Little Girls Made Of?</v>
      </c>
      <c r="D344" s="70" t="s">
        <v>2741</v>
      </c>
      <c r="E344" s="70" t="s">
        <v>1301</v>
      </c>
      <c r="F344" s="70" t="s">
        <v>2440</v>
      </c>
      <c r="G344" s="70" t="s">
        <v>1091</v>
      </c>
      <c r="H344" s="70" t="s">
        <v>1328</v>
      </c>
      <c r="I344" s="72" t="s">
        <v>949</v>
      </c>
      <c r="J344" s="70" t="s">
        <v>949</v>
      </c>
    </row>
    <row r="345" spans="1:10" x14ac:dyDescent="0.3">
      <c r="A345" s="70">
        <v>1</v>
      </c>
      <c r="B345" s="70">
        <v>107</v>
      </c>
      <c r="C345" s="70" t="str">
        <f>VLOOKUP(B345,episodes!$L$1:$M$81,2,FALSE)</f>
        <v>What Are Little Girls Made Of?</v>
      </c>
      <c r="D345" s="70" t="s">
        <v>2787</v>
      </c>
      <c r="E345" s="70" t="s">
        <v>3175</v>
      </c>
      <c r="F345" s="70" t="s">
        <v>2440</v>
      </c>
      <c r="G345" s="70" t="s">
        <v>1091</v>
      </c>
      <c r="H345" s="70" t="s">
        <v>1328</v>
      </c>
      <c r="I345" s="72" t="s">
        <v>949</v>
      </c>
      <c r="J345" s="70" t="s">
        <v>949</v>
      </c>
    </row>
    <row r="346" spans="1:10" x14ac:dyDescent="0.3">
      <c r="A346" s="70">
        <v>1</v>
      </c>
      <c r="B346" s="70">
        <v>107</v>
      </c>
      <c r="C346" s="70" t="str">
        <f>VLOOKUP(B346,episodes!$L$1:$M$81,2,FALSE)</f>
        <v>What Are Little Girls Made Of?</v>
      </c>
      <c r="D346" s="70" t="s">
        <v>2787</v>
      </c>
      <c r="E346" s="70" t="s">
        <v>1392</v>
      </c>
      <c r="F346" s="70" t="s">
        <v>2440</v>
      </c>
      <c r="G346" s="70" t="s">
        <v>1091</v>
      </c>
      <c r="H346" s="70" t="s">
        <v>1328</v>
      </c>
      <c r="I346" s="72" t="s">
        <v>949</v>
      </c>
      <c r="J346" s="70" t="s">
        <v>949</v>
      </c>
    </row>
    <row r="347" spans="1:10" x14ac:dyDescent="0.3">
      <c r="A347" s="70">
        <v>1</v>
      </c>
      <c r="B347" s="70">
        <v>107</v>
      </c>
      <c r="C347" s="70" t="str">
        <f>VLOOKUP(B347,episodes!$L$1:$M$81,2,FALSE)</f>
        <v>What Are Little Girls Made Of?</v>
      </c>
      <c r="D347" s="70" t="s">
        <v>2788</v>
      </c>
      <c r="E347" s="70" t="s">
        <v>3175</v>
      </c>
      <c r="F347" s="70" t="s">
        <v>2440</v>
      </c>
      <c r="G347" s="70" t="s">
        <v>1091</v>
      </c>
      <c r="H347" s="70" t="s">
        <v>1328</v>
      </c>
      <c r="I347" s="72" t="s">
        <v>949</v>
      </c>
      <c r="J347" s="70" t="s">
        <v>949</v>
      </c>
    </row>
    <row r="348" spans="1:10" x14ac:dyDescent="0.3">
      <c r="A348" s="70">
        <v>1</v>
      </c>
      <c r="B348" s="70">
        <v>107</v>
      </c>
      <c r="C348" s="70" t="str">
        <f>VLOOKUP(B348,episodes!$L$1:$M$81,2,FALSE)</f>
        <v>What Are Little Girls Made Of?</v>
      </c>
      <c r="D348" s="70" t="s">
        <v>2788</v>
      </c>
      <c r="E348" s="70" t="s">
        <v>1392</v>
      </c>
      <c r="F348" s="70" t="s">
        <v>2440</v>
      </c>
      <c r="G348" s="70" t="s">
        <v>1091</v>
      </c>
      <c r="H348" s="70" t="s">
        <v>1328</v>
      </c>
      <c r="I348" s="72" t="s">
        <v>949</v>
      </c>
      <c r="J348" s="70" t="s">
        <v>949</v>
      </c>
    </row>
    <row r="349" spans="1:10" x14ac:dyDescent="0.3">
      <c r="A349" s="70">
        <v>1</v>
      </c>
      <c r="B349" s="70">
        <v>107</v>
      </c>
      <c r="C349" s="70" t="str">
        <f>VLOOKUP(B349,episodes!$L$1:$M$81,2,FALSE)</f>
        <v>What Are Little Girls Made Of?</v>
      </c>
      <c r="D349" s="70" t="s">
        <v>2789</v>
      </c>
      <c r="E349" s="70" t="s">
        <v>3175</v>
      </c>
      <c r="F349" s="70" t="s">
        <v>2440</v>
      </c>
      <c r="G349" s="70" t="s">
        <v>1091</v>
      </c>
      <c r="H349" s="70" t="s">
        <v>1328</v>
      </c>
      <c r="I349" s="72" t="s">
        <v>949</v>
      </c>
      <c r="J349" s="70" t="s">
        <v>949</v>
      </c>
    </row>
    <row r="350" spans="1:10" x14ac:dyDescent="0.3">
      <c r="A350" s="70">
        <v>1</v>
      </c>
      <c r="B350" s="70">
        <v>107</v>
      </c>
      <c r="C350" s="70" t="str">
        <f>VLOOKUP(B350,episodes!$L$1:$M$81,2,FALSE)</f>
        <v>What Are Little Girls Made Of?</v>
      </c>
      <c r="D350" s="70" t="s">
        <v>2789</v>
      </c>
      <c r="E350" s="70" t="s">
        <v>1392</v>
      </c>
      <c r="F350" s="70" t="s">
        <v>2440</v>
      </c>
      <c r="G350" s="70" t="s">
        <v>1091</v>
      </c>
      <c r="H350" s="70" t="s">
        <v>1328</v>
      </c>
      <c r="I350" s="72" t="s">
        <v>949</v>
      </c>
      <c r="J350" s="70" t="s">
        <v>949</v>
      </c>
    </row>
    <row r="351" spans="1:10" x14ac:dyDescent="0.3">
      <c r="A351" s="70">
        <v>1</v>
      </c>
      <c r="B351" s="70">
        <v>107</v>
      </c>
      <c r="C351" s="70" t="str">
        <f>VLOOKUP(B351,episodes!$L$1:$M$81,2,FALSE)</f>
        <v>What Are Little Girls Made Of?</v>
      </c>
      <c r="D351" s="70" t="s">
        <v>951</v>
      </c>
      <c r="E351" s="70" t="s">
        <v>1054</v>
      </c>
      <c r="F351" s="70" t="s">
        <v>2439</v>
      </c>
      <c r="G351" s="70" t="s">
        <v>1091</v>
      </c>
      <c r="H351" s="70" t="s">
        <v>1328</v>
      </c>
      <c r="I351" s="72" t="s">
        <v>949</v>
      </c>
      <c r="J351" s="70" t="s">
        <v>2</v>
      </c>
    </row>
    <row r="352" spans="1:10" x14ac:dyDescent="0.3">
      <c r="A352" s="70">
        <v>1</v>
      </c>
      <c r="B352" s="70">
        <v>107</v>
      </c>
      <c r="C352" s="70" t="str">
        <f>VLOOKUP(B352,episodes!$L$1:$M$81,2,FALSE)</f>
        <v>What Are Little Girls Made Of?</v>
      </c>
      <c r="D352" s="70" t="s">
        <v>951</v>
      </c>
      <c r="E352" s="70" t="s">
        <v>962</v>
      </c>
      <c r="F352" s="70" t="s">
        <v>2439</v>
      </c>
      <c r="G352" s="70" t="s">
        <v>1091</v>
      </c>
      <c r="H352" s="70" t="s">
        <v>1328</v>
      </c>
      <c r="I352" s="72" t="s">
        <v>949</v>
      </c>
      <c r="J352" s="70" t="s">
        <v>2</v>
      </c>
    </row>
    <row r="353" spans="1:10" x14ac:dyDescent="0.3">
      <c r="A353" s="70">
        <v>1</v>
      </c>
      <c r="B353" s="70">
        <v>107</v>
      </c>
      <c r="C353" s="70" t="str">
        <f>VLOOKUP(B353,episodes!$L$1:$M$81,2,FALSE)</f>
        <v>What Are Little Girls Made Of?</v>
      </c>
      <c r="D353" s="70" t="s">
        <v>951</v>
      </c>
      <c r="E353" s="70" t="s">
        <v>3175</v>
      </c>
      <c r="F353" s="70" t="s">
        <v>2439</v>
      </c>
      <c r="G353" s="70" t="s">
        <v>1091</v>
      </c>
      <c r="H353" s="70" t="s">
        <v>1328</v>
      </c>
      <c r="I353" s="72" t="s">
        <v>949</v>
      </c>
      <c r="J353" s="70" t="s">
        <v>2</v>
      </c>
    </row>
    <row r="354" spans="1:10" x14ac:dyDescent="0.3">
      <c r="A354" s="70">
        <v>1</v>
      </c>
      <c r="B354" s="70">
        <v>107</v>
      </c>
      <c r="C354" s="70" t="str">
        <f>VLOOKUP(B354,episodes!$L$1:$M$81,2,FALSE)</f>
        <v>What Are Little Girls Made Of?</v>
      </c>
      <c r="D354" s="70" t="s">
        <v>349</v>
      </c>
      <c r="E354" s="70" t="s">
        <v>1054</v>
      </c>
      <c r="F354" s="70" t="s">
        <v>2440</v>
      </c>
      <c r="G354" s="70" t="s">
        <v>1091</v>
      </c>
      <c r="H354" s="70" t="s">
        <v>1328</v>
      </c>
      <c r="I354" s="72" t="s">
        <v>949</v>
      </c>
      <c r="J354" s="70" t="s">
        <v>31</v>
      </c>
    </row>
    <row r="355" spans="1:10" x14ac:dyDescent="0.3">
      <c r="A355" s="70">
        <v>1</v>
      </c>
      <c r="B355" s="70">
        <v>107</v>
      </c>
      <c r="C355" s="70" t="str">
        <f>VLOOKUP(B355,episodes!$L$1:$M$81,2,FALSE)</f>
        <v>What Are Little Girls Made Of?</v>
      </c>
      <c r="D355" s="70" t="s">
        <v>349</v>
      </c>
      <c r="E355" s="70" t="s">
        <v>2235</v>
      </c>
      <c r="F355" s="70" t="s">
        <v>2440</v>
      </c>
      <c r="G355" s="70" t="s">
        <v>1091</v>
      </c>
      <c r="H355" s="70" t="s">
        <v>1328</v>
      </c>
      <c r="I355" s="72" t="s">
        <v>949</v>
      </c>
      <c r="J355" s="70" t="s">
        <v>31</v>
      </c>
    </row>
    <row r="356" spans="1:10" x14ac:dyDescent="0.3">
      <c r="A356" s="70">
        <v>1</v>
      </c>
      <c r="B356" s="70">
        <v>107</v>
      </c>
      <c r="C356" s="70" t="str">
        <f>VLOOKUP(B356,episodes!$L$1:$M$81,2,FALSE)</f>
        <v>What Are Little Girls Made Of?</v>
      </c>
      <c r="D356" s="70" t="s">
        <v>1059</v>
      </c>
      <c r="E356" s="70" t="s">
        <v>3175</v>
      </c>
      <c r="F356" s="70" t="s">
        <v>2440</v>
      </c>
      <c r="G356" s="70" t="s">
        <v>1091</v>
      </c>
      <c r="H356" s="70" t="s">
        <v>1328</v>
      </c>
      <c r="I356" s="72">
        <v>1</v>
      </c>
      <c r="J356" s="70" t="s">
        <v>102</v>
      </c>
    </row>
    <row r="357" spans="1:10" x14ac:dyDescent="0.3">
      <c r="A357" s="70">
        <v>1</v>
      </c>
      <c r="B357" s="70">
        <v>107</v>
      </c>
      <c r="C357" s="70" t="str">
        <f>VLOOKUP(B357,episodes!$L$1:$M$81,2,FALSE)</f>
        <v>What Are Little Girls Made Of?</v>
      </c>
      <c r="D357" s="70" t="s">
        <v>1059</v>
      </c>
      <c r="E357" s="70" t="s">
        <v>1392</v>
      </c>
      <c r="F357" s="70" t="s">
        <v>2440</v>
      </c>
      <c r="G357" s="70" t="s">
        <v>1091</v>
      </c>
      <c r="H357" s="70" t="s">
        <v>1328</v>
      </c>
      <c r="I357" s="72" t="s">
        <v>949</v>
      </c>
      <c r="J357" s="70" t="s">
        <v>102</v>
      </c>
    </row>
    <row r="358" spans="1:10" x14ac:dyDescent="0.3">
      <c r="A358" s="70">
        <v>1</v>
      </c>
      <c r="B358" s="70">
        <v>107</v>
      </c>
      <c r="C358" s="70" t="str">
        <f>VLOOKUP(B358,episodes!$L$1:$M$81,2,FALSE)</f>
        <v>What Are Little Girls Made Of?</v>
      </c>
      <c r="D358" s="70" t="s">
        <v>103</v>
      </c>
      <c r="E358" s="70" t="s">
        <v>3175</v>
      </c>
      <c r="F358" s="70" t="s">
        <v>2440</v>
      </c>
      <c r="G358" s="70" t="s">
        <v>1091</v>
      </c>
      <c r="H358" s="70" t="s">
        <v>1328</v>
      </c>
      <c r="I358" s="72">
        <v>1</v>
      </c>
      <c r="J358" s="70" t="s">
        <v>22</v>
      </c>
    </row>
    <row r="359" spans="1:10" x14ac:dyDescent="0.3">
      <c r="A359" s="70">
        <v>1</v>
      </c>
      <c r="B359" s="70">
        <v>107</v>
      </c>
      <c r="C359" s="70" t="str">
        <f>VLOOKUP(B359,episodes!$L$1:$M$81,2,FALSE)</f>
        <v>What Are Little Girls Made Of?</v>
      </c>
      <c r="D359" s="70" t="s">
        <v>103</v>
      </c>
      <c r="E359" s="70" t="s">
        <v>1392</v>
      </c>
      <c r="F359" s="70" t="s">
        <v>2440</v>
      </c>
      <c r="G359" s="70" t="s">
        <v>1091</v>
      </c>
      <c r="H359" s="70" t="s">
        <v>1328</v>
      </c>
      <c r="I359" s="72" t="s">
        <v>949</v>
      </c>
      <c r="J359" s="70" t="s">
        <v>22</v>
      </c>
    </row>
    <row r="360" spans="1:10" x14ac:dyDescent="0.3">
      <c r="A360" s="70">
        <v>1</v>
      </c>
      <c r="B360" s="70">
        <v>107</v>
      </c>
      <c r="C360" s="70" t="str">
        <f>VLOOKUP(B360,episodes!$L$1:$M$81,2,FALSE)</f>
        <v>What Are Little Girls Made Of?</v>
      </c>
      <c r="D360" s="70" t="s">
        <v>950</v>
      </c>
      <c r="E360" s="70" t="s">
        <v>963</v>
      </c>
      <c r="F360" s="70" t="s">
        <v>2438</v>
      </c>
      <c r="G360" s="70" t="s">
        <v>1091</v>
      </c>
      <c r="H360" s="70" t="s">
        <v>1328</v>
      </c>
      <c r="I360" s="72" t="s">
        <v>949</v>
      </c>
      <c r="J360" s="70" t="s">
        <v>3</v>
      </c>
    </row>
    <row r="361" spans="1:10" x14ac:dyDescent="0.3">
      <c r="A361" s="70">
        <v>1</v>
      </c>
      <c r="B361" s="70">
        <v>107</v>
      </c>
      <c r="C361" s="70" t="str">
        <f>VLOOKUP(B361,episodes!$L$1:$M$81,2,FALSE)</f>
        <v>What Are Little Girls Made Of?</v>
      </c>
      <c r="D361" s="70" t="s">
        <v>950</v>
      </c>
      <c r="E361" s="70" t="s">
        <v>1054</v>
      </c>
      <c r="F361" s="70" t="s">
        <v>2438</v>
      </c>
      <c r="G361" s="70" t="s">
        <v>1091</v>
      </c>
      <c r="H361" s="70" t="s">
        <v>1328</v>
      </c>
      <c r="I361" s="72" t="s">
        <v>949</v>
      </c>
      <c r="J361" s="70" t="s">
        <v>3</v>
      </c>
    </row>
    <row r="362" spans="1:10" x14ac:dyDescent="0.3">
      <c r="A362" s="70">
        <v>1</v>
      </c>
      <c r="B362" s="70">
        <v>107</v>
      </c>
      <c r="C362" s="70" t="str">
        <f>VLOOKUP(B362,episodes!$L$1:$M$81,2,FALSE)</f>
        <v>What Are Little Girls Made Of?</v>
      </c>
      <c r="D362" s="70" t="s">
        <v>950</v>
      </c>
      <c r="E362" s="70" t="s">
        <v>3175</v>
      </c>
      <c r="F362" s="70" t="s">
        <v>2438</v>
      </c>
      <c r="G362" s="70" t="s">
        <v>1091</v>
      </c>
      <c r="H362" s="70" t="s">
        <v>1328</v>
      </c>
      <c r="I362" s="72" t="s">
        <v>949</v>
      </c>
      <c r="J362" s="70" t="s">
        <v>3</v>
      </c>
    </row>
    <row r="363" spans="1:10" x14ac:dyDescent="0.3">
      <c r="A363" s="70">
        <v>1</v>
      </c>
      <c r="B363" s="70">
        <v>107</v>
      </c>
      <c r="C363" s="70" t="str">
        <f>VLOOKUP(B363,episodes!$L$1:$M$81,2,FALSE)</f>
        <v>What Are Little Girls Made Of?</v>
      </c>
      <c r="D363" s="70" t="s">
        <v>950</v>
      </c>
      <c r="E363" s="70" t="s">
        <v>1126</v>
      </c>
      <c r="F363" s="70" t="s">
        <v>2438</v>
      </c>
      <c r="G363" s="70" t="s">
        <v>1091</v>
      </c>
      <c r="H363" s="70" t="s">
        <v>1328</v>
      </c>
      <c r="I363" s="72" t="s">
        <v>949</v>
      </c>
      <c r="J363" s="70" t="s">
        <v>3</v>
      </c>
    </row>
    <row r="364" spans="1:10" x14ac:dyDescent="0.3">
      <c r="A364" s="70">
        <v>1</v>
      </c>
      <c r="B364" s="70">
        <v>107</v>
      </c>
      <c r="C364" s="70" t="str">
        <f>VLOOKUP(B364,episodes!$L$1:$M$81,2,FALSE)</f>
        <v>What Are Little Girls Made Of?</v>
      </c>
      <c r="D364" s="70" t="s">
        <v>13</v>
      </c>
      <c r="E364" s="70" t="s">
        <v>1054</v>
      </c>
      <c r="F364" s="70" t="s">
        <v>2440</v>
      </c>
      <c r="G364" s="70" t="s">
        <v>3151</v>
      </c>
      <c r="H364" s="70" t="s">
        <v>1340</v>
      </c>
      <c r="I364" s="72" t="s">
        <v>949</v>
      </c>
      <c r="J364" s="70" t="s">
        <v>12</v>
      </c>
    </row>
    <row r="365" spans="1:10" x14ac:dyDescent="0.3">
      <c r="A365" s="70">
        <v>1</v>
      </c>
      <c r="B365" s="70">
        <v>107</v>
      </c>
      <c r="C365" s="70" t="str">
        <f>VLOOKUP(B365,episodes!$L$1:$M$81,2,FALSE)</f>
        <v>What Are Little Girls Made Of?</v>
      </c>
      <c r="D365" s="70" t="s">
        <v>13</v>
      </c>
      <c r="E365" s="70" t="s">
        <v>1311</v>
      </c>
      <c r="F365" s="70" t="s">
        <v>2440</v>
      </c>
      <c r="G365" s="70" t="s">
        <v>3151</v>
      </c>
      <c r="H365" s="70" t="s">
        <v>1340</v>
      </c>
      <c r="I365" s="72" t="s">
        <v>949</v>
      </c>
      <c r="J365" s="70" t="s">
        <v>12</v>
      </c>
    </row>
    <row r="366" spans="1:10" x14ac:dyDescent="0.3">
      <c r="A366" s="70">
        <v>1</v>
      </c>
      <c r="B366" s="70">
        <v>108</v>
      </c>
      <c r="C366" s="70" t="str">
        <f>VLOOKUP(B366,episodes!$L$1:$M$81,2,FALSE)</f>
        <v>Miri</v>
      </c>
      <c r="D366" s="70" t="s">
        <v>2742</v>
      </c>
      <c r="E366" s="70" t="s">
        <v>1054</v>
      </c>
      <c r="F366" s="70" t="s">
        <v>2438</v>
      </c>
      <c r="G366" s="70" t="s">
        <v>1091</v>
      </c>
      <c r="H366" s="70" t="s">
        <v>1328</v>
      </c>
      <c r="I366" s="72" t="s">
        <v>949</v>
      </c>
      <c r="J366" s="70" t="s">
        <v>949</v>
      </c>
    </row>
    <row r="367" spans="1:10" x14ac:dyDescent="0.3">
      <c r="A367" s="70">
        <v>1</v>
      </c>
      <c r="B367" s="70">
        <v>108</v>
      </c>
      <c r="C367" s="70" t="str">
        <f>VLOOKUP(B367,episodes!$L$1:$M$81,2,FALSE)</f>
        <v>Miri</v>
      </c>
      <c r="D367" s="70" t="s">
        <v>2742</v>
      </c>
      <c r="E367" s="70" t="s">
        <v>350</v>
      </c>
      <c r="F367" s="70" t="s">
        <v>2438</v>
      </c>
      <c r="G367" s="70" t="s">
        <v>1091</v>
      </c>
      <c r="H367" s="70" t="s">
        <v>1328</v>
      </c>
      <c r="I367" s="72" t="s">
        <v>949</v>
      </c>
      <c r="J367" s="70" t="s">
        <v>949</v>
      </c>
    </row>
    <row r="368" spans="1:10" x14ac:dyDescent="0.3">
      <c r="A368" s="70">
        <v>1</v>
      </c>
      <c r="B368" s="70">
        <v>108</v>
      </c>
      <c r="C368" s="70" t="str">
        <f>VLOOKUP(B368,episodes!$L$1:$M$81,2,FALSE)</f>
        <v>Miri</v>
      </c>
      <c r="D368" s="70" t="s">
        <v>2743</v>
      </c>
      <c r="E368" s="70" t="s">
        <v>1054</v>
      </c>
      <c r="F368" s="70" t="s">
        <v>2439</v>
      </c>
      <c r="G368" s="70" t="s">
        <v>1091</v>
      </c>
      <c r="H368" s="70" t="s">
        <v>1328</v>
      </c>
      <c r="I368" s="72" t="s">
        <v>949</v>
      </c>
      <c r="J368" s="70" t="s">
        <v>949</v>
      </c>
    </row>
    <row r="369" spans="1:10" x14ac:dyDescent="0.3">
      <c r="A369" s="70">
        <v>1</v>
      </c>
      <c r="B369" s="70">
        <v>108</v>
      </c>
      <c r="C369" s="70" t="str">
        <f>VLOOKUP(B369,episodes!$L$1:$M$81,2,FALSE)</f>
        <v>Miri</v>
      </c>
      <c r="D369" s="70" t="s">
        <v>2743</v>
      </c>
      <c r="E369" s="70" t="s">
        <v>939</v>
      </c>
      <c r="F369" s="70" t="s">
        <v>2439</v>
      </c>
      <c r="G369" s="70" t="s">
        <v>1091</v>
      </c>
      <c r="H369" s="70" t="s">
        <v>1328</v>
      </c>
      <c r="I369" s="72" t="s">
        <v>949</v>
      </c>
      <c r="J369" s="70" t="s">
        <v>949</v>
      </c>
    </row>
    <row r="370" spans="1:10" x14ac:dyDescent="0.3">
      <c r="A370" s="70">
        <v>1</v>
      </c>
      <c r="B370" s="70">
        <v>108</v>
      </c>
      <c r="C370" s="70" t="str">
        <f>VLOOKUP(B370,episodes!$L$1:$M$81,2,FALSE)</f>
        <v>Miri</v>
      </c>
      <c r="D370" s="70" t="s">
        <v>2744</v>
      </c>
      <c r="E370" s="70" t="s">
        <v>1054</v>
      </c>
      <c r="F370" s="70" t="s">
        <v>2439</v>
      </c>
      <c r="G370" s="70" t="s">
        <v>1091</v>
      </c>
      <c r="H370" s="70" t="s">
        <v>1328</v>
      </c>
      <c r="I370" s="72" t="s">
        <v>949</v>
      </c>
      <c r="J370" s="70" t="s">
        <v>949</v>
      </c>
    </row>
    <row r="371" spans="1:10" x14ac:dyDescent="0.3">
      <c r="A371" s="70">
        <v>1</v>
      </c>
      <c r="B371" s="70">
        <v>108</v>
      </c>
      <c r="C371" s="70" t="str">
        <f>VLOOKUP(B371,episodes!$L$1:$M$81,2,FALSE)</f>
        <v>Miri</v>
      </c>
      <c r="D371" s="70" t="s">
        <v>2744</v>
      </c>
      <c r="E371" s="70" t="s">
        <v>2450</v>
      </c>
      <c r="F371" s="70" t="s">
        <v>2439</v>
      </c>
      <c r="G371" s="70" t="s">
        <v>1091</v>
      </c>
      <c r="H371" s="70" t="s">
        <v>1328</v>
      </c>
      <c r="I371" s="72" t="s">
        <v>949</v>
      </c>
      <c r="J371" s="70" t="s">
        <v>949</v>
      </c>
    </row>
    <row r="372" spans="1:10" x14ac:dyDescent="0.3">
      <c r="A372" s="70">
        <v>1</v>
      </c>
      <c r="B372" s="70">
        <v>108</v>
      </c>
      <c r="C372" s="70" t="str">
        <f>VLOOKUP(B372,episodes!$L$1:$M$81,2,FALSE)</f>
        <v>Miri</v>
      </c>
      <c r="D372" s="70" t="s">
        <v>2687</v>
      </c>
      <c r="E372" s="70" t="s">
        <v>3176</v>
      </c>
      <c r="F372" s="70" t="s">
        <v>2440</v>
      </c>
      <c r="G372" s="70" t="s">
        <v>1091</v>
      </c>
      <c r="H372" s="70" t="s">
        <v>1328</v>
      </c>
      <c r="I372" s="72" t="s">
        <v>949</v>
      </c>
      <c r="J372" s="70" t="s">
        <v>116</v>
      </c>
    </row>
    <row r="373" spans="1:10" x14ac:dyDescent="0.3">
      <c r="A373" s="70">
        <v>1</v>
      </c>
      <c r="B373" s="70">
        <v>108</v>
      </c>
      <c r="C373" s="70" t="str">
        <f>VLOOKUP(B373,episodes!$L$1:$M$81,2,FALSE)</f>
        <v>Miri</v>
      </c>
      <c r="D373" s="70" t="s">
        <v>2687</v>
      </c>
      <c r="E373" s="70" t="s">
        <v>1392</v>
      </c>
      <c r="F373" s="70" t="s">
        <v>2440</v>
      </c>
      <c r="G373" s="70" t="s">
        <v>1091</v>
      </c>
      <c r="H373" s="70" t="s">
        <v>1328</v>
      </c>
      <c r="I373" s="72" t="s">
        <v>949</v>
      </c>
      <c r="J373" s="70" t="s">
        <v>116</v>
      </c>
    </row>
    <row r="374" spans="1:10" x14ac:dyDescent="0.3">
      <c r="A374" s="70">
        <v>1</v>
      </c>
      <c r="B374" s="70">
        <v>108</v>
      </c>
      <c r="C374" s="70" t="str">
        <f>VLOOKUP(B374,episodes!$L$1:$M$81,2,FALSE)</f>
        <v>Miri</v>
      </c>
      <c r="D374" s="70" t="s">
        <v>1051</v>
      </c>
      <c r="E374" s="70" t="s">
        <v>3176</v>
      </c>
      <c r="F374" s="70" t="s">
        <v>2440</v>
      </c>
      <c r="G374" s="70" t="s">
        <v>1091</v>
      </c>
      <c r="H374" s="70" t="s">
        <v>1328</v>
      </c>
      <c r="I374" s="72" t="s">
        <v>949</v>
      </c>
      <c r="J374" s="70" t="s">
        <v>24</v>
      </c>
    </row>
    <row r="375" spans="1:10" x14ac:dyDescent="0.3">
      <c r="A375" s="70">
        <v>1</v>
      </c>
      <c r="B375" s="70">
        <v>108</v>
      </c>
      <c r="C375" s="70" t="str">
        <f>VLOOKUP(B375,episodes!$L$1:$M$81,2,FALSE)</f>
        <v>Miri</v>
      </c>
      <c r="D375" s="70" t="s">
        <v>1051</v>
      </c>
      <c r="E375" s="70" t="s">
        <v>1392</v>
      </c>
      <c r="F375" s="70" t="s">
        <v>2440</v>
      </c>
      <c r="G375" s="70" t="s">
        <v>1091</v>
      </c>
      <c r="H375" s="70" t="s">
        <v>1328</v>
      </c>
      <c r="I375" s="72" t="s">
        <v>949</v>
      </c>
      <c r="J375" s="70" t="s">
        <v>24</v>
      </c>
    </row>
    <row r="376" spans="1:10" x14ac:dyDescent="0.3">
      <c r="A376" s="70">
        <v>1</v>
      </c>
      <c r="B376" s="70">
        <v>108</v>
      </c>
      <c r="C376" s="70" t="str">
        <f>VLOOKUP(B376,episodes!$L$1:$M$81,2,FALSE)</f>
        <v>Miri</v>
      </c>
      <c r="D376" s="70" t="s">
        <v>2258</v>
      </c>
      <c r="E376" s="70" t="s">
        <v>1054</v>
      </c>
      <c r="F376" s="70" t="s">
        <v>2440</v>
      </c>
      <c r="G376" s="70" t="s">
        <v>3151</v>
      </c>
      <c r="H376" s="70" t="s">
        <v>1340</v>
      </c>
      <c r="I376" s="72" t="s">
        <v>949</v>
      </c>
      <c r="J376" s="70" t="s">
        <v>9</v>
      </c>
    </row>
    <row r="377" spans="1:10" x14ac:dyDescent="0.3">
      <c r="A377" s="70">
        <v>1</v>
      </c>
      <c r="B377" s="70">
        <v>108</v>
      </c>
      <c r="C377" s="70" t="str">
        <f>VLOOKUP(B377,episodes!$L$1:$M$81,2,FALSE)</f>
        <v>Miri</v>
      </c>
      <c r="D377" s="70" t="s">
        <v>2258</v>
      </c>
      <c r="E377" s="70" t="s">
        <v>3176</v>
      </c>
      <c r="F377" s="70" t="s">
        <v>2440</v>
      </c>
      <c r="G377" s="70" t="s">
        <v>3151</v>
      </c>
      <c r="H377" s="70" t="s">
        <v>1340</v>
      </c>
      <c r="I377" s="72" t="s">
        <v>949</v>
      </c>
      <c r="J377" s="70" t="s">
        <v>9</v>
      </c>
    </row>
    <row r="378" spans="1:10" x14ac:dyDescent="0.3">
      <c r="A378" s="70">
        <v>1</v>
      </c>
      <c r="B378" s="70">
        <v>108</v>
      </c>
      <c r="C378" s="70" t="str">
        <f>VLOOKUP(B378,episodes!$L$1:$M$81,2,FALSE)</f>
        <v>Miri</v>
      </c>
      <c r="D378" s="70" t="s">
        <v>2258</v>
      </c>
      <c r="E378" s="70" t="s">
        <v>350</v>
      </c>
      <c r="F378" s="70" t="s">
        <v>2440</v>
      </c>
      <c r="G378" s="70" t="s">
        <v>3151</v>
      </c>
      <c r="H378" s="70" t="s">
        <v>1340</v>
      </c>
      <c r="I378" s="72" t="s">
        <v>949</v>
      </c>
      <c r="J378" s="70" t="s">
        <v>9</v>
      </c>
    </row>
    <row r="379" spans="1:10" x14ac:dyDescent="0.3">
      <c r="A379" s="70">
        <v>1</v>
      </c>
      <c r="B379" s="70">
        <v>108</v>
      </c>
      <c r="C379" s="70" t="str">
        <f>VLOOKUP(B379,episodes!$L$1:$M$81,2,FALSE)</f>
        <v>Miri</v>
      </c>
      <c r="D379" s="70" t="s">
        <v>951</v>
      </c>
      <c r="E379" s="70" t="s">
        <v>1054</v>
      </c>
      <c r="F379" s="70" t="s">
        <v>2439</v>
      </c>
      <c r="G379" s="70" t="s">
        <v>1091</v>
      </c>
      <c r="H379" s="70" t="s">
        <v>1328</v>
      </c>
      <c r="I379" s="72" t="s">
        <v>949</v>
      </c>
      <c r="J379" s="70" t="s">
        <v>2</v>
      </c>
    </row>
    <row r="380" spans="1:10" x14ac:dyDescent="0.3">
      <c r="A380" s="70">
        <v>1</v>
      </c>
      <c r="B380" s="70">
        <v>108</v>
      </c>
      <c r="C380" s="70" t="str">
        <f>VLOOKUP(B380,episodes!$L$1:$M$81,2,FALSE)</f>
        <v>Miri</v>
      </c>
      <c r="D380" s="70" t="s">
        <v>951</v>
      </c>
      <c r="E380" s="70" t="s">
        <v>962</v>
      </c>
      <c r="F380" s="70" t="s">
        <v>2439</v>
      </c>
      <c r="G380" s="70" t="s">
        <v>1091</v>
      </c>
      <c r="H380" s="70" t="s">
        <v>1328</v>
      </c>
      <c r="I380" s="72" t="s">
        <v>949</v>
      </c>
      <c r="J380" s="70" t="s">
        <v>2</v>
      </c>
    </row>
    <row r="381" spans="1:10" x14ac:dyDescent="0.3">
      <c r="A381" s="70">
        <v>1</v>
      </c>
      <c r="B381" s="70">
        <v>108</v>
      </c>
      <c r="C381" s="70" t="str">
        <f>VLOOKUP(B381,episodes!$L$1:$M$81,2,FALSE)</f>
        <v>Miri</v>
      </c>
      <c r="D381" s="70" t="s">
        <v>951</v>
      </c>
      <c r="E381" s="70" t="s">
        <v>3176</v>
      </c>
      <c r="F381" s="70" t="s">
        <v>2439</v>
      </c>
      <c r="G381" s="70" t="s">
        <v>1091</v>
      </c>
      <c r="H381" s="70" t="s">
        <v>1328</v>
      </c>
      <c r="I381" s="72" t="s">
        <v>949</v>
      </c>
      <c r="J381" s="70" t="s">
        <v>2</v>
      </c>
    </row>
    <row r="382" spans="1:10" x14ac:dyDescent="0.3">
      <c r="A382" s="70">
        <v>1</v>
      </c>
      <c r="B382" s="70">
        <v>108</v>
      </c>
      <c r="C382" s="70" t="str">
        <f>VLOOKUP(B382,episodes!$L$1:$M$81,2,FALSE)</f>
        <v>Miri</v>
      </c>
      <c r="D382" s="70" t="s">
        <v>2443</v>
      </c>
      <c r="E382" s="70" t="s">
        <v>1054</v>
      </c>
      <c r="F382" s="70" t="s">
        <v>2439</v>
      </c>
      <c r="G382" s="70" t="s">
        <v>1091</v>
      </c>
      <c r="H382" s="70" t="s">
        <v>1328</v>
      </c>
      <c r="I382" s="72" t="s">
        <v>949</v>
      </c>
      <c r="J382" s="70" t="s">
        <v>75</v>
      </c>
    </row>
    <row r="383" spans="1:10" x14ac:dyDescent="0.3">
      <c r="A383" s="70">
        <v>1</v>
      </c>
      <c r="B383" s="70">
        <v>108</v>
      </c>
      <c r="C383" s="70" t="str">
        <f>VLOOKUP(B383,episodes!$L$1:$M$81,2,FALSE)</f>
        <v>Miri</v>
      </c>
      <c r="D383" s="70" t="s">
        <v>2443</v>
      </c>
      <c r="E383" s="70" t="s">
        <v>1311</v>
      </c>
      <c r="F383" s="70" t="s">
        <v>2439</v>
      </c>
      <c r="G383" s="70" t="s">
        <v>1091</v>
      </c>
      <c r="H383" s="70" t="s">
        <v>1328</v>
      </c>
      <c r="I383" s="72" t="s">
        <v>949</v>
      </c>
      <c r="J383" s="70" t="s">
        <v>75</v>
      </c>
    </row>
    <row r="384" spans="1:10" x14ac:dyDescent="0.3">
      <c r="A384" s="70">
        <v>1</v>
      </c>
      <c r="B384" s="70">
        <v>108</v>
      </c>
      <c r="C384" s="70" t="str">
        <f>VLOOKUP(B384,episodes!$L$1:$M$81,2,FALSE)</f>
        <v>Miri</v>
      </c>
      <c r="D384" s="70" t="s">
        <v>349</v>
      </c>
      <c r="E384" s="70" t="s">
        <v>1054</v>
      </c>
      <c r="F384" s="70" t="s">
        <v>2440</v>
      </c>
      <c r="G384" s="70" t="s">
        <v>1091</v>
      </c>
      <c r="H384" s="70" t="s">
        <v>1328</v>
      </c>
      <c r="I384" s="72" t="s">
        <v>949</v>
      </c>
      <c r="J384" s="70" t="s">
        <v>31</v>
      </c>
    </row>
    <row r="385" spans="1:10" x14ac:dyDescent="0.3">
      <c r="A385" s="70">
        <v>1</v>
      </c>
      <c r="B385" s="70">
        <v>108</v>
      </c>
      <c r="C385" s="70" t="str">
        <f>VLOOKUP(B385,episodes!$L$1:$M$81,2,FALSE)</f>
        <v>Miri</v>
      </c>
      <c r="D385" s="70" t="s">
        <v>349</v>
      </c>
      <c r="E385" s="70" t="s">
        <v>2235</v>
      </c>
      <c r="F385" s="70" t="s">
        <v>2440</v>
      </c>
      <c r="G385" s="70" t="s">
        <v>1091</v>
      </c>
      <c r="H385" s="70" t="s">
        <v>1328</v>
      </c>
      <c r="I385" s="72" t="s">
        <v>949</v>
      </c>
      <c r="J385" s="70" t="s">
        <v>31</v>
      </c>
    </row>
    <row r="386" spans="1:10" x14ac:dyDescent="0.3">
      <c r="A386" s="70">
        <v>1</v>
      </c>
      <c r="B386" s="70">
        <v>108</v>
      </c>
      <c r="C386" s="70" t="str">
        <f>VLOOKUP(B386,episodes!$L$1:$M$81,2,FALSE)</f>
        <v>Miri</v>
      </c>
      <c r="D386" s="70" t="s">
        <v>952</v>
      </c>
      <c r="E386" s="70" t="s">
        <v>1054</v>
      </c>
      <c r="F386" s="70" t="s">
        <v>2438</v>
      </c>
      <c r="G386" s="70" t="s">
        <v>1091</v>
      </c>
      <c r="H386" s="70" t="s">
        <v>1328</v>
      </c>
      <c r="I386" s="72" t="s">
        <v>949</v>
      </c>
      <c r="J386" s="70" t="s">
        <v>8</v>
      </c>
    </row>
    <row r="387" spans="1:10" x14ac:dyDescent="0.3">
      <c r="A387" s="70">
        <v>1</v>
      </c>
      <c r="B387" s="70">
        <v>108</v>
      </c>
      <c r="C387" s="70" t="str">
        <f>VLOOKUP(B387,episodes!$L$1:$M$81,2,FALSE)</f>
        <v>Miri</v>
      </c>
      <c r="D387" s="70" t="s">
        <v>952</v>
      </c>
      <c r="E387" s="70" t="s">
        <v>1315</v>
      </c>
      <c r="F387" s="70" t="s">
        <v>2438</v>
      </c>
      <c r="G387" s="70" t="s">
        <v>1091</v>
      </c>
      <c r="H387" s="70" t="s">
        <v>1328</v>
      </c>
      <c r="I387" s="72" t="s">
        <v>949</v>
      </c>
      <c r="J387" s="70" t="s">
        <v>8</v>
      </c>
    </row>
    <row r="388" spans="1:10" x14ac:dyDescent="0.3">
      <c r="A388" s="70">
        <v>1</v>
      </c>
      <c r="B388" s="70">
        <v>108</v>
      </c>
      <c r="C388" s="70" t="str">
        <f>VLOOKUP(B388,episodes!$L$1:$M$81,2,FALSE)</f>
        <v>Miri</v>
      </c>
      <c r="D388" s="70" t="s">
        <v>952</v>
      </c>
      <c r="E388" s="70" t="s">
        <v>3176</v>
      </c>
      <c r="F388" s="70" t="s">
        <v>2438</v>
      </c>
      <c r="G388" s="70" t="s">
        <v>1091</v>
      </c>
      <c r="H388" s="70" t="s">
        <v>1328</v>
      </c>
      <c r="I388" s="72" t="s">
        <v>949</v>
      </c>
      <c r="J388" s="70" t="s">
        <v>8</v>
      </c>
    </row>
    <row r="389" spans="1:10" x14ac:dyDescent="0.3">
      <c r="A389" s="70">
        <v>1</v>
      </c>
      <c r="B389" s="70">
        <v>108</v>
      </c>
      <c r="C389" s="70" t="str">
        <f>VLOOKUP(B389,episodes!$L$1:$M$81,2,FALSE)</f>
        <v>Miri</v>
      </c>
      <c r="D389" s="70" t="s">
        <v>950</v>
      </c>
      <c r="E389" s="70" t="s">
        <v>1054</v>
      </c>
      <c r="F389" s="70" t="s">
        <v>2438</v>
      </c>
      <c r="G389" s="70" t="s">
        <v>1091</v>
      </c>
      <c r="H389" s="70" t="s">
        <v>1328</v>
      </c>
      <c r="I389" s="72" t="s">
        <v>949</v>
      </c>
      <c r="J389" s="70" t="s">
        <v>3</v>
      </c>
    </row>
    <row r="390" spans="1:10" x14ac:dyDescent="0.3">
      <c r="A390" s="70">
        <v>1</v>
      </c>
      <c r="B390" s="70">
        <v>108</v>
      </c>
      <c r="C390" s="70" t="str">
        <f>VLOOKUP(B390,episodes!$L$1:$M$81,2,FALSE)</f>
        <v>Miri</v>
      </c>
      <c r="D390" s="70" t="s">
        <v>950</v>
      </c>
      <c r="E390" s="70" t="s">
        <v>3176</v>
      </c>
      <c r="F390" s="70" t="s">
        <v>2438</v>
      </c>
      <c r="G390" s="70" t="s">
        <v>1091</v>
      </c>
      <c r="H390" s="70" t="s">
        <v>1328</v>
      </c>
      <c r="I390" s="72" t="s">
        <v>949</v>
      </c>
      <c r="J390" s="70" t="s">
        <v>3</v>
      </c>
    </row>
    <row r="391" spans="1:10" x14ac:dyDescent="0.3">
      <c r="A391" s="70">
        <v>1</v>
      </c>
      <c r="B391" s="70">
        <v>108</v>
      </c>
      <c r="C391" s="70" t="str">
        <f>VLOOKUP(B391,episodes!$L$1:$M$81,2,FALSE)</f>
        <v>Miri</v>
      </c>
      <c r="D391" s="70" t="s">
        <v>950</v>
      </c>
      <c r="E391" s="70" t="s">
        <v>1126</v>
      </c>
      <c r="F391" s="70" t="s">
        <v>2438</v>
      </c>
      <c r="G391" s="70" t="s">
        <v>1091</v>
      </c>
      <c r="H391" s="70" t="s">
        <v>1328</v>
      </c>
      <c r="I391" s="72" t="s">
        <v>949</v>
      </c>
      <c r="J391" s="70" t="s">
        <v>3</v>
      </c>
    </row>
    <row r="392" spans="1:10" x14ac:dyDescent="0.3">
      <c r="A392" s="70">
        <v>1</v>
      </c>
      <c r="B392" s="70">
        <v>108</v>
      </c>
      <c r="C392" s="70" t="str">
        <f>VLOOKUP(B392,episodes!$L$1:$M$81,2,FALSE)</f>
        <v>Miri</v>
      </c>
      <c r="D392" s="70" t="s">
        <v>13</v>
      </c>
      <c r="E392" s="70" t="s">
        <v>1054</v>
      </c>
      <c r="F392" s="70" t="s">
        <v>2440</v>
      </c>
      <c r="G392" s="70" t="s">
        <v>3151</v>
      </c>
      <c r="H392" s="70" t="s">
        <v>1340</v>
      </c>
      <c r="I392" s="72" t="s">
        <v>949</v>
      </c>
      <c r="J392" s="70" t="s">
        <v>12</v>
      </c>
    </row>
    <row r="393" spans="1:10" x14ac:dyDescent="0.3">
      <c r="A393" s="70">
        <v>1</v>
      </c>
      <c r="B393" s="70">
        <v>108</v>
      </c>
      <c r="C393" s="70" t="str">
        <f>VLOOKUP(B393,episodes!$L$1:$M$81,2,FALSE)</f>
        <v>Miri</v>
      </c>
      <c r="D393" s="70" t="s">
        <v>13</v>
      </c>
      <c r="E393" s="70" t="s">
        <v>1311</v>
      </c>
      <c r="F393" s="70" t="s">
        <v>2440</v>
      </c>
      <c r="G393" s="70" t="s">
        <v>3151</v>
      </c>
      <c r="H393" s="70" t="s">
        <v>1340</v>
      </c>
      <c r="I393" s="72" t="s">
        <v>949</v>
      </c>
      <c r="J393" s="70" t="s">
        <v>12</v>
      </c>
    </row>
    <row r="394" spans="1:10" x14ac:dyDescent="0.3">
      <c r="A394" s="70">
        <v>1</v>
      </c>
      <c r="B394" s="70">
        <v>109</v>
      </c>
      <c r="C394" s="70" t="str">
        <f>VLOOKUP(B394,episodes!$L$1:$M$81,2,FALSE)</f>
        <v>Dagger of the Mind</v>
      </c>
      <c r="D394" s="70" t="s">
        <v>2745</v>
      </c>
      <c r="E394" s="70" t="s">
        <v>1054</v>
      </c>
      <c r="F394" s="70" t="s">
        <v>2439</v>
      </c>
      <c r="G394" s="70" t="s">
        <v>1091</v>
      </c>
      <c r="H394" s="70" t="s">
        <v>1328</v>
      </c>
      <c r="I394" s="72" t="s">
        <v>949</v>
      </c>
      <c r="J394" s="70" t="s">
        <v>949</v>
      </c>
    </row>
    <row r="395" spans="1:10" x14ac:dyDescent="0.3">
      <c r="A395" s="70">
        <v>1</v>
      </c>
      <c r="B395" s="70">
        <v>109</v>
      </c>
      <c r="C395" s="70" t="str">
        <f>VLOOKUP(B395,episodes!$L$1:$M$81,2,FALSE)</f>
        <v>Dagger of the Mind</v>
      </c>
      <c r="D395" s="70" t="s">
        <v>2745</v>
      </c>
      <c r="E395" s="70" t="s">
        <v>939</v>
      </c>
      <c r="F395" s="70" t="s">
        <v>2439</v>
      </c>
      <c r="G395" s="70" t="s">
        <v>1091</v>
      </c>
      <c r="H395" s="70" t="s">
        <v>1328</v>
      </c>
      <c r="I395" s="72" t="s">
        <v>949</v>
      </c>
      <c r="J395" s="70" t="s">
        <v>949</v>
      </c>
    </row>
    <row r="396" spans="1:10" x14ac:dyDescent="0.3">
      <c r="A396" s="70">
        <v>1</v>
      </c>
      <c r="B396" s="70">
        <v>109</v>
      </c>
      <c r="C396" s="70" t="str">
        <f>VLOOKUP(B396,episodes!$L$1:$M$81,2,FALSE)</f>
        <v>Dagger of the Mind</v>
      </c>
      <c r="D396" s="70" t="s">
        <v>2746</v>
      </c>
      <c r="E396" s="70" t="s">
        <v>1054</v>
      </c>
      <c r="F396" s="70" t="s">
        <v>2439</v>
      </c>
      <c r="G396" s="70" t="s">
        <v>1091</v>
      </c>
      <c r="H396" s="70" t="s">
        <v>1328</v>
      </c>
      <c r="I396" s="72" t="s">
        <v>949</v>
      </c>
      <c r="J396" s="70" t="s">
        <v>949</v>
      </c>
    </row>
    <row r="397" spans="1:10" x14ac:dyDescent="0.3">
      <c r="A397" s="70">
        <v>1</v>
      </c>
      <c r="B397" s="70">
        <v>109</v>
      </c>
      <c r="C397" s="70" t="str">
        <f>VLOOKUP(B397,episodes!$L$1:$M$81,2,FALSE)</f>
        <v>Dagger of the Mind</v>
      </c>
      <c r="D397" s="70" t="s">
        <v>2746</v>
      </c>
      <c r="E397" s="70" t="s">
        <v>2450</v>
      </c>
      <c r="F397" s="70" t="s">
        <v>2439</v>
      </c>
      <c r="G397" s="70" t="s">
        <v>1091</v>
      </c>
      <c r="H397" s="70" t="s">
        <v>1328</v>
      </c>
      <c r="I397" s="72" t="s">
        <v>949</v>
      </c>
      <c r="J397" s="70" t="s">
        <v>949</v>
      </c>
    </row>
    <row r="398" spans="1:10" x14ac:dyDescent="0.3">
      <c r="A398" s="70">
        <v>1</v>
      </c>
      <c r="B398" s="70">
        <v>109</v>
      </c>
      <c r="C398" s="70" t="str">
        <f>VLOOKUP(B398,episodes!$L$1:$M$81,2,FALSE)</f>
        <v>Dagger of the Mind</v>
      </c>
      <c r="D398" s="70" t="s">
        <v>2747</v>
      </c>
      <c r="E398" s="70" t="s">
        <v>1318</v>
      </c>
      <c r="F398" s="70" t="s">
        <v>2440</v>
      </c>
      <c r="G398" s="70" t="s">
        <v>3149</v>
      </c>
      <c r="H398" s="70" t="s">
        <v>1328</v>
      </c>
      <c r="I398" s="72" t="s">
        <v>949</v>
      </c>
      <c r="J398" s="70" t="s">
        <v>949</v>
      </c>
    </row>
    <row r="399" spans="1:10" x14ac:dyDescent="0.3">
      <c r="A399" s="70">
        <v>1</v>
      </c>
      <c r="B399" s="70">
        <v>109</v>
      </c>
      <c r="C399" s="70" t="str">
        <f>VLOOKUP(B399,episodes!$L$1:$M$81,2,FALSE)</f>
        <v>Dagger of the Mind</v>
      </c>
      <c r="D399" s="70" t="s">
        <v>2747</v>
      </c>
      <c r="E399" s="70" t="s">
        <v>2691</v>
      </c>
      <c r="F399" s="70" t="s">
        <v>2440</v>
      </c>
      <c r="G399" s="70" t="s">
        <v>3149</v>
      </c>
      <c r="H399" s="70" t="s">
        <v>1328</v>
      </c>
      <c r="I399" s="72" t="s">
        <v>949</v>
      </c>
      <c r="J399" s="70" t="s">
        <v>949</v>
      </c>
    </row>
    <row r="400" spans="1:10" x14ac:dyDescent="0.3">
      <c r="A400" s="70">
        <v>1</v>
      </c>
      <c r="B400" s="70">
        <v>109</v>
      </c>
      <c r="C400" s="70" t="str">
        <f>VLOOKUP(B400,episodes!$L$1:$M$81,2,FALSE)</f>
        <v>Dagger of the Mind</v>
      </c>
      <c r="D400" s="70" t="s">
        <v>2790</v>
      </c>
      <c r="E400" s="70" t="s">
        <v>2689</v>
      </c>
      <c r="F400" s="70" t="s">
        <v>2440</v>
      </c>
      <c r="G400" s="70" t="s">
        <v>1091</v>
      </c>
      <c r="H400" s="70" t="s">
        <v>1328</v>
      </c>
      <c r="I400" s="72" t="s">
        <v>949</v>
      </c>
      <c r="J400" s="70" t="s">
        <v>949</v>
      </c>
    </row>
    <row r="401" spans="1:10" x14ac:dyDescent="0.3">
      <c r="A401" s="70">
        <v>1</v>
      </c>
      <c r="B401" s="70">
        <v>109</v>
      </c>
      <c r="C401" s="70" t="str">
        <f>VLOOKUP(B401,episodes!$L$1:$M$81,2,FALSE)</f>
        <v>Dagger of the Mind</v>
      </c>
      <c r="D401" s="70" t="s">
        <v>2790</v>
      </c>
      <c r="E401" s="70" t="s">
        <v>1392</v>
      </c>
      <c r="F401" s="70" t="s">
        <v>2440</v>
      </c>
      <c r="G401" s="70" t="s">
        <v>1091</v>
      </c>
      <c r="H401" s="70" t="s">
        <v>1328</v>
      </c>
      <c r="I401" s="72" t="s">
        <v>949</v>
      </c>
      <c r="J401" s="70" t="s">
        <v>949</v>
      </c>
    </row>
    <row r="402" spans="1:10" x14ac:dyDescent="0.3">
      <c r="A402" s="70">
        <v>1</v>
      </c>
      <c r="B402" s="70">
        <v>109</v>
      </c>
      <c r="C402" s="70" t="str">
        <f>VLOOKUP(B402,episodes!$L$1:$M$81,2,FALSE)</f>
        <v>Dagger of the Mind</v>
      </c>
      <c r="D402" s="70" t="s">
        <v>2791</v>
      </c>
      <c r="E402" s="70" t="s">
        <v>2689</v>
      </c>
      <c r="F402" s="70" t="s">
        <v>2440</v>
      </c>
      <c r="G402" s="70" t="s">
        <v>1091</v>
      </c>
      <c r="H402" s="70" t="s">
        <v>1328</v>
      </c>
      <c r="I402" s="72" t="s">
        <v>949</v>
      </c>
      <c r="J402" s="70" t="s">
        <v>949</v>
      </c>
    </row>
    <row r="403" spans="1:10" x14ac:dyDescent="0.3">
      <c r="A403" s="70">
        <v>1</v>
      </c>
      <c r="B403" s="70">
        <v>109</v>
      </c>
      <c r="C403" s="70" t="str">
        <f>VLOOKUP(B403,episodes!$L$1:$M$81,2,FALSE)</f>
        <v>Dagger of the Mind</v>
      </c>
      <c r="D403" s="70" t="s">
        <v>2791</v>
      </c>
      <c r="E403" s="70" t="s">
        <v>1392</v>
      </c>
      <c r="F403" s="70" t="s">
        <v>2440</v>
      </c>
      <c r="G403" s="70" t="s">
        <v>1091</v>
      </c>
      <c r="H403" s="70" t="s">
        <v>1328</v>
      </c>
      <c r="I403" s="72" t="s">
        <v>949</v>
      </c>
      <c r="J403" s="70" t="s">
        <v>949</v>
      </c>
    </row>
    <row r="404" spans="1:10" x14ac:dyDescent="0.3">
      <c r="A404" s="70">
        <v>1</v>
      </c>
      <c r="B404" s="70">
        <v>109</v>
      </c>
      <c r="C404" s="70" t="str">
        <f>VLOOKUP(B404,episodes!$L$1:$M$81,2,FALSE)</f>
        <v>Dagger of the Mind</v>
      </c>
      <c r="D404" s="70" t="s">
        <v>2792</v>
      </c>
      <c r="E404" s="70" t="s">
        <v>3177</v>
      </c>
      <c r="F404" s="70" t="s">
        <v>2440</v>
      </c>
      <c r="G404" s="70" t="s">
        <v>1091</v>
      </c>
      <c r="H404" s="70" t="s">
        <v>1328</v>
      </c>
      <c r="I404" s="72" t="s">
        <v>949</v>
      </c>
      <c r="J404" s="70" t="s">
        <v>949</v>
      </c>
    </row>
    <row r="405" spans="1:10" x14ac:dyDescent="0.3">
      <c r="A405" s="70">
        <v>1</v>
      </c>
      <c r="B405" s="70">
        <v>109</v>
      </c>
      <c r="C405" s="70" t="str">
        <f>VLOOKUP(B405,episodes!$L$1:$M$81,2,FALSE)</f>
        <v>Dagger of the Mind</v>
      </c>
      <c r="D405" s="70" t="s">
        <v>2792</v>
      </c>
      <c r="E405" s="70" t="s">
        <v>1392</v>
      </c>
      <c r="F405" s="70" t="s">
        <v>2440</v>
      </c>
      <c r="G405" s="70" t="s">
        <v>1091</v>
      </c>
      <c r="H405" s="70" t="s">
        <v>1328</v>
      </c>
      <c r="I405" s="72" t="s">
        <v>949</v>
      </c>
      <c r="J405" s="70" t="s">
        <v>949</v>
      </c>
    </row>
    <row r="406" spans="1:10" x14ac:dyDescent="0.3">
      <c r="A406" s="70">
        <v>1</v>
      </c>
      <c r="B406" s="70">
        <v>109</v>
      </c>
      <c r="C406" s="70" t="str">
        <f>VLOOKUP(B406,episodes!$L$1:$M$81,2,FALSE)</f>
        <v>Dagger of the Mind</v>
      </c>
      <c r="D406" s="70" t="s">
        <v>2793</v>
      </c>
      <c r="E406" s="70" t="s">
        <v>3177</v>
      </c>
      <c r="F406" s="70" t="s">
        <v>2440</v>
      </c>
      <c r="G406" s="70" t="s">
        <v>1091</v>
      </c>
      <c r="H406" s="70" t="s">
        <v>1328</v>
      </c>
      <c r="I406" s="72" t="s">
        <v>949</v>
      </c>
      <c r="J406" s="70" t="s">
        <v>949</v>
      </c>
    </row>
    <row r="407" spans="1:10" x14ac:dyDescent="0.3">
      <c r="A407" s="70">
        <v>1</v>
      </c>
      <c r="B407" s="70">
        <v>109</v>
      </c>
      <c r="C407" s="70" t="str">
        <f>VLOOKUP(B407,episodes!$L$1:$M$81,2,FALSE)</f>
        <v>Dagger of the Mind</v>
      </c>
      <c r="D407" s="70" t="s">
        <v>2793</v>
      </c>
      <c r="E407" s="70" t="s">
        <v>1392</v>
      </c>
      <c r="F407" s="70" t="s">
        <v>2440</v>
      </c>
      <c r="G407" s="70" t="s">
        <v>1091</v>
      </c>
      <c r="H407" s="70" t="s">
        <v>1328</v>
      </c>
      <c r="I407" s="72" t="s">
        <v>949</v>
      </c>
      <c r="J407" s="70" t="s">
        <v>949</v>
      </c>
    </row>
    <row r="408" spans="1:10" x14ac:dyDescent="0.3">
      <c r="A408" s="70">
        <v>1</v>
      </c>
      <c r="B408" s="70">
        <v>109</v>
      </c>
      <c r="C408" s="70" t="str">
        <f>VLOOKUP(B408,episodes!$L$1:$M$81,2,FALSE)</f>
        <v>Dagger of the Mind</v>
      </c>
      <c r="D408" s="70" t="s">
        <v>2794</v>
      </c>
      <c r="E408" s="70" t="s">
        <v>3177</v>
      </c>
      <c r="F408" s="70" t="s">
        <v>2440</v>
      </c>
      <c r="G408" s="70" t="s">
        <v>1091</v>
      </c>
      <c r="H408" s="70" t="s">
        <v>1328</v>
      </c>
      <c r="I408" s="72" t="s">
        <v>949</v>
      </c>
      <c r="J408" s="70" t="s">
        <v>949</v>
      </c>
    </row>
    <row r="409" spans="1:10" x14ac:dyDescent="0.3">
      <c r="A409" s="70">
        <v>1</v>
      </c>
      <c r="B409" s="70">
        <v>109</v>
      </c>
      <c r="C409" s="70" t="str">
        <f>VLOOKUP(B409,episodes!$L$1:$M$81,2,FALSE)</f>
        <v>Dagger of the Mind</v>
      </c>
      <c r="D409" s="70" t="s">
        <v>2794</v>
      </c>
      <c r="E409" s="70" t="s">
        <v>1392</v>
      </c>
      <c r="F409" s="70" t="s">
        <v>2440</v>
      </c>
      <c r="G409" s="70" t="s">
        <v>1091</v>
      </c>
      <c r="H409" s="70" t="s">
        <v>1328</v>
      </c>
      <c r="I409" s="72" t="s">
        <v>949</v>
      </c>
      <c r="J409" s="70" t="s">
        <v>949</v>
      </c>
    </row>
    <row r="410" spans="1:10" x14ac:dyDescent="0.3">
      <c r="A410" s="70">
        <v>1</v>
      </c>
      <c r="B410" s="70">
        <v>109</v>
      </c>
      <c r="C410" s="70" t="str">
        <f>VLOOKUP(B410,episodes!$L$1:$M$81,2,FALSE)</f>
        <v>Dagger of the Mind</v>
      </c>
      <c r="D410" s="70" t="s">
        <v>2795</v>
      </c>
      <c r="E410" s="70" t="s">
        <v>3177</v>
      </c>
      <c r="F410" s="70" t="s">
        <v>2440</v>
      </c>
      <c r="G410" s="70" t="s">
        <v>1091</v>
      </c>
      <c r="H410" s="70" t="s">
        <v>1328</v>
      </c>
      <c r="I410" s="72" t="s">
        <v>949</v>
      </c>
      <c r="J410" s="70" t="s">
        <v>949</v>
      </c>
    </row>
    <row r="411" spans="1:10" x14ac:dyDescent="0.3">
      <c r="A411" s="70">
        <v>1</v>
      </c>
      <c r="B411" s="70">
        <v>109</v>
      </c>
      <c r="C411" s="70" t="str">
        <f>VLOOKUP(B411,episodes!$L$1:$M$81,2,FALSE)</f>
        <v>Dagger of the Mind</v>
      </c>
      <c r="D411" s="70" t="s">
        <v>2795</v>
      </c>
      <c r="E411" s="70" t="s">
        <v>1392</v>
      </c>
      <c r="F411" s="70" t="s">
        <v>2440</v>
      </c>
      <c r="G411" s="70" t="s">
        <v>1091</v>
      </c>
      <c r="H411" s="70" t="s">
        <v>1328</v>
      </c>
      <c r="I411" s="72" t="s">
        <v>949</v>
      </c>
      <c r="J411" s="70" t="s">
        <v>949</v>
      </c>
    </row>
    <row r="412" spans="1:10" x14ac:dyDescent="0.3">
      <c r="A412" s="70">
        <v>1</v>
      </c>
      <c r="B412" s="70">
        <v>109</v>
      </c>
      <c r="C412" s="70" t="str">
        <f>VLOOKUP(B412,episodes!$L$1:$M$81,2,FALSE)</f>
        <v>Dagger of the Mind</v>
      </c>
      <c r="D412" s="70" t="s">
        <v>2796</v>
      </c>
      <c r="E412" s="70" t="s">
        <v>3177</v>
      </c>
      <c r="F412" s="70" t="s">
        <v>2440</v>
      </c>
      <c r="G412" s="70" t="s">
        <v>1091</v>
      </c>
      <c r="H412" s="70" t="s">
        <v>1328</v>
      </c>
      <c r="I412" s="72" t="s">
        <v>949</v>
      </c>
      <c r="J412" s="70" t="s">
        <v>949</v>
      </c>
    </row>
    <row r="413" spans="1:10" x14ac:dyDescent="0.3">
      <c r="A413" s="70">
        <v>1</v>
      </c>
      <c r="B413" s="70">
        <v>109</v>
      </c>
      <c r="C413" s="70" t="str">
        <f>VLOOKUP(B413,episodes!$L$1:$M$81,2,FALSE)</f>
        <v>Dagger of the Mind</v>
      </c>
      <c r="D413" s="70" t="s">
        <v>2796</v>
      </c>
      <c r="E413" s="70" t="s">
        <v>1392</v>
      </c>
      <c r="F413" s="70" t="s">
        <v>2440</v>
      </c>
      <c r="G413" s="70" t="s">
        <v>1091</v>
      </c>
      <c r="H413" s="70" t="s">
        <v>1328</v>
      </c>
      <c r="I413" s="72" t="s">
        <v>949</v>
      </c>
      <c r="J413" s="70" t="s">
        <v>949</v>
      </c>
    </row>
    <row r="414" spans="1:10" x14ac:dyDescent="0.3">
      <c r="A414" s="70">
        <v>1</v>
      </c>
      <c r="B414" s="70">
        <v>109</v>
      </c>
      <c r="C414" s="70" t="str">
        <f>VLOOKUP(B414,episodes!$L$1:$M$81,2,FALSE)</f>
        <v>Dagger of the Mind</v>
      </c>
      <c r="D414" s="70" t="s">
        <v>131</v>
      </c>
      <c r="E414" s="70" t="s">
        <v>1281</v>
      </c>
      <c r="F414" s="70" t="s">
        <v>2438</v>
      </c>
      <c r="G414" s="70" t="s">
        <v>3151</v>
      </c>
      <c r="H414" s="70" t="s">
        <v>1340</v>
      </c>
      <c r="I414" s="72" t="s">
        <v>949</v>
      </c>
      <c r="J414" s="70" t="s">
        <v>130</v>
      </c>
    </row>
    <row r="415" spans="1:10" x14ac:dyDescent="0.3">
      <c r="A415" s="70">
        <v>1</v>
      </c>
      <c r="B415" s="70">
        <v>109</v>
      </c>
      <c r="C415" s="70" t="str">
        <f>VLOOKUP(B415,episodes!$L$1:$M$81,2,FALSE)</f>
        <v>Dagger of the Mind</v>
      </c>
      <c r="D415" s="70" t="s">
        <v>131</v>
      </c>
      <c r="E415" s="70" t="s">
        <v>3177</v>
      </c>
      <c r="F415" s="70" t="s">
        <v>2438</v>
      </c>
      <c r="G415" s="70" t="s">
        <v>3151</v>
      </c>
      <c r="H415" s="70" t="s">
        <v>1340</v>
      </c>
      <c r="I415" s="72" t="s">
        <v>949</v>
      </c>
      <c r="J415" s="70" t="s">
        <v>130</v>
      </c>
    </row>
    <row r="416" spans="1:10" x14ac:dyDescent="0.3">
      <c r="A416" s="70">
        <v>1</v>
      </c>
      <c r="B416" s="70">
        <v>109</v>
      </c>
      <c r="C416" s="70" t="str">
        <f>VLOOKUP(B416,episodes!$L$1:$M$81,2,FALSE)</f>
        <v>Dagger of the Mind</v>
      </c>
      <c r="D416" s="70" t="s">
        <v>2262</v>
      </c>
      <c r="E416" s="70" t="s">
        <v>2689</v>
      </c>
      <c r="F416" s="70" t="s">
        <v>2440</v>
      </c>
      <c r="G416" s="70" t="s">
        <v>1091</v>
      </c>
      <c r="H416" s="70" t="s">
        <v>1328</v>
      </c>
      <c r="I416" s="72" t="s">
        <v>949</v>
      </c>
      <c r="J416" s="70" t="s">
        <v>23</v>
      </c>
    </row>
    <row r="417" spans="1:10" x14ac:dyDescent="0.3">
      <c r="A417" s="70">
        <v>1</v>
      </c>
      <c r="B417" s="70">
        <v>109</v>
      </c>
      <c r="C417" s="70" t="str">
        <f>VLOOKUP(B417,episodes!$L$1:$M$81,2,FALSE)</f>
        <v>Dagger of the Mind</v>
      </c>
      <c r="D417" s="70" t="s">
        <v>1051</v>
      </c>
      <c r="E417" s="70" t="s">
        <v>949</v>
      </c>
      <c r="F417" s="70" t="s">
        <v>2439</v>
      </c>
      <c r="G417" s="70" t="s">
        <v>1091</v>
      </c>
      <c r="H417" s="70" t="s">
        <v>1328</v>
      </c>
      <c r="I417" s="72" t="s">
        <v>949</v>
      </c>
      <c r="J417" s="70" t="s">
        <v>24</v>
      </c>
    </row>
    <row r="418" spans="1:10" x14ac:dyDescent="0.3">
      <c r="A418" s="70">
        <v>1</v>
      </c>
      <c r="B418" s="70">
        <v>109</v>
      </c>
      <c r="C418" s="70" t="str">
        <f>VLOOKUP(B418,episodes!$L$1:$M$81,2,FALSE)</f>
        <v>Dagger of the Mind</v>
      </c>
      <c r="D418" s="70" t="s">
        <v>1051</v>
      </c>
      <c r="E418" s="70" t="s">
        <v>2689</v>
      </c>
      <c r="F418" s="70" t="s">
        <v>2439</v>
      </c>
      <c r="G418" s="70" t="s">
        <v>1091</v>
      </c>
      <c r="H418" s="70" t="s">
        <v>1328</v>
      </c>
      <c r="I418" s="72" t="s">
        <v>949</v>
      </c>
      <c r="J418" s="70" t="s">
        <v>24</v>
      </c>
    </row>
    <row r="419" spans="1:10" x14ac:dyDescent="0.3">
      <c r="A419" s="70">
        <v>1</v>
      </c>
      <c r="B419" s="70">
        <v>109</v>
      </c>
      <c r="C419" s="70" t="str">
        <f>VLOOKUP(B419,episodes!$L$1:$M$81,2,FALSE)</f>
        <v>Dagger of the Mind</v>
      </c>
      <c r="D419" s="70" t="s">
        <v>951</v>
      </c>
      <c r="E419" s="70" t="s">
        <v>1054</v>
      </c>
      <c r="F419" s="70" t="s">
        <v>2439</v>
      </c>
      <c r="G419" s="70" t="s">
        <v>1091</v>
      </c>
      <c r="H419" s="70" t="s">
        <v>1328</v>
      </c>
      <c r="I419" s="72" t="s">
        <v>949</v>
      </c>
      <c r="J419" s="70" t="s">
        <v>2</v>
      </c>
    </row>
    <row r="420" spans="1:10" x14ac:dyDescent="0.3">
      <c r="A420" s="70">
        <v>1</v>
      </c>
      <c r="B420" s="70">
        <v>109</v>
      </c>
      <c r="C420" s="70" t="str">
        <f>VLOOKUP(B420,episodes!$L$1:$M$81,2,FALSE)</f>
        <v>Dagger of the Mind</v>
      </c>
      <c r="D420" s="70" t="s">
        <v>951</v>
      </c>
      <c r="E420" s="70" t="s">
        <v>962</v>
      </c>
      <c r="F420" s="70" t="s">
        <v>2439</v>
      </c>
      <c r="G420" s="70" t="s">
        <v>1091</v>
      </c>
      <c r="H420" s="70" t="s">
        <v>1328</v>
      </c>
      <c r="I420" s="72" t="s">
        <v>949</v>
      </c>
      <c r="J420" s="70" t="s">
        <v>2</v>
      </c>
    </row>
    <row r="421" spans="1:10" x14ac:dyDescent="0.3">
      <c r="A421" s="70">
        <v>1</v>
      </c>
      <c r="B421" s="70">
        <v>109</v>
      </c>
      <c r="C421" s="70" t="str">
        <f>VLOOKUP(B421,episodes!$L$1:$M$81,2,FALSE)</f>
        <v>Dagger of the Mind</v>
      </c>
      <c r="D421" s="70" t="s">
        <v>951</v>
      </c>
      <c r="E421" s="70" t="s">
        <v>3177</v>
      </c>
      <c r="F421" s="70" t="s">
        <v>2439</v>
      </c>
      <c r="G421" s="70" t="s">
        <v>1091</v>
      </c>
      <c r="H421" s="70" t="s">
        <v>1328</v>
      </c>
      <c r="I421" s="72" t="s">
        <v>949</v>
      </c>
      <c r="J421" s="70" t="s">
        <v>2</v>
      </c>
    </row>
    <row r="422" spans="1:10" x14ac:dyDescent="0.3">
      <c r="A422" s="70">
        <v>1</v>
      </c>
      <c r="B422" s="70">
        <v>109</v>
      </c>
      <c r="C422" s="70" t="str">
        <f>VLOOKUP(B422,episodes!$L$1:$M$81,2,FALSE)</f>
        <v>Dagger of the Mind</v>
      </c>
      <c r="D422" s="70" t="s">
        <v>439</v>
      </c>
      <c r="E422" s="70" t="s">
        <v>1054</v>
      </c>
      <c r="F422" s="70" t="s">
        <v>2440</v>
      </c>
      <c r="G422" s="70" t="s">
        <v>1091</v>
      </c>
      <c r="H422" s="70" t="s">
        <v>1328</v>
      </c>
      <c r="I422" s="72" t="s">
        <v>949</v>
      </c>
      <c r="J422" s="70" t="s">
        <v>27</v>
      </c>
    </row>
    <row r="423" spans="1:10" x14ac:dyDescent="0.3">
      <c r="A423" s="70">
        <v>1</v>
      </c>
      <c r="B423" s="70">
        <v>109</v>
      </c>
      <c r="C423" s="70" t="str">
        <f>VLOOKUP(B423,episodes!$L$1:$M$81,2,FALSE)</f>
        <v>Dagger of the Mind</v>
      </c>
      <c r="D423" s="70" t="s">
        <v>439</v>
      </c>
      <c r="E423" s="70" t="s">
        <v>350</v>
      </c>
      <c r="F423" s="70" t="s">
        <v>2440</v>
      </c>
      <c r="G423" s="70" t="s">
        <v>1091</v>
      </c>
      <c r="H423" s="70" t="s">
        <v>1328</v>
      </c>
      <c r="I423" s="72" t="s">
        <v>949</v>
      </c>
      <c r="J423" s="70" t="s">
        <v>27</v>
      </c>
    </row>
    <row r="424" spans="1:10" x14ac:dyDescent="0.3">
      <c r="A424" s="70">
        <v>1</v>
      </c>
      <c r="B424" s="70">
        <v>109</v>
      </c>
      <c r="C424" s="70" t="str">
        <f>VLOOKUP(B424,episodes!$L$1:$M$81,2,FALSE)</f>
        <v>Dagger of the Mind</v>
      </c>
      <c r="D424" s="70" t="s">
        <v>349</v>
      </c>
      <c r="E424" s="70" t="s">
        <v>1054</v>
      </c>
      <c r="F424" s="70" t="s">
        <v>2440</v>
      </c>
      <c r="G424" s="70" t="s">
        <v>1091</v>
      </c>
      <c r="H424" s="70" t="s">
        <v>1328</v>
      </c>
      <c r="I424" s="72" t="s">
        <v>949</v>
      </c>
      <c r="J424" s="70" t="s">
        <v>31</v>
      </c>
    </row>
    <row r="425" spans="1:10" x14ac:dyDescent="0.3">
      <c r="A425" s="70">
        <v>1</v>
      </c>
      <c r="B425" s="70">
        <v>109</v>
      </c>
      <c r="C425" s="70" t="str">
        <f>VLOOKUP(B425,episodes!$L$1:$M$81,2,FALSE)</f>
        <v>Dagger of the Mind</v>
      </c>
      <c r="D425" s="70" t="s">
        <v>349</v>
      </c>
      <c r="E425" s="70" t="s">
        <v>2235</v>
      </c>
      <c r="F425" s="70" t="s">
        <v>2440</v>
      </c>
      <c r="G425" s="70" t="s">
        <v>1091</v>
      </c>
      <c r="H425" s="70" t="s">
        <v>1328</v>
      </c>
      <c r="I425" s="72" t="s">
        <v>949</v>
      </c>
      <c r="J425" s="70" t="s">
        <v>31</v>
      </c>
    </row>
    <row r="426" spans="1:10" x14ac:dyDescent="0.3">
      <c r="A426" s="70">
        <v>1</v>
      </c>
      <c r="B426" s="70">
        <v>109</v>
      </c>
      <c r="C426" s="70" t="str">
        <f>VLOOKUP(B426,episodes!$L$1:$M$81,2,FALSE)</f>
        <v>Dagger of the Mind</v>
      </c>
      <c r="D426" s="70" t="s">
        <v>952</v>
      </c>
      <c r="E426" s="70" t="s">
        <v>1054</v>
      </c>
      <c r="F426" s="70" t="s">
        <v>2438</v>
      </c>
      <c r="G426" s="70" t="s">
        <v>1091</v>
      </c>
      <c r="H426" s="70" t="s">
        <v>1328</v>
      </c>
      <c r="I426" s="72" t="s">
        <v>949</v>
      </c>
      <c r="J426" s="70" t="s">
        <v>8</v>
      </c>
    </row>
    <row r="427" spans="1:10" x14ac:dyDescent="0.3">
      <c r="A427" s="70">
        <v>1</v>
      </c>
      <c r="B427" s="70">
        <v>109</v>
      </c>
      <c r="C427" s="70" t="str">
        <f>VLOOKUP(B427,episodes!$L$1:$M$81,2,FALSE)</f>
        <v>Dagger of the Mind</v>
      </c>
      <c r="D427" s="70" t="s">
        <v>952</v>
      </c>
      <c r="E427" s="70" t="s">
        <v>1315</v>
      </c>
      <c r="F427" s="70" t="s">
        <v>2438</v>
      </c>
      <c r="G427" s="70" t="s">
        <v>1091</v>
      </c>
      <c r="H427" s="70" t="s">
        <v>1328</v>
      </c>
      <c r="I427" s="72" t="s">
        <v>949</v>
      </c>
      <c r="J427" s="70" t="s">
        <v>8</v>
      </c>
    </row>
    <row r="428" spans="1:10" x14ac:dyDescent="0.3">
      <c r="A428" s="70">
        <v>1</v>
      </c>
      <c r="B428" s="70">
        <v>109</v>
      </c>
      <c r="C428" s="70" t="str">
        <f>VLOOKUP(B428,episodes!$L$1:$M$81,2,FALSE)</f>
        <v>Dagger of the Mind</v>
      </c>
      <c r="D428" s="70" t="s">
        <v>952</v>
      </c>
      <c r="E428" s="70" t="s">
        <v>1172</v>
      </c>
      <c r="F428" s="70" t="s">
        <v>2438</v>
      </c>
      <c r="G428" s="70" t="s">
        <v>1091</v>
      </c>
      <c r="H428" s="70" t="s">
        <v>1328</v>
      </c>
      <c r="I428" s="72" t="s">
        <v>949</v>
      </c>
      <c r="J428" s="70" t="s">
        <v>8</v>
      </c>
    </row>
    <row r="429" spans="1:10" x14ac:dyDescent="0.3">
      <c r="A429" s="70">
        <v>1</v>
      </c>
      <c r="B429" s="70">
        <v>109</v>
      </c>
      <c r="C429" s="70" t="str">
        <f>VLOOKUP(B429,episodes!$L$1:$M$81,2,FALSE)</f>
        <v>Dagger of the Mind</v>
      </c>
      <c r="D429" s="70" t="s">
        <v>950</v>
      </c>
      <c r="E429" s="70" t="s">
        <v>1054</v>
      </c>
      <c r="F429" s="70" t="s">
        <v>2438</v>
      </c>
      <c r="G429" s="70" t="s">
        <v>1091</v>
      </c>
      <c r="H429" s="70" t="s">
        <v>1328</v>
      </c>
      <c r="I429" s="72" t="s">
        <v>949</v>
      </c>
      <c r="J429" s="70" t="s">
        <v>3</v>
      </c>
    </row>
    <row r="430" spans="1:10" x14ac:dyDescent="0.3">
      <c r="A430" s="70">
        <v>1</v>
      </c>
      <c r="B430" s="70">
        <v>109</v>
      </c>
      <c r="C430" s="70" t="str">
        <f>VLOOKUP(B430,episodes!$L$1:$M$81,2,FALSE)</f>
        <v>Dagger of the Mind</v>
      </c>
      <c r="D430" s="70" t="s">
        <v>950</v>
      </c>
      <c r="E430" s="70" t="s">
        <v>3177</v>
      </c>
      <c r="F430" s="70" t="s">
        <v>2438</v>
      </c>
      <c r="G430" s="70" t="s">
        <v>1091</v>
      </c>
      <c r="H430" s="70" t="s">
        <v>1328</v>
      </c>
      <c r="I430" s="72" t="s">
        <v>949</v>
      </c>
      <c r="J430" s="70" t="s">
        <v>3</v>
      </c>
    </row>
    <row r="431" spans="1:10" x14ac:dyDescent="0.3">
      <c r="A431" s="70">
        <v>1</v>
      </c>
      <c r="B431" s="70">
        <v>109</v>
      </c>
      <c r="C431" s="70" t="str">
        <f>VLOOKUP(B431,episodes!$L$1:$M$81,2,FALSE)</f>
        <v>Dagger of the Mind</v>
      </c>
      <c r="D431" s="70" t="s">
        <v>950</v>
      </c>
      <c r="E431" s="70" t="s">
        <v>1126</v>
      </c>
      <c r="F431" s="70" t="s">
        <v>2438</v>
      </c>
      <c r="G431" s="70" t="s">
        <v>1091</v>
      </c>
      <c r="H431" s="70" t="s">
        <v>1328</v>
      </c>
      <c r="I431" s="72" t="s">
        <v>949</v>
      </c>
      <c r="J431" s="70" t="s">
        <v>3</v>
      </c>
    </row>
    <row r="432" spans="1:10" x14ac:dyDescent="0.3">
      <c r="A432" s="70">
        <v>1</v>
      </c>
      <c r="B432" s="70">
        <v>109</v>
      </c>
      <c r="C432" s="70" t="str">
        <f>VLOOKUP(B432,episodes!$L$1:$M$81,2,FALSE)</f>
        <v>Dagger of the Mind</v>
      </c>
      <c r="D432" s="70" t="s">
        <v>950</v>
      </c>
      <c r="E432" s="70" t="s">
        <v>1172</v>
      </c>
      <c r="F432" s="70" t="s">
        <v>2438</v>
      </c>
      <c r="G432" s="70" t="s">
        <v>1091</v>
      </c>
      <c r="H432" s="70" t="s">
        <v>1328</v>
      </c>
      <c r="I432" s="72" t="s">
        <v>949</v>
      </c>
      <c r="J432" s="70" t="s">
        <v>3</v>
      </c>
    </row>
    <row r="433" spans="1:10" x14ac:dyDescent="0.3">
      <c r="A433" s="70">
        <v>1</v>
      </c>
      <c r="B433" s="70">
        <v>109</v>
      </c>
      <c r="C433" s="70" t="str">
        <f>VLOOKUP(B433,episodes!$L$1:$M$81,2,FALSE)</f>
        <v>Dagger of the Mind</v>
      </c>
      <c r="D433" s="70" t="s">
        <v>13</v>
      </c>
      <c r="E433" s="70" t="s">
        <v>1054</v>
      </c>
      <c r="F433" s="70" t="s">
        <v>2440</v>
      </c>
      <c r="G433" s="70" t="s">
        <v>3151</v>
      </c>
      <c r="H433" s="70" t="s">
        <v>1340</v>
      </c>
      <c r="I433" s="72" t="s">
        <v>949</v>
      </c>
      <c r="J433" s="70" t="s">
        <v>12</v>
      </c>
    </row>
    <row r="434" spans="1:10" x14ac:dyDescent="0.3">
      <c r="A434" s="70">
        <v>1</v>
      </c>
      <c r="B434" s="70">
        <v>109</v>
      </c>
      <c r="C434" s="70" t="str">
        <f>VLOOKUP(B434,episodes!$L$1:$M$81,2,FALSE)</f>
        <v>Dagger of the Mind</v>
      </c>
      <c r="D434" s="70" t="s">
        <v>13</v>
      </c>
      <c r="E434" s="70" t="s">
        <v>1311</v>
      </c>
      <c r="F434" s="70" t="s">
        <v>2440</v>
      </c>
      <c r="G434" s="70" t="s">
        <v>3151</v>
      </c>
      <c r="H434" s="70" t="s">
        <v>1340</v>
      </c>
      <c r="I434" s="72" t="s">
        <v>949</v>
      </c>
      <c r="J434" s="70" t="s">
        <v>12</v>
      </c>
    </row>
    <row r="435" spans="1:10" x14ac:dyDescent="0.3">
      <c r="A435" s="70">
        <v>1</v>
      </c>
      <c r="B435" s="70">
        <v>109</v>
      </c>
      <c r="C435" s="70" t="str">
        <f>VLOOKUP(B435,episodes!$L$1:$M$81,2,FALSE)</f>
        <v>Dagger of the Mind</v>
      </c>
      <c r="D435" s="70" t="s">
        <v>957</v>
      </c>
      <c r="E435" s="70" t="s">
        <v>2689</v>
      </c>
      <c r="F435" s="70" t="s">
        <v>2440</v>
      </c>
      <c r="G435" s="70" t="s">
        <v>1091</v>
      </c>
      <c r="H435" s="70" t="s">
        <v>1328</v>
      </c>
      <c r="I435" s="72" t="s">
        <v>949</v>
      </c>
      <c r="J435" s="70" t="s">
        <v>27</v>
      </c>
    </row>
    <row r="436" spans="1:10" x14ac:dyDescent="0.3">
      <c r="A436" s="70">
        <v>1</v>
      </c>
      <c r="B436" s="70">
        <v>109</v>
      </c>
      <c r="C436" s="70" t="str">
        <f>VLOOKUP(B436,episodes!$L$1:$M$81,2,FALSE)</f>
        <v>Dagger of the Mind</v>
      </c>
      <c r="D436" s="70" t="s">
        <v>957</v>
      </c>
      <c r="E436" s="70" t="s">
        <v>350</v>
      </c>
      <c r="F436" s="70" t="s">
        <v>2440</v>
      </c>
      <c r="G436" s="70" t="s">
        <v>1091</v>
      </c>
      <c r="H436" s="70" t="s">
        <v>1328</v>
      </c>
      <c r="I436" s="72" t="s">
        <v>949</v>
      </c>
      <c r="J436" s="70" t="s">
        <v>27</v>
      </c>
    </row>
    <row r="437" spans="1:10" x14ac:dyDescent="0.3">
      <c r="A437" s="70">
        <v>1</v>
      </c>
      <c r="B437" s="70">
        <v>110</v>
      </c>
      <c r="C437" s="70" t="str">
        <f>VLOOKUP(B437,episodes!$L$1:$M$81,2,FALSE)</f>
        <v>The Corbomite Maneuver</v>
      </c>
      <c r="D437" s="70" t="s">
        <v>2642</v>
      </c>
      <c r="E437" s="70" t="s">
        <v>1054</v>
      </c>
      <c r="F437" s="70" t="s">
        <v>2439</v>
      </c>
      <c r="G437" s="70" t="s">
        <v>1091</v>
      </c>
      <c r="H437" s="70" t="s">
        <v>1328</v>
      </c>
      <c r="I437" s="72" t="s">
        <v>949</v>
      </c>
      <c r="J437" s="70" t="s">
        <v>949</v>
      </c>
    </row>
    <row r="438" spans="1:10" x14ac:dyDescent="0.3">
      <c r="A438" s="70">
        <v>1</v>
      </c>
      <c r="B438" s="70">
        <v>110</v>
      </c>
      <c r="C438" s="70" t="str">
        <f>VLOOKUP(B438,episodes!$L$1:$M$81,2,FALSE)</f>
        <v>The Corbomite Maneuver</v>
      </c>
      <c r="D438" s="70" t="s">
        <v>2748</v>
      </c>
      <c r="E438" s="70" t="s">
        <v>1054</v>
      </c>
      <c r="F438" s="70" t="s">
        <v>2438</v>
      </c>
      <c r="G438" s="70" t="s">
        <v>1091</v>
      </c>
      <c r="H438" s="70" t="s">
        <v>1328</v>
      </c>
      <c r="I438" s="72" t="s">
        <v>949</v>
      </c>
      <c r="J438" s="70" t="s">
        <v>949</v>
      </c>
    </row>
    <row r="439" spans="1:10" x14ac:dyDescent="0.3">
      <c r="A439" s="70">
        <v>1</v>
      </c>
      <c r="B439" s="70">
        <v>110</v>
      </c>
      <c r="C439" s="70" t="str">
        <f>VLOOKUP(B439,episodes!$L$1:$M$81,2,FALSE)</f>
        <v>The Corbomite Maneuver</v>
      </c>
      <c r="D439" s="70" t="s">
        <v>2748</v>
      </c>
      <c r="E439" s="70" t="s">
        <v>1311</v>
      </c>
      <c r="F439" s="70" t="s">
        <v>2438</v>
      </c>
      <c r="G439" s="70" t="s">
        <v>1091</v>
      </c>
      <c r="H439" s="70" t="s">
        <v>1328</v>
      </c>
      <c r="I439" s="72" t="s">
        <v>949</v>
      </c>
      <c r="J439" s="70" t="s">
        <v>949</v>
      </c>
    </row>
    <row r="440" spans="1:10" x14ac:dyDescent="0.3">
      <c r="A440" s="70">
        <v>1</v>
      </c>
      <c r="B440" s="70">
        <v>110</v>
      </c>
      <c r="C440" s="70" t="str">
        <f>VLOOKUP(B440,episodes!$L$1:$M$81,2,FALSE)</f>
        <v>The Corbomite Maneuver</v>
      </c>
      <c r="D440" s="70" t="s">
        <v>2749</v>
      </c>
      <c r="E440" s="70" t="s">
        <v>1054</v>
      </c>
      <c r="F440" s="70" t="s">
        <v>2439</v>
      </c>
      <c r="G440" s="70" t="s">
        <v>1091</v>
      </c>
      <c r="H440" s="70" t="s">
        <v>1328</v>
      </c>
      <c r="I440" s="72" t="s">
        <v>949</v>
      </c>
      <c r="J440" s="70" t="s">
        <v>949</v>
      </c>
    </row>
    <row r="441" spans="1:10" x14ac:dyDescent="0.3">
      <c r="A441" s="70">
        <v>1</v>
      </c>
      <c r="B441" s="70">
        <v>110</v>
      </c>
      <c r="C441" s="70" t="str">
        <f>VLOOKUP(B441,episodes!$L$1:$M$81,2,FALSE)</f>
        <v>The Corbomite Maneuver</v>
      </c>
      <c r="D441" s="70" t="s">
        <v>2749</v>
      </c>
      <c r="E441" s="70" t="s">
        <v>2645</v>
      </c>
      <c r="F441" s="70" t="s">
        <v>2439</v>
      </c>
      <c r="G441" s="70" t="s">
        <v>1091</v>
      </c>
      <c r="H441" s="70" t="s">
        <v>1328</v>
      </c>
      <c r="I441" s="72" t="s">
        <v>949</v>
      </c>
      <c r="J441" s="70" t="s">
        <v>949</v>
      </c>
    </row>
    <row r="442" spans="1:10" x14ac:dyDescent="0.3">
      <c r="A442" s="70">
        <v>1</v>
      </c>
      <c r="B442" s="70">
        <v>110</v>
      </c>
      <c r="C442" s="70" t="str">
        <f>VLOOKUP(B442,episodes!$L$1:$M$81,2,FALSE)</f>
        <v>The Corbomite Maneuver</v>
      </c>
      <c r="D442" s="70" t="s">
        <v>2750</v>
      </c>
      <c r="E442" s="70" t="s">
        <v>1054</v>
      </c>
      <c r="F442" s="70" t="s">
        <v>2440</v>
      </c>
      <c r="G442" s="70" t="s">
        <v>1091</v>
      </c>
      <c r="H442" s="70" t="s">
        <v>1328</v>
      </c>
      <c r="I442" s="72" t="s">
        <v>949</v>
      </c>
      <c r="J442" s="70" t="s">
        <v>147</v>
      </c>
    </row>
    <row r="443" spans="1:10" x14ac:dyDescent="0.3">
      <c r="A443" s="70">
        <v>1</v>
      </c>
      <c r="B443" s="70">
        <v>110</v>
      </c>
      <c r="C443" s="70" t="str">
        <f>VLOOKUP(B443,episodes!$L$1:$M$81,2,FALSE)</f>
        <v>The Corbomite Maneuver</v>
      </c>
      <c r="D443" s="70" t="s">
        <v>2750</v>
      </c>
      <c r="E443" s="70" t="s">
        <v>2648</v>
      </c>
      <c r="F443" s="70" t="s">
        <v>2440</v>
      </c>
      <c r="G443" s="70" t="s">
        <v>1091</v>
      </c>
      <c r="H443" s="70" t="s">
        <v>1328</v>
      </c>
      <c r="I443" s="72" t="s">
        <v>949</v>
      </c>
      <c r="J443" s="70" t="s">
        <v>147</v>
      </c>
    </row>
    <row r="444" spans="1:10" x14ac:dyDescent="0.3">
      <c r="A444" s="70">
        <v>1</v>
      </c>
      <c r="B444" s="70">
        <v>110</v>
      </c>
      <c r="C444" s="70" t="str">
        <f>VLOOKUP(B444,episodes!$L$1:$M$81,2,FALSE)</f>
        <v>The Corbomite Maneuver</v>
      </c>
      <c r="D444" s="70" t="s">
        <v>2751</v>
      </c>
      <c r="E444" s="70" t="s">
        <v>1318</v>
      </c>
      <c r="F444" s="70" t="s">
        <v>2440</v>
      </c>
      <c r="G444" s="70" t="s">
        <v>3149</v>
      </c>
      <c r="H444" s="70" t="s">
        <v>1328</v>
      </c>
      <c r="I444" s="72" t="s">
        <v>949</v>
      </c>
      <c r="J444" s="70" t="s">
        <v>949</v>
      </c>
    </row>
    <row r="445" spans="1:10" x14ac:dyDescent="0.3">
      <c r="A445" s="70">
        <v>1</v>
      </c>
      <c r="B445" s="70">
        <v>110</v>
      </c>
      <c r="C445" s="70" t="str">
        <f>VLOOKUP(B445,episodes!$L$1:$M$81,2,FALSE)</f>
        <v>The Corbomite Maneuver</v>
      </c>
      <c r="D445" s="70" t="s">
        <v>2751</v>
      </c>
      <c r="E445" s="70" t="s">
        <v>2691</v>
      </c>
      <c r="F445" s="70" t="s">
        <v>2440</v>
      </c>
      <c r="G445" s="70" t="s">
        <v>3149</v>
      </c>
      <c r="H445" s="70" t="s">
        <v>1328</v>
      </c>
      <c r="I445" s="72" t="s">
        <v>949</v>
      </c>
      <c r="J445" s="70" t="s">
        <v>949</v>
      </c>
    </row>
    <row r="446" spans="1:10" x14ac:dyDescent="0.3">
      <c r="A446" s="70">
        <v>1</v>
      </c>
      <c r="B446" s="70">
        <v>110</v>
      </c>
      <c r="C446" s="70" t="str">
        <f>VLOOKUP(B446,episodes!$L$1:$M$81,2,FALSE)</f>
        <v>The Corbomite Maneuver</v>
      </c>
      <c r="D446" s="70" t="s">
        <v>2258</v>
      </c>
      <c r="E446" s="70" t="s">
        <v>1054</v>
      </c>
      <c r="F446" s="70" t="s">
        <v>2440</v>
      </c>
      <c r="G446" s="70" t="s">
        <v>3151</v>
      </c>
      <c r="H446" s="70" t="s">
        <v>1340</v>
      </c>
      <c r="I446" s="72" t="s">
        <v>949</v>
      </c>
      <c r="J446" s="70" t="s">
        <v>9</v>
      </c>
    </row>
    <row r="447" spans="1:10" x14ac:dyDescent="0.3">
      <c r="A447" s="70">
        <v>1</v>
      </c>
      <c r="B447" s="70">
        <v>110</v>
      </c>
      <c r="C447" s="70" t="str">
        <f>VLOOKUP(B447,episodes!$L$1:$M$81,2,FALSE)</f>
        <v>The Corbomite Maneuver</v>
      </c>
      <c r="D447" s="70" t="s">
        <v>2258</v>
      </c>
      <c r="E447" s="70" t="s">
        <v>1632</v>
      </c>
      <c r="F447" s="70" t="s">
        <v>2440</v>
      </c>
      <c r="G447" s="70" t="s">
        <v>3151</v>
      </c>
      <c r="H447" s="70" t="s">
        <v>1340</v>
      </c>
      <c r="I447" s="72" t="s">
        <v>949</v>
      </c>
      <c r="J447" s="70" t="s">
        <v>9</v>
      </c>
    </row>
    <row r="448" spans="1:10" x14ac:dyDescent="0.3">
      <c r="A448" s="70">
        <v>1</v>
      </c>
      <c r="B448" s="70">
        <v>110</v>
      </c>
      <c r="C448" s="70" t="str">
        <f>VLOOKUP(B448,episodes!$L$1:$M$81,2,FALSE)</f>
        <v>The Corbomite Maneuver</v>
      </c>
      <c r="D448" s="70" t="s">
        <v>951</v>
      </c>
      <c r="E448" s="70" t="s">
        <v>1054</v>
      </c>
      <c r="F448" s="70" t="s">
        <v>2439</v>
      </c>
      <c r="G448" s="70" t="s">
        <v>1091</v>
      </c>
      <c r="H448" s="70" t="s">
        <v>1328</v>
      </c>
      <c r="I448" s="72" t="s">
        <v>949</v>
      </c>
      <c r="J448" s="70" t="s">
        <v>2</v>
      </c>
    </row>
    <row r="449" spans="1:10" x14ac:dyDescent="0.3">
      <c r="A449" s="70">
        <v>1</v>
      </c>
      <c r="B449" s="70">
        <v>110</v>
      </c>
      <c r="C449" s="70" t="str">
        <f>VLOOKUP(B449,episodes!$L$1:$M$81,2,FALSE)</f>
        <v>The Corbomite Maneuver</v>
      </c>
      <c r="D449" s="70" t="s">
        <v>951</v>
      </c>
      <c r="E449" s="70" t="s">
        <v>962</v>
      </c>
      <c r="F449" s="70" t="s">
        <v>2439</v>
      </c>
      <c r="G449" s="70" t="s">
        <v>1091</v>
      </c>
      <c r="H449" s="70" t="s">
        <v>1328</v>
      </c>
      <c r="I449" s="72" t="s">
        <v>949</v>
      </c>
      <c r="J449" s="70" t="s">
        <v>2</v>
      </c>
    </row>
    <row r="450" spans="1:10" x14ac:dyDescent="0.3">
      <c r="A450" s="70">
        <v>1</v>
      </c>
      <c r="B450" s="70">
        <v>110</v>
      </c>
      <c r="C450" s="70" t="str">
        <f>VLOOKUP(B450,episodes!$L$1:$M$81,2,FALSE)</f>
        <v>The Corbomite Maneuver</v>
      </c>
      <c r="D450" s="70" t="s">
        <v>951</v>
      </c>
      <c r="E450" s="70" t="s">
        <v>2752</v>
      </c>
      <c r="F450" s="70" t="s">
        <v>2439</v>
      </c>
      <c r="G450" s="70" t="s">
        <v>1091</v>
      </c>
      <c r="H450" s="70" t="s">
        <v>1328</v>
      </c>
      <c r="I450" s="72" t="s">
        <v>949</v>
      </c>
      <c r="J450" s="70" t="s">
        <v>2</v>
      </c>
    </row>
    <row r="451" spans="1:10" x14ac:dyDescent="0.3">
      <c r="A451" s="70">
        <v>1</v>
      </c>
      <c r="B451" s="70">
        <v>110</v>
      </c>
      <c r="C451" s="70" t="str">
        <f>VLOOKUP(B451,episodes!$L$1:$M$81,2,FALSE)</f>
        <v>The Corbomite Maneuver</v>
      </c>
      <c r="D451" s="70" t="s">
        <v>439</v>
      </c>
      <c r="E451" s="70" t="s">
        <v>1054</v>
      </c>
      <c r="F451" s="70" t="s">
        <v>2438</v>
      </c>
      <c r="G451" s="70" t="s">
        <v>1091</v>
      </c>
      <c r="H451" s="70" t="s">
        <v>1328</v>
      </c>
      <c r="I451" s="72" t="s">
        <v>949</v>
      </c>
      <c r="J451" s="70" t="s">
        <v>27</v>
      </c>
    </row>
    <row r="452" spans="1:10" x14ac:dyDescent="0.3">
      <c r="A452" s="70">
        <v>1</v>
      </c>
      <c r="B452" s="70">
        <v>110</v>
      </c>
      <c r="C452" s="70" t="str">
        <f>VLOOKUP(B452,episodes!$L$1:$M$81,2,FALSE)</f>
        <v>The Corbomite Maneuver</v>
      </c>
      <c r="D452" s="70" t="s">
        <v>439</v>
      </c>
      <c r="E452" s="70" t="s">
        <v>2451</v>
      </c>
      <c r="F452" s="70" t="s">
        <v>2438</v>
      </c>
      <c r="G452" s="70" t="s">
        <v>1091</v>
      </c>
      <c r="H452" s="70" t="s">
        <v>1328</v>
      </c>
      <c r="I452" s="72" t="s">
        <v>949</v>
      </c>
      <c r="J452" s="70" t="s">
        <v>27</v>
      </c>
    </row>
    <row r="453" spans="1:10" x14ac:dyDescent="0.3">
      <c r="A453" s="70">
        <v>1</v>
      </c>
      <c r="B453" s="70">
        <v>110</v>
      </c>
      <c r="C453" s="70" t="str">
        <f>VLOOKUP(B453,episodes!$L$1:$M$81,2,FALSE)</f>
        <v>The Corbomite Maneuver</v>
      </c>
      <c r="D453" s="70" t="s">
        <v>2445</v>
      </c>
      <c r="E453" s="70" t="s">
        <v>1054</v>
      </c>
      <c r="F453" s="70" t="s">
        <v>2439</v>
      </c>
      <c r="G453" s="70" t="s">
        <v>1091</v>
      </c>
      <c r="H453" s="70" t="s">
        <v>1328</v>
      </c>
      <c r="I453" s="72" t="s">
        <v>949</v>
      </c>
      <c r="J453" s="70" t="s">
        <v>3155</v>
      </c>
    </row>
    <row r="454" spans="1:10" x14ac:dyDescent="0.3">
      <c r="A454" s="70">
        <v>1</v>
      </c>
      <c r="B454" s="70">
        <v>110</v>
      </c>
      <c r="C454" s="70" t="str">
        <f>VLOOKUP(B454,episodes!$L$1:$M$81,2,FALSE)</f>
        <v>The Corbomite Maneuver</v>
      </c>
      <c r="D454" s="70" t="s">
        <v>2445</v>
      </c>
      <c r="E454" s="70" t="s">
        <v>2450</v>
      </c>
      <c r="F454" s="70" t="s">
        <v>2439</v>
      </c>
      <c r="G454" s="70" t="s">
        <v>1091</v>
      </c>
      <c r="H454" s="70" t="s">
        <v>1328</v>
      </c>
      <c r="I454" s="72" t="s">
        <v>949</v>
      </c>
      <c r="J454" s="70" t="s">
        <v>3155</v>
      </c>
    </row>
    <row r="455" spans="1:10" x14ac:dyDescent="0.3">
      <c r="A455" s="70">
        <v>1</v>
      </c>
      <c r="B455" s="70">
        <v>110</v>
      </c>
      <c r="C455" s="70" t="str">
        <f>VLOOKUP(B455,episodes!$L$1:$M$81,2,FALSE)</f>
        <v>The Corbomite Maneuver</v>
      </c>
      <c r="D455" s="70" t="s">
        <v>2445</v>
      </c>
      <c r="E455" s="70" t="s">
        <v>2752</v>
      </c>
      <c r="F455" s="70" t="s">
        <v>2439</v>
      </c>
      <c r="G455" s="70" t="s">
        <v>1091</v>
      </c>
      <c r="H455" s="70" t="s">
        <v>1328</v>
      </c>
      <c r="I455" s="72" t="s">
        <v>949</v>
      </c>
      <c r="J455" s="70" t="s">
        <v>3155</v>
      </c>
    </row>
    <row r="456" spans="1:10" x14ac:dyDescent="0.3">
      <c r="A456" s="70">
        <v>1</v>
      </c>
      <c r="B456" s="70">
        <v>110</v>
      </c>
      <c r="C456" s="70" t="str">
        <f>VLOOKUP(B456,episodes!$L$1:$M$81,2,FALSE)</f>
        <v>The Corbomite Maneuver</v>
      </c>
      <c r="D456" s="70" t="s">
        <v>339</v>
      </c>
      <c r="E456" s="70" t="s">
        <v>1054</v>
      </c>
      <c r="F456" s="70" t="s">
        <v>2439</v>
      </c>
      <c r="G456" s="70" t="s">
        <v>1091</v>
      </c>
      <c r="H456" s="70" t="s">
        <v>1328</v>
      </c>
      <c r="I456" s="72" t="s">
        <v>949</v>
      </c>
      <c r="J456" s="70" t="s">
        <v>26</v>
      </c>
    </row>
    <row r="457" spans="1:10" x14ac:dyDescent="0.3">
      <c r="A457" s="70">
        <v>1</v>
      </c>
      <c r="B457" s="70">
        <v>110</v>
      </c>
      <c r="C457" s="70" t="str">
        <f>VLOOKUP(B457,episodes!$L$1:$M$81,2,FALSE)</f>
        <v>The Corbomite Maneuver</v>
      </c>
      <c r="D457" s="70" t="s">
        <v>339</v>
      </c>
      <c r="E457" s="70" t="s">
        <v>2247</v>
      </c>
      <c r="F457" s="70" t="s">
        <v>2439</v>
      </c>
      <c r="G457" s="70" t="s">
        <v>1091</v>
      </c>
      <c r="H457" s="70" t="s">
        <v>1328</v>
      </c>
      <c r="I457" s="72" t="s">
        <v>949</v>
      </c>
      <c r="J457" s="70" t="s">
        <v>26</v>
      </c>
    </row>
    <row r="458" spans="1:10" x14ac:dyDescent="0.3">
      <c r="A458" s="70">
        <v>1</v>
      </c>
      <c r="B458" s="70">
        <v>110</v>
      </c>
      <c r="C458" s="70" t="str">
        <f>VLOOKUP(B458,episodes!$L$1:$M$81,2,FALSE)</f>
        <v>The Corbomite Maneuver</v>
      </c>
      <c r="D458" s="70" t="s">
        <v>2665</v>
      </c>
      <c r="E458" s="70" t="s">
        <v>1054</v>
      </c>
      <c r="F458" s="70" t="s">
        <v>2438</v>
      </c>
      <c r="G458" s="70" t="s">
        <v>1091</v>
      </c>
      <c r="H458" s="70" t="s">
        <v>1328</v>
      </c>
      <c r="I458" s="72" t="s">
        <v>949</v>
      </c>
      <c r="J458" s="70" t="s">
        <v>50</v>
      </c>
    </row>
    <row r="459" spans="1:10" x14ac:dyDescent="0.3">
      <c r="A459" s="70">
        <v>1</v>
      </c>
      <c r="B459" s="70">
        <v>110</v>
      </c>
      <c r="C459" s="70" t="str">
        <f>VLOOKUP(B459,episodes!$L$1:$M$81,2,FALSE)</f>
        <v>The Corbomite Maneuver</v>
      </c>
      <c r="D459" s="70" t="s">
        <v>2665</v>
      </c>
      <c r="E459" s="70" t="s">
        <v>2247</v>
      </c>
      <c r="F459" s="70" t="s">
        <v>2438</v>
      </c>
      <c r="G459" s="70" t="s">
        <v>1091</v>
      </c>
      <c r="H459" s="70" t="s">
        <v>1328</v>
      </c>
      <c r="I459" s="72" t="s">
        <v>949</v>
      </c>
      <c r="J459" s="70" t="s">
        <v>50</v>
      </c>
    </row>
    <row r="460" spans="1:10" x14ac:dyDescent="0.3">
      <c r="A460" s="70">
        <v>1</v>
      </c>
      <c r="B460" s="70">
        <v>110</v>
      </c>
      <c r="C460" s="70" t="str">
        <f>VLOOKUP(B460,episodes!$L$1:$M$81,2,FALSE)</f>
        <v>The Corbomite Maneuver</v>
      </c>
      <c r="D460" s="70" t="s">
        <v>349</v>
      </c>
      <c r="E460" s="70" t="s">
        <v>1054</v>
      </c>
      <c r="F460" s="70" t="s">
        <v>2440</v>
      </c>
      <c r="G460" s="70" t="s">
        <v>1091</v>
      </c>
      <c r="H460" s="70" t="s">
        <v>1328</v>
      </c>
      <c r="I460" s="72" t="s">
        <v>949</v>
      </c>
      <c r="J460" s="70" t="s">
        <v>31</v>
      </c>
    </row>
    <row r="461" spans="1:10" x14ac:dyDescent="0.3">
      <c r="A461" s="70">
        <v>1</v>
      </c>
      <c r="B461" s="70">
        <v>110</v>
      </c>
      <c r="C461" s="70" t="str">
        <f>VLOOKUP(B461,episodes!$L$1:$M$81,2,FALSE)</f>
        <v>The Corbomite Maneuver</v>
      </c>
      <c r="D461" s="70" t="s">
        <v>349</v>
      </c>
      <c r="E461" s="70" t="s">
        <v>2235</v>
      </c>
      <c r="F461" s="70" t="s">
        <v>2440</v>
      </c>
      <c r="G461" s="70" t="s">
        <v>1091</v>
      </c>
      <c r="H461" s="70" t="s">
        <v>1328</v>
      </c>
      <c r="I461" s="72" t="s">
        <v>949</v>
      </c>
      <c r="J461" s="70" t="s">
        <v>31</v>
      </c>
    </row>
    <row r="462" spans="1:10" x14ac:dyDescent="0.3">
      <c r="A462" s="70">
        <v>1</v>
      </c>
      <c r="B462" s="70">
        <v>110</v>
      </c>
      <c r="C462" s="70" t="str">
        <f>VLOOKUP(B462,episodes!$L$1:$M$81,2,FALSE)</f>
        <v>The Corbomite Maneuver</v>
      </c>
      <c r="D462" s="70" t="s">
        <v>2626</v>
      </c>
      <c r="E462" s="70" t="s">
        <v>1054</v>
      </c>
      <c r="F462" s="70" t="s">
        <v>2440</v>
      </c>
      <c r="G462" s="70" t="s">
        <v>3151</v>
      </c>
      <c r="H462" s="70" t="s">
        <v>1340</v>
      </c>
      <c r="I462" s="72" t="s">
        <v>949</v>
      </c>
      <c r="J462" s="70" t="s">
        <v>30</v>
      </c>
    </row>
    <row r="463" spans="1:10" x14ac:dyDescent="0.3">
      <c r="A463" s="70">
        <v>1</v>
      </c>
      <c r="B463" s="70">
        <v>110</v>
      </c>
      <c r="C463" s="70" t="str">
        <f>VLOOKUP(B463,episodes!$L$1:$M$81,2,FALSE)</f>
        <v>The Corbomite Maneuver</v>
      </c>
      <c r="D463" s="70" t="s">
        <v>2626</v>
      </c>
      <c r="E463" s="70" t="s">
        <v>350</v>
      </c>
      <c r="F463" s="70" t="s">
        <v>2440</v>
      </c>
      <c r="G463" s="70" t="s">
        <v>3151</v>
      </c>
      <c r="H463" s="70" t="s">
        <v>1340</v>
      </c>
      <c r="I463" s="72" t="s">
        <v>949</v>
      </c>
      <c r="J463" s="70" t="s">
        <v>30</v>
      </c>
    </row>
    <row r="464" spans="1:10" x14ac:dyDescent="0.3">
      <c r="A464" s="70">
        <v>1</v>
      </c>
      <c r="B464" s="70">
        <v>110</v>
      </c>
      <c r="C464" s="70" t="str">
        <f>VLOOKUP(B464,episodes!$L$1:$M$81,2,FALSE)</f>
        <v>The Corbomite Maneuver</v>
      </c>
      <c r="D464" s="70" t="s">
        <v>952</v>
      </c>
      <c r="E464" s="70" t="s">
        <v>1054</v>
      </c>
      <c r="F464" s="70" t="s">
        <v>2438</v>
      </c>
      <c r="G464" s="70" t="s">
        <v>1091</v>
      </c>
      <c r="H464" s="70" t="s">
        <v>1328</v>
      </c>
      <c r="I464" s="72" t="s">
        <v>949</v>
      </c>
      <c r="J464" s="70" t="s">
        <v>8</v>
      </c>
    </row>
    <row r="465" spans="1:10" x14ac:dyDescent="0.3">
      <c r="A465" s="70">
        <v>1</v>
      </c>
      <c r="B465" s="70">
        <v>110</v>
      </c>
      <c r="C465" s="70" t="str">
        <f>VLOOKUP(B465,episodes!$L$1:$M$81,2,FALSE)</f>
        <v>The Corbomite Maneuver</v>
      </c>
      <c r="D465" s="70" t="s">
        <v>952</v>
      </c>
      <c r="E465" s="70" t="s">
        <v>1315</v>
      </c>
      <c r="F465" s="70" t="s">
        <v>2438</v>
      </c>
      <c r="G465" s="70" t="s">
        <v>1091</v>
      </c>
      <c r="H465" s="70" t="s">
        <v>1328</v>
      </c>
      <c r="I465" s="72" t="s">
        <v>949</v>
      </c>
      <c r="J465" s="70" t="s">
        <v>8</v>
      </c>
    </row>
    <row r="466" spans="1:10" x14ac:dyDescent="0.3">
      <c r="A466" s="70">
        <v>1</v>
      </c>
      <c r="B466" s="70">
        <v>110</v>
      </c>
      <c r="C466" s="70" t="str">
        <f>VLOOKUP(B466,episodes!$L$1:$M$81,2,FALSE)</f>
        <v>The Corbomite Maneuver</v>
      </c>
      <c r="D466" s="70" t="s">
        <v>952</v>
      </c>
      <c r="E466" s="70" t="s">
        <v>2752</v>
      </c>
      <c r="F466" s="70" t="s">
        <v>2438</v>
      </c>
      <c r="G466" s="70" t="s">
        <v>1091</v>
      </c>
      <c r="H466" s="70" t="s">
        <v>1328</v>
      </c>
      <c r="I466" s="72" t="s">
        <v>949</v>
      </c>
      <c r="J466" s="70" t="s">
        <v>8</v>
      </c>
    </row>
    <row r="467" spans="1:10" x14ac:dyDescent="0.3">
      <c r="A467" s="70">
        <v>1</v>
      </c>
      <c r="B467" s="70">
        <v>110</v>
      </c>
      <c r="C467" s="70" t="str">
        <f>VLOOKUP(B467,episodes!$L$1:$M$81,2,FALSE)</f>
        <v>The Corbomite Maneuver</v>
      </c>
      <c r="D467" s="70" t="s">
        <v>953</v>
      </c>
      <c r="E467" s="70" t="s">
        <v>1054</v>
      </c>
      <c r="F467" s="70" t="s">
        <v>2440</v>
      </c>
      <c r="G467" s="70" t="s">
        <v>1091</v>
      </c>
      <c r="H467" s="70" t="s">
        <v>1328</v>
      </c>
      <c r="I467" s="72" t="s">
        <v>949</v>
      </c>
      <c r="J467" s="70" t="s">
        <v>28</v>
      </c>
    </row>
    <row r="468" spans="1:10" x14ac:dyDescent="0.3">
      <c r="A468" s="70">
        <v>1</v>
      </c>
      <c r="B468" s="70">
        <v>110</v>
      </c>
      <c r="C468" s="70" t="str">
        <f>VLOOKUP(B468,episodes!$L$1:$M$81,2,FALSE)</f>
        <v>The Corbomite Maneuver</v>
      </c>
      <c r="D468" s="70" t="s">
        <v>953</v>
      </c>
      <c r="E468" s="70" t="s">
        <v>2235</v>
      </c>
      <c r="F468" s="70" t="s">
        <v>2440</v>
      </c>
      <c r="G468" s="70" t="s">
        <v>1091</v>
      </c>
      <c r="H468" s="70" t="s">
        <v>1328</v>
      </c>
      <c r="I468" s="72" t="s">
        <v>949</v>
      </c>
      <c r="J468" s="70" t="s">
        <v>28</v>
      </c>
    </row>
    <row r="469" spans="1:10" x14ac:dyDescent="0.3">
      <c r="A469" s="70">
        <v>1</v>
      </c>
      <c r="B469" s="70">
        <v>110</v>
      </c>
      <c r="C469" s="70" t="str">
        <f>VLOOKUP(B469,episodes!$L$1:$M$81,2,FALSE)</f>
        <v>The Corbomite Maneuver</v>
      </c>
      <c r="D469" s="70" t="s">
        <v>953</v>
      </c>
      <c r="E469" s="70" t="s">
        <v>943</v>
      </c>
      <c r="F469" s="70" t="s">
        <v>2441</v>
      </c>
      <c r="G469" s="70" t="s">
        <v>1091</v>
      </c>
      <c r="H469" s="70" t="s">
        <v>1328</v>
      </c>
      <c r="I469" s="72" t="s">
        <v>949</v>
      </c>
      <c r="J469" s="70" t="s">
        <v>28</v>
      </c>
    </row>
    <row r="470" spans="1:10" x14ac:dyDescent="0.3">
      <c r="A470" s="70">
        <v>1</v>
      </c>
      <c r="B470" s="70">
        <v>110</v>
      </c>
      <c r="C470" s="70" t="str">
        <f>VLOOKUP(B470,episodes!$L$1:$M$81,2,FALSE)</f>
        <v>The Corbomite Maneuver</v>
      </c>
      <c r="D470" s="70" t="s">
        <v>953</v>
      </c>
      <c r="E470" s="70" t="s">
        <v>2691</v>
      </c>
      <c r="F470" s="70" t="s">
        <v>2440</v>
      </c>
      <c r="G470" s="70" t="s">
        <v>1091</v>
      </c>
      <c r="H470" s="70" t="s">
        <v>1328</v>
      </c>
      <c r="I470" s="72" t="s">
        <v>949</v>
      </c>
      <c r="J470" s="70" t="s">
        <v>28</v>
      </c>
    </row>
    <row r="471" spans="1:10" x14ac:dyDescent="0.3">
      <c r="A471" s="70">
        <v>1</v>
      </c>
      <c r="B471" s="70">
        <v>110</v>
      </c>
      <c r="C471" s="70" t="str">
        <f>VLOOKUP(B471,episodes!$L$1:$M$81,2,FALSE)</f>
        <v>The Corbomite Maneuver</v>
      </c>
      <c r="D471" s="70" t="s">
        <v>950</v>
      </c>
      <c r="E471" s="70" t="s">
        <v>963</v>
      </c>
      <c r="F471" s="70" t="s">
        <v>2438</v>
      </c>
      <c r="G471" s="70" t="s">
        <v>1091</v>
      </c>
      <c r="H471" s="70" t="s">
        <v>1328</v>
      </c>
      <c r="I471" s="72" t="s">
        <v>949</v>
      </c>
      <c r="J471" s="70" t="s">
        <v>3</v>
      </c>
    </row>
    <row r="472" spans="1:10" x14ac:dyDescent="0.3">
      <c r="A472" s="70">
        <v>1</v>
      </c>
      <c r="B472" s="70">
        <v>110</v>
      </c>
      <c r="C472" s="70" t="str">
        <f>VLOOKUP(B472,episodes!$L$1:$M$81,2,FALSE)</f>
        <v>The Corbomite Maneuver</v>
      </c>
      <c r="D472" s="70" t="s">
        <v>950</v>
      </c>
      <c r="E472" s="70" t="s">
        <v>1054</v>
      </c>
      <c r="F472" s="70" t="s">
        <v>2438</v>
      </c>
      <c r="G472" s="70" t="s">
        <v>1091</v>
      </c>
      <c r="H472" s="70" t="s">
        <v>1328</v>
      </c>
      <c r="I472" s="72" t="s">
        <v>949</v>
      </c>
      <c r="J472" s="70" t="s">
        <v>3</v>
      </c>
    </row>
    <row r="473" spans="1:10" x14ac:dyDescent="0.3">
      <c r="A473" s="70">
        <v>1</v>
      </c>
      <c r="B473" s="70">
        <v>110</v>
      </c>
      <c r="C473" s="70" t="str">
        <f>VLOOKUP(B473,episodes!$L$1:$M$81,2,FALSE)</f>
        <v>The Corbomite Maneuver</v>
      </c>
      <c r="D473" s="70" t="s">
        <v>950</v>
      </c>
      <c r="E473" s="70" t="s">
        <v>1126</v>
      </c>
      <c r="F473" s="70" t="s">
        <v>2438</v>
      </c>
      <c r="G473" s="70" t="s">
        <v>1091</v>
      </c>
      <c r="H473" s="70" t="s">
        <v>1328</v>
      </c>
      <c r="I473" s="72" t="s">
        <v>949</v>
      </c>
      <c r="J473" s="70" t="s">
        <v>3</v>
      </c>
    </row>
    <row r="474" spans="1:10" x14ac:dyDescent="0.3">
      <c r="A474" s="70">
        <v>1</v>
      </c>
      <c r="B474" s="70">
        <v>110</v>
      </c>
      <c r="C474" s="70" t="str">
        <f>VLOOKUP(B474,episodes!$L$1:$M$81,2,FALSE)</f>
        <v>The Corbomite Maneuver</v>
      </c>
      <c r="D474" s="70" t="s">
        <v>11</v>
      </c>
      <c r="E474" s="70" t="s">
        <v>1054</v>
      </c>
      <c r="F474" s="70" t="s">
        <v>2439</v>
      </c>
      <c r="G474" s="70" t="s">
        <v>1091</v>
      </c>
      <c r="H474" s="70" t="s">
        <v>1328</v>
      </c>
      <c r="I474" s="72" t="s">
        <v>949</v>
      </c>
      <c r="J474" s="70" t="s">
        <v>10</v>
      </c>
    </row>
    <row r="475" spans="1:10" x14ac:dyDescent="0.3">
      <c r="A475" s="70">
        <v>1</v>
      </c>
      <c r="B475" s="70">
        <v>110</v>
      </c>
      <c r="C475" s="70" t="str">
        <f>VLOOKUP(B475,episodes!$L$1:$M$81,2,FALSE)</f>
        <v>The Corbomite Maneuver</v>
      </c>
      <c r="D475" s="70" t="s">
        <v>11</v>
      </c>
      <c r="E475" s="70" t="s">
        <v>939</v>
      </c>
      <c r="F475" s="70" t="s">
        <v>2439</v>
      </c>
      <c r="G475" s="70" t="s">
        <v>1091</v>
      </c>
      <c r="H475" s="70" t="s">
        <v>1328</v>
      </c>
      <c r="I475" s="72" t="s">
        <v>949</v>
      </c>
      <c r="J475" s="70" t="s">
        <v>10</v>
      </c>
    </row>
    <row r="476" spans="1:10" x14ac:dyDescent="0.3">
      <c r="A476" s="70">
        <v>1</v>
      </c>
      <c r="B476" s="70">
        <v>110</v>
      </c>
      <c r="C476" s="70" t="str">
        <f>VLOOKUP(B476,episodes!$L$1:$M$81,2,FALSE)</f>
        <v>The Corbomite Maneuver</v>
      </c>
      <c r="D476" s="70" t="s">
        <v>13</v>
      </c>
      <c r="E476" s="70" t="s">
        <v>1054</v>
      </c>
      <c r="F476" s="70" t="s">
        <v>2439</v>
      </c>
      <c r="G476" s="70" t="s">
        <v>3151</v>
      </c>
      <c r="H476" s="70" t="s">
        <v>1340</v>
      </c>
      <c r="I476" s="72" t="s">
        <v>949</v>
      </c>
      <c r="J476" s="70" t="s">
        <v>12</v>
      </c>
    </row>
    <row r="477" spans="1:10" x14ac:dyDescent="0.3">
      <c r="A477" s="70">
        <v>1</v>
      </c>
      <c r="B477" s="70">
        <v>110</v>
      </c>
      <c r="C477" s="70" t="str">
        <f>VLOOKUP(B477,episodes!$L$1:$M$81,2,FALSE)</f>
        <v>The Corbomite Maneuver</v>
      </c>
      <c r="D477" s="70" t="s">
        <v>13</v>
      </c>
      <c r="E477" s="70" t="s">
        <v>1311</v>
      </c>
      <c r="F477" s="70" t="s">
        <v>2439</v>
      </c>
      <c r="G477" s="70" t="s">
        <v>3151</v>
      </c>
      <c r="H477" s="70" t="s">
        <v>1340</v>
      </c>
      <c r="I477" s="72" t="s">
        <v>949</v>
      </c>
      <c r="J477" s="70" t="s">
        <v>12</v>
      </c>
    </row>
    <row r="478" spans="1:10" x14ac:dyDescent="0.3">
      <c r="A478" s="81">
        <v>1</v>
      </c>
      <c r="B478" s="70">
        <v>111</v>
      </c>
      <c r="C478" s="70" t="str">
        <f>VLOOKUP(B478,episodes!$L$1:$M$81,2,FALSE)</f>
        <v>The Menagerie, Part I</v>
      </c>
      <c r="D478" s="70" t="s">
        <v>2753</v>
      </c>
      <c r="E478" s="70" t="s">
        <v>1054</v>
      </c>
      <c r="F478" s="70" t="s">
        <v>2439</v>
      </c>
      <c r="G478" s="70" t="s">
        <v>1091</v>
      </c>
      <c r="H478" s="70" t="s">
        <v>1328</v>
      </c>
      <c r="I478" s="72" t="s">
        <v>949</v>
      </c>
      <c r="J478" s="70" t="s">
        <v>949</v>
      </c>
    </row>
    <row r="479" spans="1:10" x14ac:dyDescent="0.3">
      <c r="A479" s="81">
        <v>1</v>
      </c>
      <c r="B479" s="70">
        <v>111</v>
      </c>
      <c r="C479" s="70" t="str">
        <f>VLOOKUP(B479,episodes!$L$1:$M$81,2,FALSE)</f>
        <v>The Menagerie, Part I</v>
      </c>
      <c r="D479" s="70" t="s">
        <v>2753</v>
      </c>
      <c r="E479" s="70" t="s">
        <v>2450</v>
      </c>
      <c r="F479" s="70" t="s">
        <v>2439</v>
      </c>
      <c r="G479" s="70" t="s">
        <v>1091</v>
      </c>
      <c r="H479" s="70" t="s">
        <v>1328</v>
      </c>
      <c r="I479" s="72" t="s">
        <v>949</v>
      </c>
      <c r="J479" s="70" t="s">
        <v>949</v>
      </c>
    </row>
    <row r="480" spans="1:10" x14ac:dyDescent="0.3">
      <c r="A480" s="81">
        <v>1</v>
      </c>
      <c r="B480" s="70">
        <v>111</v>
      </c>
      <c r="C480" s="70" t="str">
        <f>VLOOKUP(B480,episodes!$L$1:$M$81,2,FALSE)</f>
        <v>The Menagerie, Part I</v>
      </c>
      <c r="D480" s="70" t="s">
        <v>2754</v>
      </c>
      <c r="E480" s="70" t="s">
        <v>1054</v>
      </c>
      <c r="F480" s="70" t="s">
        <v>2439</v>
      </c>
      <c r="G480" s="70" t="s">
        <v>1091</v>
      </c>
      <c r="H480" s="70" t="s">
        <v>1328</v>
      </c>
      <c r="I480" s="72" t="s">
        <v>949</v>
      </c>
      <c r="J480" s="70" t="s">
        <v>949</v>
      </c>
    </row>
    <row r="481" spans="1:10" x14ac:dyDescent="0.3">
      <c r="A481" s="81">
        <v>1</v>
      </c>
      <c r="B481" s="70">
        <v>111</v>
      </c>
      <c r="C481" s="70" t="str">
        <f>VLOOKUP(B481,episodes!$L$1:$M$81,2,FALSE)</f>
        <v>The Menagerie, Part I</v>
      </c>
      <c r="D481" s="70" t="s">
        <v>2754</v>
      </c>
      <c r="E481" s="70" t="s">
        <v>350</v>
      </c>
      <c r="F481" s="70" t="s">
        <v>2439</v>
      </c>
      <c r="G481" s="70" t="s">
        <v>1091</v>
      </c>
      <c r="H481" s="70" t="s">
        <v>1328</v>
      </c>
      <c r="I481" s="72" t="s">
        <v>949</v>
      </c>
      <c r="J481" s="70" t="s">
        <v>949</v>
      </c>
    </row>
    <row r="482" spans="1:10" x14ac:dyDescent="0.3">
      <c r="A482" s="81">
        <v>1</v>
      </c>
      <c r="B482" s="70">
        <v>111</v>
      </c>
      <c r="C482" s="70" t="str">
        <f>VLOOKUP(B482,episodes!$L$1:$M$81,2,FALSE)</f>
        <v>The Menagerie, Part I</v>
      </c>
      <c r="D482" s="70" t="s">
        <v>2755</v>
      </c>
      <c r="E482" s="70" t="s">
        <v>1054</v>
      </c>
      <c r="F482" s="70" t="s">
        <v>2439</v>
      </c>
      <c r="G482" s="70" t="s">
        <v>3151</v>
      </c>
      <c r="H482" s="70" t="s">
        <v>1340</v>
      </c>
      <c r="I482" s="72" t="s">
        <v>949</v>
      </c>
      <c r="J482" s="70" t="s">
        <v>949</v>
      </c>
    </row>
    <row r="483" spans="1:10" x14ac:dyDescent="0.3">
      <c r="A483" s="81">
        <v>1</v>
      </c>
      <c r="B483" s="70">
        <v>111</v>
      </c>
      <c r="C483" s="70" t="str">
        <f>VLOOKUP(B483,episodes!$L$1:$M$81,2,FALSE)</f>
        <v>The Menagerie, Part I</v>
      </c>
      <c r="D483" s="70" t="s">
        <v>2755</v>
      </c>
      <c r="E483" s="70" t="s">
        <v>1632</v>
      </c>
      <c r="F483" s="70" t="s">
        <v>2439</v>
      </c>
      <c r="G483" s="70" t="s">
        <v>3151</v>
      </c>
      <c r="H483" s="70" t="s">
        <v>1340</v>
      </c>
      <c r="I483" s="72" t="s">
        <v>949</v>
      </c>
      <c r="J483" s="70" t="s">
        <v>949</v>
      </c>
    </row>
    <row r="484" spans="1:10" x14ac:dyDescent="0.3">
      <c r="A484" s="81">
        <v>1</v>
      </c>
      <c r="B484" s="70">
        <v>111</v>
      </c>
      <c r="C484" s="70" t="str">
        <f>VLOOKUP(B484,episodes!$L$1:$M$81,2,FALSE)</f>
        <v>The Menagerie, Part I</v>
      </c>
      <c r="D484" s="70" t="s">
        <v>2756</v>
      </c>
      <c r="E484" s="70" t="s">
        <v>1054</v>
      </c>
      <c r="F484" s="70" t="s">
        <v>2440</v>
      </c>
      <c r="G484" s="70" t="s">
        <v>1091</v>
      </c>
      <c r="H484" s="70" t="s">
        <v>1328</v>
      </c>
      <c r="I484" s="72" t="s">
        <v>949</v>
      </c>
      <c r="J484" s="70" t="s">
        <v>949</v>
      </c>
    </row>
    <row r="485" spans="1:10" x14ac:dyDescent="0.3">
      <c r="A485" s="81">
        <v>1</v>
      </c>
      <c r="B485" s="70">
        <v>111</v>
      </c>
      <c r="C485" s="70" t="str">
        <f>VLOOKUP(B485,episodes!$L$1:$M$81,2,FALSE)</f>
        <v>The Menagerie, Part I</v>
      </c>
      <c r="D485" s="70" t="s">
        <v>2756</v>
      </c>
      <c r="E485" s="70" t="s">
        <v>2235</v>
      </c>
      <c r="F485" s="70" t="s">
        <v>2440</v>
      </c>
      <c r="G485" s="70" t="s">
        <v>1091</v>
      </c>
      <c r="H485" s="70" t="s">
        <v>1328</v>
      </c>
      <c r="I485" s="72" t="s">
        <v>949</v>
      </c>
      <c r="J485" s="70" t="s">
        <v>949</v>
      </c>
    </row>
    <row r="486" spans="1:10" x14ac:dyDescent="0.3">
      <c r="A486" s="81">
        <v>1</v>
      </c>
      <c r="B486" s="70">
        <v>111</v>
      </c>
      <c r="C486" s="70" t="str">
        <f>VLOOKUP(B486,episodes!$L$1:$M$81,2,FALSE)</f>
        <v>The Menagerie, Part I</v>
      </c>
      <c r="D486" s="70" t="s">
        <v>2757</v>
      </c>
      <c r="E486" s="70" t="s">
        <v>1054</v>
      </c>
      <c r="F486" s="70" t="s">
        <v>2440</v>
      </c>
      <c r="G486" s="70" t="s">
        <v>1091</v>
      </c>
      <c r="H486" s="70" t="s">
        <v>1328</v>
      </c>
      <c r="I486" s="72" t="s">
        <v>949</v>
      </c>
      <c r="J486" s="70" t="s">
        <v>165</v>
      </c>
    </row>
    <row r="487" spans="1:10" x14ac:dyDescent="0.3">
      <c r="A487" s="81">
        <v>1</v>
      </c>
      <c r="B487" s="70">
        <v>111</v>
      </c>
      <c r="C487" s="70" t="str">
        <f>VLOOKUP(B487,episodes!$L$1:$M$81,2,FALSE)</f>
        <v>The Menagerie, Part I</v>
      </c>
      <c r="D487" s="70" t="s">
        <v>2757</v>
      </c>
      <c r="E487" s="70" t="s">
        <v>1392</v>
      </c>
      <c r="F487" s="70" t="s">
        <v>2440</v>
      </c>
      <c r="G487" s="70" t="s">
        <v>1091</v>
      </c>
      <c r="H487" s="70" t="s">
        <v>1328</v>
      </c>
      <c r="I487" s="72" t="s">
        <v>949</v>
      </c>
      <c r="J487" s="70" t="s">
        <v>165</v>
      </c>
    </row>
    <row r="488" spans="1:10" x14ac:dyDescent="0.3">
      <c r="A488" s="81">
        <v>1</v>
      </c>
      <c r="B488" s="70">
        <v>111</v>
      </c>
      <c r="C488" s="70" t="str">
        <f>VLOOKUP(B488,episodes!$L$1:$M$81,2,FALSE)</f>
        <v>The Menagerie, Part I</v>
      </c>
      <c r="D488" s="70" t="s">
        <v>2758</v>
      </c>
      <c r="E488" s="70" t="s">
        <v>1054</v>
      </c>
      <c r="F488" s="70" t="s">
        <v>2440</v>
      </c>
      <c r="G488" s="70" t="s">
        <v>1091</v>
      </c>
      <c r="H488" s="70" t="s">
        <v>1328</v>
      </c>
      <c r="I488" s="72" t="s">
        <v>949</v>
      </c>
      <c r="J488" s="70" t="s">
        <v>172</v>
      </c>
    </row>
    <row r="489" spans="1:10" x14ac:dyDescent="0.3">
      <c r="A489" s="81">
        <v>1</v>
      </c>
      <c r="B489" s="70">
        <v>111</v>
      </c>
      <c r="C489" s="70" t="str">
        <f>VLOOKUP(B489,episodes!$L$1:$M$81,2,FALSE)</f>
        <v>The Menagerie, Part I</v>
      </c>
      <c r="D489" s="70" t="s">
        <v>2758</v>
      </c>
      <c r="E489" s="70" t="s">
        <v>1392</v>
      </c>
      <c r="F489" s="70" t="s">
        <v>2440</v>
      </c>
      <c r="G489" s="70" t="s">
        <v>1091</v>
      </c>
      <c r="H489" s="70" t="s">
        <v>1328</v>
      </c>
      <c r="I489" s="72" t="s">
        <v>949</v>
      </c>
      <c r="J489" s="70" t="s">
        <v>172</v>
      </c>
    </row>
    <row r="490" spans="1:10" x14ac:dyDescent="0.3">
      <c r="A490" s="81">
        <v>1</v>
      </c>
      <c r="B490" s="70">
        <v>111</v>
      </c>
      <c r="C490" s="70" t="str">
        <f>VLOOKUP(B490,episodes!$L$1:$M$81,2,FALSE)</f>
        <v>The Menagerie, Part I</v>
      </c>
      <c r="D490" s="70" t="s">
        <v>2759</v>
      </c>
      <c r="E490" s="70" t="s">
        <v>1054</v>
      </c>
      <c r="F490" s="70" t="s">
        <v>2440</v>
      </c>
      <c r="G490" s="70" t="s">
        <v>1091</v>
      </c>
      <c r="H490" s="70" t="s">
        <v>1328</v>
      </c>
      <c r="I490" s="72" t="s">
        <v>949</v>
      </c>
      <c r="J490" s="70" t="s">
        <v>949</v>
      </c>
    </row>
    <row r="491" spans="1:10" x14ac:dyDescent="0.3">
      <c r="A491" s="81">
        <v>1</v>
      </c>
      <c r="B491" s="70">
        <v>111</v>
      </c>
      <c r="C491" s="70" t="str">
        <f>VLOOKUP(B491,episodes!$L$1:$M$81,2,FALSE)</f>
        <v>The Menagerie, Part I</v>
      </c>
      <c r="D491" s="70" t="s">
        <v>2759</v>
      </c>
      <c r="E491" s="70" t="s">
        <v>350</v>
      </c>
      <c r="F491" s="70" t="s">
        <v>2440</v>
      </c>
      <c r="G491" s="70" t="s">
        <v>1091</v>
      </c>
      <c r="H491" s="70" t="s">
        <v>1328</v>
      </c>
      <c r="I491" s="72" t="s">
        <v>949</v>
      </c>
      <c r="J491" s="70" t="s">
        <v>949</v>
      </c>
    </row>
    <row r="492" spans="1:10" x14ac:dyDescent="0.3">
      <c r="A492" s="81">
        <v>1</v>
      </c>
      <c r="B492" s="70">
        <v>111</v>
      </c>
      <c r="C492" s="70" t="str">
        <f>VLOOKUP(B492,episodes!$L$1:$M$81,2,FALSE)</f>
        <v>The Menagerie, Part I</v>
      </c>
      <c r="D492" s="70" t="s">
        <v>2760</v>
      </c>
      <c r="E492" s="70" t="s">
        <v>1318</v>
      </c>
      <c r="F492" s="70" t="s">
        <v>2440</v>
      </c>
      <c r="G492" s="70" t="s">
        <v>3149</v>
      </c>
      <c r="H492" s="70" t="s">
        <v>1328</v>
      </c>
      <c r="I492" s="72" t="s">
        <v>949</v>
      </c>
      <c r="J492" s="70" t="s">
        <v>949</v>
      </c>
    </row>
    <row r="493" spans="1:10" x14ac:dyDescent="0.3">
      <c r="A493" s="81">
        <v>1</v>
      </c>
      <c r="B493" s="70">
        <v>111</v>
      </c>
      <c r="C493" s="70" t="str">
        <f>VLOOKUP(B493,episodes!$L$1:$M$81,2,FALSE)</f>
        <v>The Menagerie, Part I</v>
      </c>
      <c r="D493" s="70" t="s">
        <v>2760</v>
      </c>
      <c r="E493" s="70" t="s">
        <v>2691</v>
      </c>
      <c r="F493" s="70" t="s">
        <v>2440</v>
      </c>
      <c r="G493" s="70" t="s">
        <v>3149</v>
      </c>
      <c r="H493" s="70" t="s">
        <v>1328</v>
      </c>
      <c r="I493" s="72" t="s">
        <v>949</v>
      </c>
      <c r="J493" s="70" t="s">
        <v>949</v>
      </c>
    </row>
    <row r="494" spans="1:10" x14ac:dyDescent="0.3">
      <c r="A494" s="81">
        <v>1</v>
      </c>
      <c r="B494" s="70">
        <v>111</v>
      </c>
      <c r="C494" s="70" t="str">
        <f>VLOOKUP(B494,episodes!$L$1:$M$81,2,FALSE)</f>
        <v>The Menagerie, Part I</v>
      </c>
      <c r="D494" s="70" t="s">
        <v>2761</v>
      </c>
      <c r="E494" s="70" t="s">
        <v>2905</v>
      </c>
      <c r="F494" s="70" t="s">
        <v>2440</v>
      </c>
      <c r="G494" s="70" t="s">
        <v>3151</v>
      </c>
      <c r="H494" s="70" t="s">
        <v>1340</v>
      </c>
      <c r="I494" s="72" t="s">
        <v>949</v>
      </c>
      <c r="J494" s="70" t="s">
        <v>174</v>
      </c>
    </row>
    <row r="495" spans="1:10" x14ac:dyDescent="0.3">
      <c r="A495" s="81">
        <v>1</v>
      </c>
      <c r="B495" s="70">
        <v>111</v>
      </c>
      <c r="C495" s="70" t="str">
        <f>VLOOKUP(B495,episodes!$L$1:$M$81,2,FALSE)</f>
        <v>The Menagerie, Part I</v>
      </c>
      <c r="D495" s="70" t="s">
        <v>2761</v>
      </c>
      <c r="E495" s="70" t="s">
        <v>1307</v>
      </c>
      <c r="F495" s="70" t="s">
        <v>2440</v>
      </c>
      <c r="G495" s="70" t="s">
        <v>3151</v>
      </c>
      <c r="H495" s="70" t="s">
        <v>1340</v>
      </c>
      <c r="I495" s="72" t="s">
        <v>949</v>
      </c>
      <c r="J495" s="70" t="s">
        <v>174</v>
      </c>
    </row>
    <row r="496" spans="1:10" x14ac:dyDescent="0.3">
      <c r="A496" s="81">
        <v>1</v>
      </c>
      <c r="B496" s="70">
        <v>111</v>
      </c>
      <c r="C496" s="70" t="str">
        <f>VLOOKUP(B496,episodes!$L$1:$M$81,2,FALSE)</f>
        <v>The Menagerie, Part I</v>
      </c>
      <c r="D496" s="70" t="s">
        <v>2797</v>
      </c>
      <c r="E496" s="70" t="s">
        <v>2905</v>
      </c>
      <c r="F496" s="70" t="s">
        <v>2440</v>
      </c>
      <c r="G496" s="70" t="s">
        <v>1091</v>
      </c>
      <c r="H496" s="70" t="s">
        <v>1328</v>
      </c>
      <c r="I496" s="72" t="s">
        <v>949</v>
      </c>
      <c r="J496" s="70" t="s">
        <v>949</v>
      </c>
    </row>
    <row r="497" spans="1:10" x14ac:dyDescent="0.3">
      <c r="A497" s="81">
        <v>1</v>
      </c>
      <c r="B497" s="70">
        <v>111</v>
      </c>
      <c r="C497" s="70" t="str">
        <f>VLOOKUP(B497,episodes!$L$1:$M$81,2,FALSE)</f>
        <v>The Menagerie, Part I</v>
      </c>
      <c r="D497" s="70" t="s">
        <v>2797</v>
      </c>
      <c r="E497" s="70" t="s">
        <v>1392</v>
      </c>
      <c r="F497" s="70" t="s">
        <v>2440</v>
      </c>
      <c r="G497" s="70" t="s">
        <v>1091</v>
      </c>
      <c r="H497" s="70" t="s">
        <v>1328</v>
      </c>
      <c r="I497" s="72" t="s">
        <v>949</v>
      </c>
      <c r="J497" s="70" t="s">
        <v>949</v>
      </c>
    </row>
    <row r="498" spans="1:10" x14ac:dyDescent="0.3">
      <c r="A498" s="81">
        <v>1</v>
      </c>
      <c r="B498" s="70">
        <v>111</v>
      </c>
      <c r="C498" s="70" t="str">
        <f>VLOOKUP(B498,episodes!$L$1:$M$81,2,FALSE)</f>
        <v>The Menagerie, Part I</v>
      </c>
      <c r="D498" s="70" t="s">
        <v>2798</v>
      </c>
      <c r="E498" s="70" t="s">
        <v>2905</v>
      </c>
      <c r="F498" s="70" t="s">
        <v>2440</v>
      </c>
      <c r="G498" s="70" t="s">
        <v>1091</v>
      </c>
      <c r="H498" s="70" t="s">
        <v>1328</v>
      </c>
      <c r="I498" s="72" t="s">
        <v>949</v>
      </c>
      <c r="J498" s="70" t="s">
        <v>949</v>
      </c>
    </row>
    <row r="499" spans="1:10" x14ac:dyDescent="0.3">
      <c r="A499" s="81">
        <v>1</v>
      </c>
      <c r="B499" s="70">
        <v>111</v>
      </c>
      <c r="C499" s="70" t="str">
        <f>VLOOKUP(B499,episodes!$L$1:$M$81,2,FALSE)</f>
        <v>The Menagerie, Part I</v>
      </c>
      <c r="D499" s="70" t="s">
        <v>2798</v>
      </c>
      <c r="E499" s="70" t="s">
        <v>1392</v>
      </c>
      <c r="F499" s="70" t="s">
        <v>2440</v>
      </c>
      <c r="G499" s="70" t="s">
        <v>1091</v>
      </c>
      <c r="H499" s="70" t="s">
        <v>1328</v>
      </c>
      <c r="I499" s="72" t="s">
        <v>949</v>
      </c>
      <c r="J499" s="70" t="s">
        <v>949</v>
      </c>
    </row>
    <row r="500" spans="1:10" x14ac:dyDescent="0.3">
      <c r="A500" s="81">
        <v>1</v>
      </c>
      <c r="B500" s="70">
        <v>111</v>
      </c>
      <c r="C500" s="70" t="str">
        <f>VLOOKUP(B500,episodes!$L$1:$M$81,2,FALSE)</f>
        <v>The Menagerie, Part I</v>
      </c>
      <c r="D500" s="70" t="s">
        <v>951</v>
      </c>
      <c r="E500" s="70" t="s">
        <v>1054</v>
      </c>
      <c r="F500" s="70" t="s">
        <v>2439</v>
      </c>
      <c r="G500" s="70" t="s">
        <v>1091</v>
      </c>
      <c r="H500" s="70" t="s">
        <v>1328</v>
      </c>
      <c r="I500" s="72" t="s">
        <v>949</v>
      </c>
      <c r="J500" s="70" t="s">
        <v>2</v>
      </c>
    </row>
    <row r="501" spans="1:10" x14ac:dyDescent="0.3">
      <c r="A501" s="81">
        <v>1</v>
      </c>
      <c r="B501" s="70">
        <v>111</v>
      </c>
      <c r="C501" s="70" t="str">
        <f>VLOOKUP(B501,episodes!$L$1:$M$81,2,FALSE)</f>
        <v>The Menagerie, Part I</v>
      </c>
      <c r="D501" s="70" t="s">
        <v>951</v>
      </c>
      <c r="E501" s="70" t="s">
        <v>962</v>
      </c>
      <c r="F501" s="70" t="s">
        <v>2439</v>
      </c>
      <c r="G501" s="70" t="s">
        <v>1091</v>
      </c>
      <c r="H501" s="70" t="s">
        <v>1328</v>
      </c>
      <c r="I501" s="72" t="s">
        <v>949</v>
      </c>
      <c r="J501" s="70" t="s">
        <v>2</v>
      </c>
    </row>
    <row r="502" spans="1:10" x14ac:dyDescent="0.3">
      <c r="A502" s="81">
        <v>1</v>
      </c>
      <c r="B502" s="70">
        <v>111</v>
      </c>
      <c r="C502" s="70" t="str">
        <f>VLOOKUP(B502,episodes!$L$1:$M$81,2,FALSE)</f>
        <v>The Menagerie, Part I</v>
      </c>
      <c r="D502" s="70" t="s">
        <v>951</v>
      </c>
      <c r="E502" s="70" t="s">
        <v>2905</v>
      </c>
      <c r="F502" s="70" t="s">
        <v>2442</v>
      </c>
      <c r="G502" s="70" t="s">
        <v>3151</v>
      </c>
      <c r="H502" s="70" t="s">
        <v>1328</v>
      </c>
      <c r="I502" s="72" t="s">
        <v>949</v>
      </c>
      <c r="J502" s="70" t="s">
        <v>2</v>
      </c>
    </row>
    <row r="503" spans="1:10" x14ac:dyDescent="0.3">
      <c r="A503" s="81">
        <v>1</v>
      </c>
      <c r="B503" s="70">
        <v>111</v>
      </c>
      <c r="C503" s="70" t="str">
        <f>VLOOKUP(B503,episodes!$L$1:$M$81,2,FALSE)</f>
        <v>The Menagerie, Part I</v>
      </c>
      <c r="D503" s="70" t="s">
        <v>951</v>
      </c>
      <c r="E503" s="70" t="s">
        <v>2695</v>
      </c>
      <c r="F503" s="70" t="s">
        <v>2439</v>
      </c>
      <c r="G503" s="70" t="s">
        <v>1091</v>
      </c>
      <c r="H503" s="70" t="s">
        <v>1328</v>
      </c>
      <c r="I503" s="72" t="s">
        <v>949</v>
      </c>
      <c r="J503" s="70" t="s">
        <v>2</v>
      </c>
    </row>
    <row r="504" spans="1:10" x14ac:dyDescent="0.3">
      <c r="A504" s="81">
        <v>1</v>
      </c>
      <c r="B504" s="70">
        <v>111</v>
      </c>
      <c r="C504" s="70" t="str">
        <f>VLOOKUP(B504,episodes!$L$1:$M$81,2,FALSE)</f>
        <v>The Menagerie, Part I</v>
      </c>
      <c r="D504" s="70" t="s">
        <v>951</v>
      </c>
      <c r="E504" s="70" t="s">
        <v>2692</v>
      </c>
      <c r="F504" s="70" t="s">
        <v>2439</v>
      </c>
      <c r="G504" s="70" t="s">
        <v>1091</v>
      </c>
      <c r="H504" s="70" t="s">
        <v>1328</v>
      </c>
      <c r="I504" s="72" t="s">
        <v>949</v>
      </c>
      <c r="J504" s="70" t="s">
        <v>2</v>
      </c>
    </row>
    <row r="505" spans="1:10" x14ac:dyDescent="0.3">
      <c r="A505" s="81">
        <v>1</v>
      </c>
      <c r="B505" s="70">
        <v>111</v>
      </c>
      <c r="C505" s="70" t="str">
        <f>VLOOKUP(B505,episodes!$L$1:$M$81,2,FALSE)</f>
        <v>The Menagerie, Part I</v>
      </c>
      <c r="D505" s="70" t="s">
        <v>951</v>
      </c>
      <c r="E505" s="70" t="s">
        <v>2764</v>
      </c>
      <c r="F505" s="70" t="s">
        <v>2439</v>
      </c>
      <c r="G505" s="70" t="s">
        <v>1091</v>
      </c>
      <c r="H505" s="70" t="s">
        <v>1328</v>
      </c>
      <c r="I505" s="72" t="s">
        <v>949</v>
      </c>
      <c r="J505" s="70" t="s">
        <v>2</v>
      </c>
    </row>
    <row r="506" spans="1:10" x14ac:dyDescent="0.3">
      <c r="A506" s="70">
        <v>1</v>
      </c>
      <c r="B506" s="70">
        <v>111</v>
      </c>
      <c r="C506" s="70" t="str">
        <f>VLOOKUP(B506,episodes!$L$1:$M$81,2,FALSE)</f>
        <v>The Menagerie, Part I</v>
      </c>
      <c r="D506" s="70" t="s">
        <v>439</v>
      </c>
      <c r="E506" s="70" t="s">
        <v>2689</v>
      </c>
      <c r="F506" s="70" t="s">
        <v>2438</v>
      </c>
      <c r="G506" s="70" t="s">
        <v>1091</v>
      </c>
      <c r="H506" s="70" t="s">
        <v>1328</v>
      </c>
      <c r="I506" s="72" t="s">
        <v>949</v>
      </c>
      <c r="J506" s="70" t="s">
        <v>27</v>
      </c>
    </row>
    <row r="507" spans="1:10" x14ac:dyDescent="0.3">
      <c r="A507" s="70" t="s">
        <v>949</v>
      </c>
      <c r="B507" s="70">
        <v>111</v>
      </c>
      <c r="C507" s="70" t="str">
        <f>VLOOKUP(B507,episodes!$L$1:$M$81,2,FALSE)</f>
        <v>The Menagerie, Part I</v>
      </c>
      <c r="D507" s="70" t="s">
        <v>339</v>
      </c>
      <c r="E507" s="70" t="s">
        <v>949</v>
      </c>
      <c r="F507" s="70" t="s">
        <v>949</v>
      </c>
      <c r="G507" s="70" t="s">
        <v>1091</v>
      </c>
      <c r="H507" s="70" t="s">
        <v>1328</v>
      </c>
      <c r="I507" s="72" t="s">
        <v>949</v>
      </c>
      <c r="J507" s="70" t="s">
        <v>26</v>
      </c>
    </row>
    <row r="508" spans="1:10" x14ac:dyDescent="0.3">
      <c r="A508" s="81">
        <v>1</v>
      </c>
      <c r="B508" s="70">
        <v>111</v>
      </c>
      <c r="C508" s="70" t="str">
        <f>VLOOKUP(B508,episodes!$L$1:$M$81,2,FALSE)</f>
        <v>The Menagerie, Part I</v>
      </c>
      <c r="D508" s="70" t="s">
        <v>161</v>
      </c>
      <c r="E508" s="70" t="s">
        <v>963</v>
      </c>
      <c r="F508" s="70" t="s">
        <v>2439</v>
      </c>
      <c r="G508" s="70" t="s">
        <v>1091</v>
      </c>
      <c r="H508" s="70" t="s">
        <v>1328</v>
      </c>
      <c r="I508" s="72" t="s">
        <v>949</v>
      </c>
      <c r="J508" s="70" t="s">
        <v>160</v>
      </c>
    </row>
    <row r="509" spans="1:10" x14ac:dyDescent="0.3">
      <c r="A509" s="81">
        <v>1</v>
      </c>
      <c r="B509" s="70">
        <v>111</v>
      </c>
      <c r="C509" s="70" t="str">
        <f>VLOOKUP(B509,episodes!$L$1:$M$81,2,FALSE)</f>
        <v>The Menagerie, Part I</v>
      </c>
      <c r="D509" s="70" t="s">
        <v>161</v>
      </c>
      <c r="E509" s="70" t="s">
        <v>1054</v>
      </c>
      <c r="F509" s="70" t="s">
        <v>2439</v>
      </c>
      <c r="G509" s="70" t="s">
        <v>1091</v>
      </c>
      <c r="H509" s="70" t="s">
        <v>1328</v>
      </c>
      <c r="I509" s="72" t="s">
        <v>949</v>
      </c>
      <c r="J509" s="70" t="s">
        <v>160</v>
      </c>
    </row>
    <row r="510" spans="1:10" x14ac:dyDescent="0.3">
      <c r="A510" s="81">
        <v>1</v>
      </c>
      <c r="B510" s="70">
        <v>111</v>
      </c>
      <c r="C510" s="70" t="str">
        <f>VLOOKUP(B510,episodes!$L$1:$M$81,2,FALSE)</f>
        <v>The Menagerie, Part I</v>
      </c>
      <c r="D510" s="70" t="s">
        <v>161</v>
      </c>
      <c r="E510" s="70" t="s">
        <v>939</v>
      </c>
      <c r="F510" s="70" t="s">
        <v>2439</v>
      </c>
      <c r="G510" s="70" t="s">
        <v>1091</v>
      </c>
      <c r="H510" s="70" t="s">
        <v>1328</v>
      </c>
      <c r="I510" s="72" t="s">
        <v>949</v>
      </c>
      <c r="J510" s="70" t="s">
        <v>160</v>
      </c>
    </row>
    <row r="511" spans="1:10" x14ac:dyDescent="0.3">
      <c r="A511" s="81">
        <v>1</v>
      </c>
      <c r="B511" s="70">
        <v>111</v>
      </c>
      <c r="C511" s="70" t="str">
        <f>VLOOKUP(B511,episodes!$L$1:$M$81,2,FALSE)</f>
        <v>The Menagerie, Part I</v>
      </c>
      <c r="D511" s="70" t="s">
        <v>161</v>
      </c>
      <c r="E511" s="70" t="s">
        <v>1126</v>
      </c>
      <c r="F511" s="70" t="s">
        <v>2439</v>
      </c>
      <c r="G511" s="70" t="s">
        <v>1091</v>
      </c>
      <c r="H511" s="70" t="s">
        <v>1328</v>
      </c>
      <c r="I511" s="72" t="s">
        <v>949</v>
      </c>
      <c r="J511" s="70" t="s">
        <v>160</v>
      </c>
    </row>
    <row r="512" spans="1:10" x14ac:dyDescent="0.3">
      <c r="A512" s="81">
        <v>1</v>
      </c>
      <c r="B512" s="70">
        <v>111</v>
      </c>
      <c r="C512" s="70" t="str">
        <f>VLOOKUP(B512,episodes!$L$1:$M$81,2,FALSE)</f>
        <v>The Menagerie, Part I</v>
      </c>
      <c r="D512" s="70" t="s">
        <v>349</v>
      </c>
      <c r="E512" s="70" t="s">
        <v>949</v>
      </c>
      <c r="F512" s="70" t="s">
        <v>949</v>
      </c>
      <c r="G512" s="70" t="s">
        <v>1091</v>
      </c>
      <c r="H512" s="70" t="s">
        <v>1328</v>
      </c>
      <c r="I512" s="72" t="s">
        <v>949</v>
      </c>
      <c r="J512" s="70" t="s">
        <v>31</v>
      </c>
    </row>
    <row r="513" spans="1:10" x14ac:dyDescent="0.3">
      <c r="A513" s="81">
        <v>1</v>
      </c>
      <c r="B513" s="70">
        <v>111</v>
      </c>
      <c r="C513" s="70" t="str">
        <f>VLOOKUP(B513,episodes!$L$1:$M$81,2,FALSE)</f>
        <v>The Menagerie, Part I</v>
      </c>
      <c r="D513" s="70" t="s">
        <v>349</v>
      </c>
      <c r="E513" s="70" t="s">
        <v>2689</v>
      </c>
      <c r="F513" s="70" t="s">
        <v>949</v>
      </c>
      <c r="G513" s="70" t="s">
        <v>1091</v>
      </c>
      <c r="H513" s="70" t="s">
        <v>1328</v>
      </c>
      <c r="I513" s="72" t="s">
        <v>949</v>
      </c>
      <c r="J513" s="70" t="s">
        <v>31</v>
      </c>
    </row>
    <row r="514" spans="1:10" x14ac:dyDescent="0.3">
      <c r="A514" s="81">
        <v>1</v>
      </c>
      <c r="B514" s="70">
        <v>111</v>
      </c>
      <c r="C514" s="70" t="str">
        <f>VLOOKUP(B514,episodes!$L$1:$M$81,2,FALSE)</f>
        <v>The Menagerie, Part I</v>
      </c>
      <c r="D514" s="70" t="s">
        <v>2626</v>
      </c>
      <c r="E514" s="70" t="s">
        <v>1054</v>
      </c>
      <c r="F514" s="70" t="s">
        <v>2440</v>
      </c>
      <c r="G514" s="70" t="s">
        <v>3151</v>
      </c>
      <c r="H514" s="70" t="s">
        <v>1340</v>
      </c>
      <c r="I514" s="72" t="s">
        <v>949</v>
      </c>
      <c r="J514" s="70" t="s">
        <v>30</v>
      </c>
    </row>
    <row r="515" spans="1:10" x14ac:dyDescent="0.3">
      <c r="A515" s="81">
        <v>1</v>
      </c>
      <c r="B515" s="70">
        <v>111</v>
      </c>
      <c r="C515" s="70" t="str">
        <f>VLOOKUP(B515,episodes!$L$1:$M$81,2,FALSE)</f>
        <v>The Menagerie, Part I</v>
      </c>
      <c r="D515" s="70" t="s">
        <v>2626</v>
      </c>
      <c r="E515" s="70" t="s">
        <v>350</v>
      </c>
      <c r="F515" s="70" t="s">
        <v>2440</v>
      </c>
      <c r="G515" s="70" t="s">
        <v>3151</v>
      </c>
      <c r="H515" s="70" t="s">
        <v>1340</v>
      </c>
      <c r="I515" s="72" t="s">
        <v>949</v>
      </c>
      <c r="J515" s="70" t="s">
        <v>30</v>
      </c>
    </row>
    <row r="516" spans="1:10" x14ac:dyDescent="0.3">
      <c r="A516" s="81">
        <v>1</v>
      </c>
      <c r="B516" s="70">
        <v>111</v>
      </c>
      <c r="C516" s="70" t="str">
        <f>VLOOKUP(B516,episodes!$L$1:$M$81,2,FALSE)</f>
        <v>The Menagerie, Part I</v>
      </c>
      <c r="D516" s="70" t="s">
        <v>952</v>
      </c>
      <c r="E516" s="70" t="s">
        <v>1054</v>
      </c>
      <c r="F516" s="70" t="s">
        <v>2438</v>
      </c>
      <c r="G516" s="70" t="s">
        <v>3151</v>
      </c>
      <c r="H516" s="70" t="s">
        <v>1328</v>
      </c>
      <c r="I516" s="72" t="s">
        <v>949</v>
      </c>
      <c r="J516" s="70" t="s">
        <v>8</v>
      </c>
    </row>
    <row r="517" spans="1:10" x14ac:dyDescent="0.3">
      <c r="A517" s="81">
        <v>1</v>
      </c>
      <c r="B517" s="70">
        <v>111</v>
      </c>
      <c r="C517" s="70" t="str">
        <f>VLOOKUP(B517,episodes!$L$1:$M$81,2,FALSE)</f>
        <v>The Menagerie, Part I</v>
      </c>
      <c r="D517" s="70" t="s">
        <v>952</v>
      </c>
      <c r="E517" s="70" t="s">
        <v>2905</v>
      </c>
      <c r="F517" s="70" t="s">
        <v>2438</v>
      </c>
      <c r="G517" s="70" t="s">
        <v>3151</v>
      </c>
      <c r="H517" s="70" t="s">
        <v>1328</v>
      </c>
      <c r="I517" s="72" t="s">
        <v>949</v>
      </c>
      <c r="J517" s="70" t="s">
        <v>8</v>
      </c>
    </row>
    <row r="518" spans="1:10" x14ac:dyDescent="0.3">
      <c r="A518" s="81">
        <v>1</v>
      </c>
      <c r="B518" s="70">
        <v>111</v>
      </c>
      <c r="C518" s="70" t="str">
        <f>VLOOKUP(B518,episodes!$L$1:$M$81,2,FALSE)</f>
        <v>The Menagerie, Part I</v>
      </c>
      <c r="D518" s="70" t="s">
        <v>952</v>
      </c>
      <c r="E518" s="70" t="s">
        <v>2764</v>
      </c>
      <c r="F518" s="70" t="s">
        <v>2438</v>
      </c>
      <c r="G518" s="70" t="s">
        <v>3151</v>
      </c>
      <c r="H518" s="70" t="s">
        <v>1328</v>
      </c>
      <c r="I518" s="72" t="s">
        <v>949</v>
      </c>
      <c r="J518" s="70" t="s">
        <v>8</v>
      </c>
    </row>
    <row r="519" spans="1:10" x14ac:dyDescent="0.3">
      <c r="A519" s="81">
        <v>1</v>
      </c>
      <c r="B519" s="70">
        <v>111</v>
      </c>
      <c r="C519" s="70" t="str">
        <f>VLOOKUP(B519,episodes!$L$1:$M$81,2,FALSE)</f>
        <v>The Menagerie, Part I</v>
      </c>
      <c r="D519" s="70" t="s">
        <v>953</v>
      </c>
      <c r="E519" s="70" t="s">
        <v>2905</v>
      </c>
      <c r="F519" s="70" t="s">
        <v>2440</v>
      </c>
      <c r="G519" s="70" t="s">
        <v>1091</v>
      </c>
      <c r="H519" s="70" t="s">
        <v>1328</v>
      </c>
      <c r="I519" s="72" t="s">
        <v>949</v>
      </c>
      <c r="J519" s="70" t="s">
        <v>28</v>
      </c>
    </row>
    <row r="520" spans="1:10" x14ac:dyDescent="0.3">
      <c r="A520" s="81">
        <v>1</v>
      </c>
      <c r="B520" s="70">
        <v>111</v>
      </c>
      <c r="C520" s="70" t="str">
        <f>VLOOKUP(B520,episodes!$L$1:$M$81,2,FALSE)</f>
        <v>The Menagerie, Part I</v>
      </c>
      <c r="D520" s="70" t="s">
        <v>953</v>
      </c>
      <c r="E520" s="70" t="s">
        <v>943</v>
      </c>
      <c r="F520" s="70" t="s">
        <v>2440</v>
      </c>
      <c r="G520" s="70" t="s">
        <v>1091</v>
      </c>
      <c r="H520" s="70" t="s">
        <v>1328</v>
      </c>
      <c r="I520" s="72" t="s">
        <v>949</v>
      </c>
      <c r="J520" s="70" t="s">
        <v>28</v>
      </c>
    </row>
    <row r="521" spans="1:10" x14ac:dyDescent="0.3">
      <c r="A521" s="81">
        <v>1</v>
      </c>
      <c r="B521" s="70">
        <v>111</v>
      </c>
      <c r="C521" s="70" t="str">
        <f>VLOOKUP(B521,episodes!$L$1:$M$81,2,FALSE)</f>
        <v>The Menagerie, Part I</v>
      </c>
      <c r="D521" s="70" t="s">
        <v>953</v>
      </c>
      <c r="E521" s="70" t="s">
        <v>2691</v>
      </c>
      <c r="F521" s="70" t="s">
        <v>2440</v>
      </c>
      <c r="G521" s="70" t="s">
        <v>1091</v>
      </c>
      <c r="H521" s="70" t="s">
        <v>1328</v>
      </c>
      <c r="I521" s="72" t="s">
        <v>949</v>
      </c>
      <c r="J521" s="70" t="s">
        <v>28</v>
      </c>
    </row>
    <row r="522" spans="1:10" x14ac:dyDescent="0.3">
      <c r="A522" s="81">
        <v>1</v>
      </c>
      <c r="B522" s="70">
        <v>111</v>
      </c>
      <c r="C522" s="70" t="str">
        <f>VLOOKUP(B522,episodes!$L$1:$M$81,2,FALSE)</f>
        <v>The Menagerie, Part I</v>
      </c>
      <c r="D522" s="70" t="s">
        <v>950</v>
      </c>
      <c r="E522" s="70" t="s">
        <v>963</v>
      </c>
      <c r="F522" s="70" t="s">
        <v>2438</v>
      </c>
      <c r="G522" s="70" t="s">
        <v>1091</v>
      </c>
      <c r="H522" s="70" t="s">
        <v>1328</v>
      </c>
      <c r="I522" s="72" t="s">
        <v>949</v>
      </c>
      <c r="J522" s="70" t="s">
        <v>3</v>
      </c>
    </row>
    <row r="523" spans="1:10" x14ac:dyDescent="0.3">
      <c r="A523" s="81">
        <v>1</v>
      </c>
      <c r="B523" s="70">
        <v>111</v>
      </c>
      <c r="C523" s="70" t="str">
        <f>VLOOKUP(B523,episodes!$L$1:$M$81,2,FALSE)</f>
        <v>The Menagerie, Part I</v>
      </c>
      <c r="D523" s="70" t="s">
        <v>950</v>
      </c>
      <c r="E523" s="70" t="s">
        <v>1054</v>
      </c>
      <c r="F523" s="70" t="s">
        <v>2438</v>
      </c>
      <c r="G523" s="70" t="s">
        <v>1091</v>
      </c>
      <c r="H523" s="70" t="s">
        <v>1328</v>
      </c>
      <c r="I523" s="72" t="s">
        <v>949</v>
      </c>
      <c r="J523" s="70" t="s">
        <v>3</v>
      </c>
    </row>
    <row r="524" spans="1:10" x14ac:dyDescent="0.3">
      <c r="A524" s="81">
        <v>1</v>
      </c>
      <c r="B524" s="70">
        <v>111</v>
      </c>
      <c r="C524" s="70" t="str">
        <f>VLOOKUP(B524,episodes!$L$1:$M$81,2,FALSE)</f>
        <v>The Menagerie, Part I</v>
      </c>
      <c r="D524" s="70" t="s">
        <v>950</v>
      </c>
      <c r="E524" s="70" t="s">
        <v>2905</v>
      </c>
      <c r="F524" s="70" t="s">
        <v>2438</v>
      </c>
      <c r="G524" s="70" t="s">
        <v>3151</v>
      </c>
      <c r="H524" s="70" t="s">
        <v>1328</v>
      </c>
      <c r="I524" s="72" t="s">
        <v>949</v>
      </c>
      <c r="J524" s="70" t="s">
        <v>3</v>
      </c>
    </row>
    <row r="525" spans="1:10" x14ac:dyDescent="0.3">
      <c r="A525" s="81">
        <v>1</v>
      </c>
      <c r="B525" s="70">
        <v>111</v>
      </c>
      <c r="C525" s="70" t="str">
        <f>VLOOKUP(B525,episodes!$L$1:$M$81,2,FALSE)</f>
        <v>The Menagerie, Part I</v>
      </c>
      <c r="D525" s="70" t="s">
        <v>950</v>
      </c>
      <c r="E525" s="70" t="s">
        <v>2764</v>
      </c>
      <c r="F525" s="70" t="s">
        <v>2438</v>
      </c>
      <c r="G525" s="70" t="s">
        <v>1091</v>
      </c>
      <c r="H525" s="70" t="s">
        <v>1328</v>
      </c>
      <c r="I525" s="72" t="s">
        <v>949</v>
      </c>
      <c r="J525" s="70" t="s">
        <v>3</v>
      </c>
    </row>
    <row r="526" spans="1:10" x14ac:dyDescent="0.3">
      <c r="A526" s="81">
        <v>1</v>
      </c>
      <c r="B526" s="70">
        <v>111</v>
      </c>
      <c r="C526" s="70" t="str">
        <f>VLOOKUP(B526,episodes!$L$1:$M$81,2,FALSE)</f>
        <v>The Menagerie, Part I</v>
      </c>
      <c r="D526" s="70" t="s">
        <v>13</v>
      </c>
      <c r="E526" s="70" t="s">
        <v>1311</v>
      </c>
      <c r="F526" s="70" t="s">
        <v>2440</v>
      </c>
      <c r="G526" s="70" t="s">
        <v>3151</v>
      </c>
      <c r="H526" s="70" t="s">
        <v>1340</v>
      </c>
      <c r="I526" s="72" t="s">
        <v>949</v>
      </c>
      <c r="J526" s="70" t="s">
        <v>12</v>
      </c>
    </row>
    <row r="527" spans="1:10" x14ac:dyDescent="0.3">
      <c r="A527" s="81">
        <v>1</v>
      </c>
      <c r="B527" s="70">
        <v>111</v>
      </c>
      <c r="C527" s="70" t="str">
        <f>VLOOKUP(B527,episodes!$L$1:$M$81,2,FALSE)</f>
        <v>The Menagerie, Part I</v>
      </c>
      <c r="D527" s="70" t="s">
        <v>957</v>
      </c>
      <c r="E527" s="70" t="s">
        <v>2689</v>
      </c>
      <c r="F527" s="70" t="s">
        <v>2440</v>
      </c>
      <c r="G527" s="70" t="s">
        <v>1091</v>
      </c>
      <c r="H527" s="70" t="s">
        <v>1328</v>
      </c>
      <c r="I527" s="72" t="s">
        <v>949</v>
      </c>
      <c r="J527" s="70" t="s">
        <v>27</v>
      </c>
    </row>
    <row r="528" spans="1:10" x14ac:dyDescent="0.3">
      <c r="A528" s="81">
        <v>1</v>
      </c>
      <c r="B528" s="70">
        <v>111</v>
      </c>
      <c r="C528" s="70" t="str">
        <f>VLOOKUP(B528,episodes!$L$1:$M$81,2,FALSE)</f>
        <v>The Menagerie, Part I</v>
      </c>
      <c r="D528" s="70" t="s">
        <v>957</v>
      </c>
      <c r="E528" s="70" t="s">
        <v>1392</v>
      </c>
      <c r="F528" s="70" t="s">
        <v>2440</v>
      </c>
      <c r="G528" s="70" t="s">
        <v>1091</v>
      </c>
      <c r="H528" s="70" t="s">
        <v>1328</v>
      </c>
      <c r="I528" s="72" t="s">
        <v>949</v>
      </c>
      <c r="J528" s="70" t="s">
        <v>27</v>
      </c>
    </row>
    <row r="529" spans="1:10" x14ac:dyDescent="0.3">
      <c r="A529" s="70">
        <v>1</v>
      </c>
      <c r="B529" s="70">
        <v>112</v>
      </c>
      <c r="C529" s="70" t="str">
        <f>VLOOKUP(B529,episodes!$L$1:$M$81,2,FALSE)</f>
        <v>The Menagerie, Part II</v>
      </c>
      <c r="D529" s="70" t="s">
        <v>2762</v>
      </c>
      <c r="E529" s="70" t="s">
        <v>1054</v>
      </c>
      <c r="F529" s="70" t="s">
        <v>2439</v>
      </c>
      <c r="G529" s="70" t="s">
        <v>1091</v>
      </c>
      <c r="H529" s="70" t="s">
        <v>1328</v>
      </c>
      <c r="I529" s="72" t="s">
        <v>949</v>
      </c>
      <c r="J529" s="70" t="s">
        <v>949</v>
      </c>
    </row>
    <row r="530" spans="1:10" x14ac:dyDescent="0.3">
      <c r="A530" s="70">
        <v>1</v>
      </c>
      <c r="B530" s="70">
        <v>112</v>
      </c>
      <c r="C530" s="70" t="str">
        <f>VLOOKUP(B530,episodes!$L$1:$M$81,2,FALSE)</f>
        <v>The Menagerie, Part II</v>
      </c>
      <c r="D530" s="70" t="s">
        <v>2762</v>
      </c>
      <c r="E530" s="70" t="s">
        <v>939</v>
      </c>
      <c r="F530" s="70" t="s">
        <v>2439</v>
      </c>
      <c r="G530" s="70" t="s">
        <v>1091</v>
      </c>
      <c r="H530" s="70" t="s">
        <v>1328</v>
      </c>
      <c r="I530" s="72" t="s">
        <v>949</v>
      </c>
      <c r="J530" s="70" t="s">
        <v>949</v>
      </c>
    </row>
    <row r="531" spans="1:10" x14ac:dyDescent="0.3">
      <c r="A531" s="70">
        <v>1</v>
      </c>
      <c r="B531" s="70">
        <v>112</v>
      </c>
      <c r="C531" s="70" t="str">
        <f>VLOOKUP(B531,episodes!$L$1:$M$81,2,FALSE)</f>
        <v>The Menagerie, Part II</v>
      </c>
      <c r="D531" s="70" t="s">
        <v>2763</v>
      </c>
      <c r="E531" s="70" t="s">
        <v>1054</v>
      </c>
      <c r="F531" s="70" t="s">
        <v>2440</v>
      </c>
      <c r="G531" s="70" t="s">
        <v>1091</v>
      </c>
      <c r="H531" s="70" t="s">
        <v>1328</v>
      </c>
      <c r="I531" s="72" t="s">
        <v>949</v>
      </c>
      <c r="J531" s="70" t="s">
        <v>949</v>
      </c>
    </row>
    <row r="532" spans="1:10" x14ac:dyDescent="0.3">
      <c r="A532" s="70">
        <v>1</v>
      </c>
      <c r="B532" s="70">
        <v>112</v>
      </c>
      <c r="C532" s="70" t="str">
        <f>VLOOKUP(B532,episodes!$L$1:$M$81,2,FALSE)</f>
        <v>The Menagerie, Part II</v>
      </c>
      <c r="D532" s="70" t="s">
        <v>2763</v>
      </c>
      <c r="E532" s="70" t="s">
        <v>2450</v>
      </c>
      <c r="F532" s="70" t="s">
        <v>2440</v>
      </c>
      <c r="G532" s="70" t="s">
        <v>1091</v>
      </c>
      <c r="H532" s="70" t="s">
        <v>1328</v>
      </c>
      <c r="I532" s="72" t="s">
        <v>949</v>
      </c>
      <c r="J532" s="70" t="s">
        <v>949</v>
      </c>
    </row>
    <row r="533" spans="1:10" x14ac:dyDescent="0.3">
      <c r="A533" s="70">
        <v>1</v>
      </c>
      <c r="B533" s="70">
        <v>112</v>
      </c>
      <c r="C533" s="70" t="str">
        <f>VLOOKUP(B533,episodes!$L$1:$M$81,2,FALSE)</f>
        <v>The Menagerie, Part II</v>
      </c>
      <c r="D533" s="70" t="s">
        <v>2799</v>
      </c>
      <c r="E533" s="70" t="s">
        <v>2905</v>
      </c>
      <c r="F533" s="70" t="s">
        <v>2440</v>
      </c>
      <c r="G533" s="70" t="s">
        <v>1091</v>
      </c>
      <c r="H533" s="70" t="s">
        <v>1328</v>
      </c>
      <c r="I533" s="72" t="s">
        <v>949</v>
      </c>
      <c r="J533" s="70" t="s">
        <v>949</v>
      </c>
    </row>
    <row r="534" spans="1:10" x14ac:dyDescent="0.3">
      <c r="A534" s="70">
        <v>1</v>
      </c>
      <c r="B534" s="70">
        <v>112</v>
      </c>
      <c r="C534" s="70" t="str">
        <f>VLOOKUP(B534,episodes!$L$1:$M$81,2,FALSE)</f>
        <v>The Menagerie, Part II</v>
      </c>
      <c r="D534" s="70" t="s">
        <v>2799</v>
      </c>
      <c r="E534" s="70" t="s">
        <v>1392</v>
      </c>
      <c r="F534" s="70" t="s">
        <v>2440</v>
      </c>
      <c r="G534" s="70" t="s">
        <v>1091</v>
      </c>
      <c r="H534" s="70" t="s">
        <v>1328</v>
      </c>
      <c r="I534" s="72" t="s">
        <v>949</v>
      </c>
      <c r="J534" s="70" t="s">
        <v>949</v>
      </c>
    </row>
    <row r="535" spans="1:10" x14ac:dyDescent="0.3">
      <c r="A535" s="70">
        <v>1</v>
      </c>
      <c r="B535" s="70">
        <v>112</v>
      </c>
      <c r="C535" s="70" t="str">
        <f>VLOOKUP(B535,episodes!$L$1:$M$81,2,FALSE)</f>
        <v>The Menagerie, Part II</v>
      </c>
      <c r="D535" s="70" t="s">
        <v>2800</v>
      </c>
      <c r="E535" s="70" t="s">
        <v>2905</v>
      </c>
      <c r="F535" s="70" t="s">
        <v>2440</v>
      </c>
      <c r="G535" s="70" t="s">
        <v>1091</v>
      </c>
      <c r="H535" s="70" t="s">
        <v>1328</v>
      </c>
      <c r="I535" s="72" t="s">
        <v>949</v>
      </c>
      <c r="J535" s="70" t="s">
        <v>949</v>
      </c>
    </row>
    <row r="536" spans="1:10" x14ac:dyDescent="0.3">
      <c r="A536" s="70">
        <v>1</v>
      </c>
      <c r="B536" s="70">
        <v>112</v>
      </c>
      <c r="C536" s="70" t="str">
        <f>VLOOKUP(B536,episodes!$L$1:$M$81,2,FALSE)</f>
        <v>The Menagerie, Part II</v>
      </c>
      <c r="D536" s="70" t="s">
        <v>2800</v>
      </c>
      <c r="E536" s="70" t="s">
        <v>1392</v>
      </c>
      <c r="F536" s="70" t="s">
        <v>2440</v>
      </c>
      <c r="G536" s="70" t="s">
        <v>1091</v>
      </c>
      <c r="H536" s="70" t="s">
        <v>1328</v>
      </c>
      <c r="I536" s="72" t="s">
        <v>949</v>
      </c>
      <c r="J536" s="70" t="s">
        <v>949</v>
      </c>
    </row>
    <row r="537" spans="1:10" x14ac:dyDescent="0.3">
      <c r="A537" s="70">
        <v>1</v>
      </c>
      <c r="B537" s="70">
        <v>112</v>
      </c>
      <c r="C537" s="70" t="str">
        <f>VLOOKUP(B537,episodes!$L$1:$M$81,2,FALSE)</f>
        <v>The Menagerie, Part II</v>
      </c>
      <c r="D537" s="70" t="s">
        <v>2801</v>
      </c>
      <c r="E537" s="70" t="s">
        <v>2905</v>
      </c>
      <c r="F537" s="70" t="s">
        <v>2440</v>
      </c>
      <c r="G537" s="70" t="s">
        <v>1091</v>
      </c>
      <c r="H537" s="70" t="s">
        <v>1328</v>
      </c>
      <c r="I537" s="72" t="s">
        <v>949</v>
      </c>
      <c r="J537" s="70" t="s">
        <v>949</v>
      </c>
    </row>
    <row r="538" spans="1:10" x14ac:dyDescent="0.3">
      <c r="A538" s="70">
        <v>1</v>
      </c>
      <c r="B538" s="70">
        <v>112</v>
      </c>
      <c r="C538" s="70" t="str">
        <f>VLOOKUP(B538,episodes!$L$1:$M$81,2,FALSE)</f>
        <v>The Menagerie, Part II</v>
      </c>
      <c r="D538" s="70" t="s">
        <v>2801</v>
      </c>
      <c r="E538" s="70" t="s">
        <v>1392</v>
      </c>
      <c r="F538" s="70" t="s">
        <v>2440</v>
      </c>
      <c r="G538" s="70" t="s">
        <v>1091</v>
      </c>
      <c r="H538" s="70" t="s">
        <v>1328</v>
      </c>
      <c r="I538" s="72" t="s">
        <v>949</v>
      </c>
      <c r="J538" s="70" t="s">
        <v>949</v>
      </c>
    </row>
    <row r="539" spans="1:10" x14ac:dyDescent="0.3">
      <c r="A539" s="70">
        <v>1</v>
      </c>
      <c r="B539" s="70">
        <v>112</v>
      </c>
      <c r="C539" s="70" t="str">
        <f>VLOOKUP(B539,episodes!$L$1:$M$81,2,FALSE)</f>
        <v>The Menagerie, Part II</v>
      </c>
      <c r="D539" s="70" t="s">
        <v>951</v>
      </c>
      <c r="E539" s="70" t="s">
        <v>962</v>
      </c>
      <c r="F539" s="70" t="s">
        <v>2442</v>
      </c>
      <c r="G539" s="70" t="s">
        <v>3151</v>
      </c>
      <c r="H539" s="70" t="s">
        <v>1328</v>
      </c>
      <c r="I539" s="72" t="s">
        <v>949</v>
      </c>
      <c r="J539" s="70" t="s">
        <v>2</v>
      </c>
    </row>
    <row r="540" spans="1:10" x14ac:dyDescent="0.3">
      <c r="A540" s="70">
        <v>1</v>
      </c>
      <c r="B540" s="70">
        <v>112</v>
      </c>
      <c r="C540" s="70" t="str">
        <f>VLOOKUP(B540,episodes!$L$1:$M$81,2,FALSE)</f>
        <v>The Menagerie, Part II</v>
      </c>
      <c r="D540" s="70" t="s">
        <v>951</v>
      </c>
      <c r="E540" s="70" t="s">
        <v>2905</v>
      </c>
      <c r="F540" s="70" t="s">
        <v>2442</v>
      </c>
      <c r="G540" s="70" t="s">
        <v>3151</v>
      </c>
      <c r="H540" s="70" t="s">
        <v>1328</v>
      </c>
      <c r="I540" s="72" t="s">
        <v>949</v>
      </c>
      <c r="J540" s="70" t="s">
        <v>2</v>
      </c>
    </row>
    <row r="541" spans="1:10" x14ac:dyDescent="0.3">
      <c r="A541" s="70">
        <v>1</v>
      </c>
      <c r="B541" s="70">
        <v>112</v>
      </c>
      <c r="C541" s="70" t="str">
        <f>VLOOKUP(B541,episodes!$L$1:$M$81,2,FALSE)</f>
        <v>The Menagerie, Part II</v>
      </c>
      <c r="D541" s="70" t="s">
        <v>439</v>
      </c>
      <c r="E541" s="70" t="s">
        <v>1054</v>
      </c>
      <c r="F541" s="70" t="s">
        <v>949</v>
      </c>
      <c r="G541" s="70" t="s">
        <v>1091</v>
      </c>
      <c r="H541" s="70" t="s">
        <v>1328</v>
      </c>
      <c r="I541" s="72" t="s">
        <v>949</v>
      </c>
      <c r="J541" s="70" t="s">
        <v>27</v>
      </c>
    </row>
    <row r="542" spans="1:10" x14ac:dyDescent="0.3">
      <c r="A542" s="70">
        <v>1</v>
      </c>
      <c r="B542" s="70">
        <v>112</v>
      </c>
      <c r="C542" s="70" t="str">
        <f>VLOOKUP(B542,episodes!$L$1:$M$81,2,FALSE)</f>
        <v>The Menagerie, Part II</v>
      </c>
      <c r="D542" s="70" t="s">
        <v>339</v>
      </c>
      <c r="E542" s="70" t="s">
        <v>1054</v>
      </c>
      <c r="F542" s="70" t="s">
        <v>949</v>
      </c>
      <c r="G542" s="70" t="s">
        <v>1091</v>
      </c>
      <c r="H542" s="70" t="s">
        <v>1328</v>
      </c>
      <c r="I542" s="72" t="s">
        <v>949</v>
      </c>
      <c r="J542" s="70" t="s">
        <v>26</v>
      </c>
    </row>
    <row r="543" spans="1:10" x14ac:dyDescent="0.3">
      <c r="A543" s="70">
        <v>1</v>
      </c>
      <c r="B543" s="70">
        <v>112</v>
      </c>
      <c r="C543" s="70" t="str">
        <f>VLOOKUP(B543,episodes!$L$1:$M$81,2,FALSE)</f>
        <v>The Menagerie, Part II</v>
      </c>
      <c r="D543" s="70" t="s">
        <v>339</v>
      </c>
      <c r="E543" s="70" t="s">
        <v>939</v>
      </c>
      <c r="F543" s="70" t="s">
        <v>949</v>
      </c>
      <c r="G543" s="70" t="s">
        <v>1091</v>
      </c>
      <c r="H543" s="70" t="s">
        <v>1328</v>
      </c>
      <c r="I543" s="72" t="s">
        <v>949</v>
      </c>
      <c r="J543" s="70" t="s">
        <v>26</v>
      </c>
    </row>
    <row r="544" spans="1:10" x14ac:dyDescent="0.3">
      <c r="A544" s="70">
        <v>1</v>
      </c>
      <c r="B544" s="70">
        <v>112</v>
      </c>
      <c r="C544" s="70" t="str">
        <f>VLOOKUP(B544,episodes!$L$1:$M$81,2,FALSE)</f>
        <v>The Menagerie, Part II</v>
      </c>
      <c r="D544" s="70" t="s">
        <v>2665</v>
      </c>
      <c r="E544" s="70" t="s">
        <v>1054</v>
      </c>
      <c r="F544" s="70" t="s">
        <v>949</v>
      </c>
      <c r="G544" s="70" t="s">
        <v>1091</v>
      </c>
      <c r="H544" s="70" t="s">
        <v>1328</v>
      </c>
      <c r="I544" s="72" t="s">
        <v>949</v>
      </c>
      <c r="J544" s="70" t="s">
        <v>50</v>
      </c>
    </row>
    <row r="545" spans="1:10" x14ac:dyDescent="0.3">
      <c r="A545" s="70">
        <v>1</v>
      </c>
      <c r="B545" s="70">
        <v>112</v>
      </c>
      <c r="C545" s="70" t="str">
        <f>VLOOKUP(B545,episodes!$L$1:$M$81,2,FALSE)</f>
        <v>The Menagerie, Part II</v>
      </c>
      <c r="D545" s="70" t="s">
        <v>2665</v>
      </c>
      <c r="E545" s="70" t="s">
        <v>2685</v>
      </c>
      <c r="F545" s="70" t="s">
        <v>949</v>
      </c>
      <c r="G545" s="70" t="s">
        <v>1091</v>
      </c>
      <c r="H545" s="70" t="s">
        <v>1328</v>
      </c>
      <c r="I545" s="72" t="s">
        <v>949</v>
      </c>
      <c r="J545" s="70" t="s">
        <v>50</v>
      </c>
    </row>
    <row r="546" spans="1:10" x14ac:dyDescent="0.3">
      <c r="A546" s="70">
        <v>1</v>
      </c>
      <c r="B546" s="70">
        <v>112</v>
      </c>
      <c r="C546" s="70" t="str">
        <f>VLOOKUP(B546,episodes!$L$1:$M$81,2,FALSE)</f>
        <v>The Menagerie, Part II</v>
      </c>
      <c r="D546" s="70" t="s">
        <v>349</v>
      </c>
      <c r="E546" s="70" t="s">
        <v>1054</v>
      </c>
      <c r="F546" s="70" t="s">
        <v>949</v>
      </c>
      <c r="G546" s="70" t="s">
        <v>1091</v>
      </c>
      <c r="H546" s="70" t="s">
        <v>1328</v>
      </c>
      <c r="I546" s="72" t="s">
        <v>949</v>
      </c>
      <c r="J546" s="70" t="s">
        <v>31</v>
      </c>
    </row>
    <row r="547" spans="1:10" x14ac:dyDescent="0.3">
      <c r="A547" s="70">
        <v>1</v>
      </c>
      <c r="B547" s="70">
        <v>112</v>
      </c>
      <c r="C547" s="70" t="str">
        <f>VLOOKUP(B547,episodes!$L$1:$M$81,2,FALSE)</f>
        <v>The Menagerie, Part II</v>
      </c>
      <c r="D547" s="70" t="s">
        <v>349</v>
      </c>
      <c r="E547" s="70" t="s">
        <v>2235</v>
      </c>
      <c r="F547" s="70" t="s">
        <v>949</v>
      </c>
      <c r="G547" s="70" t="s">
        <v>1091</v>
      </c>
      <c r="H547" s="70" t="s">
        <v>1328</v>
      </c>
      <c r="I547" s="72" t="s">
        <v>949</v>
      </c>
      <c r="J547" s="70" t="s">
        <v>31</v>
      </c>
    </row>
    <row r="548" spans="1:10" x14ac:dyDescent="0.3">
      <c r="A548" s="70">
        <v>1</v>
      </c>
      <c r="B548" s="70">
        <v>112</v>
      </c>
      <c r="C548" s="70" t="str">
        <f>VLOOKUP(B548,episodes!$L$1:$M$81,2,FALSE)</f>
        <v>The Menagerie, Part II</v>
      </c>
      <c r="D548" s="70" t="s">
        <v>950</v>
      </c>
      <c r="E548" s="70" t="s">
        <v>2905</v>
      </c>
      <c r="F548" s="70" t="s">
        <v>2438</v>
      </c>
      <c r="G548" s="70" t="s">
        <v>3151</v>
      </c>
      <c r="H548" s="70" t="s">
        <v>1328</v>
      </c>
      <c r="I548" s="72" t="s">
        <v>949</v>
      </c>
      <c r="J548" s="70" t="s">
        <v>3</v>
      </c>
    </row>
    <row r="549" spans="1:10" x14ac:dyDescent="0.3">
      <c r="A549" s="70">
        <v>1</v>
      </c>
      <c r="B549" s="70">
        <v>113</v>
      </c>
      <c r="C549" s="70" t="str">
        <f>VLOOKUP(B549,episodes!$L$1:$M$81,2,FALSE)</f>
        <v>The Conscience of the King</v>
      </c>
      <c r="D549" s="70" t="s">
        <v>2765</v>
      </c>
      <c r="E549" s="70" t="s">
        <v>2689</v>
      </c>
      <c r="F549" s="70" t="s">
        <v>2440</v>
      </c>
      <c r="G549" s="70" t="s">
        <v>1091</v>
      </c>
      <c r="H549" s="70" t="s">
        <v>1328</v>
      </c>
      <c r="I549" s="72" t="s">
        <v>949</v>
      </c>
      <c r="J549" s="70" t="s">
        <v>949</v>
      </c>
    </row>
    <row r="550" spans="1:10" x14ac:dyDescent="0.3">
      <c r="A550" s="70">
        <v>1</v>
      </c>
      <c r="B550" s="70">
        <v>113</v>
      </c>
      <c r="C550" s="70" t="str">
        <f>VLOOKUP(B550,episodes!$L$1:$M$81,2,FALSE)</f>
        <v>The Conscience of the King</v>
      </c>
      <c r="D550" s="70" t="s">
        <v>2765</v>
      </c>
      <c r="E550" s="70" t="s">
        <v>1392</v>
      </c>
      <c r="F550" s="70" t="s">
        <v>2440</v>
      </c>
      <c r="G550" s="70" t="s">
        <v>1091</v>
      </c>
      <c r="H550" s="70" t="s">
        <v>1328</v>
      </c>
      <c r="I550" s="72" t="s">
        <v>949</v>
      </c>
      <c r="J550" s="70" t="s">
        <v>949</v>
      </c>
    </row>
    <row r="551" spans="1:10" x14ac:dyDescent="0.3">
      <c r="A551" s="70">
        <v>1</v>
      </c>
      <c r="B551" s="70">
        <v>113</v>
      </c>
      <c r="C551" s="70" t="str">
        <f>VLOOKUP(B551,episodes!$L$1:$M$81,2,FALSE)</f>
        <v>The Conscience of the King</v>
      </c>
      <c r="D551" s="70" t="s">
        <v>2766</v>
      </c>
      <c r="E551" s="70" t="s">
        <v>1054</v>
      </c>
      <c r="F551" s="70" t="s">
        <v>2440</v>
      </c>
      <c r="G551" s="70" t="s">
        <v>1091</v>
      </c>
      <c r="H551" s="70" t="s">
        <v>1328</v>
      </c>
      <c r="I551" s="72" t="s">
        <v>949</v>
      </c>
      <c r="J551" s="70" t="s">
        <v>949</v>
      </c>
    </row>
    <row r="552" spans="1:10" x14ac:dyDescent="0.3">
      <c r="A552" s="70">
        <v>1</v>
      </c>
      <c r="B552" s="70">
        <v>113</v>
      </c>
      <c r="C552" s="70" t="str">
        <f>VLOOKUP(B552,episodes!$L$1:$M$81,2,FALSE)</f>
        <v>The Conscience of the King</v>
      </c>
      <c r="D552" s="70" t="s">
        <v>2766</v>
      </c>
      <c r="E552" s="70" t="s">
        <v>2235</v>
      </c>
      <c r="F552" s="70" t="s">
        <v>2440</v>
      </c>
      <c r="G552" s="70" t="s">
        <v>1091</v>
      </c>
      <c r="H552" s="70" t="s">
        <v>1328</v>
      </c>
      <c r="I552" s="72" t="s">
        <v>949</v>
      </c>
      <c r="J552" s="70" t="s">
        <v>949</v>
      </c>
    </row>
    <row r="553" spans="1:10" x14ac:dyDescent="0.3">
      <c r="A553" s="70">
        <v>1</v>
      </c>
      <c r="B553" s="70">
        <v>113</v>
      </c>
      <c r="C553" s="70" t="str">
        <f>VLOOKUP(B553,episodes!$L$1:$M$81,2,FALSE)</f>
        <v>The Conscience of the King</v>
      </c>
      <c r="D553" s="70" t="s">
        <v>2767</v>
      </c>
      <c r="E553" s="70" t="s">
        <v>1054</v>
      </c>
      <c r="F553" s="70" t="s">
        <v>2439</v>
      </c>
      <c r="G553" s="70" t="s">
        <v>1091</v>
      </c>
      <c r="H553" s="70" t="s">
        <v>1328</v>
      </c>
      <c r="I553" s="72" t="s">
        <v>949</v>
      </c>
      <c r="J553" s="70" t="s">
        <v>949</v>
      </c>
    </row>
    <row r="554" spans="1:10" x14ac:dyDescent="0.3">
      <c r="A554" s="70">
        <v>1</v>
      </c>
      <c r="B554" s="70">
        <v>113</v>
      </c>
      <c r="C554" s="70" t="str">
        <f>VLOOKUP(B554,episodes!$L$1:$M$81,2,FALSE)</f>
        <v>The Conscience of the King</v>
      </c>
      <c r="D554" s="70" t="s">
        <v>2767</v>
      </c>
      <c r="E554" s="70" t="s">
        <v>2247</v>
      </c>
      <c r="F554" s="70" t="s">
        <v>2439</v>
      </c>
      <c r="G554" s="70" t="s">
        <v>1091</v>
      </c>
      <c r="H554" s="70" t="s">
        <v>1328</v>
      </c>
      <c r="I554" s="72" t="s">
        <v>949</v>
      </c>
      <c r="J554" s="70" t="s">
        <v>949</v>
      </c>
    </row>
    <row r="555" spans="1:10" x14ac:dyDescent="0.3">
      <c r="A555" s="70">
        <v>1</v>
      </c>
      <c r="B555" s="70">
        <v>113</v>
      </c>
      <c r="C555" s="70" t="str">
        <f>VLOOKUP(B555,episodes!$L$1:$M$81,2,FALSE)</f>
        <v>The Conscience of the King</v>
      </c>
      <c r="D555" s="70" t="s">
        <v>2768</v>
      </c>
      <c r="E555" s="70" t="s">
        <v>1054</v>
      </c>
      <c r="F555" s="70" t="s">
        <v>2439</v>
      </c>
      <c r="G555" s="70" t="s">
        <v>1091</v>
      </c>
      <c r="H555" s="70" t="s">
        <v>1328</v>
      </c>
      <c r="I555" s="72" t="s">
        <v>949</v>
      </c>
      <c r="J555" s="70" t="s">
        <v>949</v>
      </c>
    </row>
    <row r="556" spans="1:10" x14ac:dyDescent="0.3">
      <c r="A556" s="70">
        <v>1</v>
      </c>
      <c r="B556" s="70">
        <v>113</v>
      </c>
      <c r="C556" s="70" t="str">
        <f>VLOOKUP(B556,episodes!$L$1:$M$81,2,FALSE)</f>
        <v>The Conscience of the King</v>
      </c>
      <c r="D556" s="70" t="s">
        <v>2768</v>
      </c>
      <c r="E556" s="70" t="s">
        <v>2450</v>
      </c>
      <c r="F556" s="70" t="s">
        <v>2439</v>
      </c>
      <c r="G556" s="70" t="s">
        <v>1091</v>
      </c>
      <c r="H556" s="70" t="s">
        <v>1328</v>
      </c>
      <c r="I556" s="72" t="s">
        <v>949</v>
      </c>
      <c r="J556" s="70" t="s">
        <v>949</v>
      </c>
    </row>
    <row r="557" spans="1:10" x14ac:dyDescent="0.3">
      <c r="A557" s="70">
        <v>1</v>
      </c>
      <c r="B557" s="70">
        <v>113</v>
      </c>
      <c r="C557" s="70" t="str">
        <f>VLOOKUP(B557,episodes!$L$1:$M$81,2,FALSE)</f>
        <v>The Conscience of the King</v>
      </c>
      <c r="D557" s="70" t="s">
        <v>2769</v>
      </c>
      <c r="E557" s="70" t="s">
        <v>2691</v>
      </c>
      <c r="F557" s="70" t="s">
        <v>2440</v>
      </c>
      <c r="G557" s="70" t="s">
        <v>3149</v>
      </c>
      <c r="H557" s="70" t="s">
        <v>1328</v>
      </c>
      <c r="I557" s="72" t="s">
        <v>949</v>
      </c>
      <c r="J557" s="70" t="s">
        <v>949</v>
      </c>
    </row>
    <row r="558" spans="1:10" x14ac:dyDescent="0.3">
      <c r="A558" s="70">
        <v>1</v>
      </c>
      <c r="B558" s="70">
        <v>113</v>
      </c>
      <c r="C558" s="70" t="str">
        <f>VLOOKUP(B558,episodes!$L$1:$M$81,2,FALSE)</f>
        <v>The Conscience of the King</v>
      </c>
      <c r="D558" s="70" t="s">
        <v>2769</v>
      </c>
      <c r="E558" s="70" t="s">
        <v>1301</v>
      </c>
      <c r="F558" s="70" t="s">
        <v>2440</v>
      </c>
      <c r="G558" s="70" t="s">
        <v>3149</v>
      </c>
      <c r="H558" s="70" t="s">
        <v>1328</v>
      </c>
      <c r="I558" s="72" t="s">
        <v>949</v>
      </c>
      <c r="J558" s="70" t="s">
        <v>949</v>
      </c>
    </row>
    <row r="559" spans="1:10" x14ac:dyDescent="0.3">
      <c r="A559" s="70">
        <v>1</v>
      </c>
      <c r="B559" s="70">
        <v>113</v>
      </c>
      <c r="C559" s="70" t="str">
        <f>VLOOKUP(B559,episodes!$L$1:$M$81,2,FALSE)</f>
        <v>The Conscience of the King</v>
      </c>
      <c r="D559" s="70" t="s">
        <v>2770</v>
      </c>
      <c r="E559" s="70" t="s">
        <v>1054</v>
      </c>
      <c r="F559" s="70" t="s">
        <v>2439</v>
      </c>
      <c r="G559" s="70" t="s">
        <v>1091</v>
      </c>
      <c r="H559" s="70" t="s">
        <v>1328</v>
      </c>
      <c r="I559" s="72" t="s">
        <v>949</v>
      </c>
      <c r="J559" s="70" t="s">
        <v>949</v>
      </c>
    </row>
    <row r="560" spans="1:10" x14ac:dyDescent="0.3">
      <c r="A560" s="70">
        <v>1</v>
      </c>
      <c r="B560" s="70">
        <v>113</v>
      </c>
      <c r="C560" s="70" t="str">
        <f>VLOOKUP(B560,episodes!$L$1:$M$81,2,FALSE)</f>
        <v>The Conscience of the King</v>
      </c>
      <c r="D560" s="70" t="s">
        <v>2770</v>
      </c>
      <c r="E560" s="70" t="s">
        <v>350</v>
      </c>
      <c r="F560" s="70" t="s">
        <v>2439</v>
      </c>
      <c r="G560" s="70" t="s">
        <v>1091</v>
      </c>
      <c r="H560" s="70" t="s">
        <v>1328</v>
      </c>
      <c r="I560" s="72" t="s">
        <v>949</v>
      </c>
      <c r="J560" s="70" t="s">
        <v>949</v>
      </c>
    </row>
    <row r="561" spans="1:10" x14ac:dyDescent="0.3">
      <c r="A561" s="70">
        <v>1</v>
      </c>
      <c r="B561" s="70">
        <v>113</v>
      </c>
      <c r="C561" s="70" t="str">
        <f>VLOOKUP(B561,episodes!$L$1:$M$81,2,FALSE)</f>
        <v>The Conscience of the King</v>
      </c>
      <c r="D561" s="70" t="s">
        <v>2771</v>
      </c>
      <c r="E561" s="70" t="s">
        <v>1054</v>
      </c>
      <c r="F561" s="70" t="s">
        <v>2439</v>
      </c>
      <c r="G561" s="70" t="s">
        <v>3151</v>
      </c>
      <c r="H561" s="70" t="s">
        <v>1340</v>
      </c>
      <c r="I561" s="72" t="s">
        <v>949</v>
      </c>
      <c r="J561" s="70" t="s">
        <v>949</v>
      </c>
    </row>
    <row r="562" spans="1:10" x14ac:dyDescent="0.3">
      <c r="A562" s="70">
        <v>1</v>
      </c>
      <c r="B562" s="70">
        <v>113</v>
      </c>
      <c r="C562" s="70" t="str">
        <f>VLOOKUP(B562,episodes!$L$1:$M$81,2,FALSE)</f>
        <v>The Conscience of the King</v>
      </c>
      <c r="D562" s="70" t="s">
        <v>2771</v>
      </c>
      <c r="E562" s="70" t="s">
        <v>350</v>
      </c>
      <c r="F562" s="70" t="s">
        <v>2439</v>
      </c>
      <c r="G562" s="70" t="s">
        <v>3151</v>
      </c>
      <c r="H562" s="70" t="s">
        <v>1340</v>
      </c>
      <c r="I562" s="72" t="s">
        <v>949</v>
      </c>
      <c r="J562" s="70" t="s">
        <v>949</v>
      </c>
    </row>
    <row r="563" spans="1:10" x14ac:dyDescent="0.3">
      <c r="A563" s="70">
        <v>1</v>
      </c>
      <c r="B563" s="70">
        <v>113</v>
      </c>
      <c r="C563" s="70" t="str">
        <f>VLOOKUP(B563,episodes!$L$1:$M$81,2,FALSE)</f>
        <v>The Conscience of the King</v>
      </c>
      <c r="D563" s="70" t="s">
        <v>2772</v>
      </c>
      <c r="E563" s="70" t="s">
        <v>2689</v>
      </c>
      <c r="F563" s="70" t="s">
        <v>2440</v>
      </c>
      <c r="G563" s="70" t="s">
        <v>1091</v>
      </c>
      <c r="H563" s="70" t="s">
        <v>1328</v>
      </c>
      <c r="I563" s="72" t="s">
        <v>949</v>
      </c>
      <c r="J563" s="70" t="s">
        <v>949</v>
      </c>
    </row>
    <row r="564" spans="1:10" x14ac:dyDescent="0.3">
      <c r="A564" s="70">
        <v>1</v>
      </c>
      <c r="B564" s="70">
        <v>113</v>
      </c>
      <c r="C564" s="70" t="str">
        <f>VLOOKUP(B564,episodes!$L$1:$M$81,2,FALSE)</f>
        <v>The Conscience of the King</v>
      </c>
      <c r="D564" s="70" t="s">
        <v>2772</v>
      </c>
      <c r="E564" s="70" t="s">
        <v>1392</v>
      </c>
      <c r="F564" s="70" t="s">
        <v>2440</v>
      </c>
      <c r="G564" s="70" t="s">
        <v>1091</v>
      </c>
      <c r="H564" s="70" t="s">
        <v>1328</v>
      </c>
      <c r="I564" s="72" t="s">
        <v>949</v>
      </c>
      <c r="J564" s="70" t="s">
        <v>949</v>
      </c>
    </row>
    <row r="565" spans="1:10" x14ac:dyDescent="0.3">
      <c r="A565" s="70">
        <v>1</v>
      </c>
      <c r="B565" s="70">
        <v>113</v>
      </c>
      <c r="C565" s="70" t="str">
        <f>VLOOKUP(B565,episodes!$L$1:$M$81,2,FALSE)</f>
        <v>The Conscience of the King</v>
      </c>
      <c r="D565" s="70" t="s">
        <v>2258</v>
      </c>
      <c r="E565" s="70" t="s">
        <v>1054</v>
      </c>
      <c r="F565" s="70" t="s">
        <v>2440</v>
      </c>
      <c r="G565" s="70" t="s">
        <v>3151</v>
      </c>
      <c r="H565" s="70" t="s">
        <v>1340</v>
      </c>
      <c r="I565" s="72" t="s">
        <v>949</v>
      </c>
      <c r="J565" s="70" t="s">
        <v>9</v>
      </c>
    </row>
    <row r="566" spans="1:10" x14ac:dyDescent="0.3">
      <c r="A566" s="70">
        <v>1</v>
      </c>
      <c r="B566" s="70">
        <v>113</v>
      </c>
      <c r="C566" s="70" t="str">
        <f>VLOOKUP(B566,episodes!$L$1:$M$81,2,FALSE)</f>
        <v>The Conscience of the King</v>
      </c>
      <c r="D566" s="70" t="s">
        <v>2258</v>
      </c>
      <c r="E566" s="70" t="s">
        <v>350</v>
      </c>
      <c r="F566" s="70" t="s">
        <v>2440</v>
      </c>
      <c r="G566" s="70" t="s">
        <v>3151</v>
      </c>
      <c r="H566" s="70" t="s">
        <v>1340</v>
      </c>
      <c r="I566" s="72" t="s">
        <v>949</v>
      </c>
      <c r="J566" s="70" t="s">
        <v>9</v>
      </c>
    </row>
    <row r="567" spans="1:10" x14ac:dyDescent="0.3">
      <c r="A567" s="70">
        <v>1</v>
      </c>
      <c r="B567" s="70">
        <v>113</v>
      </c>
      <c r="C567" s="70" t="str">
        <f>VLOOKUP(B567,episodes!$L$1:$M$81,2,FALSE)</f>
        <v>The Conscience of the King</v>
      </c>
      <c r="D567" s="70" t="s">
        <v>951</v>
      </c>
      <c r="E567" s="70" t="s">
        <v>1054</v>
      </c>
      <c r="F567" s="70" t="s">
        <v>2439</v>
      </c>
      <c r="G567" s="70" t="s">
        <v>1091</v>
      </c>
      <c r="H567" s="70" t="s">
        <v>1328</v>
      </c>
      <c r="I567" s="72" t="s">
        <v>949</v>
      </c>
      <c r="J567" s="70" t="s">
        <v>2</v>
      </c>
    </row>
    <row r="568" spans="1:10" x14ac:dyDescent="0.3">
      <c r="A568" s="70">
        <v>1</v>
      </c>
      <c r="B568" s="70">
        <v>113</v>
      </c>
      <c r="C568" s="70" t="str">
        <f>VLOOKUP(B568,episodes!$L$1:$M$81,2,FALSE)</f>
        <v>The Conscience of the King</v>
      </c>
      <c r="D568" s="70" t="s">
        <v>951</v>
      </c>
      <c r="E568" s="70" t="s">
        <v>962</v>
      </c>
      <c r="F568" s="70" t="s">
        <v>2439</v>
      </c>
      <c r="G568" s="70" t="s">
        <v>1091</v>
      </c>
      <c r="H568" s="70" t="s">
        <v>1328</v>
      </c>
      <c r="I568" s="72" t="s">
        <v>949</v>
      </c>
      <c r="J568" s="70" t="s">
        <v>2</v>
      </c>
    </row>
    <row r="569" spans="1:10" x14ac:dyDescent="0.3">
      <c r="A569" s="70">
        <v>1</v>
      </c>
      <c r="B569" s="70">
        <v>113</v>
      </c>
      <c r="C569" s="70" t="str">
        <f>VLOOKUP(B569,episodes!$L$1:$M$81,2,FALSE)</f>
        <v>The Conscience of the King</v>
      </c>
      <c r="D569" s="70" t="s">
        <v>951</v>
      </c>
      <c r="E569" s="70" t="s">
        <v>1126</v>
      </c>
      <c r="F569" s="70" t="s">
        <v>2439</v>
      </c>
      <c r="G569" s="70" t="s">
        <v>1091</v>
      </c>
      <c r="H569" s="70" t="s">
        <v>1328</v>
      </c>
      <c r="I569" s="72" t="s">
        <v>949</v>
      </c>
      <c r="J569" s="70" t="s">
        <v>2</v>
      </c>
    </row>
    <row r="570" spans="1:10" x14ac:dyDescent="0.3">
      <c r="A570" s="70">
        <v>1</v>
      </c>
      <c r="B570" s="70">
        <v>113</v>
      </c>
      <c r="C570" s="70" t="str">
        <f>VLOOKUP(B570,episodes!$L$1:$M$81,2,FALSE)</f>
        <v>The Conscience of the King</v>
      </c>
      <c r="D570" s="70" t="s">
        <v>339</v>
      </c>
      <c r="E570" s="70" t="s">
        <v>949</v>
      </c>
      <c r="F570" s="70" t="s">
        <v>949</v>
      </c>
      <c r="G570" s="70" t="s">
        <v>1091</v>
      </c>
      <c r="H570" s="70" t="s">
        <v>1328</v>
      </c>
      <c r="I570" s="72" t="s">
        <v>949</v>
      </c>
      <c r="J570" s="70" t="s">
        <v>26</v>
      </c>
    </row>
    <row r="571" spans="1:10" x14ac:dyDescent="0.3">
      <c r="A571" s="70">
        <v>1</v>
      </c>
      <c r="B571" s="70">
        <v>113</v>
      </c>
      <c r="C571" s="70" t="str">
        <f>VLOOKUP(B571,episodes!$L$1:$M$81,2,FALSE)</f>
        <v>The Conscience of the King</v>
      </c>
      <c r="D571" s="70" t="s">
        <v>2665</v>
      </c>
      <c r="E571" s="70" t="s">
        <v>2689</v>
      </c>
      <c r="F571" s="70" t="s">
        <v>2440</v>
      </c>
      <c r="G571" s="70" t="s">
        <v>1091</v>
      </c>
      <c r="H571" s="70" t="s">
        <v>1328</v>
      </c>
      <c r="I571" s="72" t="s">
        <v>949</v>
      </c>
      <c r="J571" s="70" t="s">
        <v>50</v>
      </c>
    </row>
    <row r="572" spans="1:10" x14ac:dyDescent="0.3">
      <c r="A572" s="70">
        <v>1</v>
      </c>
      <c r="B572" s="70">
        <v>113</v>
      </c>
      <c r="C572" s="70" t="str">
        <f>VLOOKUP(B572,episodes!$L$1:$M$81,2,FALSE)</f>
        <v>The Conscience of the King</v>
      </c>
      <c r="D572" s="70" t="s">
        <v>2665</v>
      </c>
      <c r="E572" s="70" t="s">
        <v>1392</v>
      </c>
      <c r="F572" s="70" t="s">
        <v>2440</v>
      </c>
      <c r="G572" s="70" t="s">
        <v>1091</v>
      </c>
      <c r="H572" s="70" t="s">
        <v>1328</v>
      </c>
      <c r="I572" s="72" t="s">
        <v>949</v>
      </c>
      <c r="J572" s="70" t="s">
        <v>50</v>
      </c>
    </row>
    <row r="573" spans="1:10" x14ac:dyDescent="0.3">
      <c r="A573" s="70">
        <v>1</v>
      </c>
      <c r="B573" s="70">
        <v>113</v>
      </c>
      <c r="C573" s="70" t="str">
        <f>VLOOKUP(B573,episodes!$L$1:$M$81,2,FALSE)</f>
        <v>The Conscience of the King</v>
      </c>
      <c r="D573" s="70" t="s">
        <v>2261</v>
      </c>
      <c r="E573" s="70" t="s">
        <v>736</v>
      </c>
      <c r="F573" s="70" t="s">
        <v>2439</v>
      </c>
      <c r="G573" s="70" t="s">
        <v>1091</v>
      </c>
      <c r="H573" s="70" t="s">
        <v>1328</v>
      </c>
      <c r="I573" s="72" t="s">
        <v>949</v>
      </c>
      <c r="J573" s="70" t="s">
        <v>67</v>
      </c>
    </row>
    <row r="574" spans="1:10" x14ac:dyDescent="0.3">
      <c r="A574" s="70">
        <v>1</v>
      </c>
      <c r="B574" s="70">
        <v>113</v>
      </c>
      <c r="C574" s="70" t="str">
        <f>VLOOKUP(B574,episodes!$L$1:$M$81,2,FALSE)</f>
        <v>The Conscience of the King</v>
      </c>
      <c r="D574" s="70" t="s">
        <v>2261</v>
      </c>
      <c r="E574" s="70" t="s">
        <v>1072</v>
      </c>
      <c r="F574" s="70" t="s">
        <v>2439</v>
      </c>
      <c r="G574" s="70" t="s">
        <v>1091</v>
      </c>
      <c r="H574" s="70" t="s">
        <v>1328</v>
      </c>
      <c r="I574" s="72" t="s">
        <v>949</v>
      </c>
      <c r="J574" s="70" t="s">
        <v>67</v>
      </c>
    </row>
    <row r="575" spans="1:10" x14ac:dyDescent="0.3">
      <c r="A575" s="70">
        <v>1</v>
      </c>
      <c r="B575" s="70">
        <v>113</v>
      </c>
      <c r="C575" s="70" t="str">
        <f>VLOOKUP(B575,episodes!$L$1:$M$81,2,FALSE)</f>
        <v>The Conscience of the King</v>
      </c>
      <c r="D575" s="70" t="s">
        <v>349</v>
      </c>
      <c r="E575" s="70" t="s">
        <v>1054</v>
      </c>
      <c r="F575" s="70" t="s">
        <v>2440</v>
      </c>
      <c r="G575" s="70" t="s">
        <v>1091</v>
      </c>
      <c r="H575" s="70" t="s">
        <v>1328</v>
      </c>
      <c r="I575" s="72" t="s">
        <v>949</v>
      </c>
      <c r="J575" s="70" t="s">
        <v>31</v>
      </c>
    </row>
    <row r="576" spans="1:10" x14ac:dyDescent="0.3">
      <c r="A576" s="70">
        <v>1</v>
      </c>
      <c r="B576" s="70">
        <v>113</v>
      </c>
      <c r="C576" s="70" t="str">
        <f>VLOOKUP(B576,episodes!$L$1:$M$81,2,FALSE)</f>
        <v>The Conscience of the King</v>
      </c>
      <c r="D576" s="70" t="s">
        <v>349</v>
      </c>
      <c r="E576" s="70" t="s">
        <v>939</v>
      </c>
      <c r="F576" s="70" t="s">
        <v>2440</v>
      </c>
      <c r="G576" s="70" t="s">
        <v>1091</v>
      </c>
      <c r="H576" s="70" t="s">
        <v>1328</v>
      </c>
      <c r="I576" s="72" t="s">
        <v>949</v>
      </c>
      <c r="J576" s="70" t="s">
        <v>31</v>
      </c>
    </row>
    <row r="577" spans="1:10" x14ac:dyDescent="0.3">
      <c r="A577" s="70">
        <v>1</v>
      </c>
      <c r="B577" s="70">
        <v>113</v>
      </c>
      <c r="C577" s="70" t="str">
        <f>VLOOKUP(B577,episodes!$L$1:$M$81,2,FALSE)</f>
        <v>The Conscience of the King</v>
      </c>
      <c r="D577" s="70" t="s">
        <v>2655</v>
      </c>
      <c r="E577" s="70" t="s">
        <v>2689</v>
      </c>
      <c r="F577" s="70" t="s">
        <v>2440</v>
      </c>
      <c r="G577" s="70" t="s">
        <v>1091</v>
      </c>
      <c r="H577" s="70" t="s">
        <v>1328</v>
      </c>
      <c r="I577" s="72" t="s">
        <v>949</v>
      </c>
      <c r="J577" s="70" t="s">
        <v>949</v>
      </c>
    </row>
    <row r="578" spans="1:10" x14ac:dyDescent="0.3">
      <c r="A578" s="70">
        <v>1</v>
      </c>
      <c r="B578" s="70">
        <v>113</v>
      </c>
      <c r="C578" s="70" t="str">
        <f>VLOOKUP(B578,episodes!$L$1:$M$81,2,FALSE)</f>
        <v>The Conscience of the King</v>
      </c>
      <c r="D578" s="70" t="s">
        <v>2655</v>
      </c>
      <c r="E578" s="70" t="s">
        <v>1392</v>
      </c>
      <c r="F578" s="70" t="s">
        <v>2440</v>
      </c>
      <c r="G578" s="70" t="s">
        <v>1091</v>
      </c>
      <c r="H578" s="70" t="s">
        <v>1328</v>
      </c>
      <c r="I578" s="72" t="s">
        <v>949</v>
      </c>
      <c r="J578" s="70" t="s">
        <v>949</v>
      </c>
    </row>
    <row r="579" spans="1:10" x14ac:dyDescent="0.3">
      <c r="A579" s="70">
        <v>1</v>
      </c>
      <c r="B579" s="70">
        <v>113</v>
      </c>
      <c r="C579" s="70" t="str">
        <f>VLOOKUP(B579,episodes!$L$1:$M$81,2,FALSE)</f>
        <v>The Conscience of the King</v>
      </c>
      <c r="D579" s="70" t="s">
        <v>2626</v>
      </c>
      <c r="E579" s="70" t="s">
        <v>949</v>
      </c>
      <c r="F579" s="70" t="s">
        <v>2440</v>
      </c>
      <c r="G579" s="70" t="s">
        <v>3151</v>
      </c>
      <c r="H579" s="70" t="s">
        <v>1340</v>
      </c>
      <c r="I579" s="72" t="s">
        <v>949</v>
      </c>
      <c r="J579" s="70" t="s">
        <v>30</v>
      </c>
    </row>
    <row r="580" spans="1:10" x14ac:dyDescent="0.3">
      <c r="A580" s="70">
        <v>1</v>
      </c>
      <c r="B580" s="70">
        <v>113</v>
      </c>
      <c r="C580" s="70" t="str">
        <f>VLOOKUP(B580,episodes!$L$1:$M$81,2,FALSE)</f>
        <v>The Conscience of the King</v>
      </c>
      <c r="D580" s="70" t="s">
        <v>2626</v>
      </c>
      <c r="E580" s="70" t="s">
        <v>1054</v>
      </c>
      <c r="F580" s="70" t="s">
        <v>2440</v>
      </c>
      <c r="G580" s="70" t="s">
        <v>3151</v>
      </c>
      <c r="H580" s="70" t="s">
        <v>1340</v>
      </c>
      <c r="I580" s="72" t="s">
        <v>949</v>
      </c>
      <c r="J580" s="70" t="s">
        <v>30</v>
      </c>
    </row>
    <row r="581" spans="1:10" x14ac:dyDescent="0.3">
      <c r="A581" s="70">
        <v>1</v>
      </c>
      <c r="B581" s="70">
        <v>113</v>
      </c>
      <c r="C581" s="70" t="str">
        <f>VLOOKUP(B581,episodes!$L$1:$M$81,2,FALSE)</f>
        <v>The Conscience of the King</v>
      </c>
      <c r="D581" s="70" t="s">
        <v>952</v>
      </c>
      <c r="E581" s="70" t="s">
        <v>1315</v>
      </c>
      <c r="F581" s="70" t="s">
        <v>2438</v>
      </c>
      <c r="G581" s="70" t="s">
        <v>1091</v>
      </c>
      <c r="H581" s="70" t="s">
        <v>1328</v>
      </c>
      <c r="I581" s="72" t="s">
        <v>949</v>
      </c>
      <c r="J581" s="70" t="s">
        <v>8</v>
      </c>
    </row>
    <row r="582" spans="1:10" x14ac:dyDescent="0.3">
      <c r="A582" s="70">
        <v>1</v>
      </c>
      <c r="B582" s="70">
        <v>113</v>
      </c>
      <c r="C582" s="70" t="str">
        <f>VLOOKUP(B582,episodes!$L$1:$M$81,2,FALSE)</f>
        <v>The Conscience of the King</v>
      </c>
      <c r="D582" s="70" t="s">
        <v>952</v>
      </c>
      <c r="E582" s="70" t="s">
        <v>1172</v>
      </c>
      <c r="F582" s="70" t="s">
        <v>2438</v>
      </c>
      <c r="G582" s="70" t="s">
        <v>1091</v>
      </c>
      <c r="H582" s="70" t="s">
        <v>1328</v>
      </c>
      <c r="I582" s="72" t="s">
        <v>949</v>
      </c>
      <c r="J582" s="70" t="s">
        <v>8</v>
      </c>
    </row>
    <row r="583" spans="1:10" x14ac:dyDescent="0.3">
      <c r="A583" s="70">
        <v>1</v>
      </c>
      <c r="B583" s="70">
        <v>113</v>
      </c>
      <c r="C583" s="70" t="str">
        <f>VLOOKUP(B583,episodes!$L$1:$M$81,2,FALSE)</f>
        <v>The Conscience of the King</v>
      </c>
      <c r="D583" s="70" t="s">
        <v>950</v>
      </c>
      <c r="E583" s="70" t="s">
        <v>1054</v>
      </c>
      <c r="F583" s="70" t="s">
        <v>2438</v>
      </c>
      <c r="G583" s="70" t="s">
        <v>1091</v>
      </c>
      <c r="H583" s="70" t="s">
        <v>1328</v>
      </c>
      <c r="I583" s="72" t="s">
        <v>949</v>
      </c>
      <c r="J583" s="70" t="s">
        <v>3</v>
      </c>
    </row>
    <row r="584" spans="1:10" x14ac:dyDescent="0.3">
      <c r="A584" s="70">
        <v>1</v>
      </c>
      <c r="B584" s="70">
        <v>113</v>
      </c>
      <c r="C584" s="70" t="str">
        <f>VLOOKUP(B584,episodes!$L$1:$M$81,2,FALSE)</f>
        <v>The Conscience of the King</v>
      </c>
      <c r="D584" s="70" t="s">
        <v>950</v>
      </c>
      <c r="E584" s="70" t="s">
        <v>1126</v>
      </c>
      <c r="F584" s="70" t="s">
        <v>2438</v>
      </c>
      <c r="G584" s="70" t="s">
        <v>1091</v>
      </c>
      <c r="H584" s="70" t="s">
        <v>1328</v>
      </c>
      <c r="I584" s="72" t="s">
        <v>949</v>
      </c>
      <c r="J584" s="70" t="s">
        <v>3</v>
      </c>
    </row>
    <row r="585" spans="1:10" x14ac:dyDescent="0.3">
      <c r="A585" s="70">
        <v>1</v>
      </c>
      <c r="B585" s="70">
        <v>113</v>
      </c>
      <c r="C585" s="70" t="str">
        <f>VLOOKUP(B585,episodes!$L$1:$M$81,2,FALSE)</f>
        <v>The Conscience of the King</v>
      </c>
      <c r="D585" s="70" t="s">
        <v>13</v>
      </c>
      <c r="E585" s="70" t="s">
        <v>1054</v>
      </c>
      <c r="F585" s="70" t="s">
        <v>2440</v>
      </c>
      <c r="G585" s="70" t="s">
        <v>3151</v>
      </c>
      <c r="H585" s="70" t="s">
        <v>1340</v>
      </c>
      <c r="I585" s="72" t="s">
        <v>949</v>
      </c>
      <c r="J585" s="70" t="s">
        <v>12</v>
      </c>
    </row>
    <row r="586" spans="1:10" x14ac:dyDescent="0.3">
      <c r="A586" s="70">
        <v>1</v>
      </c>
      <c r="B586" s="70">
        <v>113</v>
      </c>
      <c r="C586" s="70" t="str">
        <f>VLOOKUP(B586,episodes!$L$1:$M$81,2,FALSE)</f>
        <v>The Conscience of the King</v>
      </c>
      <c r="D586" s="70" t="s">
        <v>13</v>
      </c>
      <c r="E586" s="70" t="s">
        <v>1311</v>
      </c>
      <c r="F586" s="70" t="s">
        <v>2440</v>
      </c>
      <c r="G586" s="70" t="s">
        <v>3151</v>
      </c>
      <c r="H586" s="70" t="s">
        <v>1340</v>
      </c>
      <c r="I586" s="72" t="s">
        <v>949</v>
      </c>
      <c r="J586" s="70" t="s">
        <v>12</v>
      </c>
    </row>
    <row r="587" spans="1:10" x14ac:dyDescent="0.3">
      <c r="A587" s="70">
        <v>1</v>
      </c>
      <c r="B587" s="70">
        <v>113</v>
      </c>
      <c r="C587" s="70" t="str">
        <f>VLOOKUP(B587,episodes!$L$1:$M$81,2,FALSE)</f>
        <v>The Conscience of the King</v>
      </c>
      <c r="D587" s="70" t="s">
        <v>957</v>
      </c>
      <c r="E587" s="70" t="s">
        <v>2689</v>
      </c>
      <c r="F587" s="70" t="s">
        <v>2440</v>
      </c>
      <c r="G587" s="70" t="s">
        <v>1091</v>
      </c>
      <c r="H587" s="70" t="s">
        <v>1328</v>
      </c>
      <c r="I587" s="72" t="s">
        <v>949</v>
      </c>
      <c r="J587" s="70" t="s">
        <v>27</v>
      </c>
    </row>
    <row r="588" spans="1:10" x14ac:dyDescent="0.3">
      <c r="A588" s="70">
        <v>1</v>
      </c>
      <c r="B588" s="70">
        <v>113</v>
      </c>
      <c r="C588" s="70" t="str">
        <f>VLOOKUP(B588,episodes!$L$1:$M$81,2,FALSE)</f>
        <v>The Conscience of the King</v>
      </c>
      <c r="D588" s="70" t="s">
        <v>957</v>
      </c>
      <c r="E588" s="70" t="s">
        <v>1392</v>
      </c>
      <c r="F588" s="70" t="s">
        <v>2440</v>
      </c>
      <c r="G588" s="70" t="s">
        <v>1091</v>
      </c>
      <c r="H588" s="70" t="s">
        <v>1328</v>
      </c>
      <c r="I588" s="72" t="s">
        <v>949</v>
      </c>
      <c r="J588" s="70" t="s">
        <v>27</v>
      </c>
    </row>
    <row r="589" spans="1:10" x14ac:dyDescent="0.3">
      <c r="A589" s="70">
        <v>1</v>
      </c>
      <c r="B589" s="70">
        <v>114</v>
      </c>
      <c r="C589" s="70" t="str">
        <f>VLOOKUP(B589,episodes!$L$1:$M$81,2,FALSE)</f>
        <v>Balance of Terror</v>
      </c>
      <c r="D589" s="70" t="s">
        <v>209</v>
      </c>
      <c r="E589" s="70" t="s">
        <v>2690</v>
      </c>
      <c r="F589" s="70" t="s">
        <v>2439</v>
      </c>
      <c r="G589" s="70" t="s">
        <v>3151</v>
      </c>
      <c r="H589" s="70" t="s">
        <v>1340</v>
      </c>
      <c r="I589" s="72" t="s">
        <v>949</v>
      </c>
      <c r="J589" s="70" t="s">
        <v>208</v>
      </c>
    </row>
    <row r="590" spans="1:10" x14ac:dyDescent="0.3">
      <c r="A590" s="70">
        <v>1</v>
      </c>
      <c r="B590" s="70">
        <v>114</v>
      </c>
      <c r="C590" s="70" t="str">
        <f>VLOOKUP(B590,episodes!$L$1:$M$81,2,FALSE)</f>
        <v>Balance of Terror</v>
      </c>
      <c r="D590" s="70" t="s">
        <v>209</v>
      </c>
      <c r="E590" s="70" t="s">
        <v>2638</v>
      </c>
      <c r="F590" s="70" t="s">
        <v>2439</v>
      </c>
      <c r="G590" s="70" t="s">
        <v>3151</v>
      </c>
      <c r="H590" s="70" t="s">
        <v>1340</v>
      </c>
      <c r="I590" s="72" t="s">
        <v>949</v>
      </c>
      <c r="J590" s="70" t="s">
        <v>208</v>
      </c>
    </row>
    <row r="591" spans="1:10" x14ac:dyDescent="0.3">
      <c r="A591" s="70">
        <v>1</v>
      </c>
      <c r="B591" s="70">
        <v>114</v>
      </c>
      <c r="C591" s="70" t="str">
        <f>VLOOKUP(B591,episodes!$L$1:$M$81,2,FALSE)</f>
        <v>Balance of Terror</v>
      </c>
      <c r="D591" s="70" t="s">
        <v>1062</v>
      </c>
      <c r="E591" s="70" t="s">
        <v>2690</v>
      </c>
      <c r="F591" s="70" t="s">
        <v>3152</v>
      </c>
      <c r="G591" s="70" t="s">
        <v>3149</v>
      </c>
      <c r="H591" s="70" t="s">
        <v>1328</v>
      </c>
      <c r="I591" s="72" t="s">
        <v>949</v>
      </c>
      <c r="J591" s="70" t="s">
        <v>151</v>
      </c>
    </row>
    <row r="592" spans="1:10" x14ac:dyDescent="0.3">
      <c r="A592" s="70">
        <v>1</v>
      </c>
      <c r="B592" s="70">
        <v>114</v>
      </c>
      <c r="C592" s="70" t="str">
        <f>VLOOKUP(B592,episodes!$L$1:$M$81,2,FALSE)</f>
        <v>Balance of Terror</v>
      </c>
      <c r="D592" s="70" t="s">
        <v>1062</v>
      </c>
      <c r="E592" s="70" t="s">
        <v>2632</v>
      </c>
      <c r="F592" s="70" t="s">
        <v>3152</v>
      </c>
      <c r="G592" s="70" t="s">
        <v>3149</v>
      </c>
      <c r="H592" s="70" t="s">
        <v>1328</v>
      </c>
      <c r="I592" s="72" t="s">
        <v>949</v>
      </c>
      <c r="J592" s="70" t="s">
        <v>151</v>
      </c>
    </row>
    <row r="593" spans="1:10" x14ac:dyDescent="0.3">
      <c r="A593" s="70">
        <v>1</v>
      </c>
      <c r="B593" s="70">
        <v>114</v>
      </c>
      <c r="C593" s="70" t="str">
        <f>VLOOKUP(B593,episodes!$L$1:$M$81,2,FALSE)</f>
        <v>Balance of Terror</v>
      </c>
      <c r="D593" s="70" t="s">
        <v>2802</v>
      </c>
      <c r="E593" s="70" t="s">
        <v>1054</v>
      </c>
      <c r="F593" s="70" t="s">
        <v>2438</v>
      </c>
      <c r="G593" s="70" t="s">
        <v>1091</v>
      </c>
      <c r="H593" s="70" t="s">
        <v>1328</v>
      </c>
      <c r="I593" s="72" t="s">
        <v>949</v>
      </c>
      <c r="J593" s="70" t="s">
        <v>949</v>
      </c>
    </row>
    <row r="594" spans="1:10" x14ac:dyDescent="0.3">
      <c r="A594" s="70">
        <v>1</v>
      </c>
      <c r="B594" s="70">
        <v>114</v>
      </c>
      <c r="C594" s="70" t="str">
        <f>VLOOKUP(B594,episodes!$L$1:$M$81,2,FALSE)</f>
        <v>Balance of Terror</v>
      </c>
      <c r="D594" s="70" t="s">
        <v>2802</v>
      </c>
      <c r="E594" s="70" t="s">
        <v>2685</v>
      </c>
      <c r="F594" s="70" t="s">
        <v>2438</v>
      </c>
      <c r="G594" s="70" t="s">
        <v>1091</v>
      </c>
      <c r="H594" s="70" t="s">
        <v>1328</v>
      </c>
      <c r="I594" s="72" t="s">
        <v>949</v>
      </c>
      <c r="J594" s="70" t="s">
        <v>949</v>
      </c>
    </row>
    <row r="595" spans="1:10" x14ac:dyDescent="0.3">
      <c r="A595" s="70">
        <v>1</v>
      </c>
      <c r="B595" s="70">
        <v>114</v>
      </c>
      <c r="C595" s="70" t="str">
        <f>VLOOKUP(B595,episodes!$L$1:$M$81,2,FALSE)</f>
        <v>Balance of Terror</v>
      </c>
      <c r="D595" s="70" t="s">
        <v>2803</v>
      </c>
      <c r="E595" s="70" t="s">
        <v>1054</v>
      </c>
      <c r="F595" s="70" t="s">
        <v>2438</v>
      </c>
      <c r="G595" s="70" t="s">
        <v>1091</v>
      </c>
      <c r="H595" s="70" t="s">
        <v>1328</v>
      </c>
      <c r="I595" s="72" t="s">
        <v>949</v>
      </c>
      <c r="J595" s="70" t="s">
        <v>949</v>
      </c>
    </row>
    <row r="596" spans="1:10" x14ac:dyDescent="0.3">
      <c r="A596" s="70">
        <v>1</v>
      </c>
      <c r="B596" s="70">
        <v>114</v>
      </c>
      <c r="C596" s="70" t="str">
        <f>VLOOKUP(B596,episodes!$L$1:$M$81,2,FALSE)</f>
        <v>Balance of Terror</v>
      </c>
      <c r="D596" s="70" t="s">
        <v>2803</v>
      </c>
      <c r="E596" s="70" t="s">
        <v>2247</v>
      </c>
      <c r="F596" s="70" t="s">
        <v>2438</v>
      </c>
      <c r="G596" s="70" t="s">
        <v>1091</v>
      </c>
      <c r="H596" s="70" t="s">
        <v>1328</v>
      </c>
      <c r="I596" s="72" t="s">
        <v>949</v>
      </c>
      <c r="J596" s="70" t="s">
        <v>949</v>
      </c>
    </row>
    <row r="597" spans="1:10" x14ac:dyDescent="0.3">
      <c r="A597" s="70">
        <v>1</v>
      </c>
      <c r="B597" s="70">
        <v>114</v>
      </c>
      <c r="C597" s="70" t="str">
        <f>VLOOKUP(B597,episodes!$L$1:$M$81,2,FALSE)</f>
        <v>Balance of Terror</v>
      </c>
      <c r="D597" s="70" t="s">
        <v>2804</v>
      </c>
      <c r="E597" s="70" t="s">
        <v>1054</v>
      </c>
      <c r="F597" s="70" t="s">
        <v>2439</v>
      </c>
      <c r="G597" s="70" t="s">
        <v>1091</v>
      </c>
      <c r="H597" s="70" t="s">
        <v>1328</v>
      </c>
      <c r="I597" s="72" t="s">
        <v>949</v>
      </c>
      <c r="J597" s="70" t="s">
        <v>949</v>
      </c>
    </row>
    <row r="598" spans="1:10" x14ac:dyDescent="0.3">
      <c r="A598" s="70">
        <v>1</v>
      </c>
      <c r="B598" s="70">
        <v>114</v>
      </c>
      <c r="C598" s="70" t="str">
        <f>VLOOKUP(B598,episodes!$L$1:$M$81,2,FALSE)</f>
        <v>Balance of Terror</v>
      </c>
      <c r="D598" s="70" t="s">
        <v>2804</v>
      </c>
      <c r="E598" s="70" t="s">
        <v>2247</v>
      </c>
      <c r="F598" s="70" t="s">
        <v>2439</v>
      </c>
      <c r="G598" s="70" t="s">
        <v>1091</v>
      </c>
      <c r="H598" s="70" t="s">
        <v>1328</v>
      </c>
      <c r="I598" s="72" t="s">
        <v>949</v>
      </c>
      <c r="J598" s="70" t="s">
        <v>949</v>
      </c>
    </row>
    <row r="599" spans="1:10" x14ac:dyDescent="0.3">
      <c r="A599" s="70">
        <v>1</v>
      </c>
      <c r="B599" s="70">
        <v>114</v>
      </c>
      <c r="C599" s="70" t="str">
        <f>VLOOKUP(B599,episodes!$L$1:$M$81,2,FALSE)</f>
        <v>Balance of Terror</v>
      </c>
      <c r="D599" s="70" t="s">
        <v>2805</v>
      </c>
      <c r="E599" s="70" t="s">
        <v>2229</v>
      </c>
      <c r="F599" s="70" t="s">
        <v>2438</v>
      </c>
      <c r="G599" s="70" t="s">
        <v>3150</v>
      </c>
      <c r="H599" s="70" t="s">
        <v>1328</v>
      </c>
      <c r="I599" s="72" t="s">
        <v>949</v>
      </c>
      <c r="J599" s="70" t="s">
        <v>949</v>
      </c>
    </row>
    <row r="600" spans="1:10" x14ac:dyDescent="0.3">
      <c r="A600" s="70">
        <v>1</v>
      </c>
      <c r="B600" s="70">
        <v>114</v>
      </c>
      <c r="C600" s="70" t="str">
        <f>VLOOKUP(B600,episodes!$L$1:$M$81,2,FALSE)</f>
        <v>Balance of Terror</v>
      </c>
      <c r="D600" s="70" t="s">
        <v>2805</v>
      </c>
      <c r="E600" s="70" t="s">
        <v>1172</v>
      </c>
      <c r="F600" s="70" t="s">
        <v>2438</v>
      </c>
      <c r="G600" s="70" t="s">
        <v>3150</v>
      </c>
      <c r="H600" s="70" t="s">
        <v>1328</v>
      </c>
      <c r="I600" s="72" t="s">
        <v>949</v>
      </c>
      <c r="J600" s="70" t="s">
        <v>949</v>
      </c>
    </row>
    <row r="601" spans="1:10" x14ac:dyDescent="0.3">
      <c r="A601" s="70">
        <v>1</v>
      </c>
      <c r="B601" s="70">
        <v>114</v>
      </c>
      <c r="C601" s="70" t="str">
        <f>VLOOKUP(B601,episodes!$L$1:$M$81,2,FALSE)</f>
        <v>Balance of Terror</v>
      </c>
      <c r="D601" s="70" t="s">
        <v>2806</v>
      </c>
      <c r="E601" s="70" t="s">
        <v>1054</v>
      </c>
      <c r="F601" s="70" t="s">
        <v>2438</v>
      </c>
      <c r="G601" s="70" t="s">
        <v>1091</v>
      </c>
      <c r="H601" s="70" t="s">
        <v>1328</v>
      </c>
      <c r="I601" s="72" t="s">
        <v>949</v>
      </c>
      <c r="J601" s="70" t="s">
        <v>949</v>
      </c>
    </row>
    <row r="602" spans="1:10" x14ac:dyDescent="0.3">
      <c r="A602" s="70">
        <v>1</v>
      </c>
      <c r="B602" s="70">
        <v>114</v>
      </c>
      <c r="C602" s="70" t="str">
        <f>VLOOKUP(B602,episodes!$L$1:$M$81,2,FALSE)</f>
        <v>Balance of Terror</v>
      </c>
      <c r="D602" s="70" t="s">
        <v>1051</v>
      </c>
      <c r="E602" s="70" t="s">
        <v>2690</v>
      </c>
      <c r="F602" s="70" t="s">
        <v>3152</v>
      </c>
      <c r="G602" s="70" t="s">
        <v>3149</v>
      </c>
      <c r="H602" s="70" t="s">
        <v>1328</v>
      </c>
      <c r="I602" s="72" t="s">
        <v>949</v>
      </c>
      <c r="J602" s="70" t="s">
        <v>24</v>
      </c>
    </row>
    <row r="603" spans="1:10" x14ac:dyDescent="0.3">
      <c r="A603" s="70">
        <v>1</v>
      </c>
      <c r="B603" s="70">
        <v>114</v>
      </c>
      <c r="C603" s="70" t="str">
        <f>VLOOKUP(B603,episodes!$L$1:$M$81,2,FALSE)</f>
        <v>Balance of Terror</v>
      </c>
      <c r="D603" s="70" t="s">
        <v>1051</v>
      </c>
      <c r="E603" s="70" t="s">
        <v>1288</v>
      </c>
      <c r="F603" s="70" t="s">
        <v>3152</v>
      </c>
      <c r="G603" s="70" t="s">
        <v>3149</v>
      </c>
      <c r="H603" s="70" t="s">
        <v>1328</v>
      </c>
      <c r="I603" s="72" t="s">
        <v>949</v>
      </c>
      <c r="J603" s="70" t="s">
        <v>24</v>
      </c>
    </row>
    <row r="604" spans="1:10" x14ac:dyDescent="0.3">
      <c r="A604" s="70">
        <v>1</v>
      </c>
      <c r="B604" s="70">
        <v>114</v>
      </c>
      <c r="C604" s="70" t="str">
        <f>VLOOKUP(B604,episodes!$L$1:$M$81,2,FALSE)</f>
        <v>Balance of Terror</v>
      </c>
      <c r="D604" s="70" t="s">
        <v>2258</v>
      </c>
      <c r="E604" s="70" t="s">
        <v>1054</v>
      </c>
      <c r="F604" s="70" t="s">
        <v>2440</v>
      </c>
      <c r="G604" s="70" t="s">
        <v>3151</v>
      </c>
      <c r="H604" s="70" t="s">
        <v>1340</v>
      </c>
      <c r="I604" s="72" t="s">
        <v>949</v>
      </c>
      <c r="J604" s="70" t="s">
        <v>9</v>
      </c>
    </row>
    <row r="605" spans="1:10" x14ac:dyDescent="0.3">
      <c r="A605" s="70">
        <v>1</v>
      </c>
      <c r="B605" s="70">
        <v>114</v>
      </c>
      <c r="C605" s="70" t="str">
        <f>VLOOKUP(B605,episodes!$L$1:$M$81,2,FALSE)</f>
        <v>Balance of Terror</v>
      </c>
      <c r="D605" s="70" t="s">
        <v>2258</v>
      </c>
      <c r="E605" s="70" t="s">
        <v>350</v>
      </c>
      <c r="F605" s="70" t="s">
        <v>2440</v>
      </c>
      <c r="G605" s="70" t="s">
        <v>3151</v>
      </c>
      <c r="H605" s="70" t="s">
        <v>1340</v>
      </c>
      <c r="I605" s="72" t="s">
        <v>949</v>
      </c>
      <c r="J605" s="70" t="s">
        <v>9</v>
      </c>
    </row>
    <row r="606" spans="1:10" x14ac:dyDescent="0.3">
      <c r="A606" s="70">
        <v>1</v>
      </c>
      <c r="B606" s="70">
        <v>114</v>
      </c>
      <c r="C606" s="70" t="str">
        <f>VLOOKUP(B606,episodes!$L$1:$M$81,2,FALSE)</f>
        <v>Balance of Terror</v>
      </c>
      <c r="D606" s="70" t="s">
        <v>951</v>
      </c>
      <c r="E606" s="70" t="s">
        <v>1054</v>
      </c>
      <c r="F606" s="70" t="s">
        <v>2439</v>
      </c>
      <c r="G606" s="70" t="s">
        <v>1091</v>
      </c>
      <c r="H606" s="70" t="s">
        <v>1328</v>
      </c>
      <c r="I606" s="72" t="s">
        <v>949</v>
      </c>
      <c r="J606" s="70" t="s">
        <v>2</v>
      </c>
    </row>
    <row r="607" spans="1:10" x14ac:dyDescent="0.3">
      <c r="A607" s="70">
        <v>1</v>
      </c>
      <c r="B607" s="70">
        <v>114</v>
      </c>
      <c r="C607" s="70" t="str">
        <f>VLOOKUP(B607,episodes!$L$1:$M$81,2,FALSE)</f>
        <v>Balance of Terror</v>
      </c>
      <c r="D607" s="70" t="s">
        <v>951</v>
      </c>
      <c r="E607" s="70" t="s">
        <v>962</v>
      </c>
      <c r="F607" s="70" t="s">
        <v>2439</v>
      </c>
      <c r="G607" s="70" t="s">
        <v>1091</v>
      </c>
      <c r="H607" s="70" t="s">
        <v>1328</v>
      </c>
      <c r="I607" s="72" t="s">
        <v>949</v>
      </c>
      <c r="J607" s="70" t="s">
        <v>2</v>
      </c>
    </row>
    <row r="608" spans="1:10" x14ac:dyDescent="0.3">
      <c r="A608" s="70">
        <v>1</v>
      </c>
      <c r="B608" s="70">
        <v>114</v>
      </c>
      <c r="C608" s="70" t="str">
        <f>VLOOKUP(B608,episodes!$L$1:$M$81,2,FALSE)</f>
        <v>Balance of Terror</v>
      </c>
      <c r="D608" s="70" t="s">
        <v>439</v>
      </c>
      <c r="E608" s="70" t="s">
        <v>1054</v>
      </c>
      <c r="F608" s="70" t="s">
        <v>2439</v>
      </c>
      <c r="G608" s="70" t="s">
        <v>1091</v>
      </c>
      <c r="H608" s="70" t="s">
        <v>1328</v>
      </c>
      <c r="I608" s="72" t="s">
        <v>949</v>
      </c>
      <c r="J608" s="70" t="s">
        <v>27</v>
      </c>
    </row>
    <row r="609" spans="1:10" x14ac:dyDescent="0.3">
      <c r="A609" s="70">
        <v>1</v>
      </c>
      <c r="B609" s="70">
        <v>114</v>
      </c>
      <c r="C609" s="70" t="str">
        <f>VLOOKUP(B609,episodes!$L$1:$M$81,2,FALSE)</f>
        <v>Balance of Terror</v>
      </c>
      <c r="D609" s="70" t="s">
        <v>439</v>
      </c>
      <c r="E609" s="70" t="s">
        <v>2685</v>
      </c>
      <c r="F609" s="70" t="s">
        <v>2439</v>
      </c>
      <c r="G609" s="70" t="s">
        <v>1091</v>
      </c>
      <c r="H609" s="70" t="s">
        <v>1328</v>
      </c>
      <c r="I609" s="72" t="s">
        <v>949</v>
      </c>
      <c r="J609" s="70" t="s">
        <v>27</v>
      </c>
    </row>
    <row r="610" spans="1:10" x14ac:dyDescent="0.3">
      <c r="A610" s="70">
        <v>1</v>
      </c>
      <c r="B610" s="70">
        <v>114</v>
      </c>
      <c r="C610" s="70" t="str">
        <f>VLOOKUP(B610,episodes!$L$1:$M$81,2,FALSE)</f>
        <v>Balance of Terror</v>
      </c>
      <c r="D610" s="70" t="s">
        <v>439</v>
      </c>
      <c r="E610" s="70" t="s">
        <v>2247</v>
      </c>
      <c r="F610" s="70" t="s">
        <v>2438</v>
      </c>
      <c r="G610" s="70" t="s">
        <v>1091</v>
      </c>
      <c r="H610" s="70" t="s">
        <v>1328</v>
      </c>
      <c r="I610" s="72" t="s">
        <v>949</v>
      </c>
      <c r="J610" s="70" t="s">
        <v>27</v>
      </c>
    </row>
    <row r="611" spans="1:10" x14ac:dyDescent="0.3">
      <c r="A611" s="70">
        <v>1</v>
      </c>
      <c r="B611" s="70">
        <v>114</v>
      </c>
      <c r="C611" s="70" t="str">
        <f>VLOOKUP(B611,episodes!$L$1:$M$81,2,FALSE)</f>
        <v>Balance of Terror</v>
      </c>
      <c r="D611" s="70" t="s">
        <v>339</v>
      </c>
      <c r="E611" s="70" t="s">
        <v>949</v>
      </c>
      <c r="F611" s="70" t="s">
        <v>949</v>
      </c>
      <c r="G611" s="70" t="s">
        <v>1091</v>
      </c>
      <c r="H611" s="70" t="s">
        <v>1328</v>
      </c>
      <c r="I611" s="72" t="s">
        <v>949</v>
      </c>
      <c r="J611" s="70" t="s">
        <v>26</v>
      </c>
    </row>
    <row r="612" spans="1:10" x14ac:dyDescent="0.3">
      <c r="A612" s="70">
        <v>1</v>
      </c>
      <c r="B612" s="70">
        <v>114</v>
      </c>
      <c r="C612" s="70" t="str">
        <f>VLOOKUP(B612,episodes!$L$1:$M$81,2,FALSE)</f>
        <v>Balance of Terror</v>
      </c>
      <c r="D612" s="70" t="s">
        <v>2665</v>
      </c>
      <c r="E612" s="70" t="s">
        <v>1054</v>
      </c>
      <c r="F612" s="70" t="s">
        <v>2439</v>
      </c>
      <c r="G612" s="70" t="s">
        <v>1091</v>
      </c>
      <c r="H612" s="70" t="s">
        <v>1328</v>
      </c>
      <c r="I612" s="72" t="s">
        <v>949</v>
      </c>
      <c r="J612" s="70" t="s">
        <v>50</v>
      </c>
    </row>
    <row r="613" spans="1:10" x14ac:dyDescent="0.3">
      <c r="A613" s="70">
        <v>1</v>
      </c>
      <c r="B613" s="70">
        <v>114</v>
      </c>
      <c r="C613" s="70" t="str">
        <f>VLOOKUP(B613,episodes!$L$1:$M$81,2,FALSE)</f>
        <v>Balance of Terror</v>
      </c>
      <c r="D613" s="70" t="s">
        <v>2665</v>
      </c>
      <c r="E613" s="70" t="s">
        <v>2450</v>
      </c>
      <c r="F613" s="70" t="s">
        <v>2439</v>
      </c>
      <c r="G613" s="70" t="s">
        <v>1091</v>
      </c>
      <c r="H613" s="70" t="s">
        <v>1328</v>
      </c>
      <c r="I613" s="72" t="s">
        <v>949</v>
      </c>
      <c r="J613" s="70" t="s">
        <v>50</v>
      </c>
    </row>
    <row r="614" spans="1:10" x14ac:dyDescent="0.3">
      <c r="A614" s="70">
        <v>1</v>
      </c>
      <c r="B614" s="70">
        <v>114</v>
      </c>
      <c r="C614" s="70" t="str">
        <f>VLOOKUP(B614,episodes!$L$1:$M$81,2,FALSE)</f>
        <v>Balance of Terror</v>
      </c>
      <c r="D614" s="70" t="s">
        <v>349</v>
      </c>
      <c r="E614" s="70" t="s">
        <v>1054</v>
      </c>
      <c r="F614" s="70" t="s">
        <v>2440</v>
      </c>
      <c r="G614" s="70" t="s">
        <v>1091</v>
      </c>
      <c r="H614" s="70" t="s">
        <v>1328</v>
      </c>
      <c r="I614" s="72" t="s">
        <v>949</v>
      </c>
      <c r="J614" s="70" t="s">
        <v>31</v>
      </c>
    </row>
    <row r="615" spans="1:10" x14ac:dyDescent="0.3">
      <c r="A615" s="70">
        <v>1</v>
      </c>
      <c r="B615" s="70">
        <v>114</v>
      </c>
      <c r="C615" s="70" t="str">
        <f>VLOOKUP(B615,episodes!$L$1:$M$81,2,FALSE)</f>
        <v>Balance of Terror</v>
      </c>
      <c r="D615" s="70" t="s">
        <v>349</v>
      </c>
      <c r="E615" s="70" t="s">
        <v>2235</v>
      </c>
      <c r="F615" s="70" t="s">
        <v>2440</v>
      </c>
      <c r="G615" s="70" t="s">
        <v>1091</v>
      </c>
      <c r="H615" s="70" t="s">
        <v>1328</v>
      </c>
      <c r="I615" s="72" t="s">
        <v>949</v>
      </c>
      <c r="J615" s="70" t="s">
        <v>31</v>
      </c>
    </row>
    <row r="616" spans="1:10" x14ac:dyDescent="0.3">
      <c r="A616" s="70">
        <v>1</v>
      </c>
      <c r="B616" s="70">
        <v>114</v>
      </c>
      <c r="C616" s="70" t="str">
        <f>VLOOKUP(B616,episodes!$L$1:$M$81,2,FALSE)</f>
        <v>Balance of Terror</v>
      </c>
      <c r="D616" s="70" t="s">
        <v>207</v>
      </c>
      <c r="E616" s="70" t="s">
        <v>2690</v>
      </c>
      <c r="F616" s="70" t="s">
        <v>2439</v>
      </c>
      <c r="G616" s="70" t="s">
        <v>1091</v>
      </c>
      <c r="H616" s="70" t="s">
        <v>1328</v>
      </c>
      <c r="I616" s="72">
        <v>1</v>
      </c>
      <c r="J616" s="70" t="s">
        <v>206</v>
      </c>
    </row>
    <row r="617" spans="1:10" x14ac:dyDescent="0.3">
      <c r="A617" s="70">
        <v>1</v>
      </c>
      <c r="B617" s="70">
        <v>114</v>
      </c>
      <c r="C617" s="70" t="str">
        <f>VLOOKUP(B617,episodes!$L$1:$M$81,2,FALSE)</f>
        <v>Balance of Terror</v>
      </c>
      <c r="D617" s="70" t="s">
        <v>207</v>
      </c>
      <c r="E617" s="70" t="s">
        <v>1288</v>
      </c>
      <c r="F617" s="70" t="s">
        <v>2439</v>
      </c>
      <c r="G617" s="70" t="s">
        <v>1091</v>
      </c>
      <c r="H617" s="70" t="s">
        <v>1328</v>
      </c>
      <c r="I617" s="72" t="s">
        <v>949</v>
      </c>
      <c r="J617" s="70" t="s">
        <v>206</v>
      </c>
    </row>
    <row r="618" spans="1:10" x14ac:dyDescent="0.3">
      <c r="A618" s="70">
        <v>1</v>
      </c>
      <c r="B618" s="70">
        <v>114</v>
      </c>
      <c r="C618" s="70" t="str">
        <f>VLOOKUP(B618,episodes!$L$1:$M$81,2,FALSE)</f>
        <v>Balance of Terror</v>
      </c>
      <c r="D618" s="70" t="s">
        <v>2667</v>
      </c>
      <c r="E618" s="70" t="s">
        <v>1054</v>
      </c>
      <c r="F618" s="70" t="s">
        <v>2439</v>
      </c>
      <c r="G618" s="70" t="s">
        <v>1091</v>
      </c>
      <c r="H618" s="70" t="s">
        <v>1328</v>
      </c>
      <c r="I618" s="72" t="s">
        <v>949</v>
      </c>
      <c r="J618" s="70" t="s">
        <v>202</v>
      </c>
    </row>
    <row r="619" spans="1:10" x14ac:dyDescent="0.3">
      <c r="A619" s="70">
        <v>1</v>
      </c>
      <c r="B619" s="70">
        <v>114</v>
      </c>
      <c r="C619" s="70" t="str">
        <f>VLOOKUP(B619,episodes!$L$1:$M$81,2,FALSE)</f>
        <v>Balance of Terror</v>
      </c>
      <c r="D619" s="70" t="s">
        <v>2667</v>
      </c>
      <c r="E619" s="70" t="s">
        <v>2450</v>
      </c>
      <c r="F619" s="70" t="s">
        <v>2439</v>
      </c>
      <c r="G619" s="70" t="s">
        <v>1091</v>
      </c>
      <c r="H619" s="70" t="s">
        <v>1328</v>
      </c>
      <c r="I619" s="72" t="s">
        <v>949</v>
      </c>
      <c r="J619" s="70" t="s">
        <v>202</v>
      </c>
    </row>
    <row r="620" spans="1:10" x14ac:dyDescent="0.3">
      <c r="A620" s="70">
        <v>1</v>
      </c>
      <c r="B620" s="70">
        <v>114</v>
      </c>
      <c r="C620" s="70" t="str">
        <f>VLOOKUP(B620,episodes!$L$1:$M$81,2,FALSE)</f>
        <v>Balance of Terror</v>
      </c>
      <c r="D620" s="70" t="s">
        <v>2667</v>
      </c>
      <c r="E620" s="70" t="s">
        <v>2690</v>
      </c>
      <c r="F620" s="70" t="s">
        <v>2439</v>
      </c>
      <c r="G620" s="70" t="s">
        <v>1091</v>
      </c>
      <c r="H620" s="70" t="s">
        <v>1328</v>
      </c>
      <c r="I620" s="72" t="s">
        <v>949</v>
      </c>
      <c r="J620" s="70" t="s">
        <v>202</v>
      </c>
    </row>
    <row r="621" spans="1:10" x14ac:dyDescent="0.3">
      <c r="A621" s="70">
        <v>1</v>
      </c>
      <c r="B621" s="70">
        <v>114</v>
      </c>
      <c r="C621" s="70" t="str">
        <f>VLOOKUP(B621,episodes!$L$1:$M$81,2,FALSE)</f>
        <v>Balance of Terror</v>
      </c>
      <c r="D621" s="70" t="s">
        <v>2667</v>
      </c>
      <c r="E621" s="70" t="s">
        <v>1288</v>
      </c>
      <c r="F621" s="70" t="s">
        <v>2439</v>
      </c>
      <c r="G621" s="70" t="s">
        <v>1091</v>
      </c>
      <c r="H621" s="70" t="s">
        <v>1328</v>
      </c>
      <c r="I621" s="72" t="s">
        <v>949</v>
      </c>
      <c r="J621" s="70" t="s">
        <v>202</v>
      </c>
    </row>
    <row r="622" spans="1:10" x14ac:dyDescent="0.3">
      <c r="A622" s="70">
        <v>1</v>
      </c>
      <c r="B622" s="70">
        <v>114</v>
      </c>
      <c r="C622" s="70" t="str">
        <f>VLOOKUP(B622,episodes!$L$1:$M$81,2,FALSE)</f>
        <v>Balance of Terror</v>
      </c>
      <c r="D622" s="70" t="s">
        <v>2626</v>
      </c>
      <c r="E622" s="70" t="s">
        <v>949</v>
      </c>
      <c r="F622" s="70" t="s">
        <v>2440</v>
      </c>
      <c r="G622" s="70" t="s">
        <v>3151</v>
      </c>
      <c r="H622" s="70" t="s">
        <v>1340</v>
      </c>
      <c r="I622" s="72" t="s">
        <v>949</v>
      </c>
      <c r="J622" s="70" t="s">
        <v>30</v>
      </c>
    </row>
    <row r="623" spans="1:10" x14ac:dyDescent="0.3">
      <c r="A623" s="70">
        <v>1</v>
      </c>
      <c r="B623" s="70">
        <v>114</v>
      </c>
      <c r="C623" s="70" t="str">
        <f>VLOOKUP(B623,episodes!$L$1:$M$81,2,FALSE)</f>
        <v>Balance of Terror</v>
      </c>
      <c r="D623" s="70" t="s">
        <v>2626</v>
      </c>
      <c r="E623" s="70" t="s">
        <v>949</v>
      </c>
      <c r="F623" s="70" t="s">
        <v>2440</v>
      </c>
      <c r="G623" s="70" t="s">
        <v>3151</v>
      </c>
      <c r="H623" s="70" t="s">
        <v>1340</v>
      </c>
      <c r="I623" s="72" t="s">
        <v>949</v>
      </c>
      <c r="J623" s="70" t="s">
        <v>30</v>
      </c>
    </row>
    <row r="624" spans="1:10" x14ac:dyDescent="0.3">
      <c r="A624" s="70">
        <v>1</v>
      </c>
      <c r="B624" s="70">
        <v>114</v>
      </c>
      <c r="C624" s="70" t="str">
        <f>VLOOKUP(B624,episodes!$L$1:$M$81,2,FALSE)</f>
        <v>Balance of Terror</v>
      </c>
      <c r="D624" s="70" t="s">
        <v>952</v>
      </c>
      <c r="E624" s="70" t="s">
        <v>1054</v>
      </c>
      <c r="F624" s="70" t="s">
        <v>2438</v>
      </c>
      <c r="G624" s="70" t="s">
        <v>1091</v>
      </c>
      <c r="H624" s="70" t="s">
        <v>1328</v>
      </c>
      <c r="I624" s="72" t="s">
        <v>949</v>
      </c>
      <c r="J624" s="70" t="s">
        <v>8</v>
      </c>
    </row>
    <row r="625" spans="1:10" x14ac:dyDescent="0.3">
      <c r="A625" s="70">
        <v>1</v>
      </c>
      <c r="B625" s="70">
        <v>114</v>
      </c>
      <c r="C625" s="70" t="str">
        <f>VLOOKUP(B625,episodes!$L$1:$M$81,2,FALSE)</f>
        <v>Balance of Terror</v>
      </c>
      <c r="D625" s="70" t="s">
        <v>952</v>
      </c>
      <c r="E625" s="70" t="s">
        <v>1315</v>
      </c>
      <c r="F625" s="70" t="s">
        <v>2438</v>
      </c>
      <c r="G625" s="70" t="s">
        <v>1091</v>
      </c>
      <c r="H625" s="70" t="s">
        <v>1328</v>
      </c>
      <c r="I625" s="72" t="s">
        <v>949</v>
      </c>
      <c r="J625" s="70" t="s">
        <v>8</v>
      </c>
    </row>
    <row r="626" spans="1:10" x14ac:dyDescent="0.3">
      <c r="A626" s="70">
        <v>1</v>
      </c>
      <c r="B626" s="70">
        <v>114</v>
      </c>
      <c r="C626" s="70" t="str">
        <f>VLOOKUP(B626,episodes!$L$1:$M$81,2,FALSE)</f>
        <v>Balance of Terror</v>
      </c>
      <c r="D626" s="70" t="s">
        <v>953</v>
      </c>
      <c r="E626" s="70" t="s">
        <v>1054</v>
      </c>
      <c r="F626" s="70" t="s">
        <v>2440</v>
      </c>
      <c r="G626" s="70" t="s">
        <v>1091</v>
      </c>
      <c r="H626" s="70" t="s">
        <v>1328</v>
      </c>
      <c r="I626" s="72" t="s">
        <v>949</v>
      </c>
      <c r="J626" s="70" t="s">
        <v>28</v>
      </c>
    </row>
    <row r="627" spans="1:10" x14ac:dyDescent="0.3">
      <c r="A627" s="70">
        <v>1</v>
      </c>
      <c r="B627" s="70">
        <v>114</v>
      </c>
      <c r="C627" s="70" t="str">
        <f>VLOOKUP(B627,episodes!$L$1:$M$81,2,FALSE)</f>
        <v>Balance of Terror</v>
      </c>
      <c r="D627" s="70" t="s">
        <v>953</v>
      </c>
      <c r="E627" s="70" t="s">
        <v>2235</v>
      </c>
      <c r="F627" s="70" t="s">
        <v>2440</v>
      </c>
      <c r="G627" s="70" t="s">
        <v>1091</v>
      </c>
      <c r="H627" s="70" t="s">
        <v>1328</v>
      </c>
      <c r="I627" s="72" t="s">
        <v>949</v>
      </c>
      <c r="J627" s="70" t="s">
        <v>28</v>
      </c>
    </row>
    <row r="628" spans="1:10" x14ac:dyDescent="0.3">
      <c r="A628" s="70">
        <v>1</v>
      </c>
      <c r="B628" s="70">
        <v>114</v>
      </c>
      <c r="C628" s="70" t="str">
        <f>VLOOKUP(B628,episodes!$L$1:$M$81,2,FALSE)</f>
        <v>Balance of Terror</v>
      </c>
      <c r="D628" s="70" t="s">
        <v>950</v>
      </c>
      <c r="E628" s="70" t="s">
        <v>963</v>
      </c>
      <c r="F628" s="70" t="s">
        <v>2438</v>
      </c>
      <c r="G628" s="70" t="s">
        <v>1091</v>
      </c>
      <c r="H628" s="70" t="s">
        <v>1328</v>
      </c>
      <c r="I628" s="72" t="s">
        <v>949</v>
      </c>
      <c r="J628" s="70" t="s">
        <v>3</v>
      </c>
    </row>
    <row r="629" spans="1:10" x14ac:dyDescent="0.3">
      <c r="A629" s="70">
        <v>1</v>
      </c>
      <c r="B629" s="70">
        <v>114</v>
      </c>
      <c r="C629" s="70" t="str">
        <f>VLOOKUP(B629,episodes!$L$1:$M$81,2,FALSE)</f>
        <v>Balance of Terror</v>
      </c>
      <c r="D629" s="70" t="s">
        <v>950</v>
      </c>
      <c r="E629" s="70" t="s">
        <v>1054</v>
      </c>
      <c r="F629" s="70" t="s">
        <v>2438</v>
      </c>
      <c r="G629" s="70" t="s">
        <v>1091</v>
      </c>
      <c r="H629" s="70" t="s">
        <v>1328</v>
      </c>
      <c r="I629" s="72" t="s">
        <v>949</v>
      </c>
      <c r="J629" s="70" t="s">
        <v>3</v>
      </c>
    </row>
    <row r="630" spans="1:10" x14ac:dyDescent="0.3">
      <c r="A630" s="70">
        <v>1</v>
      </c>
      <c r="B630" s="70">
        <v>114</v>
      </c>
      <c r="C630" s="70" t="str">
        <f>VLOOKUP(B630,episodes!$L$1:$M$81,2,FALSE)</f>
        <v>Balance of Terror</v>
      </c>
      <c r="D630" s="70" t="s">
        <v>950</v>
      </c>
      <c r="E630" s="70" t="s">
        <v>1126</v>
      </c>
      <c r="F630" s="70" t="s">
        <v>2438</v>
      </c>
      <c r="G630" s="70" t="s">
        <v>1091</v>
      </c>
      <c r="H630" s="70" t="s">
        <v>1328</v>
      </c>
      <c r="I630" s="72" t="s">
        <v>949</v>
      </c>
      <c r="J630" s="70" t="s">
        <v>3</v>
      </c>
    </row>
    <row r="631" spans="1:10" x14ac:dyDescent="0.3">
      <c r="A631" s="70">
        <v>1</v>
      </c>
      <c r="B631" s="70">
        <v>114</v>
      </c>
      <c r="C631" s="70" t="str">
        <f>VLOOKUP(B631,episodes!$L$1:$M$81,2,FALSE)</f>
        <v>Balance of Terror</v>
      </c>
      <c r="D631" s="70" t="s">
        <v>11</v>
      </c>
      <c r="E631" s="70" t="s">
        <v>1054</v>
      </c>
      <c r="F631" s="70" t="s">
        <v>2439</v>
      </c>
      <c r="G631" s="70" t="s">
        <v>1091</v>
      </c>
      <c r="H631" s="70" t="s">
        <v>1328</v>
      </c>
      <c r="I631" s="72" t="s">
        <v>949</v>
      </c>
      <c r="J631" s="70" t="s">
        <v>10</v>
      </c>
    </row>
    <row r="632" spans="1:10" x14ac:dyDescent="0.3">
      <c r="A632" s="70">
        <v>1</v>
      </c>
      <c r="B632" s="70">
        <v>114</v>
      </c>
      <c r="C632" s="70" t="str">
        <f>VLOOKUP(B632,episodes!$L$1:$M$81,2,FALSE)</f>
        <v>Balance of Terror</v>
      </c>
      <c r="D632" s="70" t="s">
        <v>11</v>
      </c>
      <c r="E632" s="70" t="s">
        <v>939</v>
      </c>
      <c r="F632" s="70" t="s">
        <v>2439</v>
      </c>
      <c r="G632" s="70" t="s">
        <v>1091</v>
      </c>
      <c r="H632" s="70" t="s">
        <v>1328</v>
      </c>
      <c r="I632" s="72" t="s">
        <v>949</v>
      </c>
      <c r="J632" s="70" t="s">
        <v>10</v>
      </c>
    </row>
    <row r="633" spans="1:10" x14ac:dyDescent="0.3">
      <c r="A633" s="70">
        <v>1</v>
      </c>
      <c r="B633" s="70">
        <v>114</v>
      </c>
      <c r="C633" s="70" t="str">
        <f>VLOOKUP(B633,episodes!$L$1:$M$81,2,FALSE)</f>
        <v>Balance of Terror</v>
      </c>
      <c r="D633" s="70" t="s">
        <v>13</v>
      </c>
      <c r="E633" s="70" t="s">
        <v>1054</v>
      </c>
      <c r="F633" s="70" t="s">
        <v>2440</v>
      </c>
      <c r="G633" s="70" t="s">
        <v>3151</v>
      </c>
      <c r="H633" s="70" t="s">
        <v>1340</v>
      </c>
      <c r="I633" s="72" t="s">
        <v>949</v>
      </c>
      <c r="J633" s="70" t="s">
        <v>12</v>
      </c>
    </row>
    <row r="634" spans="1:10" x14ac:dyDescent="0.3">
      <c r="A634" s="70">
        <v>1</v>
      </c>
      <c r="B634" s="70">
        <v>114</v>
      </c>
      <c r="C634" s="70" t="str">
        <f>VLOOKUP(B634,episodes!$L$1:$M$81,2,FALSE)</f>
        <v>Balance of Terror</v>
      </c>
      <c r="D634" s="70" t="s">
        <v>13</v>
      </c>
      <c r="E634" s="70" t="s">
        <v>1311</v>
      </c>
      <c r="F634" s="70" t="s">
        <v>2440</v>
      </c>
      <c r="G634" s="70" t="s">
        <v>3151</v>
      </c>
      <c r="H634" s="70" t="s">
        <v>1340</v>
      </c>
      <c r="I634" s="72" t="s">
        <v>949</v>
      </c>
      <c r="J634" s="70" t="s">
        <v>12</v>
      </c>
    </row>
    <row r="635" spans="1:10" x14ac:dyDescent="0.3">
      <c r="A635" s="70">
        <v>1</v>
      </c>
      <c r="B635" s="70">
        <v>114</v>
      </c>
      <c r="C635" s="70" t="str">
        <f>VLOOKUP(B635,episodes!$L$1:$M$81,2,FALSE)</f>
        <v>Balance of Terror</v>
      </c>
      <c r="D635" s="70" t="s">
        <v>13</v>
      </c>
      <c r="E635" s="70" t="s">
        <v>2450</v>
      </c>
      <c r="F635" s="70" t="s">
        <v>2440</v>
      </c>
      <c r="G635" s="70" t="s">
        <v>3151</v>
      </c>
      <c r="H635" s="70" t="s">
        <v>1340</v>
      </c>
      <c r="I635" s="72" t="s">
        <v>949</v>
      </c>
      <c r="J635" s="70" t="s">
        <v>12</v>
      </c>
    </row>
    <row r="636" spans="1:10" x14ac:dyDescent="0.3">
      <c r="A636" s="70">
        <v>1</v>
      </c>
      <c r="B636" s="70">
        <v>115</v>
      </c>
      <c r="C636" s="70" t="str">
        <f>VLOOKUP(B636,episodes!$L$1:$M$81,2,FALSE)</f>
        <v>Shore Leave</v>
      </c>
      <c r="D636" s="70" t="s">
        <v>209</v>
      </c>
      <c r="E636" s="70" t="s">
        <v>949</v>
      </c>
      <c r="F636" s="70" t="s">
        <v>2439</v>
      </c>
      <c r="G636" s="70" t="s">
        <v>3151</v>
      </c>
      <c r="H636" s="70" t="s">
        <v>1340</v>
      </c>
      <c r="I636" s="72" t="s">
        <v>949</v>
      </c>
      <c r="J636" s="70" t="s">
        <v>208</v>
      </c>
    </row>
    <row r="637" spans="1:10" x14ac:dyDescent="0.3">
      <c r="A637" s="70">
        <v>1</v>
      </c>
      <c r="B637" s="70">
        <v>115</v>
      </c>
      <c r="C637" s="70" t="str">
        <f>VLOOKUP(B637,episodes!$L$1:$M$81,2,FALSE)</f>
        <v>Shore Leave</v>
      </c>
      <c r="D637" s="70" t="s">
        <v>209</v>
      </c>
      <c r="E637" s="70" t="s">
        <v>3178</v>
      </c>
      <c r="F637" s="70" t="s">
        <v>2439</v>
      </c>
      <c r="G637" s="70" t="s">
        <v>3151</v>
      </c>
      <c r="H637" s="70" t="s">
        <v>1340</v>
      </c>
      <c r="I637" s="72">
        <v>1</v>
      </c>
      <c r="J637" s="70" t="s">
        <v>208</v>
      </c>
    </row>
    <row r="638" spans="1:10" x14ac:dyDescent="0.3">
      <c r="A638" s="70">
        <v>1</v>
      </c>
      <c r="B638" s="70">
        <v>115</v>
      </c>
      <c r="C638" s="70" t="str">
        <f>VLOOKUP(B638,episodes!$L$1:$M$81,2,FALSE)</f>
        <v>Shore Leave</v>
      </c>
      <c r="D638" s="70" t="s">
        <v>951</v>
      </c>
      <c r="E638" s="70" t="s">
        <v>1054</v>
      </c>
      <c r="F638" s="70" t="s">
        <v>2439</v>
      </c>
      <c r="G638" s="70" t="s">
        <v>1091</v>
      </c>
      <c r="H638" s="70" t="s">
        <v>1328</v>
      </c>
      <c r="I638" s="72" t="s">
        <v>949</v>
      </c>
      <c r="J638" s="70" t="s">
        <v>2</v>
      </c>
    </row>
    <row r="639" spans="1:10" x14ac:dyDescent="0.3">
      <c r="A639" s="70">
        <v>1</v>
      </c>
      <c r="B639" s="70">
        <v>115</v>
      </c>
      <c r="C639" s="70" t="str">
        <f>VLOOKUP(B639,episodes!$L$1:$M$81,2,FALSE)</f>
        <v>Shore Leave</v>
      </c>
      <c r="D639" s="70" t="s">
        <v>951</v>
      </c>
      <c r="E639" s="70" t="s">
        <v>962</v>
      </c>
      <c r="F639" s="70" t="s">
        <v>2439</v>
      </c>
      <c r="G639" s="70" t="s">
        <v>1091</v>
      </c>
      <c r="H639" s="70" t="s">
        <v>1328</v>
      </c>
      <c r="I639" s="72" t="s">
        <v>949</v>
      </c>
      <c r="J639" s="70" t="s">
        <v>2</v>
      </c>
    </row>
    <row r="640" spans="1:10" x14ac:dyDescent="0.3">
      <c r="A640" s="70">
        <v>1</v>
      </c>
      <c r="B640" s="70">
        <v>115</v>
      </c>
      <c r="C640" s="70" t="str">
        <f>VLOOKUP(B640,episodes!$L$1:$M$81,2,FALSE)</f>
        <v>Shore Leave</v>
      </c>
      <c r="D640" s="70" t="s">
        <v>951</v>
      </c>
      <c r="E640" s="70" t="s">
        <v>3178</v>
      </c>
      <c r="F640" s="70" t="s">
        <v>2439</v>
      </c>
      <c r="G640" s="70" t="s">
        <v>1091</v>
      </c>
      <c r="H640" s="70" t="s">
        <v>1328</v>
      </c>
      <c r="I640" s="72" t="s">
        <v>949</v>
      </c>
      <c r="J640" s="70" t="s">
        <v>2</v>
      </c>
    </row>
    <row r="641" spans="1:10" x14ac:dyDescent="0.3">
      <c r="A641" s="70">
        <v>1</v>
      </c>
      <c r="B641" s="70">
        <v>115</v>
      </c>
      <c r="C641" s="70" t="str">
        <f>VLOOKUP(B641,episodes!$L$1:$M$81,2,FALSE)</f>
        <v>Shore Leave</v>
      </c>
      <c r="D641" s="70" t="s">
        <v>439</v>
      </c>
      <c r="E641" s="70" t="s">
        <v>1054</v>
      </c>
      <c r="F641" s="70" t="s">
        <v>2438</v>
      </c>
      <c r="G641" s="70" t="s">
        <v>1091</v>
      </c>
      <c r="H641" s="70" t="s">
        <v>1328</v>
      </c>
      <c r="I641" s="72" t="s">
        <v>949</v>
      </c>
      <c r="J641" s="70" t="s">
        <v>27</v>
      </c>
    </row>
    <row r="642" spans="1:10" x14ac:dyDescent="0.3">
      <c r="A642" s="70">
        <v>1</v>
      </c>
      <c r="B642" s="70">
        <v>115</v>
      </c>
      <c r="C642" s="70" t="str">
        <f>VLOOKUP(B642,episodes!$L$1:$M$81,2,FALSE)</f>
        <v>Shore Leave</v>
      </c>
      <c r="D642" s="70" t="s">
        <v>439</v>
      </c>
      <c r="E642" s="70" t="s">
        <v>2450</v>
      </c>
      <c r="F642" s="70" t="s">
        <v>2438</v>
      </c>
      <c r="G642" s="70" t="s">
        <v>1091</v>
      </c>
      <c r="H642" s="70" t="s">
        <v>1328</v>
      </c>
      <c r="I642" s="72" t="s">
        <v>949</v>
      </c>
      <c r="J642" s="70" t="s">
        <v>27</v>
      </c>
    </row>
    <row r="643" spans="1:10" x14ac:dyDescent="0.3">
      <c r="A643" s="70">
        <v>1</v>
      </c>
      <c r="B643" s="70">
        <v>115</v>
      </c>
      <c r="C643" s="70" t="str">
        <f>VLOOKUP(B643,episodes!$L$1:$M$81,2,FALSE)</f>
        <v>Shore Leave</v>
      </c>
      <c r="D643" s="70" t="s">
        <v>220</v>
      </c>
      <c r="E643" s="70" t="s">
        <v>3178</v>
      </c>
      <c r="F643" s="70" t="s">
        <v>2438</v>
      </c>
      <c r="G643" s="70" t="s">
        <v>1091</v>
      </c>
      <c r="H643" s="70" t="s">
        <v>1328</v>
      </c>
      <c r="I643" s="72" t="s">
        <v>949</v>
      </c>
      <c r="J643" s="70" t="s">
        <v>219</v>
      </c>
    </row>
    <row r="644" spans="1:10" x14ac:dyDescent="0.3">
      <c r="A644" s="70">
        <v>1</v>
      </c>
      <c r="B644" s="70">
        <v>115</v>
      </c>
      <c r="C644" s="70" t="str">
        <f>VLOOKUP(B644,episodes!$L$1:$M$81,2,FALSE)</f>
        <v>Shore Leave</v>
      </c>
      <c r="D644" s="70" t="s">
        <v>220</v>
      </c>
      <c r="E644" s="70" t="s">
        <v>2906</v>
      </c>
      <c r="F644" s="70" t="s">
        <v>2438</v>
      </c>
      <c r="G644" s="70" t="s">
        <v>1091</v>
      </c>
      <c r="H644" s="70" t="s">
        <v>1328</v>
      </c>
      <c r="I644" s="72" t="s">
        <v>949</v>
      </c>
      <c r="J644" s="70" t="s">
        <v>219</v>
      </c>
    </row>
    <row r="645" spans="1:10" x14ac:dyDescent="0.3">
      <c r="A645" s="70">
        <v>1</v>
      </c>
      <c r="B645" s="70">
        <v>115</v>
      </c>
      <c r="C645" s="70" t="str">
        <f>VLOOKUP(B645,episodes!$L$1:$M$81,2,FALSE)</f>
        <v>Shore Leave</v>
      </c>
      <c r="D645" s="70" t="s">
        <v>339</v>
      </c>
      <c r="E645" s="70" t="s">
        <v>1054</v>
      </c>
      <c r="F645" s="70" t="s">
        <v>949</v>
      </c>
      <c r="G645" s="70" t="s">
        <v>1091</v>
      </c>
      <c r="H645" s="70" t="s">
        <v>1328</v>
      </c>
      <c r="I645" s="72" t="s">
        <v>949</v>
      </c>
      <c r="J645" s="70" t="s">
        <v>26</v>
      </c>
    </row>
    <row r="646" spans="1:10" x14ac:dyDescent="0.3">
      <c r="A646" s="70">
        <v>1</v>
      </c>
      <c r="B646" s="70">
        <v>115</v>
      </c>
      <c r="C646" s="70" t="str">
        <f>VLOOKUP(B646,episodes!$L$1:$M$81,2,FALSE)</f>
        <v>Shore Leave</v>
      </c>
      <c r="D646" s="70" t="s">
        <v>339</v>
      </c>
      <c r="E646" s="70" t="s">
        <v>2235</v>
      </c>
      <c r="F646" s="70" t="s">
        <v>949</v>
      </c>
      <c r="G646" s="70" t="s">
        <v>1091</v>
      </c>
      <c r="H646" s="70" t="s">
        <v>1328</v>
      </c>
      <c r="I646" s="72" t="s">
        <v>949</v>
      </c>
      <c r="J646" s="70" t="s">
        <v>26</v>
      </c>
    </row>
    <row r="647" spans="1:10" x14ac:dyDescent="0.3">
      <c r="A647" s="70">
        <v>1</v>
      </c>
      <c r="B647" s="71">
        <v>115</v>
      </c>
      <c r="C647" s="70" t="str">
        <f>VLOOKUP(B647,episodes!$L$1:$M$81,2,FALSE)</f>
        <v>Shore Leave</v>
      </c>
      <c r="D647" s="70" t="s">
        <v>2665</v>
      </c>
      <c r="E647" s="70" t="s">
        <v>1054</v>
      </c>
      <c r="F647" s="70" t="s">
        <v>2440</v>
      </c>
      <c r="G647" s="70" t="s">
        <v>1091</v>
      </c>
      <c r="H647" s="70" t="s">
        <v>1328</v>
      </c>
      <c r="I647" s="72" t="s">
        <v>949</v>
      </c>
      <c r="J647" s="70" t="s">
        <v>50</v>
      </c>
    </row>
    <row r="648" spans="1:10" x14ac:dyDescent="0.3">
      <c r="A648" s="70">
        <v>1</v>
      </c>
      <c r="B648" s="70">
        <v>115</v>
      </c>
      <c r="C648" s="70" t="str">
        <f>VLOOKUP(B648,episodes!$L$1:$M$81,2,FALSE)</f>
        <v>Shore Leave</v>
      </c>
      <c r="D648" s="70" t="s">
        <v>349</v>
      </c>
      <c r="E648" s="70" t="s">
        <v>1054</v>
      </c>
      <c r="F648" s="70" t="s">
        <v>2440</v>
      </c>
      <c r="G648" s="70" t="s">
        <v>1091</v>
      </c>
      <c r="H648" s="70" t="s">
        <v>1328</v>
      </c>
      <c r="I648" s="72" t="s">
        <v>949</v>
      </c>
      <c r="J648" s="70" t="s">
        <v>31</v>
      </c>
    </row>
    <row r="649" spans="1:10" x14ac:dyDescent="0.3">
      <c r="A649" s="70">
        <v>1</v>
      </c>
      <c r="B649" s="70">
        <v>115</v>
      </c>
      <c r="C649" s="70" t="str">
        <f>VLOOKUP(B649,episodes!$L$1:$M$81,2,FALSE)</f>
        <v>Shore Leave</v>
      </c>
      <c r="D649" s="70" t="s">
        <v>349</v>
      </c>
      <c r="E649" s="70" t="s">
        <v>939</v>
      </c>
      <c r="F649" s="70" t="s">
        <v>2440</v>
      </c>
      <c r="G649" s="70" t="s">
        <v>1091</v>
      </c>
      <c r="H649" s="70" t="s">
        <v>1328</v>
      </c>
      <c r="I649" s="72" t="s">
        <v>949</v>
      </c>
      <c r="J649" s="70" t="s">
        <v>31</v>
      </c>
    </row>
    <row r="650" spans="1:10" x14ac:dyDescent="0.3">
      <c r="A650" s="70">
        <v>1</v>
      </c>
      <c r="B650" s="71">
        <v>115</v>
      </c>
      <c r="C650" s="70" t="str">
        <f>VLOOKUP(B650,episodes!$L$1:$M$81,2,FALSE)</f>
        <v>Shore Leave</v>
      </c>
      <c r="D650" s="70" t="s">
        <v>2626</v>
      </c>
      <c r="E650" s="70" t="s">
        <v>1054</v>
      </c>
      <c r="F650" s="70" t="s">
        <v>2440</v>
      </c>
      <c r="G650" s="70" t="s">
        <v>3151</v>
      </c>
      <c r="H650" s="70" t="s">
        <v>1340</v>
      </c>
      <c r="I650" s="72" t="s">
        <v>949</v>
      </c>
      <c r="J650" s="70" t="s">
        <v>30</v>
      </c>
    </row>
    <row r="651" spans="1:10" x14ac:dyDescent="0.3">
      <c r="A651" s="70">
        <v>1</v>
      </c>
      <c r="B651" s="71">
        <v>115</v>
      </c>
      <c r="C651" s="70" t="str">
        <f>VLOOKUP(B651,episodes!$L$1:$M$81,2,FALSE)</f>
        <v>Shore Leave</v>
      </c>
      <c r="D651" s="70" t="s">
        <v>2626</v>
      </c>
      <c r="E651" s="70" t="s">
        <v>2247</v>
      </c>
      <c r="F651" s="70" t="s">
        <v>2440</v>
      </c>
      <c r="G651" s="70" t="s">
        <v>3151</v>
      </c>
      <c r="H651" s="70" t="s">
        <v>1340</v>
      </c>
      <c r="I651" s="72" t="s">
        <v>949</v>
      </c>
      <c r="J651" s="70" t="s">
        <v>30</v>
      </c>
    </row>
    <row r="652" spans="1:10" x14ac:dyDescent="0.3">
      <c r="A652" s="70">
        <v>1</v>
      </c>
      <c r="B652" s="70">
        <v>115</v>
      </c>
      <c r="C652" s="70" t="str">
        <f>VLOOKUP(B652,episodes!$L$1:$M$81,2,FALSE)</f>
        <v>Shore Leave</v>
      </c>
      <c r="D652" s="70" t="s">
        <v>952</v>
      </c>
      <c r="E652" s="70" t="s">
        <v>1315</v>
      </c>
      <c r="F652" s="70" t="s">
        <v>2438</v>
      </c>
      <c r="G652" s="70" t="s">
        <v>1091</v>
      </c>
      <c r="H652" s="70" t="s">
        <v>1328</v>
      </c>
      <c r="I652" s="72" t="s">
        <v>949</v>
      </c>
      <c r="J652" s="70" t="s">
        <v>8</v>
      </c>
    </row>
    <row r="653" spans="1:10" x14ac:dyDescent="0.3">
      <c r="A653" s="70">
        <v>1</v>
      </c>
      <c r="B653" s="70">
        <v>115</v>
      </c>
      <c r="C653" s="70" t="str">
        <f>VLOOKUP(B653,episodes!$L$1:$M$81,2,FALSE)</f>
        <v>Shore Leave</v>
      </c>
      <c r="D653" s="70" t="s">
        <v>952</v>
      </c>
      <c r="E653" s="70" t="s">
        <v>3178</v>
      </c>
      <c r="F653" s="70" t="s">
        <v>2438</v>
      </c>
      <c r="G653" s="70" t="s">
        <v>1091</v>
      </c>
      <c r="H653" s="70" t="s">
        <v>1328</v>
      </c>
      <c r="I653" s="72">
        <v>1</v>
      </c>
      <c r="J653" s="70" t="s">
        <v>8</v>
      </c>
    </row>
    <row r="654" spans="1:10" x14ac:dyDescent="0.3">
      <c r="A654" s="70">
        <v>1</v>
      </c>
      <c r="B654" s="70">
        <v>115</v>
      </c>
      <c r="C654" s="70" t="str">
        <f>VLOOKUP(B654,episodes!$L$1:$M$81,2,FALSE)</f>
        <v>Shore Leave</v>
      </c>
      <c r="D654" s="70" t="s">
        <v>950</v>
      </c>
      <c r="E654" s="70" t="s">
        <v>963</v>
      </c>
      <c r="F654" s="70" t="s">
        <v>2438</v>
      </c>
      <c r="G654" s="70" t="s">
        <v>1091</v>
      </c>
      <c r="H654" s="70" t="s">
        <v>1328</v>
      </c>
      <c r="I654" s="72" t="s">
        <v>949</v>
      </c>
      <c r="J654" s="70" t="s">
        <v>3</v>
      </c>
    </row>
    <row r="655" spans="1:10" x14ac:dyDescent="0.3">
      <c r="A655" s="70">
        <v>1</v>
      </c>
      <c r="B655" s="70">
        <v>115</v>
      </c>
      <c r="C655" s="70" t="str">
        <f>VLOOKUP(B655,episodes!$L$1:$M$81,2,FALSE)</f>
        <v>Shore Leave</v>
      </c>
      <c r="D655" s="70" t="s">
        <v>950</v>
      </c>
      <c r="E655" s="70" t="s">
        <v>1054</v>
      </c>
      <c r="F655" s="70" t="s">
        <v>2438</v>
      </c>
      <c r="G655" s="70" t="s">
        <v>1091</v>
      </c>
      <c r="H655" s="70" t="s">
        <v>1328</v>
      </c>
      <c r="I655" s="72" t="s">
        <v>949</v>
      </c>
      <c r="J655" s="70" t="s">
        <v>3</v>
      </c>
    </row>
    <row r="656" spans="1:10" x14ac:dyDescent="0.3">
      <c r="A656" s="70">
        <v>1</v>
      </c>
      <c r="B656" s="70">
        <v>115</v>
      </c>
      <c r="C656" s="70" t="str">
        <f>VLOOKUP(B656,episodes!$L$1:$M$81,2,FALSE)</f>
        <v>Shore Leave</v>
      </c>
      <c r="D656" s="70" t="s">
        <v>950</v>
      </c>
      <c r="E656" s="70" t="s">
        <v>3178</v>
      </c>
      <c r="F656" s="70" t="s">
        <v>2438</v>
      </c>
      <c r="G656" s="70" t="s">
        <v>1091</v>
      </c>
      <c r="H656" s="70" t="s">
        <v>1328</v>
      </c>
      <c r="I656" s="72" t="s">
        <v>949</v>
      </c>
      <c r="J656" s="70" t="s">
        <v>3</v>
      </c>
    </row>
    <row r="657" spans="1:10" x14ac:dyDescent="0.3">
      <c r="A657" s="70">
        <v>1</v>
      </c>
      <c r="B657" s="70">
        <v>115</v>
      </c>
      <c r="C657" s="70" t="str">
        <f>VLOOKUP(B657,episodes!$L$1:$M$81,2,FALSE)</f>
        <v>Shore Leave</v>
      </c>
      <c r="D657" s="70" t="s">
        <v>950</v>
      </c>
      <c r="E657" s="70" t="s">
        <v>1126</v>
      </c>
      <c r="F657" s="70" t="s">
        <v>2438</v>
      </c>
      <c r="G657" s="70" t="s">
        <v>1091</v>
      </c>
      <c r="H657" s="70" t="s">
        <v>1328</v>
      </c>
      <c r="I657" s="72" t="s">
        <v>949</v>
      </c>
      <c r="J657" s="70" t="s">
        <v>3</v>
      </c>
    </row>
    <row r="658" spans="1:10" x14ac:dyDescent="0.3">
      <c r="A658" s="70">
        <v>1</v>
      </c>
      <c r="B658" s="70">
        <v>115</v>
      </c>
      <c r="C658" s="70" t="str">
        <f>VLOOKUP(B658,episodes!$L$1:$M$81,2,FALSE)</f>
        <v>Shore Leave</v>
      </c>
      <c r="D658" s="70" t="s">
        <v>11</v>
      </c>
      <c r="E658" s="70" t="s">
        <v>949</v>
      </c>
      <c r="F658" s="70" t="s">
        <v>2439</v>
      </c>
      <c r="G658" s="70" t="s">
        <v>1091</v>
      </c>
      <c r="H658" s="70" t="s">
        <v>1328</v>
      </c>
      <c r="I658" s="72" t="s">
        <v>949</v>
      </c>
      <c r="J658" s="70" t="s">
        <v>10</v>
      </c>
    </row>
    <row r="659" spans="1:10" x14ac:dyDescent="0.3">
      <c r="A659" s="70">
        <v>1</v>
      </c>
      <c r="B659" s="70">
        <v>115</v>
      </c>
      <c r="C659" s="70" t="str">
        <f>VLOOKUP(B659,episodes!$L$1:$M$81,2,FALSE)</f>
        <v>Shore Leave</v>
      </c>
      <c r="D659" s="70" t="s">
        <v>11</v>
      </c>
      <c r="E659" s="70" t="s">
        <v>3178</v>
      </c>
      <c r="F659" s="70" t="s">
        <v>2439</v>
      </c>
      <c r="G659" s="70" t="s">
        <v>1091</v>
      </c>
      <c r="H659" s="70" t="s">
        <v>1328</v>
      </c>
      <c r="I659" s="72" t="s">
        <v>949</v>
      </c>
      <c r="J659" s="70" t="s">
        <v>10</v>
      </c>
    </row>
    <row r="660" spans="1:10" x14ac:dyDescent="0.3">
      <c r="A660" s="70">
        <v>1</v>
      </c>
      <c r="B660" s="70">
        <v>115</v>
      </c>
      <c r="C660" s="70" t="str">
        <f>VLOOKUP(B660,episodes!$L$1:$M$81,2,FALSE)</f>
        <v>Shore Leave</v>
      </c>
      <c r="D660" s="70" t="s">
        <v>216</v>
      </c>
      <c r="E660" s="70" t="s">
        <v>1054</v>
      </c>
      <c r="F660" s="70" t="s">
        <v>2440</v>
      </c>
      <c r="G660" s="70" t="s">
        <v>3151</v>
      </c>
      <c r="H660" s="70" t="s">
        <v>1340</v>
      </c>
      <c r="I660" s="72" t="s">
        <v>949</v>
      </c>
      <c r="J660" s="70" t="s">
        <v>215</v>
      </c>
    </row>
    <row r="661" spans="1:10" x14ac:dyDescent="0.3">
      <c r="A661" s="70">
        <v>1</v>
      </c>
      <c r="B661" s="70">
        <v>115</v>
      </c>
      <c r="C661" s="70" t="str">
        <f>VLOOKUP(B661,episodes!$L$1:$M$81,2,FALSE)</f>
        <v>Shore Leave</v>
      </c>
      <c r="D661" s="70" t="s">
        <v>216</v>
      </c>
      <c r="E661" s="70" t="s">
        <v>3178</v>
      </c>
      <c r="F661" s="70" t="s">
        <v>2440</v>
      </c>
      <c r="G661" s="70" t="s">
        <v>3151</v>
      </c>
      <c r="H661" s="70" t="s">
        <v>1340</v>
      </c>
      <c r="I661" s="72" t="s">
        <v>949</v>
      </c>
      <c r="J661" s="70" t="s">
        <v>215</v>
      </c>
    </row>
    <row r="662" spans="1:10" x14ac:dyDescent="0.3">
      <c r="A662" s="70">
        <v>1</v>
      </c>
      <c r="B662" s="70">
        <v>115</v>
      </c>
      <c r="C662" s="70" t="str">
        <f>VLOOKUP(B662,episodes!$L$1:$M$81,2,FALSE)</f>
        <v>Shore Leave</v>
      </c>
      <c r="D662" s="70" t="s">
        <v>216</v>
      </c>
      <c r="E662" s="70" t="s">
        <v>350</v>
      </c>
      <c r="F662" s="70" t="s">
        <v>2440</v>
      </c>
      <c r="G662" s="70" t="s">
        <v>3151</v>
      </c>
      <c r="H662" s="70" t="s">
        <v>1340</v>
      </c>
      <c r="I662" s="72" t="s">
        <v>949</v>
      </c>
      <c r="J662" s="70" t="s">
        <v>215</v>
      </c>
    </row>
    <row r="663" spans="1:10" x14ac:dyDescent="0.3">
      <c r="A663" s="70">
        <v>1</v>
      </c>
      <c r="B663" s="70">
        <v>115</v>
      </c>
      <c r="C663" s="70" t="str">
        <f>VLOOKUP(B663,episodes!$L$1:$M$81,2,FALSE)</f>
        <v>Shore Leave</v>
      </c>
      <c r="D663" s="70" t="s">
        <v>13</v>
      </c>
      <c r="E663" s="70" t="s">
        <v>1311</v>
      </c>
      <c r="F663" s="70" t="s">
        <v>2440</v>
      </c>
      <c r="G663" s="70" t="s">
        <v>3151</v>
      </c>
      <c r="H663" s="70" t="s">
        <v>1340</v>
      </c>
      <c r="I663" s="72" t="s">
        <v>949</v>
      </c>
      <c r="J663" s="70" t="s">
        <v>12</v>
      </c>
    </row>
    <row r="664" spans="1:10" x14ac:dyDescent="0.3">
      <c r="A664" s="70">
        <v>1</v>
      </c>
      <c r="B664" s="70">
        <v>115</v>
      </c>
      <c r="C664" s="70" t="str">
        <f>VLOOKUP(B664,episodes!$L$1:$M$81,2,FALSE)</f>
        <v>Shore Leave</v>
      </c>
      <c r="D664" s="70" t="s">
        <v>13</v>
      </c>
      <c r="E664" s="70" t="s">
        <v>3178</v>
      </c>
      <c r="F664" s="70" t="s">
        <v>2440</v>
      </c>
      <c r="G664" s="70" t="s">
        <v>3151</v>
      </c>
      <c r="H664" s="70" t="s">
        <v>1340</v>
      </c>
      <c r="I664" s="72" t="s">
        <v>949</v>
      </c>
      <c r="J664" s="70" t="s">
        <v>12</v>
      </c>
    </row>
    <row r="665" spans="1:10" x14ac:dyDescent="0.3">
      <c r="A665" s="70">
        <v>1</v>
      </c>
      <c r="B665" s="70">
        <v>116</v>
      </c>
      <c r="C665" s="70" t="str">
        <f>VLOOKUP(B665,episodes!$L$1:$M$81,2,FALSE)</f>
        <v>The Galileo Seven</v>
      </c>
      <c r="D665" s="70" t="s">
        <v>2807</v>
      </c>
      <c r="E665" s="70" t="s">
        <v>1054</v>
      </c>
      <c r="F665" s="70" t="s">
        <v>2439</v>
      </c>
      <c r="G665" s="70" t="s">
        <v>1091</v>
      </c>
      <c r="H665" s="70" t="s">
        <v>1328</v>
      </c>
      <c r="I665" s="72" t="s">
        <v>949</v>
      </c>
      <c r="J665" s="70" t="s">
        <v>949</v>
      </c>
    </row>
    <row r="666" spans="1:10" x14ac:dyDescent="0.3">
      <c r="A666" s="70">
        <v>1</v>
      </c>
      <c r="B666" s="70">
        <v>116</v>
      </c>
      <c r="C666" s="70" t="str">
        <f>VLOOKUP(B666,episodes!$L$1:$M$81,2,FALSE)</f>
        <v>The Galileo Seven</v>
      </c>
      <c r="D666" s="70" t="s">
        <v>2807</v>
      </c>
      <c r="E666" s="70" t="s">
        <v>2685</v>
      </c>
      <c r="F666" s="70" t="s">
        <v>2439</v>
      </c>
      <c r="G666" s="70" t="s">
        <v>1091</v>
      </c>
      <c r="H666" s="70" t="s">
        <v>1328</v>
      </c>
      <c r="I666" s="72" t="s">
        <v>949</v>
      </c>
      <c r="J666" s="70" t="s">
        <v>949</v>
      </c>
    </row>
    <row r="667" spans="1:10" x14ac:dyDescent="0.3">
      <c r="A667" s="70">
        <v>1</v>
      </c>
      <c r="B667" s="70">
        <v>116</v>
      </c>
      <c r="C667" s="70" t="str">
        <f>VLOOKUP(B667,episodes!$L$1:$M$81,2,FALSE)</f>
        <v>The Galileo Seven</v>
      </c>
      <c r="D667" s="70" t="s">
        <v>2808</v>
      </c>
      <c r="E667" s="70" t="s">
        <v>1054</v>
      </c>
      <c r="F667" s="70" t="s">
        <v>2440</v>
      </c>
      <c r="G667" s="70" t="s">
        <v>1091</v>
      </c>
      <c r="H667" s="70" t="s">
        <v>1328</v>
      </c>
      <c r="I667" s="72" t="s">
        <v>949</v>
      </c>
      <c r="J667" s="70" t="s">
        <v>949</v>
      </c>
    </row>
    <row r="668" spans="1:10" x14ac:dyDescent="0.3">
      <c r="A668" s="70">
        <v>1</v>
      </c>
      <c r="B668" s="70">
        <v>116</v>
      </c>
      <c r="C668" s="70" t="str">
        <f>VLOOKUP(B668,episodes!$L$1:$M$81,2,FALSE)</f>
        <v>The Galileo Seven</v>
      </c>
      <c r="D668" s="70" t="s">
        <v>2808</v>
      </c>
      <c r="E668" s="70" t="s">
        <v>2685</v>
      </c>
      <c r="F668" s="70" t="s">
        <v>2440</v>
      </c>
      <c r="G668" s="70" t="s">
        <v>1091</v>
      </c>
      <c r="H668" s="70" t="s">
        <v>1328</v>
      </c>
      <c r="I668" s="72" t="s">
        <v>949</v>
      </c>
      <c r="J668" s="70" t="s">
        <v>949</v>
      </c>
    </row>
    <row r="669" spans="1:10" x14ac:dyDescent="0.3">
      <c r="A669" s="70">
        <v>1</v>
      </c>
      <c r="B669" s="70">
        <v>116</v>
      </c>
      <c r="C669" s="70" t="str">
        <f>VLOOKUP(B669,episodes!$L$1:$M$81,2,FALSE)</f>
        <v>The Galileo Seven</v>
      </c>
      <c r="D669" s="70" t="s">
        <v>2809</v>
      </c>
      <c r="E669" s="70" t="s">
        <v>1054</v>
      </c>
      <c r="F669" s="70" t="s">
        <v>2438</v>
      </c>
      <c r="G669" s="70" t="s">
        <v>3151</v>
      </c>
      <c r="H669" s="70" t="s">
        <v>1340</v>
      </c>
      <c r="I669" s="72" t="s">
        <v>949</v>
      </c>
      <c r="J669" s="70" t="s">
        <v>949</v>
      </c>
    </row>
    <row r="670" spans="1:10" x14ac:dyDescent="0.3">
      <c r="A670" s="70">
        <v>1</v>
      </c>
      <c r="B670" s="70">
        <v>116</v>
      </c>
      <c r="C670" s="70" t="str">
        <f>VLOOKUP(B670,episodes!$L$1:$M$81,2,FALSE)</f>
        <v>The Galileo Seven</v>
      </c>
      <c r="D670" s="70" t="s">
        <v>2809</v>
      </c>
      <c r="E670" s="70" t="s">
        <v>1311</v>
      </c>
      <c r="F670" s="70" t="s">
        <v>2438</v>
      </c>
      <c r="G670" s="70" t="s">
        <v>3151</v>
      </c>
      <c r="H670" s="70" t="s">
        <v>1340</v>
      </c>
      <c r="I670" s="72" t="s">
        <v>949</v>
      </c>
      <c r="J670" s="70" t="s">
        <v>949</v>
      </c>
    </row>
    <row r="671" spans="1:10" x14ac:dyDescent="0.3">
      <c r="A671" s="70">
        <v>1</v>
      </c>
      <c r="B671" s="70">
        <v>116</v>
      </c>
      <c r="C671" s="70" t="str">
        <f>VLOOKUP(B671,episodes!$L$1:$M$81,2,FALSE)</f>
        <v>The Galileo Seven</v>
      </c>
      <c r="D671" s="70" t="s">
        <v>2810</v>
      </c>
      <c r="E671" s="70" t="s">
        <v>1054</v>
      </c>
      <c r="F671" s="70" t="s">
        <v>2438</v>
      </c>
      <c r="G671" s="70" t="s">
        <v>1091</v>
      </c>
      <c r="H671" s="70" t="s">
        <v>1328</v>
      </c>
      <c r="I671" s="72" t="s">
        <v>949</v>
      </c>
      <c r="J671" s="70" t="s">
        <v>949</v>
      </c>
    </row>
    <row r="672" spans="1:10" x14ac:dyDescent="0.3">
      <c r="A672" s="70">
        <v>1</v>
      </c>
      <c r="B672" s="70">
        <v>116</v>
      </c>
      <c r="C672" s="70" t="str">
        <f>VLOOKUP(B672,episodes!$L$1:$M$81,2,FALSE)</f>
        <v>The Galileo Seven</v>
      </c>
      <c r="D672" s="70" t="s">
        <v>2810</v>
      </c>
      <c r="E672" s="70" t="s">
        <v>2235</v>
      </c>
      <c r="F672" s="70" t="s">
        <v>2438</v>
      </c>
      <c r="G672" s="70" t="s">
        <v>1091</v>
      </c>
      <c r="H672" s="70" t="s">
        <v>1328</v>
      </c>
      <c r="I672" s="72" t="s">
        <v>949</v>
      </c>
      <c r="J672" s="70" t="s">
        <v>949</v>
      </c>
    </row>
    <row r="673" spans="1:10" x14ac:dyDescent="0.3">
      <c r="A673" s="70">
        <v>1</v>
      </c>
      <c r="B673" s="70">
        <v>116</v>
      </c>
      <c r="C673" s="70" t="str">
        <f>VLOOKUP(B673,episodes!$L$1:$M$81,2,FALSE)</f>
        <v>The Galileo Seven</v>
      </c>
      <c r="D673" s="70" t="s">
        <v>2811</v>
      </c>
      <c r="E673" s="70" t="s">
        <v>1054</v>
      </c>
      <c r="F673" s="70" t="s">
        <v>2440</v>
      </c>
      <c r="G673" s="70" t="s">
        <v>1091</v>
      </c>
      <c r="H673" s="70" t="s">
        <v>1328</v>
      </c>
      <c r="I673" s="72" t="s">
        <v>949</v>
      </c>
      <c r="J673" s="70" t="s">
        <v>949</v>
      </c>
    </row>
    <row r="674" spans="1:10" x14ac:dyDescent="0.3">
      <c r="A674" s="70">
        <v>1</v>
      </c>
      <c r="B674" s="70">
        <v>116</v>
      </c>
      <c r="C674" s="70" t="str">
        <f>VLOOKUP(B674,episodes!$L$1:$M$81,2,FALSE)</f>
        <v>The Galileo Seven</v>
      </c>
      <c r="D674" s="70" t="s">
        <v>2811</v>
      </c>
      <c r="E674" s="70" t="s">
        <v>2235</v>
      </c>
      <c r="F674" s="70" t="s">
        <v>2440</v>
      </c>
      <c r="G674" s="70" t="s">
        <v>1091</v>
      </c>
      <c r="H674" s="70" t="s">
        <v>1328</v>
      </c>
      <c r="I674" s="72" t="s">
        <v>949</v>
      </c>
      <c r="J674" s="70" t="s">
        <v>949</v>
      </c>
    </row>
    <row r="675" spans="1:10" x14ac:dyDescent="0.3">
      <c r="A675" s="70">
        <v>1</v>
      </c>
      <c r="B675" s="70">
        <v>116</v>
      </c>
      <c r="C675" s="70" t="str">
        <f>VLOOKUP(B675,episodes!$L$1:$M$81,2,FALSE)</f>
        <v>The Galileo Seven</v>
      </c>
      <c r="D675" s="70" t="s">
        <v>2812</v>
      </c>
      <c r="E675" s="70" t="s">
        <v>1054</v>
      </c>
      <c r="F675" s="70" t="s">
        <v>2438</v>
      </c>
      <c r="G675" s="70" t="s">
        <v>1091</v>
      </c>
      <c r="H675" s="70" t="s">
        <v>1328</v>
      </c>
      <c r="I675" s="72" t="s">
        <v>949</v>
      </c>
      <c r="J675" s="70" t="s">
        <v>949</v>
      </c>
    </row>
    <row r="676" spans="1:10" x14ac:dyDescent="0.3">
      <c r="A676" s="70">
        <v>1</v>
      </c>
      <c r="B676" s="70">
        <v>116</v>
      </c>
      <c r="C676" s="70" t="str">
        <f>VLOOKUP(B676,episodes!$L$1:$M$81,2,FALSE)</f>
        <v>The Galileo Seven</v>
      </c>
      <c r="D676" s="70" t="s">
        <v>2812</v>
      </c>
      <c r="E676" s="70" t="s">
        <v>2247</v>
      </c>
      <c r="F676" s="70" t="s">
        <v>2438</v>
      </c>
      <c r="G676" s="70" t="s">
        <v>1091</v>
      </c>
      <c r="H676" s="70" t="s">
        <v>1328</v>
      </c>
      <c r="I676" s="72" t="s">
        <v>949</v>
      </c>
      <c r="J676" s="70" t="s">
        <v>949</v>
      </c>
    </row>
    <row r="677" spans="1:10" x14ac:dyDescent="0.3">
      <c r="A677" s="70">
        <v>1</v>
      </c>
      <c r="B677" s="70">
        <v>116</v>
      </c>
      <c r="C677" s="70" t="str">
        <f>VLOOKUP(B677,episodes!$L$1:$M$81,2,FALSE)</f>
        <v>The Galileo Seven</v>
      </c>
      <c r="D677" s="70" t="s">
        <v>2813</v>
      </c>
      <c r="E677" s="70" t="s">
        <v>1054</v>
      </c>
      <c r="F677" s="70" t="s">
        <v>2439</v>
      </c>
      <c r="G677" s="70" t="s">
        <v>1091</v>
      </c>
      <c r="H677" s="70" t="s">
        <v>1328</v>
      </c>
      <c r="I677" s="72" t="s">
        <v>949</v>
      </c>
      <c r="J677" s="70" t="s">
        <v>949</v>
      </c>
    </row>
    <row r="678" spans="1:10" x14ac:dyDescent="0.3">
      <c r="A678" s="70">
        <v>1</v>
      </c>
      <c r="B678" s="70">
        <v>116</v>
      </c>
      <c r="C678" s="70" t="str">
        <f>VLOOKUP(B678,episodes!$L$1:$M$81,2,FALSE)</f>
        <v>The Galileo Seven</v>
      </c>
      <c r="D678" s="70" t="s">
        <v>2813</v>
      </c>
      <c r="E678" s="70" t="s">
        <v>2247</v>
      </c>
      <c r="F678" s="70" t="s">
        <v>2439</v>
      </c>
      <c r="G678" s="70" t="s">
        <v>1091</v>
      </c>
      <c r="H678" s="70" t="s">
        <v>1328</v>
      </c>
      <c r="I678" s="72" t="s">
        <v>949</v>
      </c>
      <c r="J678" s="70" t="s">
        <v>949</v>
      </c>
    </row>
    <row r="679" spans="1:10" x14ac:dyDescent="0.3">
      <c r="A679" s="70">
        <v>1</v>
      </c>
      <c r="B679" s="70">
        <v>116</v>
      </c>
      <c r="C679" s="70" t="str">
        <f>VLOOKUP(B679,episodes!$L$1:$M$81,2,FALSE)</f>
        <v>The Galileo Seven</v>
      </c>
      <c r="D679" s="70" t="s">
        <v>2814</v>
      </c>
      <c r="E679" s="70" t="s">
        <v>1054</v>
      </c>
      <c r="F679" s="70" t="s">
        <v>2440</v>
      </c>
      <c r="G679" s="70" t="s">
        <v>1091</v>
      </c>
      <c r="H679" s="70" t="s">
        <v>1328</v>
      </c>
      <c r="I679" s="72" t="s">
        <v>949</v>
      </c>
      <c r="J679" s="70" t="s">
        <v>949</v>
      </c>
    </row>
    <row r="680" spans="1:10" x14ac:dyDescent="0.3">
      <c r="A680" s="70">
        <v>1</v>
      </c>
      <c r="B680" s="70">
        <v>116</v>
      </c>
      <c r="C680" s="70" t="str">
        <f>VLOOKUP(B680,episodes!$L$1:$M$81,2,FALSE)</f>
        <v>The Galileo Seven</v>
      </c>
      <c r="D680" s="70" t="s">
        <v>2814</v>
      </c>
      <c r="E680" s="70" t="s">
        <v>2247</v>
      </c>
      <c r="F680" s="70" t="s">
        <v>2440</v>
      </c>
      <c r="G680" s="70" t="s">
        <v>1091</v>
      </c>
      <c r="H680" s="70" t="s">
        <v>1328</v>
      </c>
      <c r="I680" s="72" t="s">
        <v>949</v>
      </c>
      <c r="J680" s="70" t="s">
        <v>949</v>
      </c>
    </row>
    <row r="681" spans="1:10" x14ac:dyDescent="0.3">
      <c r="A681" s="70">
        <v>1</v>
      </c>
      <c r="B681" s="70">
        <v>116</v>
      </c>
      <c r="C681" s="70" t="str">
        <f>VLOOKUP(B681,episodes!$L$1:$M$81,2,FALSE)</f>
        <v>The Galileo Seven</v>
      </c>
      <c r="D681" s="70" t="s">
        <v>2815</v>
      </c>
      <c r="E681" s="70" t="s">
        <v>1054</v>
      </c>
      <c r="F681" s="70" t="s">
        <v>2438</v>
      </c>
      <c r="G681" s="70" t="s">
        <v>3151</v>
      </c>
      <c r="H681" s="70" t="s">
        <v>1340</v>
      </c>
      <c r="I681" s="72" t="s">
        <v>949</v>
      </c>
      <c r="J681" s="70" t="s">
        <v>949</v>
      </c>
    </row>
    <row r="682" spans="1:10" x14ac:dyDescent="0.3">
      <c r="A682" s="70">
        <v>1</v>
      </c>
      <c r="B682" s="70">
        <v>116</v>
      </c>
      <c r="C682" s="70" t="str">
        <f>VLOOKUP(B682,episodes!$L$1:$M$81,2,FALSE)</f>
        <v>The Galileo Seven</v>
      </c>
      <c r="D682" s="70" t="s">
        <v>2815</v>
      </c>
      <c r="E682" s="70" t="s">
        <v>2645</v>
      </c>
      <c r="F682" s="70" t="s">
        <v>2438</v>
      </c>
      <c r="G682" s="70" t="s">
        <v>3151</v>
      </c>
      <c r="H682" s="70" t="s">
        <v>1340</v>
      </c>
      <c r="I682" s="72" t="s">
        <v>949</v>
      </c>
      <c r="J682" s="70" t="s">
        <v>949</v>
      </c>
    </row>
    <row r="683" spans="1:10" x14ac:dyDescent="0.3">
      <c r="A683" s="70">
        <v>1</v>
      </c>
      <c r="B683" s="70">
        <v>116</v>
      </c>
      <c r="C683" s="70" t="str">
        <f>VLOOKUP(B683,episodes!$L$1:$M$81,2,FALSE)</f>
        <v>The Galileo Seven</v>
      </c>
      <c r="D683" s="70" t="s">
        <v>2816</v>
      </c>
      <c r="E683" s="70" t="s">
        <v>1054</v>
      </c>
      <c r="F683" s="70" t="s">
        <v>2438</v>
      </c>
      <c r="G683" s="70" t="s">
        <v>1091</v>
      </c>
      <c r="H683" s="70" t="s">
        <v>1328</v>
      </c>
      <c r="I683" s="72" t="s">
        <v>949</v>
      </c>
      <c r="J683" s="70" t="s">
        <v>949</v>
      </c>
    </row>
    <row r="684" spans="1:10" x14ac:dyDescent="0.3">
      <c r="A684" s="70">
        <v>1</v>
      </c>
      <c r="B684" s="70">
        <v>116</v>
      </c>
      <c r="C684" s="70" t="str">
        <f>VLOOKUP(B684,episodes!$L$1:$M$81,2,FALSE)</f>
        <v>The Galileo Seven</v>
      </c>
      <c r="D684" s="70" t="s">
        <v>2816</v>
      </c>
      <c r="E684" s="70" t="s">
        <v>1126</v>
      </c>
      <c r="F684" s="70" t="s">
        <v>2438</v>
      </c>
      <c r="G684" s="70" t="s">
        <v>1091</v>
      </c>
      <c r="H684" s="70" t="s">
        <v>1328</v>
      </c>
      <c r="I684" s="72" t="s">
        <v>949</v>
      </c>
      <c r="J684" s="70" t="s">
        <v>949</v>
      </c>
    </row>
    <row r="685" spans="1:10" x14ac:dyDescent="0.3">
      <c r="A685" s="70">
        <v>1</v>
      </c>
      <c r="B685" s="70">
        <v>116</v>
      </c>
      <c r="C685" s="70" t="str">
        <f>VLOOKUP(B685,episodes!$L$1:$M$81,2,FALSE)</f>
        <v>The Galileo Seven</v>
      </c>
      <c r="D685" s="70" t="s">
        <v>2817</v>
      </c>
      <c r="E685" s="70" t="s">
        <v>943</v>
      </c>
      <c r="F685" s="70" t="s">
        <v>2440</v>
      </c>
      <c r="G685" s="70" t="s">
        <v>1091</v>
      </c>
      <c r="H685" s="70" t="s">
        <v>1328</v>
      </c>
      <c r="I685" s="72" t="s">
        <v>949</v>
      </c>
      <c r="J685" s="70" t="s">
        <v>949</v>
      </c>
    </row>
    <row r="686" spans="1:10" x14ac:dyDescent="0.3">
      <c r="A686" s="70">
        <v>1</v>
      </c>
      <c r="B686" s="70">
        <v>116</v>
      </c>
      <c r="C686" s="70" t="str">
        <f>VLOOKUP(B686,episodes!$L$1:$M$81,2,FALSE)</f>
        <v>The Galileo Seven</v>
      </c>
      <c r="D686" s="70" t="s">
        <v>2817</v>
      </c>
      <c r="E686" s="70" t="s">
        <v>2691</v>
      </c>
      <c r="F686" s="70" t="s">
        <v>2440</v>
      </c>
      <c r="G686" s="70" t="s">
        <v>1091</v>
      </c>
      <c r="H686" s="70" t="s">
        <v>1328</v>
      </c>
      <c r="I686" s="72" t="s">
        <v>949</v>
      </c>
      <c r="J686" s="70" t="s">
        <v>949</v>
      </c>
    </row>
    <row r="687" spans="1:10" x14ac:dyDescent="0.3">
      <c r="A687" s="70">
        <v>1</v>
      </c>
      <c r="B687" s="70">
        <v>116</v>
      </c>
      <c r="C687" s="70" t="str">
        <f>VLOOKUP(B687,episodes!$L$1:$M$81,2,FALSE)</f>
        <v>The Galileo Seven</v>
      </c>
      <c r="D687" s="70" t="s">
        <v>2818</v>
      </c>
      <c r="E687" s="70" t="s">
        <v>1054</v>
      </c>
      <c r="F687" s="70" t="s">
        <v>2439</v>
      </c>
      <c r="G687" s="70" t="s">
        <v>3151</v>
      </c>
      <c r="H687" s="70" t="s">
        <v>1340</v>
      </c>
      <c r="I687" s="72" t="s">
        <v>949</v>
      </c>
      <c r="J687" s="70" t="s">
        <v>949</v>
      </c>
    </row>
    <row r="688" spans="1:10" x14ac:dyDescent="0.3">
      <c r="A688" s="70">
        <v>1</v>
      </c>
      <c r="B688" s="70">
        <v>116</v>
      </c>
      <c r="C688" s="70" t="str">
        <f>VLOOKUP(B688,episodes!$L$1:$M$81,2,FALSE)</f>
        <v>The Galileo Seven</v>
      </c>
      <c r="D688" s="70" t="s">
        <v>2818</v>
      </c>
      <c r="E688" s="70" t="s">
        <v>1632</v>
      </c>
      <c r="F688" s="70" t="s">
        <v>2439</v>
      </c>
      <c r="G688" s="70" t="s">
        <v>3151</v>
      </c>
      <c r="H688" s="70" t="s">
        <v>1340</v>
      </c>
      <c r="I688" s="72" t="s">
        <v>949</v>
      </c>
      <c r="J688" s="70" t="s">
        <v>949</v>
      </c>
    </row>
    <row r="689" spans="1:10" x14ac:dyDescent="0.3">
      <c r="A689" s="70">
        <v>1</v>
      </c>
      <c r="B689" s="70">
        <v>116</v>
      </c>
      <c r="C689" s="70" t="str">
        <f>VLOOKUP(B689,episodes!$L$1:$M$81,2,FALSE)</f>
        <v>The Galileo Seven</v>
      </c>
      <c r="D689" s="70" t="s">
        <v>2819</v>
      </c>
      <c r="E689" s="70" t="s">
        <v>1054</v>
      </c>
      <c r="F689" s="70" t="s">
        <v>2439</v>
      </c>
      <c r="G689" s="70" t="s">
        <v>1091</v>
      </c>
      <c r="H689" s="70" t="s">
        <v>1328</v>
      </c>
      <c r="I689" s="72" t="s">
        <v>949</v>
      </c>
      <c r="J689" s="70" t="s">
        <v>949</v>
      </c>
    </row>
    <row r="690" spans="1:10" x14ac:dyDescent="0.3">
      <c r="A690" s="70">
        <v>1</v>
      </c>
      <c r="B690" s="70">
        <v>116</v>
      </c>
      <c r="C690" s="70" t="str">
        <f>VLOOKUP(B690,episodes!$L$1:$M$81,2,FALSE)</f>
        <v>The Galileo Seven</v>
      </c>
      <c r="D690" s="70" t="s">
        <v>2819</v>
      </c>
      <c r="E690" s="70" t="s">
        <v>2451</v>
      </c>
      <c r="F690" s="70" t="s">
        <v>2439</v>
      </c>
      <c r="G690" s="70" t="s">
        <v>1091</v>
      </c>
      <c r="H690" s="70" t="s">
        <v>1328</v>
      </c>
      <c r="I690" s="72" t="s">
        <v>949</v>
      </c>
      <c r="J690" s="70" t="s">
        <v>949</v>
      </c>
    </row>
    <row r="691" spans="1:10" x14ac:dyDescent="0.3">
      <c r="A691" s="70">
        <v>1</v>
      </c>
      <c r="B691" s="70">
        <v>116</v>
      </c>
      <c r="C691" s="70" t="str">
        <f>VLOOKUP(B691,episodes!$L$1:$M$81,2,FALSE)</f>
        <v>The Galileo Seven</v>
      </c>
      <c r="D691" s="70" t="s">
        <v>2820</v>
      </c>
      <c r="E691" s="70" t="s">
        <v>1054</v>
      </c>
      <c r="F691" s="70" t="s">
        <v>2438</v>
      </c>
      <c r="G691" s="70" t="s">
        <v>3151</v>
      </c>
      <c r="H691" s="70" t="s">
        <v>1340</v>
      </c>
      <c r="I691" s="72" t="s">
        <v>949</v>
      </c>
      <c r="J691" s="70" t="s">
        <v>949</v>
      </c>
    </row>
    <row r="692" spans="1:10" x14ac:dyDescent="0.3">
      <c r="A692" s="70">
        <v>1</v>
      </c>
      <c r="B692" s="70">
        <v>116</v>
      </c>
      <c r="C692" s="70" t="str">
        <f>VLOOKUP(B692,episodes!$L$1:$M$81,2,FALSE)</f>
        <v>The Galileo Seven</v>
      </c>
      <c r="D692" s="70" t="s">
        <v>2820</v>
      </c>
      <c r="E692" s="70" t="s">
        <v>350</v>
      </c>
      <c r="F692" s="70" t="s">
        <v>2438</v>
      </c>
      <c r="G692" s="70" t="s">
        <v>3151</v>
      </c>
      <c r="H692" s="70" t="s">
        <v>1340</v>
      </c>
      <c r="I692" s="72" t="s">
        <v>949</v>
      </c>
      <c r="J692" s="70" t="s">
        <v>949</v>
      </c>
    </row>
    <row r="693" spans="1:10" x14ac:dyDescent="0.3">
      <c r="A693" s="70">
        <v>1</v>
      </c>
      <c r="B693" s="70">
        <v>116</v>
      </c>
      <c r="C693" s="70" t="str">
        <f>VLOOKUP(B693,episodes!$L$1:$M$81,2,FALSE)</f>
        <v>The Galileo Seven</v>
      </c>
      <c r="D693" s="70" t="s">
        <v>2821</v>
      </c>
      <c r="E693" s="70" t="s">
        <v>1054</v>
      </c>
      <c r="F693" s="70" t="s">
        <v>2439</v>
      </c>
      <c r="G693" s="70" t="s">
        <v>3151</v>
      </c>
      <c r="H693" s="70" t="s">
        <v>1340</v>
      </c>
      <c r="I693" s="72" t="s">
        <v>949</v>
      </c>
      <c r="J693" s="70" t="s">
        <v>949</v>
      </c>
    </row>
    <row r="694" spans="1:10" x14ac:dyDescent="0.3">
      <c r="A694" s="70">
        <v>1</v>
      </c>
      <c r="B694" s="70">
        <v>116</v>
      </c>
      <c r="C694" s="70" t="str">
        <f>VLOOKUP(B694,episodes!$L$1:$M$81,2,FALSE)</f>
        <v>The Galileo Seven</v>
      </c>
      <c r="D694" s="70" t="s">
        <v>2821</v>
      </c>
      <c r="E694" s="70" t="s">
        <v>350</v>
      </c>
      <c r="F694" s="70" t="s">
        <v>2439</v>
      </c>
      <c r="G694" s="70" t="s">
        <v>3151</v>
      </c>
      <c r="H694" s="70" t="s">
        <v>1340</v>
      </c>
      <c r="I694" s="72" t="s">
        <v>949</v>
      </c>
      <c r="J694" s="70" t="s">
        <v>949</v>
      </c>
    </row>
    <row r="695" spans="1:10" x14ac:dyDescent="0.3">
      <c r="A695" s="70">
        <v>1</v>
      </c>
      <c r="B695" s="70">
        <v>116</v>
      </c>
      <c r="C695" s="70" t="str">
        <f>VLOOKUP(B695,episodes!$L$1:$M$81,2,FALSE)</f>
        <v>The Galileo Seven</v>
      </c>
      <c r="D695" s="70" t="s">
        <v>2822</v>
      </c>
      <c r="E695" s="70" t="s">
        <v>1054</v>
      </c>
      <c r="F695" s="70" t="s">
        <v>2439</v>
      </c>
      <c r="G695" s="70" t="s">
        <v>3151</v>
      </c>
      <c r="H695" s="70" t="s">
        <v>1340</v>
      </c>
      <c r="I695" s="72" t="s">
        <v>949</v>
      </c>
      <c r="J695" s="70" t="s">
        <v>949</v>
      </c>
    </row>
    <row r="696" spans="1:10" x14ac:dyDescent="0.3">
      <c r="A696" s="70">
        <v>1</v>
      </c>
      <c r="B696" s="70">
        <v>116</v>
      </c>
      <c r="C696" s="70" t="str">
        <f>VLOOKUP(B696,episodes!$L$1:$M$81,2,FALSE)</f>
        <v>The Galileo Seven</v>
      </c>
      <c r="D696" s="70" t="s">
        <v>2822</v>
      </c>
      <c r="E696" s="70" t="s">
        <v>350</v>
      </c>
      <c r="F696" s="70" t="s">
        <v>2439</v>
      </c>
      <c r="G696" s="70" t="s">
        <v>3151</v>
      </c>
      <c r="H696" s="70" t="s">
        <v>1340</v>
      </c>
      <c r="I696" s="72" t="s">
        <v>949</v>
      </c>
      <c r="J696" s="70" t="s">
        <v>949</v>
      </c>
    </row>
    <row r="697" spans="1:10" x14ac:dyDescent="0.3">
      <c r="A697" s="70">
        <v>1</v>
      </c>
      <c r="B697" s="70">
        <v>116</v>
      </c>
      <c r="C697" s="70" t="str">
        <f>VLOOKUP(B697,episodes!$L$1:$M$81,2,FALSE)</f>
        <v>The Galileo Seven</v>
      </c>
      <c r="D697" s="70" t="s">
        <v>951</v>
      </c>
      <c r="E697" s="70" t="s">
        <v>1054</v>
      </c>
      <c r="F697" s="70" t="s">
        <v>2439</v>
      </c>
      <c r="G697" s="70" t="s">
        <v>1091</v>
      </c>
      <c r="H697" s="70" t="s">
        <v>1328</v>
      </c>
      <c r="I697" s="72" t="s">
        <v>949</v>
      </c>
      <c r="J697" s="70" t="s">
        <v>2</v>
      </c>
    </row>
    <row r="698" spans="1:10" x14ac:dyDescent="0.3">
      <c r="A698" s="70">
        <v>1</v>
      </c>
      <c r="B698" s="70">
        <v>116</v>
      </c>
      <c r="C698" s="70" t="str">
        <f>VLOOKUP(B698,episodes!$L$1:$M$81,2,FALSE)</f>
        <v>The Galileo Seven</v>
      </c>
      <c r="D698" s="70" t="s">
        <v>951</v>
      </c>
      <c r="E698" s="70" t="s">
        <v>962</v>
      </c>
      <c r="F698" s="70" t="s">
        <v>2439</v>
      </c>
      <c r="G698" s="70" t="s">
        <v>1091</v>
      </c>
      <c r="H698" s="70" t="s">
        <v>1328</v>
      </c>
      <c r="I698" s="72" t="s">
        <v>949</v>
      </c>
      <c r="J698" s="70" t="s">
        <v>2</v>
      </c>
    </row>
    <row r="699" spans="1:10" x14ac:dyDescent="0.3">
      <c r="A699" s="70">
        <v>1</v>
      </c>
      <c r="B699" s="70">
        <v>116</v>
      </c>
      <c r="C699" s="70" t="str">
        <f>VLOOKUP(B699,episodes!$L$1:$M$81,2,FALSE)</f>
        <v>The Galileo Seven</v>
      </c>
      <c r="D699" s="70" t="s">
        <v>951</v>
      </c>
      <c r="E699" s="70" t="s">
        <v>1126</v>
      </c>
      <c r="F699" s="70" t="s">
        <v>2439</v>
      </c>
      <c r="G699" s="70" t="s">
        <v>1091</v>
      </c>
      <c r="H699" s="70" t="s">
        <v>1328</v>
      </c>
      <c r="I699" s="72" t="s">
        <v>949</v>
      </c>
      <c r="J699" s="70" t="s">
        <v>2</v>
      </c>
    </row>
    <row r="700" spans="1:10" x14ac:dyDescent="0.3">
      <c r="A700" s="70">
        <v>1</v>
      </c>
      <c r="B700" s="70">
        <v>116</v>
      </c>
      <c r="C700" s="70" t="str">
        <f>VLOOKUP(B700,episodes!$L$1:$M$81,2,FALSE)</f>
        <v>The Galileo Seven</v>
      </c>
      <c r="D700" s="70" t="s">
        <v>2449</v>
      </c>
      <c r="E700" s="70" t="s">
        <v>2693</v>
      </c>
      <c r="F700" s="70" t="s">
        <v>2438</v>
      </c>
      <c r="G700" s="70" t="s">
        <v>1091</v>
      </c>
      <c r="H700" s="70" t="s">
        <v>1328</v>
      </c>
      <c r="I700" s="72" t="s">
        <v>949</v>
      </c>
      <c r="J700" s="70" t="s">
        <v>230</v>
      </c>
    </row>
    <row r="701" spans="1:10" x14ac:dyDescent="0.3">
      <c r="A701" s="70">
        <v>1</v>
      </c>
      <c r="B701" s="70">
        <v>116</v>
      </c>
      <c r="C701" s="70" t="str">
        <f>VLOOKUP(B701,episodes!$L$1:$M$81,2,FALSE)</f>
        <v>The Galileo Seven</v>
      </c>
      <c r="D701" s="70" t="s">
        <v>2449</v>
      </c>
      <c r="E701" s="70" t="s">
        <v>3179</v>
      </c>
      <c r="F701" s="70" t="s">
        <v>2438</v>
      </c>
      <c r="G701" s="70" t="s">
        <v>1091</v>
      </c>
      <c r="H701" s="70" t="s">
        <v>1328</v>
      </c>
      <c r="I701" s="72" t="s">
        <v>949</v>
      </c>
      <c r="J701" s="70" t="s">
        <v>230</v>
      </c>
    </row>
    <row r="702" spans="1:10" x14ac:dyDescent="0.3">
      <c r="A702" s="70">
        <v>1</v>
      </c>
      <c r="B702" s="70">
        <v>116</v>
      </c>
      <c r="C702" s="70" t="str">
        <f>VLOOKUP(B702,episodes!$L$1:$M$81,2,FALSE)</f>
        <v>The Galileo Seven</v>
      </c>
      <c r="D702" s="70" t="s">
        <v>2449</v>
      </c>
      <c r="E702" s="70" t="s">
        <v>2692</v>
      </c>
      <c r="F702" s="70" t="s">
        <v>2438</v>
      </c>
      <c r="G702" s="70" t="s">
        <v>1091</v>
      </c>
      <c r="H702" s="70" t="s">
        <v>1328</v>
      </c>
      <c r="I702" s="72" t="s">
        <v>949</v>
      </c>
      <c r="J702" s="70" t="s">
        <v>230</v>
      </c>
    </row>
    <row r="703" spans="1:10" x14ac:dyDescent="0.3">
      <c r="A703" s="70">
        <v>1</v>
      </c>
      <c r="B703" s="70">
        <v>116</v>
      </c>
      <c r="C703" s="70" t="str">
        <f>VLOOKUP(B703,episodes!$L$1:$M$81,2,FALSE)</f>
        <v>The Galileo Seven</v>
      </c>
      <c r="D703" s="70" t="s">
        <v>439</v>
      </c>
      <c r="E703" s="70" t="s">
        <v>1054</v>
      </c>
      <c r="F703" s="70" t="s">
        <v>2438</v>
      </c>
      <c r="G703" s="70" t="s">
        <v>1091</v>
      </c>
      <c r="H703" s="70" t="s">
        <v>1328</v>
      </c>
      <c r="I703" s="72" t="s">
        <v>949</v>
      </c>
      <c r="J703" s="70" t="s">
        <v>27</v>
      </c>
    </row>
    <row r="704" spans="1:10" x14ac:dyDescent="0.3">
      <c r="A704" s="70">
        <v>1</v>
      </c>
      <c r="B704" s="70">
        <v>116</v>
      </c>
      <c r="C704" s="70" t="str">
        <f>VLOOKUP(B704,episodes!$L$1:$M$81,2,FALSE)</f>
        <v>The Galileo Seven</v>
      </c>
      <c r="D704" s="70" t="s">
        <v>439</v>
      </c>
      <c r="E704" s="70" t="s">
        <v>1126</v>
      </c>
      <c r="F704" s="70" t="s">
        <v>2438</v>
      </c>
      <c r="G704" s="70" t="s">
        <v>1091</v>
      </c>
      <c r="H704" s="70" t="s">
        <v>1328</v>
      </c>
      <c r="I704" s="72" t="s">
        <v>949</v>
      </c>
      <c r="J704" s="70" t="s">
        <v>27</v>
      </c>
    </row>
    <row r="705" spans="1:10" x14ac:dyDescent="0.3">
      <c r="A705" s="70">
        <v>1</v>
      </c>
      <c r="B705" s="70">
        <v>116</v>
      </c>
      <c r="C705" s="70" t="str">
        <f>VLOOKUP(B705,episodes!$L$1:$M$81,2,FALSE)</f>
        <v>The Galileo Seven</v>
      </c>
      <c r="D705" s="70" t="s">
        <v>2668</v>
      </c>
      <c r="E705" s="70" t="s">
        <v>3179</v>
      </c>
      <c r="F705" s="70" t="s">
        <v>2439</v>
      </c>
      <c r="G705" s="70" t="s">
        <v>1091</v>
      </c>
      <c r="H705" s="70" t="s">
        <v>1328</v>
      </c>
      <c r="I705" s="72">
        <v>1</v>
      </c>
      <c r="J705" s="70" t="s">
        <v>234</v>
      </c>
    </row>
    <row r="706" spans="1:10" x14ac:dyDescent="0.3">
      <c r="A706" s="70">
        <v>1</v>
      </c>
      <c r="B706" s="70">
        <v>116</v>
      </c>
      <c r="C706" s="70" t="str">
        <f>VLOOKUP(B706,episodes!$L$1:$M$81,2,FALSE)</f>
        <v>The Galileo Seven</v>
      </c>
      <c r="D706" s="70" t="s">
        <v>2668</v>
      </c>
      <c r="E706" s="70" t="s">
        <v>1278</v>
      </c>
      <c r="F706" s="70" t="s">
        <v>2439</v>
      </c>
      <c r="G706" s="70" t="s">
        <v>1091</v>
      </c>
      <c r="H706" s="70" t="s">
        <v>1328</v>
      </c>
      <c r="I706" s="72" t="s">
        <v>949</v>
      </c>
      <c r="J706" s="70" t="s">
        <v>234</v>
      </c>
    </row>
    <row r="707" spans="1:10" x14ac:dyDescent="0.3">
      <c r="A707" s="70">
        <v>1</v>
      </c>
      <c r="B707" s="70">
        <v>116</v>
      </c>
      <c r="C707" s="70" t="str">
        <f>VLOOKUP(B707,episodes!$L$1:$M$81,2,FALSE)</f>
        <v>The Galileo Seven</v>
      </c>
      <c r="D707" s="70" t="s">
        <v>2668</v>
      </c>
      <c r="E707" s="70" t="s">
        <v>2692</v>
      </c>
      <c r="F707" s="70" t="s">
        <v>2439</v>
      </c>
      <c r="G707" s="70" t="s">
        <v>1091</v>
      </c>
      <c r="H707" s="70" t="s">
        <v>1328</v>
      </c>
      <c r="I707" s="72" t="s">
        <v>949</v>
      </c>
      <c r="J707" s="70" t="s">
        <v>234</v>
      </c>
    </row>
    <row r="708" spans="1:10" x14ac:dyDescent="0.3">
      <c r="A708" s="70">
        <v>1</v>
      </c>
      <c r="B708" s="70">
        <v>116</v>
      </c>
      <c r="C708" s="70" t="str">
        <f>VLOOKUP(B708,episodes!$L$1:$M$81,2,FALSE)</f>
        <v>The Galileo Seven</v>
      </c>
      <c r="D708" s="70" t="s">
        <v>317</v>
      </c>
      <c r="E708" s="70" t="s">
        <v>388</v>
      </c>
      <c r="F708" s="70" t="s">
        <v>2440</v>
      </c>
      <c r="G708" s="70" t="s">
        <v>1091</v>
      </c>
      <c r="H708" s="70" t="s">
        <v>1328</v>
      </c>
      <c r="I708" s="72" t="s">
        <v>949</v>
      </c>
      <c r="J708" s="70" t="s">
        <v>116</v>
      </c>
    </row>
    <row r="709" spans="1:10" x14ac:dyDescent="0.3">
      <c r="A709" s="70">
        <v>1</v>
      </c>
      <c r="B709" s="70">
        <v>116</v>
      </c>
      <c r="C709" s="70" t="str">
        <f>VLOOKUP(B709,episodes!$L$1:$M$81,2,FALSE)</f>
        <v>The Galileo Seven</v>
      </c>
      <c r="D709" s="70" t="s">
        <v>317</v>
      </c>
      <c r="E709" s="70" t="s">
        <v>2691</v>
      </c>
      <c r="F709" s="70" t="s">
        <v>2440</v>
      </c>
      <c r="G709" s="70" t="s">
        <v>1091</v>
      </c>
      <c r="H709" s="70" t="s">
        <v>1328</v>
      </c>
      <c r="I709" s="72" t="s">
        <v>949</v>
      </c>
      <c r="J709" s="70" t="s">
        <v>116</v>
      </c>
    </row>
    <row r="710" spans="1:10" x14ac:dyDescent="0.3">
      <c r="A710" s="70">
        <v>1</v>
      </c>
      <c r="B710" s="70">
        <v>116</v>
      </c>
      <c r="C710" s="70" t="str">
        <f>VLOOKUP(B710,episodes!$L$1:$M$81,2,FALSE)</f>
        <v>The Galileo Seven</v>
      </c>
      <c r="D710" s="70" t="s">
        <v>339</v>
      </c>
      <c r="E710" s="70" t="s">
        <v>1054</v>
      </c>
      <c r="F710" s="70" t="s">
        <v>2439</v>
      </c>
      <c r="G710" s="70" t="s">
        <v>1091</v>
      </c>
      <c r="H710" s="70" t="s">
        <v>1328</v>
      </c>
      <c r="I710" s="72" t="s">
        <v>949</v>
      </c>
      <c r="J710" s="70" t="s">
        <v>26</v>
      </c>
    </row>
    <row r="711" spans="1:10" x14ac:dyDescent="0.3">
      <c r="A711" s="70">
        <v>1</v>
      </c>
      <c r="B711" s="70">
        <v>116</v>
      </c>
      <c r="C711" s="70" t="str">
        <f>VLOOKUP(B711,episodes!$L$1:$M$81,2,FALSE)</f>
        <v>The Galileo Seven</v>
      </c>
      <c r="D711" s="70" t="s">
        <v>339</v>
      </c>
      <c r="E711" s="70" t="s">
        <v>2450</v>
      </c>
      <c r="F711" s="70" t="s">
        <v>2439</v>
      </c>
      <c r="G711" s="70" t="s">
        <v>1091</v>
      </c>
      <c r="H711" s="70" t="s">
        <v>1328</v>
      </c>
      <c r="I711" s="72" t="s">
        <v>949</v>
      </c>
      <c r="J711" s="70" t="s">
        <v>26</v>
      </c>
    </row>
    <row r="712" spans="1:10" x14ac:dyDescent="0.3">
      <c r="A712" s="70">
        <v>1</v>
      </c>
      <c r="B712" s="70">
        <v>116</v>
      </c>
      <c r="C712" s="70" t="str">
        <f>VLOOKUP(B712,episodes!$L$1:$M$81,2,FALSE)</f>
        <v>The Galileo Seven</v>
      </c>
      <c r="D712" s="70" t="s">
        <v>2665</v>
      </c>
      <c r="E712" s="70" t="s">
        <v>1054</v>
      </c>
      <c r="F712" s="70" t="s">
        <v>2439</v>
      </c>
      <c r="G712" s="70" t="s">
        <v>1091</v>
      </c>
      <c r="H712" s="70" t="s">
        <v>1328</v>
      </c>
      <c r="I712" s="72" t="s">
        <v>949</v>
      </c>
      <c r="J712" s="70" t="s">
        <v>50</v>
      </c>
    </row>
    <row r="713" spans="1:10" x14ac:dyDescent="0.3">
      <c r="A713" s="70">
        <v>1</v>
      </c>
      <c r="B713" s="70">
        <v>116</v>
      </c>
      <c r="C713" s="70" t="str">
        <f>VLOOKUP(B713,episodes!$L$1:$M$81,2,FALSE)</f>
        <v>The Galileo Seven</v>
      </c>
      <c r="D713" s="70" t="s">
        <v>2446</v>
      </c>
      <c r="E713" s="70" t="s">
        <v>3179</v>
      </c>
      <c r="F713" s="70" t="s">
        <v>2438</v>
      </c>
      <c r="G713" s="70" t="s">
        <v>1091</v>
      </c>
      <c r="H713" s="70" t="s">
        <v>1328</v>
      </c>
      <c r="I713" s="72" t="s">
        <v>949</v>
      </c>
      <c r="J713" s="70" t="s">
        <v>240</v>
      </c>
    </row>
    <row r="714" spans="1:10" x14ac:dyDescent="0.3">
      <c r="A714" s="70">
        <v>1</v>
      </c>
      <c r="B714" s="70">
        <v>116</v>
      </c>
      <c r="C714" s="70" t="str">
        <f>VLOOKUP(B714,episodes!$L$1:$M$81,2,FALSE)</f>
        <v>The Galileo Seven</v>
      </c>
      <c r="D714" s="70" t="s">
        <v>2446</v>
      </c>
      <c r="E714" s="70" t="s">
        <v>2823</v>
      </c>
      <c r="F714" s="70" t="s">
        <v>2438</v>
      </c>
      <c r="G714" s="70" t="s">
        <v>1091</v>
      </c>
      <c r="H714" s="70" t="s">
        <v>1328</v>
      </c>
      <c r="I714" s="72" t="s">
        <v>949</v>
      </c>
      <c r="J714" s="70" t="s">
        <v>240</v>
      </c>
    </row>
    <row r="715" spans="1:10" x14ac:dyDescent="0.3">
      <c r="A715" s="70">
        <v>1</v>
      </c>
      <c r="B715" s="70">
        <v>116</v>
      </c>
      <c r="C715" s="70" t="str">
        <f>VLOOKUP(B715,episodes!$L$1:$M$81,2,FALSE)</f>
        <v>The Galileo Seven</v>
      </c>
      <c r="D715" s="70" t="s">
        <v>2448</v>
      </c>
      <c r="E715" s="70" t="s">
        <v>2695</v>
      </c>
      <c r="F715" s="70" t="s">
        <v>2439</v>
      </c>
      <c r="G715" s="70" t="s">
        <v>1091</v>
      </c>
      <c r="H715" s="70" t="s">
        <v>1328</v>
      </c>
      <c r="I715" s="72" t="s">
        <v>949</v>
      </c>
      <c r="J715" s="70" t="s">
        <v>238</v>
      </c>
    </row>
    <row r="716" spans="1:10" x14ac:dyDescent="0.3">
      <c r="A716" s="70">
        <v>1</v>
      </c>
      <c r="B716" s="70">
        <v>116</v>
      </c>
      <c r="C716" s="70" t="str">
        <f>VLOOKUP(B716,episodes!$L$1:$M$81,2,FALSE)</f>
        <v>The Galileo Seven</v>
      </c>
      <c r="D716" s="70" t="s">
        <v>2448</v>
      </c>
      <c r="E716" s="70" t="s">
        <v>3179</v>
      </c>
      <c r="F716" s="70" t="s">
        <v>2439</v>
      </c>
      <c r="G716" s="70" t="s">
        <v>1091</v>
      </c>
      <c r="H716" s="70" t="s">
        <v>1328</v>
      </c>
      <c r="I716" s="72">
        <v>1</v>
      </c>
      <c r="J716" s="70" t="s">
        <v>238</v>
      </c>
    </row>
    <row r="717" spans="1:10" x14ac:dyDescent="0.3">
      <c r="A717" s="70">
        <v>1</v>
      </c>
      <c r="B717" s="70">
        <v>116</v>
      </c>
      <c r="C717" s="70" t="str">
        <f>VLOOKUP(B717,episodes!$L$1:$M$81,2,FALSE)</f>
        <v>The Galileo Seven</v>
      </c>
      <c r="D717" s="70" t="s">
        <v>2448</v>
      </c>
      <c r="E717" s="70" t="s">
        <v>2692</v>
      </c>
      <c r="F717" s="70" t="s">
        <v>2439</v>
      </c>
      <c r="G717" s="70" t="s">
        <v>1091</v>
      </c>
      <c r="H717" s="70" t="s">
        <v>1328</v>
      </c>
      <c r="I717" s="72" t="s">
        <v>949</v>
      </c>
      <c r="J717" s="70" t="s">
        <v>238</v>
      </c>
    </row>
    <row r="718" spans="1:10" x14ac:dyDescent="0.3">
      <c r="A718" s="70">
        <v>1</v>
      </c>
      <c r="B718" s="70">
        <v>116</v>
      </c>
      <c r="C718" s="70" t="str">
        <f>VLOOKUP(B718,episodes!$L$1:$M$81,2,FALSE)</f>
        <v>The Galileo Seven</v>
      </c>
      <c r="D718" s="70" t="s">
        <v>349</v>
      </c>
      <c r="E718" s="70" t="s">
        <v>1318</v>
      </c>
      <c r="F718" s="70" t="s">
        <v>2440</v>
      </c>
      <c r="G718" s="70" t="s">
        <v>1091</v>
      </c>
      <c r="H718" s="70" t="s">
        <v>1328</v>
      </c>
      <c r="I718" s="72" t="s">
        <v>949</v>
      </c>
      <c r="J718" s="70" t="s">
        <v>31</v>
      </c>
    </row>
    <row r="719" spans="1:10" x14ac:dyDescent="0.3">
      <c r="A719" s="70">
        <v>1</v>
      </c>
      <c r="B719" s="70">
        <v>116</v>
      </c>
      <c r="C719" s="70" t="str">
        <f>VLOOKUP(B719,episodes!$L$1:$M$81,2,FALSE)</f>
        <v>The Galileo Seven</v>
      </c>
      <c r="D719" s="70" t="s">
        <v>349</v>
      </c>
      <c r="E719" s="70" t="s">
        <v>2691</v>
      </c>
      <c r="F719" s="70" t="s">
        <v>2440</v>
      </c>
      <c r="G719" s="70" t="s">
        <v>1091</v>
      </c>
      <c r="H719" s="70" t="s">
        <v>1328</v>
      </c>
      <c r="I719" s="72" t="s">
        <v>949</v>
      </c>
      <c r="J719" s="70" t="s">
        <v>31</v>
      </c>
    </row>
    <row r="720" spans="1:10" x14ac:dyDescent="0.3">
      <c r="A720" s="70">
        <v>1</v>
      </c>
      <c r="B720" s="70">
        <v>116</v>
      </c>
      <c r="C720" s="70" t="str">
        <f>VLOOKUP(B720,episodes!$L$1:$M$81,2,FALSE)</f>
        <v>The Galileo Seven</v>
      </c>
      <c r="D720" s="70" t="s">
        <v>952</v>
      </c>
      <c r="E720" s="70" t="s">
        <v>1315</v>
      </c>
      <c r="F720" s="70" t="s">
        <v>2438</v>
      </c>
      <c r="G720" s="70" t="s">
        <v>1091</v>
      </c>
      <c r="H720" s="70" t="s">
        <v>1328</v>
      </c>
      <c r="I720" s="72" t="s">
        <v>949</v>
      </c>
      <c r="J720" s="70" t="s">
        <v>8</v>
      </c>
    </row>
    <row r="721" spans="1:10" x14ac:dyDescent="0.3">
      <c r="A721" s="70">
        <v>1</v>
      </c>
      <c r="B721" s="70">
        <v>116</v>
      </c>
      <c r="C721" s="70" t="str">
        <f>VLOOKUP(B721,episodes!$L$1:$M$81,2,FALSE)</f>
        <v>The Galileo Seven</v>
      </c>
      <c r="D721" s="70" t="s">
        <v>952</v>
      </c>
      <c r="E721" s="70" t="s">
        <v>3179</v>
      </c>
      <c r="F721" s="70" t="s">
        <v>2438</v>
      </c>
      <c r="G721" s="70" t="s">
        <v>1091</v>
      </c>
      <c r="H721" s="70" t="s">
        <v>1328</v>
      </c>
      <c r="I721" s="72" t="s">
        <v>949</v>
      </c>
      <c r="J721" s="70" t="s">
        <v>8</v>
      </c>
    </row>
    <row r="722" spans="1:10" x14ac:dyDescent="0.3">
      <c r="A722" s="70">
        <v>1</v>
      </c>
      <c r="B722" s="70">
        <v>116</v>
      </c>
      <c r="C722" s="70" t="str">
        <f>VLOOKUP(B722,episodes!$L$1:$M$81,2,FALSE)</f>
        <v>The Galileo Seven</v>
      </c>
      <c r="D722" s="70" t="s">
        <v>952</v>
      </c>
      <c r="E722" s="70" t="s">
        <v>2692</v>
      </c>
      <c r="F722" s="70" t="s">
        <v>2438</v>
      </c>
      <c r="G722" s="70" t="s">
        <v>1091</v>
      </c>
      <c r="H722" s="70" t="s">
        <v>1328</v>
      </c>
      <c r="I722" s="72" t="s">
        <v>949</v>
      </c>
      <c r="J722" s="70" t="s">
        <v>8</v>
      </c>
    </row>
    <row r="723" spans="1:10" x14ac:dyDescent="0.3">
      <c r="A723" s="70">
        <v>1</v>
      </c>
      <c r="B723" s="70">
        <v>116</v>
      </c>
      <c r="C723" s="70" t="str">
        <f>VLOOKUP(B723,episodes!$L$1:$M$81,2,FALSE)</f>
        <v>The Galileo Seven</v>
      </c>
      <c r="D723" s="70" t="s">
        <v>3161</v>
      </c>
      <c r="E723" s="70" t="s">
        <v>3179</v>
      </c>
      <c r="F723" s="70" t="s">
        <v>2440</v>
      </c>
      <c r="G723" s="70" t="s">
        <v>3151</v>
      </c>
      <c r="H723" s="70" t="s">
        <v>1340</v>
      </c>
      <c r="I723" s="72" t="s">
        <v>949</v>
      </c>
      <c r="J723" s="70" t="s">
        <v>236</v>
      </c>
    </row>
    <row r="724" spans="1:10" x14ac:dyDescent="0.3">
      <c r="A724" s="70">
        <v>1</v>
      </c>
      <c r="B724" s="70">
        <v>116</v>
      </c>
      <c r="C724" s="70" t="str">
        <f>VLOOKUP(B724,episodes!$L$1:$M$81,2,FALSE)</f>
        <v>The Galileo Seven</v>
      </c>
      <c r="D724" s="70" t="s">
        <v>3161</v>
      </c>
      <c r="E724" s="70" t="s">
        <v>2692</v>
      </c>
      <c r="F724" s="70" t="s">
        <v>2440</v>
      </c>
      <c r="G724" s="70" t="s">
        <v>3151</v>
      </c>
      <c r="H724" s="70" t="s">
        <v>1340</v>
      </c>
      <c r="I724" s="72" t="s">
        <v>949</v>
      </c>
      <c r="J724" s="70" t="s">
        <v>236</v>
      </c>
    </row>
    <row r="725" spans="1:10" x14ac:dyDescent="0.3">
      <c r="A725" s="70">
        <v>1</v>
      </c>
      <c r="B725" s="70">
        <v>116</v>
      </c>
      <c r="C725" s="70" t="str">
        <f>VLOOKUP(B725,episodes!$L$1:$M$81,2,FALSE)</f>
        <v>The Galileo Seven</v>
      </c>
      <c r="D725" s="70" t="s">
        <v>3161</v>
      </c>
      <c r="E725" s="70" t="s">
        <v>350</v>
      </c>
      <c r="F725" s="70" t="s">
        <v>2440</v>
      </c>
      <c r="G725" s="70" t="s">
        <v>3151</v>
      </c>
      <c r="H725" s="70" t="s">
        <v>1340</v>
      </c>
      <c r="I725" s="72" t="s">
        <v>949</v>
      </c>
      <c r="J725" s="70" t="s">
        <v>236</v>
      </c>
    </row>
    <row r="726" spans="1:10" x14ac:dyDescent="0.3">
      <c r="A726" s="70">
        <v>1</v>
      </c>
      <c r="B726" s="70">
        <v>116</v>
      </c>
      <c r="C726" s="70" t="str">
        <f>VLOOKUP(B726,episodes!$L$1:$M$81,2,FALSE)</f>
        <v>The Galileo Seven</v>
      </c>
      <c r="D726" s="70" t="s">
        <v>953</v>
      </c>
      <c r="E726" s="70" t="s">
        <v>2444</v>
      </c>
      <c r="F726" s="70" t="s">
        <v>2440</v>
      </c>
      <c r="G726" s="70" t="s">
        <v>1091</v>
      </c>
      <c r="H726" s="70" t="s">
        <v>1328</v>
      </c>
      <c r="I726" s="72" t="s">
        <v>949</v>
      </c>
      <c r="J726" s="70" t="s">
        <v>28</v>
      </c>
    </row>
    <row r="727" spans="1:10" x14ac:dyDescent="0.3">
      <c r="A727" s="70">
        <v>1</v>
      </c>
      <c r="B727" s="70">
        <v>116</v>
      </c>
      <c r="C727" s="70" t="str">
        <f>VLOOKUP(B727,episodes!$L$1:$M$81,2,FALSE)</f>
        <v>The Galileo Seven</v>
      </c>
      <c r="D727" s="70" t="s">
        <v>953</v>
      </c>
      <c r="E727" s="70" t="s">
        <v>3179</v>
      </c>
      <c r="F727" s="70" t="s">
        <v>2440</v>
      </c>
      <c r="G727" s="70" t="s">
        <v>1091</v>
      </c>
      <c r="H727" s="70" t="s">
        <v>1328</v>
      </c>
      <c r="I727" s="72" t="s">
        <v>949</v>
      </c>
      <c r="J727" s="70" t="s">
        <v>28</v>
      </c>
    </row>
    <row r="728" spans="1:10" x14ac:dyDescent="0.3">
      <c r="A728" s="70">
        <v>1</v>
      </c>
      <c r="B728" s="70">
        <v>116</v>
      </c>
      <c r="C728" s="70" t="str">
        <f>VLOOKUP(B728,episodes!$L$1:$M$81,2,FALSE)</f>
        <v>The Galileo Seven</v>
      </c>
      <c r="D728" s="70" t="s">
        <v>953</v>
      </c>
      <c r="E728" s="70" t="s">
        <v>2692</v>
      </c>
      <c r="F728" s="70" t="s">
        <v>2440</v>
      </c>
      <c r="G728" s="70" t="s">
        <v>1091</v>
      </c>
      <c r="H728" s="70" t="s">
        <v>1328</v>
      </c>
      <c r="I728" s="72" t="s">
        <v>949</v>
      </c>
      <c r="J728" s="70" t="s">
        <v>28</v>
      </c>
    </row>
    <row r="729" spans="1:10" x14ac:dyDescent="0.3">
      <c r="A729" s="70" t="s">
        <v>949</v>
      </c>
      <c r="B729" s="70">
        <v>116</v>
      </c>
      <c r="C729" s="70" t="str">
        <f>VLOOKUP(B729,episodes!$L$1:$M$81,2,FALSE)</f>
        <v>The Galileo Seven</v>
      </c>
      <c r="D729" s="70" t="s">
        <v>2823</v>
      </c>
      <c r="E729" s="70" t="s">
        <v>3179</v>
      </c>
      <c r="F729" s="70" t="s">
        <v>2438</v>
      </c>
      <c r="G729" s="70" t="s">
        <v>1091</v>
      </c>
      <c r="H729" s="70" t="s">
        <v>1328</v>
      </c>
      <c r="I729" s="72" t="s">
        <v>949</v>
      </c>
      <c r="J729" s="70" t="s">
        <v>240</v>
      </c>
    </row>
    <row r="730" spans="1:10" x14ac:dyDescent="0.3">
      <c r="A730" s="70">
        <v>1</v>
      </c>
      <c r="B730" s="70">
        <v>116</v>
      </c>
      <c r="C730" s="70" t="str">
        <f>VLOOKUP(B730,episodes!$L$1:$M$81,2,FALSE)</f>
        <v>The Galileo Seven</v>
      </c>
      <c r="D730" s="70" t="s">
        <v>950</v>
      </c>
      <c r="E730" s="70" t="s">
        <v>962</v>
      </c>
      <c r="F730" s="70" t="s">
        <v>2438</v>
      </c>
      <c r="G730" s="70" t="s">
        <v>1091</v>
      </c>
      <c r="H730" s="70" t="s">
        <v>1328</v>
      </c>
      <c r="I730" s="72" t="s">
        <v>949</v>
      </c>
      <c r="J730" s="70" t="s">
        <v>3</v>
      </c>
    </row>
    <row r="731" spans="1:10" x14ac:dyDescent="0.3">
      <c r="A731" s="70">
        <v>1</v>
      </c>
      <c r="B731" s="70">
        <v>116</v>
      </c>
      <c r="C731" s="70" t="str">
        <f>VLOOKUP(B731,episodes!$L$1:$M$81,2,FALSE)</f>
        <v>The Galileo Seven</v>
      </c>
      <c r="D731" s="70" t="s">
        <v>950</v>
      </c>
      <c r="E731" s="70" t="s">
        <v>3179</v>
      </c>
      <c r="F731" s="70" t="s">
        <v>2438</v>
      </c>
      <c r="G731" s="70" t="s">
        <v>1091</v>
      </c>
      <c r="H731" s="70" t="s">
        <v>1328</v>
      </c>
      <c r="I731" s="72" t="s">
        <v>949</v>
      </c>
      <c r="J731" s="70" t="s">
        <v>3</v>
      </c>
    </row>
    <row r="732" spans="1:10" x14ac:dyDescent="0.3">
      <c r="A732" s="70">
        <v>1</v>
      </c>
      <c r="B732" s="70">
        <v>116</v>
      </c>
      <c r="C732" s="70" t="str">
        <f>VLOOKUP(B732,episodes!$L$1:$M$81,2,FALSE)</f>
        <v>The Galileo Seven</v>
      </c>
      <c r="D732" s="70" t="s">
        <v>950</v>
      </c>
      <c r="E732" s="70" t="s">
        <v>2692</v>
      </c>
      <c r="F732" s="70" t="s">
        <v>2438</v>
      </c>
      <c r="G732" s="70" t="s">
        <v>1091</v>
      </c>
      <c r="H732" s="70" t="s">
        <v>1328</v>
      </c>
      <c r="I732" s="72" t="s">
        <v>949</v>
      </c>
      <c r="J732" s="70" t="s">
        <v>3</v>
      </c>
    </row>
    <row r="733" spans="1:10" x14ac:dyDescent="0.3">
      <c r="A733" s="70">
        <v>1</v>
      </c>
      <c r="B733" s="70">
        <v>116</v>
      </c>
      <c r="C733" s="70" t="str">
        <f>VLOOKUP(B733,episodes!$L$1:$M$81,2,FALSE)</f>
        <v>The Galileo Seven</v>
      </c>
      <c r="D733" s="70" t="s">
        <v>11</v>
      </c>
      <c r="E733" s="70" t="s">
        <v>1054</v>
      </c>
      <c r="F733" s="70" t="s">
        <v>2439</v>
      </c>
      <c r="G733" s="70" t="s">
        <v>1091</v>
      </c>
      <c r="H733" s="70" t="s">
        <v>1328</v>
      </c>
      <c r="I733" s="72" t="s">
        <v>949</v>
      </c>
      <c r="J733" s="70" t="s">
        <v>10</v>
      </c>
    </row>
    <row r="734" spans="1:10" x14ac:dyDescent="0.3">
      <c r="A734" s="70">
        <v>1</v>
      </c>
      <c r="B734" s="70">
        <v>116</v>
      </c>
      <c r="C734" s="70" t="str">
        <f>VLOOKUP(B734,episodes!$L$1:$M$81,2,FALSE)</f>
        <v>The Galileo Seven</v>
      </c>
      <c r="D734" s="70" t="s">
        <v>11</v>
      </c>
      <c r="E734" s="70" t="s">
        <v>939</v>
      </c>
      <c r="F734" s="70" t="s">
        <v>2439</v>
      </c>
      <c r="G734" s="70" t="s">
        <v>1091</v>
      </c>
      <c r="H734" s="70" t="s">
        <v>1328</v>
      </c>
      <c r="I734" s="72" t="s">
        <v>949</v>
      </c>
      <c r="J734" s="70" t="s">
        <v>10</v>
      </c>
    </row>
    <row r="735" spans="1:10" x14ac:dyDescent="0.3">
      <c r="A735" s="70">
        <v>1</v>
      </c>
      <c r="B735" s="70">
        <v>116</v>
      </c>
      <c r="C735" s="70" t="str">
        <f>VLOOKUP(B735,episodes!$L$1:$M$81,2,FALSE)</f>
        <v>The Galileo Seven</v>
      </c>
      <c r="D735" s="70" t="s">
        <v>13</v>
      </c>
      <c r="E735" s="70" t="s">
        <v>1054</v>
      </c>
      <c r="F735" s="70" t="s">
        <v>2440</v>
      </c>
      <c r="G735" s="70" t="s">
        <v>3151</v>
      </c>
      <c r="H735" s="70" t="s">
        <v>1340</v>
      </c>
      <c r="I735" s="72" t="s">
        <v>949</v>
      </c>
      <c r="J735" s="70" t="s">
        <v>12</v>
      </c>
    </row>
    <row r="736" spans="1:10" x14ac:dyDescent="0.3">
      <c r="A736" s="70">
        <v>1</v>
      </c>
      <c r="B736" s="70">
        <v>116</v>
      </c>
      <c r="C736" s="70" t="str">
        <f>VLOOKUP(B736,episodes!$L$1:$M$81,2,FALSE)</f>
        <v>The Galileo Seven</v>
      </c>
      <c r="D736" s="70" t="s">
        <v>13</v>
      </c>
      <c r="E736" s="70" t="s">
        <v>1311</v>
      </c>
      <c r="F736" s="70" t="s">
        <v>2440</v>
      </c>
      <c r="G736" s="70" t="s">
        <v>3151</v>
      </c>
      <c r="H736" s="70" t="s">
        <v>1340</v>
      </c>
      <c r="I736" s="72" t="s">
        <v>949</v>
      </c>
      <c r="J736" s="70" t="s">
        <v>12</v>
      </c>
    </row>
    <row r="737" spans="1:10" x14ac:dyDescent="0.3">
      <c r="A737" s="70">
        <v>1</v>
      </c>
      <c r="B737" s="70">
        <v>116</v>
      </c>
      <c r="C737" s="70" t="str">
        <f>VLOOKUP(B737,episodes!$L$1:$M$81,2,FALSE)</f>
        <v>The Galileo Seven</v>
      </c>
      <c r="D737" s="70" t="s">
        <v>13</v>
      </c>
      <c r="E737" s="70" t="s">
        <v>1126</v>
      </c>
      <c r="F737" s="70" t="s">
        <v>2440</v>
      </c>
      <c r="G737" s="70" t="s">
        <v>3151</v>
      </c>
      <c r="H737" s="70" t="s">
        <v>1340</v>
      </c>
      <c r="I737" s="72" t="s">
        <v>949</v>
      </c>
      <c r="J737" s="70" t="s">
        <v>12</v>
      </c>
    </row>
    <row r="738" spans="1:10" x14ac:dyDescent="0.3">
      <c r="A738" s="70">
        <v>1</v>
      </c>
      <c r="B738" s="70">
        <v>117</v>
      </c>
      <c r="C738" s="70" t="str">
        <f>VLOOKUP(B738,episodes!$L$1:$M$81,2,FALSE)</f>
        <v>The Squire of Gothos</v>
      </c>
      <c r="D738" s="70" t="s">
        <v>2824</v>
      </c>
      <c r="E738" s="70" t="s">
        <v>1054</v>
      </c>
      <c r="F738" s="70" t="s">
        <v>2439</v>
      </c>
      <c r="G738" s="70" t="s">
        <v>1091</v>
      </c>
      <c r="H738" s="70" t="s">
        <v>1328</v>
      </c>
      <c r="I738" s="72" t="s">
        <v>949</v>
      </c>
      <c r="J738" s="70" t="s">
        <v>949</v>
      </c>
    </row>
    <row r="739" spans="1:10" x14ac:dyDescent="0.3">
      <c r="A739" s="70">
        <v>1</v>
      </c>
      <c r="B739" s="70">
        <v>117</v>
      </c>
      <c r="C739" s="70" t="str">
        <f>VLOOKUP(B739,episodes!$L$1:$M$81,2,FALSE)</f>
        <v>The Squire of Gothos</v>
      </c>
      <c r="D739" s="70" t="s">
        <v>2824</v>
      </c>
      <c r="E739" s="70" t="s">
        <v>2235</v>
      </c>
      <c r="F739" s="70" t="s">
        <v>2439</v>
      </c>
      <c r="G739" s="70" t="s">
        <v>1091</v>
      </c>
      <c r="H739" s="70" t="s">
        <v>1328</v>
      </c>
      <c r="I739" s="72" t="s">
        <v>949</v>
      </c>
      <c r="J739" s="70" t="s">
        <v>949</v>
      </c>
    </row>
    <row r="740" spans="1:10" x14ac:dyDescent="0.3">
      <c r="A740" s="70">
        <v>1</v>
      </c>
      <c r="B740" s="70">
        <v>117</v>
      </c>
      <c r="C740" s="70" t="str">
        <f>VLOOKUP(B740,episodes!$L$1:$M$81,2,FALSE)</f>
        <v>The Squire of Gothos</v>
      </c>
      <c r="D740" s="70" t="s">
        <v>2825</v>
      </c>
      <c r="E740" s="70" t="s">
        <v>1054</v>
      </c>
      <c r="F740" s="70" t="s">
        <v>2440</v>
      </c>
      <c r="G740" s="70" t="s">
        <v>1091</v>
      </c>
      <c r="H740" s="70" t="s">
        <v>1328</v>
      </c>
      <c r="I740" s="72" t="s">
        <v>949</v>
      </c>
      <c r="J740" s="70" t="s">
        <v>949</v>
      </c>
    </row>
    <row r="741" spans="1:10" x14ac:dyDescent="0.3">
      <c r="A741" s="70">
        <v>1</v>
      </c>
      <c r="B741" s="70">
        <v>117</v>
      </c>
      <c r="C741" s="70" t="str">
        <f>VLOOKUP(B741,episodes!$L$1:$M$81,2,FALSE)</f>
        <v>The Squire of Gothos</v>
      </c>
      <c r="D741" s="70" t="s">
        <v>2825</v>
      </c>
      <c r="E741" s="70" t="s">
        <v>2235</v>
      </c>
      <c r="F741" s="70" t="s">
        <v>2440</v>
      </c>
      <c r="G741" s="70" t="s">
        <v>1091</v>
      </c>
      <c r="H741" s="70" t="s">
        <v>1328</v>
      </c>
      <c r="I741" s="72" t="s">
        <v>949</v>
      </c>
      <c r="J741" s="70" t="s">
        <v>949</v>
      </c>
    </row>
    <row r="742" spans="1:10" x14ac:dyDescent="0.3">
      <c r="A742" s="70">
        <v>1</v>
      </c>
      <c r="B742" s="70">
        <v>117</v>
      </c>
      <c r="C742" s="70" t="str">
        <f>VLOOKUP(B742,episodes!$L$1:$M$81,2,FALSE)</f>
        <v>The Squire of Gothos</v>
      </c>
      <c r="D742" s="70" t="s">
        <v>2826</v>
      </c>
      <c r="E742" s="70" t="s">
        <v>1054</v>
      </c>
      <c r="F742" s="70" t="s">
        <v>2438</v>
      </c>
      <c r="G742" s="70" t="s">
        <v>1091</v>
      </c>
      <c r="H742" s="70" t="s">
        <v>1328</v>
      </c>
      <c r="I742" s="72" t="s">
        <v>949</v>
      </c>
      <c r="J742" s="70" t="s">
        <v>949</v>
      </c>
    </row>
    <row r="743" spans="1:10" x14ac:dyDescent="0.3">
      <c r="A743" s="70">
        <v>1</v>
      </c>
      <c r="B743" s="70">
        <v>117</v>
      </c>
      <c r="C743" s="70" t="str">
        <f>VLOOKUP(B743,episodes!$L$1:$M$81,2,FALSE)</f>
        <v>The Squire of Gothos</v>
      </c>
      <c r="D743" s="70" t="s">
        <v>2826</v>
      </c>
      <c r="E743" s="70" t="s">
        <v>2247</v>
      </c>
      <c r="F743" s="70" t="s">
        <v>2438</v>
      </c>
      <c r="G743" s="70" t="s">
        <v>1091</v>
      </c>
      <c r="H743" s="70" t="s">
        <v>1328</v>
      </c>
      <c r="I743" s="72" t="s">
        <v>949</v>
      </c>
      <c r="J743" s="70" t="s">
        <v>949</v>
      </c>
    </row>
    <row r="744" spans="1:10" x14ac:dyDescent="0.3">
      <c r="A744" s="70">
        <v>1</v>
      </c>
      <c r="B744" s="70">
        <v>117</v>
      </c>
      <c r="C744" s="70" t="str">
        <f>VLOOKUP(B744,episodes!$L$1:$M$81,2,FALSE)</f>
        <v>The Squire of Gothos</v>
      </c>
      <c r="D744" s="70" t="s">
        <v>2827</v>
      </c>
      <c r="E744" s="70" t="s">
        <v>1054</v>
      </c>
      <c r="F744" s="70" t="s">
        <v>2439</v>
      </c>
      <c r="G744" s="70" t="s">
        <v>1091</v>
      </c>
      <c r="H744" s="70" t="s">
        <v>1328</v>
      </c>
      <c r="I744" s="72" t="s">
        <v>949</v>
      </c>
      <c r="J744" s="70" t="s">
        <v>949</v>
      </c>
    </row>
    <row r="745" spans="1:10" x14ac:dyDescent="0.3">
      <c r="A745" s="70">
        <v>1</v>
      </c>
      <c r="B745" s="70">
        <v>117</v>
      </c>
      <c r="C745" s="70" t="str">
        <f>VLOOKUP(B745,episodes!$L$1:$M$81,2,FALSE)</f>
        <v>The Squire of Gothos</v>
      </c>
      <c r="D745" s="70" t="s">
        <v>2827</v>
      </c>
      <c r="E745" s="70" t="s">
        <v>2450</v>
      </c>
      <c r="F745" s="70" t="s">
        <v>2439</v>
      </c>
      <c r="G745" s="70" t="s">
        <v>1091</v>
      </c>
      <c r="H745" s="70" t="s">
        <v>1328</v>
      </c>
      <c r="I745" s="72" t="s">
        <v>949</v>
      </c>
      <c r="J745" s="70" t="s">
        <v>949</v>
      </c>
    </row>
    <row r="746" spans="1:10" x14ac:dyDescent="0.3">
      <c r="A746" s="70">
        <v>1</v>
      </c>
      <c r="B746" s="70">
        <v>117</v>
      </c>
      <c r="C746" s="70" t="str">
        <f>VLOOKUP(B746,episodes!$L$1:$M$81,2,FALSE)</f>
        <v>The Squire of Gothos</v>
      </c>
      <c r="D746" s="70" t="s">
        <v>2828</v>
      </c>
      <c r="E746" s="70" t="s">
        <v>943</v>
      </c>
      <c r="F746" s="70" t="s">
        <v>2440</v>
      </c>
      <c r="G746" s="70" t="s">
        <v>1091</v>
      </c>
      <c r="H746" s="70" t="s">
        <v>1328</v>
      </c>
      <c r="I746" s="72" t="s">
        <v>949</v>
      </c>
      <c r="J746" s="70" t="s">
        <v>949</v>
      </c>
    </row>
    <row r="747" spans="1:10" x14ac:dyDescent="0.3">
      <c r="A747" s="70">
        <v>1</v>
      </c>
      <c r="B747" s="70">
        <v>117</v>
      </c>
      <c r="C747" s="70" t="str">
        <f>VLOOKUP(B747,episodes!$L$1:$M$81,2,FALSE)</f>
        <v>The Squire of Gothos</v>
      </c>
      <c r="D747" s="70" t="s">
        <v>2828</v>
      </c>
      <c r="E747" s="70" t="s">
        <v>2691</v>
      </c>
      <c r="F747" s="70" t="s">
        <v>2440</v>
      </c>
      <c r="G747" s="70" t="s">
        <v>1091</v>
      </c>
      <c r="H747" s="70" t="s">
        <v>1328</v>
      </c>
      <c r="I747" s="72" t="s">
        <v>949</v>
      </c>
      <c r="J747" s="70" t="s">
        <v>949</v>
      </c>
    </row>
    <row r="748" spans="1:10" x14ac:dyDescent="0.3">
      <c r="A748" s="70">
        <v>1</v>
      </c>
      <c r="B748" s="70">
        <v>117</v>
      </c>
      <c r="C748" s="70" t="str">
        <f>VLOOKUP(B748,episodes!$L$1:$M$81,2,FALSE)</f>
        <v>The Squire of Gothos</v>
      </c>
      <c r="D748" s="70" t="s">
        <v>2829</v>
      </c>
      <c r="E748" s="70" t="s">
        <v>1054</v>
      </c>
      <c r="F748" s="70" t="s">
        <v>2438</v>
      </c>
      <c r="G748" s="70" t="s">
        <v>3151</v>
      </c>
      <c r="H748" s="70" t="s">
        <v>1340</v>
      </c>
      <c r="I748" s="72" t="s">
        <v>949</v>
      </c>
      <c r="J748" s="70" t="s">
        <v>949</v>
      </c>
    </row>
    <row r="749" spans="1:10" x14ac:dyDescent="0.3">
      <c r="A749" s="70">
        <v>1</v>
      </c>
      <c r="B749" s="70">
        <v>117</v>
      </c>
      <c r="C749" s="70" t="str">
        <f>VLOOKUP(B749,episodes!$L$1:$M$81,2,FALSE)</f>
        <v>The Squire of Gothos</v>
      </c>
      <c r="D749" s="70" t="s">
        <v>2829</v>
      </c>
      <c r="E749" s="70" t="s">
        <v>350</v>
      </c>
      <c r="F749" s="70" t="s">
        <v>2438</v>
      </c>
      <c r="G749" s="70" t="s">
        <v>3151</v>
      </c>
      <c r="H749" s="70" t="s">
        <v>1340</v>
      </c>
      <c r="I749" s="72" t="s">
        <v>949</v>
      </c>
      <c r="J749" s="70" t="s">
        <v>949</v>
      </c>
    </row>
    <row r="750" spans="1:10" x14ac:dyDescent="0.3">
      <c r="A750" s="70">
        <v>1</v>
      </c>
      <c r="B750" s="70">
        <v>117</v>
      </c>
      <c r="C750" s="70" t="str">
        <f>VLOOKUP(B750,episodes!$L$1:$M$81,2,FALSE)</f>
        <v>The Squire of Gothos</v>
      </c>
      <c r="D750" s="70" t="s">
        <v>2830</v>
      </c>
      <c r="E750" s="70" t="s">
        <v>1054</v>
      </c>
      <c r="F750" s="70" t="s">
        <v>2438</v>
      </c>
      <c r="G750" s="70" t="s">
        <v>3151</v>
      </c>
      <c r="H750" s="70" t="s">
        <v>1340</v>
      </c>
      <c r="I750" s="72" t="s">
        <v>949</v>
      </c>
      <c r="J750" s="70" t="s">
        <v>949</v>
      </c>
    </row>
    <row r="751" spans="1:10" x14ac:dyDescent="0.3">
      <c r="A751" s="70">
        <v>1</v>
      </c>
      <c r="B751" s="70">
        <v>117</v>
      </c>
      <c r="C751" s="70" t="str">
        <f>VLOOKUP(B751,episodes!$L$1:$M$81,2,FALSE)</f>
        <v>The Squire of Gothos</v>
      </c>
      <c r="D751" s="70" t="s">
        <v>2830</v>
      </c>
      <c r="E751" s="70" t="s">
        <v>350</v>
      </c>
      <c r="F751" s="70" t="s">
        <v>2438</v>
      </c>
      <c r="G751" s="70" t="s">
        <v>3151</v>
      </c>
      <c r="H751" s="70" t="s">
        <v>1340</v>
      </c>
      <c r="I751" s="72" t="s">
        <v>949</v>
      </c>
      <c r="J751" s="70" t="s">
        <v>949</v>
      </c>
    </row>
    <row r="752" spans="1:10" x14ac:dyDescent="0.3">
      <c r="A752" s="70">
        <v>1</v>
      </c>
      <c r="B752" s="70">
        <v>117</v>
      </c>
      <c r="C752" s="70" t="str">
        <f>VLOOKUP(B752,episodes!$L$1:$M$81,2,FALSE)</f>
        <v>The Squire of Gothos</v>
      </c>
      <c r="D752" s="70" t="s">
        <v>2831</v>
      </c>
      <c r="E752" s="70" t="s">
        <v>1054</v>
      </c>
      <c r="F752" s="70" t="s">
        <v>2439</v>
      </c>
      <c r="G752" s="70" t="s">
        <v>3151</v>
      </c>
      <c r="H752" s="70" t="s">
        <v>1340</v>
      </c>
      <c r="I752" s="72" t="s">
        <v>949</v>
      </c>
      <c r="J752" s="70" t="s">
        <v>949</v>
      </c>
    </row>
    <row r="753" spans="1:10" x14ac:dyDescent="0.3">
      <c r="A753" s="70">
        <v>1</v>
      </c>
      <c r="B753" s="70">
        <v>117</v>
      </c>
      <c r="C753" s="70" t="str">
        <f>VLOOKUP(B753,episodes!$L$1:$M$81,2,FALSE)</f>
        <v>The Squire of Gothos</v>
      </c>
      <c r="D753" s="70" t="s">
        <v>2831</v>
      </c>
      <c r="E753" s="70" t="s">
        <v>350</v>
      </c>
      <c r="F753" s="70" t="s">
        <v>2439</v>
      </c>
      <c r="G753" s="70" t="s">
        <v>3151</v>
      </c>
      <c r="H753" s="70" t="s">
        <v>1340</v>
      </c>
      <c r="I753" s="72" t="s">
        <v>949</v>
      </c>
      <c r="J753" s="70" t="s">
        <v>949</v>
      </c>
    </row>
    <row r="754" spans="1:10" x14ac:dyDescent="0.3">
      <c r="A754" s="70">
        <v>1</v>
      </c>
      <c r="B754" s="70">
        <v>117</v>
      </c>
      <c r="C754" s="70" t="str">
        <f>VLOOKUP(B754,episodes!$L$1:$M$81,2,FALSE)</f>
        <v>The Squire of Gothos</v>
      </c>
      <c r="D754" s="70" t="s">
        <v>2832</v>
      </c>
      <c r="E754" s="70" t="s">
        <v>1054</v>
      </c>
      <c r="F754" s="70" t="s">
        <v>2440</v>
      </c>
      <c r="G754" s="70" t="s">
        <v>1091</v>
      </c>
      <c r="H754" s="70" t="s">
        <v>1328</v>
      </c>
      <c r="I754" s="72" t="s">
        <v>949</v>
      </c>
      <c r="J754" s="70" t="s">
        <v>949</v>
      </c>
    </row>
    <row r="755" spans="1:10" x14ac:dyDescent="0.3">
      <c r="A755" s="70">
        <v>1</v>
      </c>
      <c r="B755" s="70">
        <v>117</v>
      </c>
      <c r="C755" s="70" t="str">
        <f>VLOOKUP(B755,episodes!$L$1:$M$81,2,FALSE)</f>
        <v>The Squire of Gothos</v>
      </c>
      <c r="D755" s="70" t="s">
        <v>2832</v>
      </c>
      <c r="E755" s="70" t="s">
        <v>350</v>
      </c>
      <c r="F755" s="70" t="s">
        <v>2440</v>
      </c>
      <c r="G755" s="70" t="s">
        <v>1091</v>
      </c>
      <c r="H755" s="70" t="s">
        <v>1328</v>
      </c>
      <c r="I755" s="72" t="s">
        <v>949</v>
      </c>
      <c r="J755" s="70" t="s">
        <v>949</v>
      </c>
    </row>
    <row r="756" spans="1:10" x14ac:dyDescent="0.3">
      <c r="A756" s="70">
        <v>1</v>
      </c>
      <c r="B756" s="70">
        <v>117</v>
      </c>
      <c r="C756" s="70" t="str">
        <f>VLOOKUP(B756,episodes!$L$1:$M$81,2,FALSE)</f>
        <v>The Squire of Gothos</v>
      </c>
      <c r="D756" s="70" t="s">
        <v>2833</v>
      </c>
      <c r="E756" s="70" t="s">
        <v>1054</v>
      </c>
      <c r="F756" s="70" t="s">
        <v>2440</v>
      </c>
      <c r="G756" s="70" t="s">
        <v>3151</v>
      </c>
      <c r="H756" s="70" t="s">
        <v>1340</v>
      </c>
      <c r="I756" s="72" t="s">
        <v>949</v>
      </c>
      <c r="J756" s="70" t="s">
        <v>30</v>
      </c>
    </row>
    <row r="757" spans="1:10" x14ac:dyDescent="0.3">
      <c r="A757" s="70">
        <v>1</v>
      </c>
      <c r="B757" s="70">
        <v>117</v>
      </c>
      <c r="C757" s="70" t="str">
        <f>VLOOKUP(B757,episodes!$L$1:$M$81,2,FALSE)</f>
        <v>The Squire of Gothos</v>
      </c>
      <c r="D757" s="70" t="s">
        <v>2833</v>
      </c>
      <c r="E757" s="70" t="s">
        <v>350</v>
      </c>
      <c r="F757" s="70" t="s">
        <v>2440</v>
      </c>
      <c r="G757" s="70" t="s">
        <v>3151</v>
      </c>
      <c r="H757" s="70" t="s">
        <v>1340</v>
      </c>
      <c r="I757" s="72" t="s">
        <v>949</v>
      </c>
      <c r="J757" s="70" t="s">
        <v>30</v>
      </c>
    </row>
    <row r="758" spans="1:10" x14ac:dyDescent="0.3">
      <c r="A758" s="70">
        <v>1</v>
      </c>
      <c r="B758" s="70">
        <v>117</v>
      </c>
      <c r="C758" s="70" t="str">
        <f>VLOOKUP(B758,episodes!$L$1:$M$81,2,FALSE)</f>
        <v>The Squire of Gothos</v>
      </c>
      <c r="D758" s="70" t="s">
        <v>951</v>
      </c>
      <c r="E758" s="70" t="s">
        <v>1054</v>
      </c>
      <c r="F758" s="70" t="s">
        <v>2439</v>
      </c>
      <c r="G758" s="70" t="s">
        <v>1091</v>
      </c>
      <c r="H758" s="70" t="s">
        <v>1328</v>
      </c>
      <c r="I758" s="72" t="s">
        <v>949</v>
      </c>
      <c r="J758" s="70" t="s">
        <v>2</v>
      </c>
    </row>
    <row r="759" spans="1:10" x14ac:dyDescent="0.3">
      <c r="A759" s="70">
        <v>1</v>
      </c>
      <c r="B759" s="70">
        <v>117</v>
      </c>
      <c r="C759" s="70" t="str">
        <f>VLOOKUP(B759,episodes!$L$1:$M$81,2,FALSE)</f>
        <v>The Squire of Gothos</v>
      </c>
      <c r="D759" s="70" t="s">
        <v>951</v>
      </c>
      <c r="E759" s="70" t="s">
        <v>962</v>
      </c>
      <c r="F759" s="70" t="s">
        <v>2439</v>
      </c>
      <c r="G759" s="70" t="s">
        <v>1091</v>
      </c>
      <c r="H759" s="70" t="s">
        <v>1328</v>
      </c>
      <c r="I759" s="72" t="s">
        <v>949</v>
      </c>
      <c r="J759" s="70" t="s">
        <v>2</v>
      </c>
    </row>
    <row r="760" spans="1:10" x14ac:dyDescent="0.3">
      <c r="A760" s="70">
        <v>1</v>
      </c>
      <c r="B760" s="70">
        <v>117</v>
      </c>
      <c r="C760" s="70" t="str">
        <f>VLOOKUP(B760,episodes!$L$1:$M$81,2,FALSE)</f>
        <v>The Squire of Gothos</v>
      </c>
      <c r="D760" s="70" t="s">
        <v>951</v>
      </c>
      <c r="E760" s="70" t="s">
        <v>3180</v>
      </c>
      <c r="F760" s="70" t="s">
        <v>2439</v>
      </c>
      <c r="G760" s="70" t="s">
        <v>1091</v>
      </c>
      <c r="H760" s="70" t="s">
        <v>1328</v>
      </c>
      <c r="I760" s="72" t="s">
        <v>949</v>
      </c>
      <c r="J760" s="70" t="s">
        <v>2</v>
      </c>
    </row>
    <row r="761" spans="1:10" x14ac:dyDescent="0.3">
      <c r="A761" s="70">
        <v>1</v>
      </c>
      <c r="B761" s="70">
        <v>117</v>
      </c>
      <c r="C761" s="70" t="str">
        <f>VLOOKUP(B761,episodes!$L$1:$M$81,2,FALSE)</f>
        <v>The Squire of Gothos</v>
      </c>
      <c r="D761" s="70" t="s">
        <v>439</v>
      </c>
      <c r="E761" s="70" t="s">
        <v>1054</v>
      </c>
      <c r="F761" s="70" t="s">
        <v>2439</v>
      </c>
      <c r="G761" s="70" t="s">
        <v>1091</v>
      </c>
      <c r="H761" s="70" t="s">
        <v>1328</v>
      </c>
      <c r="I761" s="72" t="s">
        <v>949</v>
      </c>
      <c r="J761" s="70" t="s">
        <v>27</v>
      </c>
    </row>
    <row r="762" spans="1:10" x14ac:dyDescent="0.3">
      <c r="A762" s="70">
        <v>1</v>
      </c>
      <c r="B762" s="70">
        <v>117</v>
      </c>
      <c r="C762" s="70" t="str">
        <f>VLOOKUP(B762,episodes!$L$1:$M$81,2,FALSE)</f>
        <v>The Squire of Gothos</v>
      </c>
      <c r="D762" s="70" t="s">
        <v>439</v>
      </c>
      <c r="E762" s="70" t="s">
        <v>2450</v>
      </c>
      <c r="F762" s="70" t="s">
        <v>2439</v>
      </c>
      <c r="G762" s="70" t="s">
        <v>1091</v>
      </c>
      <c r="H762" s="70" t="s">
        <v>1328</v>
      </c>
      <c r="I762" s="72" t="s">
        <v>949</v>
      </c>
      <c r="J762" s="70" t="s">
        <v>27</v>
      </c>
    </row>
    <row r="763" spans="1:10" x14ac:dyDescent="0.3">
      <c r="A763" s="70">
        <v>1</v>
      </c>
      <c r="B763" s="70">
        <v>117</v>
      </c>
      <c r="C763" s="70" t="str">
        <f>VLOOKUP(B763,episodes!$L$1:$M$81,2,FALSE)</f>
        <v>The Squire of Gothos</v>
      </c>
      <c r="D763" s="70" t="s">
        <v>339</v>
      </c>
      <c r="E763" s="70" t="s">
        <v>1054</v>
      </c>
      <c r="F763" s="70" t="s">
        <v>2439</v>
      </c>
      <c r="G763" s="70" t="s">
        <v>1091</v>
      </c>
      <c r="H763" s="70" t="s">
        <v>1328</v>
      </c>
      <c r="I763" s="72" t="s">
        <v>949</v>
      </c>
      <c r="J763" s="70" t="s">
        <v>26</v>
      </c>
    </row>
    <row r="764" spans="1:10" x14ac:dyDescent="0.3">
      <c r="A764" s="70">
        <v>1</v>
      </c>
      <c r="B764" s="70">
        <v>117</v>
      </c>
      <c r="C764" s="70" t="str">
        <f>VLOOKUP(B764,episodes!$L$1:$M$81,2,FALSE)</f>
        <v>The Squire of Gothos</v>
      </c>
      <c r="D764" s="70" t="s">
        <v>339</v>
      </c>
      <c r="E764" s="70" t="s">
        <v>939</v>
      </c>
      <c r="F764" s="70" t="s">
        <v>2439</v>
      </c>
      <c r="G764" s="70" t="s">
        <v>1091</v>
      </c>
      <c r="H764" s="70" t="s">
        <v>1328</v>
      </c>
      <c r="I764" s="72" t="s">
        <v>949</v>
      </c>
      <c r="J764" s="70" t="s">
        <v>26</v>
      </c>
    </row>
    <row r="765" spans="1:10" x14ac:dyDescent="0.3">
      <c r="A765" s="70">
        <v>1</v>
      </c>
      <c r="B765" s="70">
        <v>117</v>
      </c>
      <c r="C765" s="70" t="str">
        <f>VLOOKUP(B765,episodes!$L$1:$M$81,2,FALSE)</f>
        <v>The Squire of Gothos</v>
      </c>
      <c r="D765" s="70" t="s">
        <v>339</v>
      </c>
      <c r="E765" s="70" t="s">
        <v>2247</v>
      </c>
      <c r="F765" s="70" t="s">
        <v>2440</v>
      </c>
      <c r="G765" s="70" t="s">
        <v>1091</v>
      </c>
      <c r="H765" s="70" t="s">
        <v>1328</v>
      </c>
      <c r="I765" s="72" t="s">
        <v>949</v>
      </c>
      <c r="J765" s="70" t="s">
        <v>26</v>
      </c>
    </row>
    <row r="766" spans="1:10" x14ac:dyDescent="0.3">
      <c r="A766" s="70">
        <v>1</v>
      </c>
      <c r="B766" s="70">
        <v>117</v>
      </c>
      <c r="C766" s="70" t="str">
        <f>VLOOKUP(B766,episodes!$L$1:$M$81,2,FALSE)</f>
        <v>The Squire of Gothos</v>
      </c>
      <c r="D766" s="70" t="s">
        <v>247</v>
      </c>
      <c r="E766" s="70" t="s">
        <v>1054</v>
      </c>
      <c r="F766" s="70" t="s">
        <v>2438</v>
      </c>
      <c r="G766" s="70" t="s">
        <v>1091</v>
      </c>
      <c r="H766" s="70" t="s">
        <v>1328</v>
      </c>
      <c r="I766" s="72" t="s">
        <v>949</v>
      </c>
      <c r="J766" s="70" t="s">
        <v>246</v>
      </c>
    </row>
    <row r="767" spans="1:10" x14ac:dyDescent="0.3">
      <c r="A767" s="70">
        <v>1</v>
      </c>
      <c r="B767" s="70">
        <v>117</v>
      </c>
      <c r="C767" s="70" t="str">
        <f>VLOOKUP(B767,episodes!$L$1:$M$81,2,FALSE)</f>
        <v>The Squire of Gothos</v>
      </c>
      <c r="D767" s="70" t="s">
        <v>247</v>
      </c>
      <c r="E767" s="70" t="s">
        <v>2650</v>
      </c>
      <c r="F767" s="70" t="s">
        <v>2438</v>
      </c>
      <c r="G767" s="70" t="s">
        <v>1091</v>
      </c>
      <c r="H767" s="70" t="s">
        <v>1328</v>
      </c>
      <c r="I767" s="72" t="s">
        <v>949</v>
      </c>
      <c r="J767" s="70" t="s">
        <v>246</v>
      </c>
    </row>
    <row r="768" spans="1:10" x14ac:dyDescent="0.3">
      <c r="A768" s="70">
        <v>1</v>
      </c>
      <c r="B768" s="70">
        <v>117</v>
      </c>
      <c r="C768" s="70" t="str">
        <f>VLOOKUP(B768,episodes!$L$1:$M$81,2,FALSE)</f>
        <v>The Squire of Gothos</v>
      </c>
      <c r="D768" s="70" t="s">
        <v>247</v>
      </c>
      <c r="E768" s="70" t="s">
        <v>3180</v>
      </c>
      <c r="F768" s="70" t="s">
        <v>2438</v>
      </c>
      <c r="G768" s="70" t="s">
        <v>1091</v>
      </c>
      <c r="H768" s="70" t="s">
        <v>1328</v>
      </c>
      <c r="I768" s="72" t="s">
        <v>949</v>
      </c>
      <c r="J768" s="70" t="s">
        <v>246</v>
      </c>
    </row>
    <row r="769" spans="1:10" x14ac:dyDescent="0.3">
      <c r="A769" s="70">
        <v>1</v>
      </c>
      <c r="B769" s="70">
        <v>117</v>
      </c>
      <c r="C769" s="70" t="str">
        <f>VLOOKUP(B769,episodes!$L$1:$M$81,2,FALSE)</f>
        <v>The Squire of Gothos</v>
      </c>
      <c r="D769" s="70" t="s">
        <v>349</v>
      </c>
      <c r="E769" s="70" t="s">
        <v>963</v>
      </c>
      <c r="F769" s="70" t="s">
        <v>2440</v>
      </c>
      <c r="G769" s="70" t="s">
        <v>1091</v>
      </c>
      <c r="H769" s="70" t="s">
        <v>1328</v>
      </c>
      <c r="I769" s="72" t="s">
        <v>949</v>
      </c>
      <c r="J769" s="70" t="s">
        <v>31</v>
      </c>
    </row>
    <row r="770" spans="1:10" x14ac:dyDescent="0.3">
      <c r="A770" s="70">
        <v>1</v>
      </c>
      <c r="B770" s="70">
        <v>117</v>
      </c>
      <c r="C770" s="70" t="str">
        <f>VLOOKUP(B770,episodes!$L$1:$M$81,2,FALSE)</f>
        <v>The Squire of Gothos</v>
      </c>
      <c r="D770" s="70" t="s">
        <v>349</v>
      </c>
      <c r="E770" s="70" t="s">
        <v>1054</v>
      </c>
      <c r="F770" s="70" t="s">
        <v>2440</v>
      </c>
      <c r="G770" s="70" t="s">
        <v>1091</v>
      </c>
      <c r="H770" s="70" t="s">
        <v>1328</v>
      </c>
      <c r="I770" s="72" t="s">
        <v>949</v>
      </c>
      <c r="J770" s="70" t="s">
        <v>31</v>
      </c>
    </row>
    <row r="771" spans="1:10" x14ac:dyDescent="0.3">
      <c r="A771" s="70">
        <v>1</v>
      </c>
      <c r="B771" s="70">
        <v>117</v>
      </c>
      <c r="C771" s="70" t="str">
        <f>VLOOKUP(B771,episodes!$L$1:$M$81,2,FALSE)</f>
        <v>The Squire of Gothos</v>
      </c>
      <c r="D771" s="70" t="s">
        <v>349</v>
      </c>
      <c r="E771" s="70" t="s">
        <v>2235</v>
      </c>
      <c r="F771" s="70" t="s">
        <v>2440</v>
      </c>
      <c r="G771" s="70" t="s">
        <v>1091</v>
      </c>
      <c r="H771" s="70" t="s">
        <v>1328</v>
      </c>
      <c r="I771" s="72" t="s">
        <v>949</v>
      </c>
      <c r="J771" s="70" t="s">
        <v>31</v>
      </c>
    </row>
    <row r="772" spans="1:10" x14ac:dyDescent="0.3">
      <c r="A772" s="70">
        <v>1</v>
      </c>
      <c r="B772" s="70">
        <v>117</v>
      </c>
      <c r="C772" s="70" t="str">
        <f>VLOOKUP(B772,episodes!$L$1:$M$81,2,FALSE)</f>
        <v>The Squire of Gothos</v>
      </c>
      <c r="D772" s="70" t="s">
        <v>349</v>
      </c>
      <c r="E772" s="70" t="s">
        <v>939</v>
      </c>
      <c r="F772" s="70" t="s">
        <v>2440</v>
      </c>
      <c r="G772" s="70" t="s">
        <v>1091</v>
      </c>
      <c r="H772" s="70" t="s">
        <v>1328</v>
      </c>
      <c r="I772" s="72" t="s">
        <v>949</v>
      </c>
      <c r="J772" s="70" t="s">
        <v>31</v>
      </c>
    </row>
    <row r="773" spans="1:10" x14ac:dyDescent="0.3">
      <c r="A773" s="70">
        <v>1</v>
      </c>
      <c r="B773" s="70">
        <v>117</v>
      </c>
      <c r="C773" s="70" t="str">
        <f>VLOOKUP(B773,episodes!$L$1:$M$81,2,FALSE)</f>
        <v>The Squire of Gothos</v>
      </c>
      <c r="D773" s="70" t="s">
        <v>2672</v>
      </c>
      <c r="E773" s="70" t="s">
        <v>1054</v>
      </c>
      <c r="F773" s="70" t="s">
        <v>2439</v>
      </c>
      <c r="G773" s="70" t="s">
        <v>1091</v>
      </c>
      <c r="H773" s="70" t="s">
        <v>1328</v>
      </c>
      <c r="I773" s="72" t="s">
        <v>949</v>
      </c>
      <c r="J773" s="70" t="s">
        <v>248</v>
      </c>
    </row>
    <row r="774" spans="1:10" x14ac:dyDescent="0.3">
      <c r="A774" s="70">
        <v>1</v>
      </c>
      <c r="B774" s="70">
        <v>117</v>
      </c>
      <c r="C774" s="70" t="str">
        <f>VLOOKUP(B774,episodes!$L$1:$M$81,2,FALSE)</f>
        <v>The Squire of Gothos</v>
      </c>
      <c r="D774" s="70" t="s">
        <v>2672</v>
      </c>
      <c r="E774" s="70" t="s">
        <v>2450</v>
      </c>
      <c r="F774" s="70" t="s">
        <v>2439</v>
      </c>
      <c r="G774" s="70" t="s">
        <v>1091</v>
      </c>
      <c r="H774" s="70" t="s">
        <v>1328</v>
      </c>
      <c r="I774" s="72" t="s">
        <v>949</v>
      </c>
      <c r="J774" s="70" t="s">
        <v>248</v>
      </c>
    </row>
    <row r="775" spans="1:10" x14ac:dyDescent="0.3">
      <c r="A775" s="70">
        <v>1</v>
      </c>
      <c r="B775" s="70">
        <v>117</v>
      </c>
      <c r="C775" s="70" t="str">
        <f>VLOOKUP(B775,episodes!$L$1:$M$81,2,FALSE)</f>
        <v>The Squire of Gothos</v>
      </c>
      <c r="D775" s="70" t="s">
        <v>2672</v>
      </c>
      <c r="E775" s="70" t="s">
        <v>3180</v>
      </c>
      <c r="F775" s="70" t="s">
        <v>2439</v>
      </c>
      <c r="G775" s="70" t="s">
        <v>1091</v>
      </c>
      <c r="H775" s="70" t="s">
        <v>1328</v>
      </c>
      <c r="I775" s="72" t="s">
        <v>949</v>
      </c>
      <c r="J775" s="70" t="s">
        <v>248</v>
      </c>
    </row>
    <row r="776" spans="1:10" x14ac:dyDescent="0.3">
      <c r="A776" s="70">
        <v>1</v>
      </c>
      <c r="B776" s="70">
        <v>117</v>
      </c>
      <c r="C776" s="70" t="str">
        <f>VLOOKUP(B776,episodes!$L$1:$M$81,2,FALSE)</f>
        <v>The Squire of Gothos</v>
      </c>
      <c r="D776" s="70" t="s">
        <v>952</v>
      </c>
      <c r="E776" s="70" t="s">
        <v>1054</v>
      </c>
      <c r="F776" s="70" t="s">
        <v>2438</v>
      </c>
      <c r="G776" s="70" t="s">
        <v>1091</v>
      </c>
      <c r="H776" s="70" t="s">
        <v>1328</v>
      </c>
      <c r="I776" s="72" t="s">
        <v>949</v>
      </c>
      <c r="J776" s="70" t="s">
        <v>8</v>
      </c>
    </row>
    <row r="777" spans="1:10" x14ac:dyDescent="0.3">
      <c r="A777" s="70">
        <v>1</v>
      </c>
      <c r="B777" s="70">
        <v>117</v>
      </c>
      <c r="C777" s="70" t="str">
        <f>VLOOKUP(B777,episodes!$L$1:$M$81,2,FALSE)</f>
        <v>The Squire of Gothos</v>
      </c>
      <c r="D777" s="70" t="s">
        <v>952</v>
      </c>
      <c r="E777" s="70" t="s">
        <v>1315</v>
      </c>
      <c r="F777" s="70" t="s">
        <v>2438</v>
      </c>
      <c r="G777" s="70" t="s">
        <v>1091</v>
      </c>
      <c r="H777" s="70" t="s">
        <v>1328</v>
      </c>
      <c r="I777" s="72" t="s">
        <v>949</v>
      </c>
      <c r="J777" s="70" t="s">
        <v>8</v>
      </c>
    </row>
    <row r="778" spans="1:10" x14ac:dyDescent="0.3">
      <c r="A778" s="70">
        <v>1</v>
      </c>
      <c r="B778" s="70">
        <v>117</v>
      </c>
      <c r="C778" s="70" t="str">
        <f>VLOOKUP(B778,episodes!$L$1:$M$81,2,FALSE)</f>
        <v>The Squire of Gothos</v>
      </c>
      <c r="D778" s="70" t="s">
        <v>952</v>
      </c>
      <c r="E778" s="70" t="s">
        <v>3180</v>
      </c>
      <c r="F778" s="70" t="s">
        <v>2438</v>
      </c>
      <c r="G778" s="70" t="s">
        <v>1091</v>
      </c>
      <c r="H778" s="70" t="s">
        <v>1328</v>
      </c>
      <c r="I778" s="72" t="s">
        <v>949</v>
      </c>
      <c r="J778" s="70" t="s">
        <v>8</v>
      </c>
    </row>
    <row r="779" spans="1:10" x14ac:dyDescent="0.3">
      <c r="A779" s="70">
        <v>1</v>
      </c>
      <c r="B779" s="70">
        <v>117</v>
      </c>
      <c r="C779" s="70" t="str">
        <f>VLOOKUP(B779,episodes!$L$1:$M$81,2,FALSE)</f>
        <v>The Squire of Gothos</v>
      </c>
      <c r="D779" s="70" t="s">
        <v>953</v>
      </c>
      <c r="E779" s="70" t="s">
        <v>1054</v>
      </c>
      <c r="F779" s="70" t="s">
        <v>2441</v>
      </c>
      <c r="G779" s="70" t="s">
        <v>1091</v>
      </c>
      <c r="H779" s="70" t="s">
        <v>1328</v>
      </c>
      <c r="I779" s="72" t="s">
        <v>949</v>
      </c>
      <c r="J779" s="70" t="s">
        <v>28</v>
      </c>
    </row>
    <row r="780" spans="1:10" x14ac:dyDescent="0.3">
      <c r="A780" s="70">
        <v>1</v>
      </c>
      <c r="B780" s="70">
        <v>117</v>
      </c>
      <c r="C780" s="70" t="str">
        <f>VLOOKUP(B780,episodes!$L$1:$M$81,2,FALSE)</f>
        <v>The Squire of Gothos</v>
      </c>
      <c r="D780" s="70" t="s">
        <v>953</v>
      </c>
      <c r="E780" s="70" t="s">
        <v>2444</v>
      </c>
      <c r="F780" s="70" t="s">
        <v>2440</v>
      </c>
      <c r="G780" s="70" t="s">
        <v>1091</v>
      </c>
      <c r="H780" s="70" t="s">
        <v>1328</v>
      </c>
      <c r="I780" s="72" t="s">
        <v>949</v>
      </c>
      <c r="J780" s="70" t="s">
        <v>28</v>
      </c>
    </row>
    <row r="781" spans="1:10" x14ac:dyDescent="0.3">
      <c r="A781" s="70">
        <v>1</v>
      </c>
      <c r="B781" s="70">
        <v>117</v>
      </c>
      <c r="C781" s="70" t="str">
        <f>VLOOKUP(B781,episodes!$L$1:$M$81,2,FALSE)</f>
        <v>The Squire of Gothos</v>
      </c>
      <c r="D781" s="70" t="s">
        <v>953</v>
      </c>
      <c r="E781" s="70" t="s">
        <v>1072</v>
      </c>
      <c r="F781" s="70" t="s">
        <v>2441</v>
      </c>
      <c r="G781" s="70" t="s">
        <v>1091</v>
      </c>
      <c r="H781" s="70" t="s">
        <v>1328</v>
      </c>
      <c r="I781" s="72" t="s">
        <v>949</v>
      </c>
      <c r="J781" s="70" t="s">
        <v>28</v>
      </c>
    </row>
    <row r="782" spans="1:10" x14ac:dyDescent="0.3">
      <c r="A782" s="70">
        <v>1</v>
      </c>
      <c r="B782" s="70">
        <v>117</v>
      </c>
      <c r="C782" s="70" t="str">
        <f>VLOOKUP(B782,episodes!$L$1:$M$81,2,FALSE)</f>
        <v>The Squire of Gothos</v>
      </c>
      <c r="D782" s="70" t="s">
        <v>953</v>
      </c>
      <c r="E782" s="70" t="s">
        <v>943</v>
      </c>
      <c r="F782" s="70" t="s">
        <v>2441</v>
      </c>
      <c r="G782" s="70" t="s">
        <v>1091</v>
      </c>
      <c r="H782" s="70" t="s">
        <v>1328</v>
      </c>
      <c r="I782" s="72" t="s">
        <v>949</v>
      </c>
      <c r="J782" s="70" t="s">
        <v>28</v>
      </c>
    </row>
    <row r="783" spans="1:10" x14ac:dyDescent="0.3">
      <c r="A783" s="70">
        <v>1</v>
      </c>
      <c r="B783" s="70">
        <v>117</v>
      </c>
      <c r="C783" s="70" t="str">
        <f>VLOOKUP(B783,episodes!$L$1:$M$81,2,FALSE)</f>
        <v>The Squire of Gothos</v>
      </c>
      <c r="D783" s="70" t="s">
        <v>953</v>
      </c>
      <c r="E783" s="70" t="s">
        <v>2691</v>
      </c>
      <c r="F783" s="70" t="s">
        <v>2441</v>
      </c>
      <c r="G783" s="70" t="s">
        <v>1091</v>
      </c>
      <c r="H783" s="70" t="s">
        <v>1328</v>
      </c>
      <c r="I783" s="72" t="s">
        <v>949</v>
      </c>
      <c r="J783" s="70" t="s">
        <v>28</v>
      </c>
    </row>
    <row r="784" spans="1:10" x14ac:dyDescent="0.3">
      <c r="A784" s="70">
        <v>1</v>
      </c>
      <c r="B784" s="70">
        <v>117</v>
      </c>
      <c r="C784" s="70" t="str">
        <f>VLOOKUP(B784,episodes!$L$1:$M$81,2,FALSE)</f>
        <v>The Squire of Gothos</v>
      </c>
      <c r="D784" s="70" t="s">
        <v>950</v>
      </c>
      <c r="E784" s="70" t="s">
        <v>963</v>
      </c>
      <c r="F784" s="70" t="s">
        <v>2438</v>
      </c>
      <c r="G784" s="70" t="s">
        <v>1091</v>
      </c>
      <c r="H784" s="70" t="s">
        <v>1328</v>
      </c>
      <c r="I784" s="72" t="s">
        <v>949</v>
      </c>
      <c r="J784" s="70" t="s">
        <v>3</v>
      </c>
    </row>
    <row r="785" spans="1:10" x14ac:dyDescent="0.3">
      <c r="A785" s="70">
        <v>1</v>
      </c>
      <c r="B785" s="70">
        <v>117</v>
      </c>
      <c r="C785" s="70" t="str">
        <f>VLOOKUP(B785,episodes!$L$1:$M$81,2,FALSE)</f>
        <v>The Squire of Gothos</v>
      </c>
      <c r="D785" s="70" t="s">
        <v>950</v>
      </c>
      <c r="E785" s="70" t="s">
        <v>1054</v>
      </c>
      <c r="F785" s="70" t="s">
        <v>2438</v>
      </c>
      <c r="G785" s="70" t="s">
        <v>1091</v>
      </c>
      <c r="H785" s="70" t="s">
        <v>1328</v>
      </c>
      <c r="I785" s="72" t="s">
        <v>949</v>
      </c>
      <c r="J785" s="70" t="s">
        <v>3</v>
      </c>
    </row>
    <row r="786" spans="1:10" x14ac:dyDescent="0.3">
      <c r="A786" s="70">
        <v>1</v>
      </c>
      <c r="B786" s="70">
        <v>117</v>
      </c>
      <c r="C786" s="70" t="str">
        <f>VLOOKUP(B786,episodes!$L$1:$M$81,2,FALSE)</f>
        <v>The Squire of Gothos</v>
      </c>
      <c r="D786" s="70" t="s">
        <v>950</v>
      </c>
      <c r="E786" s="70" t="s">
        <v>3180</v>
      </c>
      <c r="F786" s="70" t="s">
        <v>2438</v>
      </c>
      <c r="G786" s="70" t="s">
        <v>1091</v>
      </c>
      <c r="H786" s="70" t="s">
        <v>1328</v>
      </c>
      <c r="I786" s="72" t="s">
        <v>949</v>
      </c>
      <c r="J786" s="70" t="s">
        <v>3</v>
      </c>
    </row>
    <row r="787" spans="1:10" x14ac:dyDescent="0.3">
      <c r="A787" s="70">
        <v>1</v>
      </c>
      <c r="B787" s="70">
        <v>117</v>
      </c>
      <c r="C787" s="70" t="str">
        <f>VLOOKUP(B787,episodes!$L$1:$M$81,2,FALSE)</f>
        <v>The Squire of Gothos</v>
      </c>
      <c r="D787" s="70" t="s">
        <v>950</v>
      </c>
      <c r="E787" s="70" t="s">
        <v>1126</v>
      </c>
      <c r="F787" s="70" t="s">
        <v>2438</v>
      </c>
      <c r="G787" s="70" t="s">
        <v>1091</v>
      </c>
      <c r="H787" s="70" t="s">
        <v>1328</v>
      </c>
      <c r="I787" s="72" t="s">
        <v>949</v>
      </c>
      <c r="J787" s="70" t="s">
        <v>3</v>
      </c>
    </row>
    <row r="788" spans="1:10" x14ac:dyDescent="0.3">
      <c r="A788" s="70">
        <v>1</v>
      </c>
      <c r="B788" s="70">
        <v>117</v>
      </c>
      <c r="C788" s="70" t="str">
        <f>VLOOKUP(B788,episodes!$L$1:$M$81,2,FALSE)</f>
        <v>The Squire of Gothos</v>
      </c>
      <c r="D788" s="70" t="s">
        <v>11</v>
      </c>
      <c r="E788" s="70" t="s">
        <v>1054</v>
      </c>
      <c r="F788" s="70" t="s">
        <v>2439</v>
      </c>
      <c r="G788" s="70" t="s">
        <v>1091</v>
      </c>
      <c r="H788" s="70" t="s">
        <v>1328</v>
      </c>
      <c r="I788" s="72" t="s">
        <v>949</v>
      </c>
      <c r="J788" s="70" t="s">
        <v>10</v>
      </c>
    </row>
    <row r="789" spans="1:10" x14ac:dyDescent="0.3">
      <c r="A789" s="70">
        <v>1</v>
      </c>
      <c r="B789" s="70">
        <v>117</v>
      </c>
      <c r="C789" s="70" t="str">
        <f>VLOOKUP(B789,episodes!$L$1:$M$81,2,FALSE)</f>
        <v>The Squire of Gothos</v>
      </c>
      <c r="D789" s="70" t="s">
        <v>11</v>
      </c>
      <c r="E789" s="70" t="s">
        <v>939</v>
      </c>
      <c r="F789" s="70" t="s">
        <v>2439</v>
      </c>
      <c r="G789" s="70" t="s">
        <v>1091</v>
      </c>
      <c r="H789" s="70" t="s">
        <v>1328</v>
      </c>
      <c r="I789" s="72" t="s">
        <v>949</v>
      </c>
      <c r="J789" s="70" t="s">
        <v>10</v>
      </c>
    </row>
    <row r="790" spans="1:10" x14ac:dyDescent="0.3">
      <c r="A790" s="70">
        <v>1</v>
      </c>
      <c r="B790" s="70">
        <v>117</v>
      </c>
      <c r="C790" s="70" t="str">
        <f>VLOOKUP(B790,episodes!$L$1:$M$81,2,FALSE)</f>
        <v>The Squire of Gothos</v>
      </c>
      <c r="D790" s="70" t="s">
        <v>11</v>
      </c>
      <c r="E790" s="70" t="s">
        <v>3180</v>
      </c>
      <c r="F790" s="70" t="s">
        <v>2439</v>
      </c>
      <c r="G790" s="70" t="s">
        <v>1091</v>
      </c>
      <c r="H790" s="70" t="s">
        <v>1328</v>
      </c>
      <c r="I790" s="72" t="s">
        <v>949</v>
      </c>
      <c r="J790" s="70" t="s">
        <v>10</v>
      </c>
    </row>
    <row r="791" spans="1:10" x14ac:dyDescent="0.3">
      <c r="A791" s="70">
        <v>1</v>
      </c>
      <c r="B791" s="70">
        <v>117</v>
      </c>
      <c r="C791" s="70" t="str">
        <f>VLOOKUP(B791,episodes!$L$1:$M$81,2,FALSE)</f>
        <v>The Squire of Gothos</v>
      </c>
      <c r="D791" s="70" t="s">
        <v>3165</v>
      </c>
      <c r="E791" s="70" t="s">
        <v>1054</v>
      </c>
      <c r="F791" s="70" t="s">
        <v>2440</v>
      </c>
      <c r="G791" s="70" t="s">
        <v>3151</v>
      </c>
      <c r="H791" s="70" t="s">
        <v>1340</v>
      </c>
      <c r="I791" s="72" t="s">
        <v>949</v>
      </c>
      <c r="J791" s="70" t="s">
        <v>250</v>
      </c>
    </row>
    <row r="792" spans="1:10" x14ac:dyDescent="0.3">
      <c r="A792" s="70">
        <v>1</v>
      </c>
      <c r="B792" s="70">
        <v>117</v>
      </c>
      <c r="C792" s="70" t="str">
        <f>VLOOKUP(B792,episodes!$L$1:$M$81,2,FALSE)</f>
        <v>The Squire of Gothos</v>
      </c>
      <c r="D792" s="70" t="s">
        <v>3165</v>
      </c>
      <c r="E792" s="70" t="s">
        <v>3180</v>
      </c>
      <c r="F792" s="70" t="s">
        <v>2440</v>
      </c>
      <c r="G792" s="70" t="s">
        <v>3151</v>
      </c>
      <c r="H792" s="70" t="s">
        <v>1340</v>
      </c>
      <c r="I792" s="72" t="s">
        <v>949</v>
      </c>
      <c r="J792" s="70" t="s">
        <v>250</v>
      </c>
    </row>
    <row r="793" spans="1:10" x14ac:dyDescent="0.3">
      <c r="A793" s="70">
        <v>1</v>
      </c>
      <c r="B793" s="70">
        <v>117</v>
      </c>
      <c r="C793" s="70" t="str">
        <f>VLOOKUP(B793,episodes!$L$1:$M$81,2,FALSE)</f>
        <v>The Squire of Gothos</v>
      </c>
      <c r="D793" s="70" t="s">
        <v>3165</v>
      </c>
      <c r="E793" s="70" t="s">
        <v>1632</v>
      </c>
      <c r="F793" s="70" t="s">
        <v>2440</v>
      </c>
      <c r="G793" s="70" t="s">
        <v>3151</v>
      </c>
      <c r="H793" s="70" t="s">
        <v>1340</v>
      </c>
      <c r="I793" s="72" t="s">
        <v>949</v>
      </c>
      <c r="J793" s="70" t="s">
        <v>250</v>
      </c>
    </row>
    <row r="794" spans="1:10" x14ac:dyDescent="0.3">
      <c r="A794" s="70">
        <v>1</v>
      </c>
      <c r="B794" s="70">
        <v>117</v>
      </c>
      <c r="C794" s="70" t="str">
        <f>VLOOKUP(B794,episodes!$L$1:$M$81,2,FALSE)</f>
        <v>The Squire of Gothos</v>
      </c>
      <c r="D794" s="70" t="s">
        <v>3165</v>
      </c>
      <c r="E794" s="70" t="s">
        <v>350</v>
      </c>
      <c r="F794" s="70" t="s">
        <v>2440</v>
      </c>
      <c r="G794" s="70" t="s">
        <v>3151</v>
      </c>
      <c r="H794" s="70" t="s">
        <v>1340</v>
      </c>
      <c r="I794" s="72" t="s">
        <v>949</v>
      </c>
      <c r="J794" s="70" t="s">
        <v>250</v>
      </c>
    </row>
    <row r="795" spans="1:10" x14ac:dyDescent="0.3">
      <c r="A795" s="70">
        <v>1</v>
      </c>
      <c r="B795" s="70">
        <v>117</v>
      </c>
      <c r="C795" s="70" t="str">
        <f>VLOOKUP(B795,episodes!$L$1:$M$81,2,FALSE)</f>
        <v>The Squire of Gothos</v>
      </c>
      <c r="D795" s="70" t="s">
        <v>13</v>
      </c>
      <c r="E795" s="70" t="s">
        <v>1054</v>
      </c>
      <c r="F795" s="70" t="s">
        <v>2440</v>
      </c>
      <c r="G795" s="70" t="s">
        <v>3151</v>
      </c>
      <c r="H795" s="70" t="s">
        <v>1340</v>
      </c>
      <c r="I795" s="72" t="s">
        <v>949</v>
      </c>
      <c r="J795" s="70" t="s">
        <v>12</v>
      </c>
    </row>
    <row r="796" spans="1:10" x14ac:dyDescent="0.3">
      <c r="A796" s="70">
        <v>1</v>
      </c>
      <c r="B796" s="70">
        <v>117</v>
      </c>
      <c r="C796" s="70" t="str">
        <f>VLOOKUP(B796,episodes!$L$1:$M$81,2,FALSE)</f>
        <v>The Squire of Gothos</v>
      </c>
      <c r="D796" s="70" t="s">
        <v>13</v>
      </c>
      <c r="E796" s="70" t="s">
        <v>1311</v>
      </c>
      <c r="F796" s="70" t="s">
        <v>2440</v>
      </c>
      <c r="G796" s="70" t="s">
        <v>3151</v>
      </c>
      <c r="H796" s="70" t="s">
        <v>1340</v>
      </c>
      <c r="I796" s="72" t="s">
        <v>949</v>
      </c>
      <c r="J796" s="70" t="s">
        <v>12</v>
      </c>
    </row>
    <row r="797" spans="1:10" x14ac:dyDescent="0.3">
      <c r="A797" s="70" t="s">
        <v>949</v>
      </c>
      <c r="B797" s="81">
        <v>118</v>
      </c>
      <c r="C797" s="81" t="str">
        <f>VLOOKUP(B797,episodes!$L$1:$M$81,2,FALSE)</f>
        <v>Arena</v>
      </c>
      <c r="D797" s="81" t="s">
        <v>2834</v>
      </c>
      <c r="E797" s="81" t="s">
        <v>1054</v>
      </c>
      <c r="F797" s="81" t="s">
        <v>2439</v>
      </c>
      <c r="G797" s="81" t="s">
        <v>1091</v>
      </c>
      <c r="H797" s="81" t="s">
        <v>1328</v>
      </c>
      <c r="I797" s="82" t="s">
        <v>949</v>
      </c>
      <c r="J797" s="81" t="s">
        <v>949</v>
      </c>
    </row>
    <row r="798" spans="1:10" x14ac:dyDescent="0.3">
      <c r="A798" s="70">
        <v>1</v>
      </c>
      <c r="B798" s="81">
        <v>118</v>
      </c>
      <c r="C798" s="81" t="str">
        <f>VLOOKUP(B798,episodes!$L$1:$M$81,2,FALSE)</f>
        <v>Arena</v>
      </c>
      <c r="D798" s="81" t="s">
        <v>2835</v>
      </c>
      <c r="E798" s="81" t="s">
        <v>2691</v>
      </c>
      <c r="F798" s="81" t="s">
        <v>2440</v>
      </c>
      <c r="G798" s="81" t="s">
        <v>3149</v>
      </c>
      <c r="H798" s="81" t="s">
        <v>1328</v>
      </c>
      <c r="I798" s="82" t="s">
        <v>949</v>
      </c>
      <c r="J798" s="81" t="s">
        <v>949</v>
      </c>
    </row>
    <row r="799" spans="1:10" x14ac:dyDescent="0.3">
      <c r="A799" s="70">
        <v>1</v>
      </c>
      <c r="B799" s="81">
        <v>118</v>
      </c>
      <c r="C799" s="81" t="str">
        <f>VLOOKUP(B799,episodes!$L$1:$M$81,2,FALSE)</f>
        <v>Arena</v>
      </c>
      <c r="D799" s="81" t="s">
        <v>2835</v>
      </c>
      <c r="E799" s="81" t="s">
        <v>1301</v>
      </c>
      <c r="F799" s="81" t="s">
        <v>2440</v>
      </c>
      <c r="G799" s="81" t="s">
        <v>3149</v>
      </c>
      <c r="H799" s="81" t="s">
        <v>1328</v>
      </c>
      <c r="I799" s="82" t="s">
        <v>949</v>
      </c>
      <c r="J799" s="81" t="s">
        <v>949</v>
      </c>
    </row>
    <row r="800" spans="1:10" x14ac:dyDescent="0.3">
      <c r="A800" s="70">
        <v>1</v>
      </c>
      <c r="B800" s="81">
        <v>118</v>
      </c>
      <c r="C800" s="81" t="str">
        <f>VLOOKUP(B800,episodes!$L$1:$M$81,2,FALSE)</f>
        <v>Arena</v>
      </c>
      <c r="D800" s="81" t="s">
        <v>2669</v>
      </c>
      <c r="E800" s="81" t="s">
        <v>3181</v>
      </c>
      <c r="F800" s="81" t="s">
        <v>2440</v>
      </c>
      <c r="G800" s="81" t="s">
        <v>1091</v>
      </c>
      <c r="H800" s="81" t="s">
        <v>1328</v>
      </c>
      <c r="I800" s="82">
        <v>1</v>
      </c>
      <c r="J800" s="81" t="s">
        <v>254</v>
      </c>
    </row>
    <row r="801" spans="1:10" x14ac:dyDescent="0.3">
      <c r="A801" s="70">
        <v>1</v>
      </c>
      <c r="B801" s="81">
        <v>118</v>
      </c>
      <c r="C801" s="81" t="str">
        <f>VLOOKUP(B801,episodes!$L$1:$M$81,2,FALSE)</f>
        <v>Arena</v>
      </c>
      <c r="D801" s="81" t="s">
        <v>2669</v>
      </c>
      <c r="E801" s="81" t="s">
        <v>1392</v>
      </c>
      <c r="F801" s="81" t="s">
        <v>2440</v>
      </c>
      <c r="G801" s="81" t="s">
        <v>1091</v>
      </c>
      <c r="H801" s="81" t="s">
        <v>1328</v>
      </c>
      <c r="I801" s="82" t="s">
        <v>949</v>
      </c>
      <c r="J801" s="81" t="s">
        <v>254</v>
      </c>
    </row>
    <row r="802" spans="1:10" x14ac:dyDescent="0.3">
      <c r="A802" s="70">
        <v>1</v>
      </c>
      <c r="B802" s="81">
        <v>118</v>
      </c>
      <c r="C802" s="81" t="str">
        <f>VLOOKUP(B802,episodes!$L$1:$M$81,2,FALSE)</f>
        <v>Arena</v>
      </c>
      <c r="D802" s="81" t="s">
        <v>951</v>
      </c>
      <c r="E802" s="81" t="s">
        <v>1054</v>
      </c>
      <c r="F802" s="81" t="s">
        <v>2439</v>
      </c>
      <c r="G802" s="81" t="s">
        <v>1091</v>
      </c>
      <c r="H802" s="81" t="s">
        <v>1328</v>
      </c>
      <c r="I802" s="82" t="s">
        <v>949</v>
      </c>
      <c r="J802" s="81" t="s">
        <v>2</v>
      </c>
    </row>
    <row r="803" spans="1:10" x14ac:dyDescent="0.3">
      <c r="A803" s="70">
        <v>1</v>
      </c>
      <c r="B803" s="81">
        <v>118</v>
      </c>
      <c r="C803" s="81" t="str">
        <f>VLOOKUP(B803,episodes!$L$1:$M$81,2,FALSE)</f>
        <v>Arena</v>
      </c>
      <c r="D803" s="81" t="s">
        <v>951</v>
      </c>
      <c r="E803" s="81" t="s">
        <v>962</v>
      </c>
      <c r="F803" s="81" t="s">
        <v>2439</v>
      </c>
      <c r="G803" s="81" t="s">
        <v>1091</v>
      </c>
      <c r="H803" s="81" t="s">
        <v>1328</v>
      </c>
      <c r="I803" s="82" t="s">
        <v>949</v>
      </c>
      <c r="J803" s="81" t="s">
        <v>2</v>
      </c>
    </row>
    <row r="804" spans="1:10" x14ac:dyDescent="0.3">
      <c r="A804" s="70">
        <v>1</v>
      </c>
      <c r="B804" s="81">
        <v>118</v>
      </c>
      <c r="C804" s="81" t="str">
        <f>VLOOKUP(B804,episodes!$L$1:$M$81,2,FALSE)</f>
        <v>Arena</v>
      </c>
      <c r="D804" s="81" t="s">
        <v>951</v>
      </c>
      <c r="E804" s="81" t="s">
        <v>3182</v>
      </c>
      <c r="F804" s="81" t="s">
        <v>2439</v>
      </c>
      <c r="G804" s="81" t="s">
        <v>1091</v>
      </c>
      <c r="H804" s="81" t="s">
        <v>1328</v>
      </c>
      <c r="I804" s="82" t="s">
        <v>949</v>
      </c>
      <c r="J804" s="81" t="s">
        <v>2</v>
      </c>
    </row>
    <row r="805" spans="1:10" x14ac:dyDescent="0.3">
      <c r="A805" s="70">
        <v>1</v>
      </c>
      <c r="B805" s="81">
        <v>118</v>
      </c>
      <c r="C805" s="81" t="str">
        <f>VLOOKUP(B805,episodes!$L$1:$M$81,2,FALSE)</f>
        <v>Arena</v>
      </c>
      <c r="D805" s="81" t="s">
        <v>951</v>
      </c>
      <c r="E805" s="81" t="s">
        <v>3181</v>
      </c>
      <c r="F805" s="81" t="s">
        <v>2439</v>
      </c>
      <c r="G805" s="81" t="s">
        <v>1091</v>
      </c>
      <c r="H805" s="81" t="s">
        <v>1328</v>
      </c>
      <c r="I805" s="82" t="s">
        <v>949</v>
      </c>
      <c r="J805" s="81" t="s">
        <v>2</v>
      </c>
    </row>
    <row r="806" spans="1:10" x14ac:dyDescent="0.3">
      <c r="A806" s="70">
        <v>1</v>
      </c>
      <c r="B806" s="81">
        <v>118</v>
      </c>
      <c r="C806" s="81" t="str">
        <f>VLOOKUP(B806,episodes!$L$1:$M$81,2,FALSE)</f>
        <v>Arena</v>
      </c>
      <c r="D806" s="81" t="s">
        <v>439</v>
      </c>
      <c r="E806" s="81" t="s">
        <v>1054</v>
      </c>
      <c r="F806" s="81" t="s">
        <v>2438</v>
      </c>
      <c r="G806" s="81" t="s">
        <v>1091</v>
      </c>
      <c r="H806" s="81" t="s">
        <v>1328</v>
      </c>
      <c r="I806" s="82" t="s">
        <v>949</v>
      </c>
      <c r="J806" s="81" t="s">
        <v>27</v>
      </c>
    </row>
    <row r="807" spans="1:10" x14ac:dyDescent="0.3">
      <c r="A807" s="70">
        <v>1</v>
      </c>
      <c r="B807" s="81">
        <v>118</v>
      </c>
      <c r="C807" s="81" t="str">
        <f>VLOOKUP(B807,episodes!$L$1:$M$81,2,FALSE)</f>
        <v>Arena</v>
      </c>
      <c r="D807" s="81" t="s">
        <v>2447</v>
      </c>
      <c r="E807" s="81" t="s">
        <v>1305</v>
      </c>
      <c r="F807" s="81" t="s">
        <v>2439</v>
      </c>
      <c r="G807" s="81" t="s">
        <v>1091</v>
      </c>
      <c r="H807" s="81" t="s">
        <v>1328</v>
      </c>
      <c r="I807" s="82" t="s">
        <v>949</v>
      </c>
      <c r="J807" s="81" t="s">
        <v>258</v>
      </c>
    </row>
    <row r="808" spans="1:10" x14ac:dyDescent="0.3">
      <c r="A808" s="70">
        <v>1</v>
      </c>
      <c r="B808" s="81">
        <v>118</v>
      </c>
      <c r="C808" s="81" t="str">
        <f>VLOOKUP(B808,episodes!$L$1:$M$81,2,FALSE)</f>
        <v>Arena</v>
      </c>
      <c r="D808" s="81" t="s">
        <v>2447</v>
      </c>
      <c r="E808" s="81" t="s">
        <v>3181</v>
      </c>
      <c r="F808" s="81" t="s">
        <v>2439</v>
      </c>
      <c r="G808" s="81" t="s">
        <v>1091</v>
      </c>
      <c r="H808" s="81" t="s">
        <v>1328</v>
      </c>
      <c r="I808" s="82">
        <v>1</v>
      </c>
      <c r="J808" s="81" t="s">
        <v>258</v>
      </c>
    </row>
    <row r="809" spans="1:10" x14ac:dyDescent="0.3">
      <c r="A809" s="70">
        <v>1</v>
      </c>
      <c r="B809" s="81">
        <v>118</v>
      </c>
      <c r="C809" s="81" t="str">
        <f>VLOOKUP(B809,episodes!$L$1:$M$81,2,FALSE)</f>
        <v>Arena</v>
      </c>
      <c r="D809" s="81" t="s">
        <v>2651</v>
      </c>
      <c r="E809" s="81" t="s">
        <v>1054</v>
      </c>
      <c r="F809" s="81" t="s">
        <v>2439</v>
      </c>
      <c r="G809" s="81" t="s">
        <v>1091</v>
      </c>
      <c r="H809" s="81" t="s">
        <v>1328</v>
      </c>
      <c r="I809" s="82" t="s">
        <v>949</v>
      </c>
      <c r="J809" s="81" t="s">
        <v>158</v>
      </c>
    </row>
    <row r="810" spans="1:10" x14ac:dyDescent="0.3">
      <c r="A810" s="70">
        <v>1</v>
      </c>
      <c r="B810" s="81">
        <v>118</v>
      </c>
      <c r="C810" s="81" t="str">
        <f>VLOOKUP(B810,episodes!$L$1:$M$81,2,FALSE)</f>
        <v>Arena</v>
      </c>
      <c r="D810" s="81" t="s">
        <v>2651</v>
      </c>
      <c r="E810" s="81" t="s">
        <v>2450</v>
      </c>
      <c r="F810" s="81" t="s">
        <v>2439</v>
      </c>
      <c r="G810" s="81" t="s">
        <v>1091</v>
      </c>
      <c r="H810" s="81" t="s">
        <v>1328</v>
      </c>
      <c r="I810" s="82" t="s">
        <v>949</v>
      </c>
      <c r="J810" s="81" t="s">
        <v>158</v>
      </c>
    </row>
    <row r="811" spans="1:10" x14ac:dyDescent="0.3">
      <c r="A811" s="70" t="s">
        <v>949</v>
      </c>
      <c r="B811" s="81">
        <v>118</v>
      </c>
      <c r="C811" s="81" t="str">
        <f>VLOOKUP(B811,episodes!$L$1:$M$81,2,FALSE)</f>
        <v>Arena</v>
      </c>
      <c r="D811" s="81" t="s">
        <v>339</v>
      </c>
      <c r="E811" s="81" t="s">
        <v>949</v>
      </c>
      <c r="F811" s="81" t="s">
        <v>949</v>
      </c>
      <c r="G811" s="81" t="s">
        <v>1091</v>
      </c>
      <c r="H811" s="81" t="s">
        <v>1328</v>
      </c>
      <c r="I811" s="82" t="s">
        <v>949</v>
      </c>
      <c r="J811" s="81" t="s">
        <v>26</v>
      </c>
    </row>
    <row r="812" spans="1:10" x14ac:dyDescent="0.3">
      <c r="A812" s="70" t="s">
        <v>949</v>
      </c>
      <c r="B812" s="81">
        <v>118</v>
      </c>
      <c r="C812" s="81" t="str">
        <f>VLOOKUP(B812,episodes!$L$1:$M$81,2,FALSE)</f>
        <v>Arena</v>
      </c>
      <c r="D812" s="81" t="s">
        <v>2665</v>
      </c>
      <c r="E812" s="81" t="s">
        <v>949</v>
      </c>
      <c r="F812" s="81" t="s">
        <v>949</v>
      </c>
      <c r="G812" s="81" t="s">
        <v>1091</v>
      </c>
      <c r="H812" s="81" t="s">
        <v>1328</v>
      </c>
      <c r="I812" s="82" t="s">
        <v>949</v>
      </c>
      <c r="J812" s="81" t="s">
        <v>50</v>
      </c>
    </row>
    <row r="813" spans="1:10" x14ac:dyDescent="0.3">
      <c r="A813" s="70">
        <v>1</v>
      </c>
      <c r="B813" s="81">
        <v>118</v>
      </c>
      <c r="C813" s="81" t="str">
        <f>VLOOKUP(B813,episodes!$L$1:$M$81,2,FALSE)</f>
        <v>Arena</v>
      </c>
      <c r="D813" s="81" t="s">
        <v>2446</v>
      </c>
      <c r="E813" s="81" t="s">
        <v>3181</v>
      </c>
      <c r="F813" s="81" t="s">
        <v>2438</v>
      </c>
      <c r="G813" s="81" t="s">
        <v>1091</v>
      </c>
      <c r="H813" s="81" t="s">
        <v>1328</v>
      </c>
      <c r="I813" s="82" t="s">
        <v>949</v>
      </c>
      <c r="J813" s="81" t="s">
        <v>240</v>
      </c>
    </row>
    <row r="814" spans="1:10" x14ac:dyDescent="0.3">
      <c r="A814" s="70">
        <v>1</v>
      </c>
      <c r="B814" s="81">
        <v>118</v>
      </c>
      <c r="C814" s="81" t="str">
        <f>VLOOKUP(B814,episodes!$L$1:$M$81,2,FALSE)</f>
        <v>Arena</v>
      </c>
      <c r="D814" s="81" t="s">
        <v>2446</v>
      </c>
      <c r="E814" s="81" t="s">
        <v>1392</v>
      </c>
      <c r="F814" s="81" t="s">
        <v>2438</v>
      </c>
      <c r="G814" s="81" t="s">
        <v>1091</v>
      </c>
      <c r="H814" s="81" t="s">
        <v>1328</v>
      </c>
      <c r="I814" s="82" t="s">
        <v>949</v>
      </c>
      <c r="J814" s="81" t="s">
        <v>240</v>
      </c>
    </row>
    <row r="815" spans="1:10" x14ac:dyDescent="0.3">
      <c r="A815" s="70">
        <v>1</v>
      </c>
      <c r="B815" s="81">
        <v>118</v>
      </c>
      <c r="C815" s="81" t="str">
        <f>VLOOKUP(B815,episodes!$L$1:$M$81,2,FALSE)</f>
        <v>Arena</v>
      </c>
      <c r="D815" s="81" t="s">
        <v>349</v>
      </c>
      <c r="E815" s="81" t="s">
        <v>1054</v>
      </c>
      <c r="F815" s="81" t="s">
        <v>2440</v>
      </c>
      <c r="G815" s="81" t="s">
        <v>1091</v>
      </c>
      <c r="H815" s="81" t="s">
        <v>1328</v>
      </c>
      <c r="I815" s="82" t="s">
        <v>949</v>
      </c>
      <c r="J815" s="81" t="s">
        <v>31</v>
      </c>
    </row>
    <row r="816" spans="1:10" x14ac:dyDescent="0.3">
      <c r="A816" s="70">
        <v>1</v>
      </c>
      <c r="B816" s="81">
        <v>118</v>
      </c>
      <c r="C816" s="81" t="str">
        <f>VLOOKUP(B816,episodes!$L$1:$M$81,2,FALSE)</f>
        <v>Arena</v>
      </c>
      <c r="D816" s="81" t="s">
        <v>349</v>
      </c>
      <c r="E816" s="81" t="s">
        <v>2235</v>
      </c>
      <c r="F816" s="81" t="s">
        <v>2440</v>
      </c>
      <c r="G816" s="81" t="s">
        <v>1091</v>
      </c>
      <c r="H816" s="81" t="s">
        <v>1328</v>
      </c>
      <c r="I816" s="82" t="s">
        <v>949</v>
      </c>
      <c r="J816" s="81" t="s">
        <v>31</v>
      </c>
    </row>
    <row r="817" spans="1:10" x14ac:dyDescent="0.3">
      <c r="A817" s="70">
        <v>1</v>
      </c>
      <c r="B817" s="81">
        <v>118</v>
      </c>
      <c r="C817" s="81" t="str">
        <f>VLOOKUP(B817,episodes!$L$1:$M$81,2,FALSE)</f>
        <v>Arena</v>
      </c>
      <c r="D817" s="81" t="s">
        <v>2626</v>
      </c>
      <c r="E817" s="81" t="s">
        <v>1054</v>
      </c>
      <c r="F817" s="81" t="s">
        <v>2440</v>
      </c>
      <c r="G817" s="81" t="s">
        <v>3151</v>
      </c>
      <c r="H817" s="81" t="s">
        <v>1340</v>
      </c>
      <c r="I817" s="82" t="s">
        <v>949</v>
      </c>
      <c r="J817" s="81" t="s">
        <v>30</v>
      </c>
    </row>
    <row r="818" spans="1:10" x14ac:dyDescent="0.3">
      <c r="A818" s="70">
        <v>1</v>
      </c>
      <c r="B818" s="81">
        <v>118</v>
      </c>
      <c r="C818" s="81" t="str">
        <f>VLOOKUP(B818,episodes!$L$1:$M$81,2,FALSE)</f>
        <v>Arena</v>
      </c>
      <c r="D818" s="81" t="s">
        <v>2626</v>
      </c>
      <c r="E818" s="81" t="s">
        <v>2247</v>
      </c>
      <c r="F818" s="81" t="s">
        <v>2440</v>
      </c>
      <c r="G818" s="81" t="s">
        <v>3151</v>
      </c>
      <c r="H818" s="81" t="s">
        <v>1340</v>
      </c>
      <c r="I818" s="82" t="s">
        <v>949</v>
      </c>
      <c r="J818" s="81" t="s">
        <v>30</v>
      </c>
    </row>
    <row r="819" spans="1:10" x14ac:dyDescent="0.3">
      <c r="A819" s="70">
        <v>1</v>
      </c>
      <c r="B819" s="81">
        <v>118</v>
      </c>
      <c r="C819" s="81" t="str">
        <f>VLOOKUP(B819,episodes!$L$1:$M$81,2,FALSE)</f>
        <v>Arena</v>
      </c>
      <c r="D819" s="81" t="s">
        <v>952</v>
      </c>
      <c r="E819" s="81" t="s">
        <v>1054</v>
      </c>
      <c r="F819" s="81" t="s">
        <v>2438</v>
      </c>
      <c r="G819" s="81" t="s">
        <v>1091</v>
      </c>
      <c r="H819" s="81" t="s">
        <v>1328</v>
      </c>
      <c r="I819" s="82" t="s">
        <v>949</v>
      </c>
      <c r="J819" s="81" t="s">
        <v>8</v>
      </c>
    </row>
    <row r="820" spans="1:10" x14ac:dyDescent="0.3">
      <c r="A820" s="70">
        <v>1</v>
      </c>
      <c r="B820" s="81">
        <v>118</v>
      </c>
      <c r="C820" s="81" t="str">
        <f>VLOOKUP(B820,episodes!$L$1:$M$81,2,FALSE)</f>
        <v>Arena</v>
      </c>
      <c r="D820" s="81" t="s">
        <v>952</v>
      </c>
      <c r="E820" s="81" t="s">
        <v>1315</v>
      </c>
      <c r="F820" s="81" t="s">
        <v>2438</v>
      </c>
      <c r="G820" s="81" t="s">
        <v>1091</v>
      </c>
      <c r="H820" s="81" t="s">
        <v>1328</v>
      </c>
      <c r="I820" s="82" t="s">
        <v>949</v>
      </c>
      <c r="J820" s="81" t="s">
        <v>8</v>
      </c>
    </row>
    <row r="821" spans="1:10" x14ac:dyDescent="0.3">
      <c r="A821" s="70">
        <v>1</v>
      </c>
      <c r="B821" s="81">
        <v>118</v>
      </c>
      <c r="C821" s="81" t="str">
        <f>VLOOKUP(B821,episodes!$L$1:$M$81,2,FALSE)</f>
        <v>Arena</v>
      </c>
      <c r="D821" s="81" t="s">
        <v>952</v>
      </c>
      <c r="E821" s="81" t="s">
        <v>3181</v>
      </c>
      <c r="F821" s="81" t="s">
        <v>2438</v>
      </c>
      <c r="G821" s="81" t="s">
        <v>1091</v>
      </c>
      <c r="H821" s="81" t="s">
        <v>1328</v>
      </c>
      <c r="I821" s="82" t="s">
        <v>949</v>
      </c>
      <c r="J821" s="81" t="s">
        <v>8</v>
      </c>
    </row>
    <row r="822" spans="1:10" x14ac:dyDescent="0.3">
      <c r="A822" s="70">
        <v>1</v>
      </c>
      <c r="B822" s="81">
        <v>118</v>
      </c>
      <c r="C822" s="81" t="str">
        <f>VLOOKUP(B822,episodes!$L$1:$M$81,2,FALSE)</f>
        <v>Arena</v>
      </c>
      <c r="D822" s="81" t="s">
        <v>953</v>
      </c>
      <c r="E822" s="81" t="s">
        <v>1054</v>
      </c>
      <c r="F822" s="81" t="s">
        <v>2440</v>
      </c>
      <c r="G822" s="81" t="s">
        <v>1091</v>
      </c>
      <c r="H822" s="81" t="s">
        <v>1328</v>
      </c>
      <c r="I822" s="82" t="s">
        <v>949</v>
      </c>
      <c r="J822" s="81" t="s">
        <v>28</v>
      </c>
    </row>
    <row r="823" spans="1:10" x14ac:dyDescent="0.3">
      <c r="A823" s="70">
        <v>1</v>
      </c>
      <c r="B823" s="81">
        <v>118</v>
      </c>
      <c r="C823" s="81" t="str">
        <f>VLOOKUP(B823,episodes!$L$1:$M$81,2,FALSE)</f>
        <v>Arena</v>
      </c>
      <c r="D823" s="81" t="s">
        <v>953</v>
      </c>
      <c r="E823" s="81" t="s">
        <v>2444</v>
      </c>
      <c r="F823" s="81" t="s">
        <v>2440</v>
      </c>
      <c r="G823" s="81" t="s">
        <v>1091</v>
      </c>
      <c r="H823" s="81" t="s">
        <v>1328</v>
      </c>
      <c r="I823" s="82" t="s">
        <v>949</v>
      </c>
      <c r="J823" s="81" t="s">
        <v>28</v>
      </c>
    </row>
    <row r="824" spans="1:10" x14ac:dyDescent="0.3">
      <c r="A824" s="70">
        <v>1</v>
      </c>
      <c r="B824" s="81">
        <v>118</v>
      </c>
      <c r="C824" s="81" t="str">
        <f>VLOOKUP(B824,episodes!$L$1:$M$81,2,FALSE)</f>
        <v>Arena</v>
      </c>
      <c r="D824" s="81" t="s">
        <v>953</v>
      </c>
      <c r="E824" s="81" t="s">
        <v>1072</v>
      </c>
      <c r="F824" s="81" t="s">
        <v>2440</v>
      </c>
      <c r="G824" s="81" t="s">
        <v>1091</v>
      </c>
      <c r="H824" s="81" t="s">
        <v>1328</v>
      </c>
      <c r="I824" s="82" t="s">
        <v>949</v>
      </c>
      <c r="J824" s="81" t="s">
        <v>28</v>
      </c>
    </row>
    <row r="825" spans="1:10" x14ac:dyDescent="0.3">
      <c r="A825" s="70">
        <v>1</v>
      </c>
      <c r="B825" s="81">
        <v>118</v>
      </c>
      <c r="C825" s="81" t="str">
        <f>VLOOKUP(B825,episodes!$L$1:$M$81,2,FALSE)</f>
        <v>Arena</v>
      </c>
      <c r="D825" s="81" t="s">
        <v>953</v>
      </c>
      <c r="E825" s="81" t="s">
        <v>943</v>
      </c>
      <c r="F825" s="81" t="s">
        <v>2440</v>
      </c>
      <c r="G825" s="81" t="s">
        <v>1091</v>
      </c>
      <c r="H825" s="81" t="s">
        <v>1328</v>
      </c>
      <c r="I825" s="82" t="s">
        <v>949</v>
      </c>
      <c r="J825" s="81" t="s">
        <v>28</v>
      </c>
    </row>
    <row r="826" spans="1:10" x14ac:dyDescent="0.3">
      <c r="A826" s="70">
        <v>1</v>
      </c>
      <c r="B826" s="81">
        <v>118</v>
      </c>
      <c r="C826" s="81" t="str">
        <f>VLOOKUP(B826,episodes!$L$1:$M$81,2,FALSE)</f>
        <v>Arena</v>
      </c>
      <c r="D826" s="81" t="s">
        <v>953</v>
      </c>
      <c r="E826" s="81" t="s">
        <v>2691</v>
      </c>
      <c r="F826" s="81" t="s">
        <v>2440</v>
      </c>
      <c r="G826" s="81" t="s">
        <v>1091</v>
      </c>
      <c r="H826" s="81" t="s">
        <v>1328</v>
      </c>
      <c r="I826" s="82" t="s">
        <v>949</v>
      </c>
      <c r="J826" s="81" t="s">
        <v>28</v>
      </c>
    </row>
    <row r="827" spans="1:10" x14ac:dyDescent="0.3">
      <c r="A827" s="70">
        <v>1</v>
      </c>
      <c r="B827" s="81">
        <v>118</v>
      </c>
      <c r="C827" s="81" t="str">
        <f>VLOOKUP(B827,episodes!$L$1:$M$81,2,FALSE)</f>
        <v>Arena</v>
      </c>
      <c r="D827" s="81" t="s">
        <v>950</v>
      </c>
      <c r="E827" s="81" t="s">
        <v>963</v>
      </c>
      <c r="F827" s="81" t="s">
        <v>2438</v>
      </c>
      <c r="G827" s="81" t="s">
        <v>1091</v>
      </c>
      <c r="H827" s="81" t="s">
        <v>1328</v>
      </c>
      <c r="I827" s="82" t="s">
        <v>949</v>
      </c>
      <c r="J827" s="81" t="s">
        <v>3</v>
      </c>
    </row>
    <row r="828" spans="1:10" x14ac:dyDescent="0.3">
      <c r="A828" s="70">
        <v>1</v>
      </c>
      <c r="B828" s="81">
        <v>118</v>
      </c>
      <c r="C828" s="81" t="str">
        <f>VLOOKUP(B828,episodes!$L$1:$M$81,2,FALSE)</f>
        <v>Arena</v>
      </c>
      <c r="D828" s="81" t="s">
        <v>950</v>
      </c>
      <c r="E828" s="81" t="s">
        <v>1054</v>
      </c>
      <c r="F828" s="81" t="s">
        <v>2438</v>
      </c>
      <c r="G828" s="81" t="s">
        <v>1091</v>
      </c>
      <c r="H828" s="81" t="s">
        <v>1328</v>
      </c>
      <c r="I828" s="82" t="s">
        <v>949</v>
      </c>
      <c r="J828" s="81" t="s">
        <v>3</v>
      </c>
    </row>
    <row r="829" spans="1:10" x14ac:dyDescent="0.3">
      <c r="A829" s="70">
        <v>1</v>
      </c>
      <c r="B829" s="81">
        <v>118</v>
      </c>
      <c r="C829" s="81" t="str">
        <f>VLOOKUP(B829,episodes!$L$1:$M$81,2,FALSE)</f>
        <v>Arena</v>
      </c>
      <c r="D829" s="81" t="s">
        <v>950</v>
      </c>
      <c r="E829" s="81" t="s">
        <v>3181</v>
      </c>
      <c r="F829" s="81" t="s">
        <v>2438</v>
      </c>
      <c r="G829" s="81" t="s">
        <v>1091</v>
      </c>
      <c r="H829" s="81" t="s">
        <v>1328</v>
      </c>
      <c r="I829" s="82" t="s">
        <v>949</v>
      </c>
      <c r="J829" s="81" t="s">
        <v>3</v>
      </c>
    </row>
    <row r="830" spans="1:10" x14ac:dyDescent="0.3">
      <c r="A830" s="70">
        <v>1</v>
      </c>
      <c r="B830" s="81">
        <v>118</v>
      </c>
      <c r="C830" s="81" t="str">
        <f>VLOOKUP(B830,episodes!$L$1:$M$81,2,FALSE)</f>
        <v>Arena</v>
      </c>
      <c r="D830" s="81" t="s">
        <v>950</v>
      </c>
      <c r="E830" s="81" t="s">
        <v>1126</v>
      </c>
      <c r="F830" s="81" t="s">
        <v>2438</v>
      </c>
      <c r="G830" s="81" t="s">
        <v>1091</v>
      </c>
      <c r="H830" s="81" t="s">
        <v>1328</v>
      </c>
      <c r="I830" s="82" t="s">
        <v>949</v>
      </c>
      <c r="J830" s="81" t="s">
        <v>3</v>
      </c>
    </row>
    <row r="831" spans="1:10" x14ac:dyDescent="0.3">
      <c r="A831" s="70">
        <v>1</v>
      </c>
      <c r="B831" s="81">
        <v>118</v>
      </c>
      <c r="C831" s="81" t="str">
        <f>VLOOKUP(B831,episodes!$L$1:$M$81,2,FALSE)</f>
        <v>Arena</v>
      </c>
      <c r="D831" s="81" t="s">
        <v>11</v>
      </c>
      <c r="E831" s="81" t="s">
        <v>963</v>
      </c>
      <c r="F831" s="81" t="s">
        <v>2439</v>
      </c>
      <c r="G831" s="81" t="s">
        <v>1091</v>
      </c>
      <c r="H831" s="81" t="s">
        <v>1328</v>
      </c>
      <c r="I831" s="82" t="s">
        <v>949</v>
      </c>
      <c r="J831" s="81" t="s">
        <v>10</v>
      </c>
    </row>
    <row r="832" spans="1:10" x14ac:dyDescent="0.3">
      <c r="A832" s="70">
        <v>1</v>
      </c>
      <c r="B832" s="81">
        <v>118</v>
      </c>
      <c r="C832" s="81" t="str">
        <f>VLOOKUP(B832,episodes!$L$1:$M$81,2,FALSE)</f>
        <v>Arena</v>
      </c>
      <c r="D832" s="81" t="s">
        <v>11</v>
      </c>
      <c r="E832" s="81" t="s">
        <v>1054</v>
      </c>
      <c r="F832" s="81" t="s">
        <v>2439</v>
      </c>
      <c r="G832" s="81" t="s">
        <v>1091</v>
      </c>
      <c r="H832" s="81" t="s">
        <v>1328</v>
      </c>
      <c r="I832" s="82" t="s">
        <v>949</v>
      </c>
      <c r="J832" s="81" t="s">
        <v>10</v>
      </c>
    </row>
    <row r="833" spans="1:10" x14ac:dyDescent="0.3">
      <c r="A833" s="70">
        <v>1</v>
      </c>
      <c r="B833" s="81">
        <v>118</v>
      </c>
      <c r="C833" s="81" t="str">
        <f>VLOOKUP(B833,episodes!$L$1:$M$81,2,FALSE)</f>
        <v>Arena</v>
      </c>
      <c r="D833" s="81" t="s">
        <v>11</v>
      </c>
      <c r="E833" s="81" t="s">
        <v>939</v>
      </c>
      <c r="F833" s="81" t="s">
        <v>2439</v>
      </c>
      <c r="G833" s="81" t="s">
        <v>1091</v>
      </c>
      <c r="H833" s="81" t="s">
        <v>1328</v>
      </c>
      <c r="I833" s="82" t="s">
        <v>949</v>
      </c>
      <c r="J833" s="81" t="s">
        <v>10</v>
      </c>
    </row>
    <row r="834" spans="1:10" x14ac:dyDescent="0.3">
      <c r="A834" s="70">
        <v>1</v>
      </c>
      <c r="B834" s="81">
        <v>118</v>
      </c>
      <c r="C834" s="81" t="str">
        <f>VLOOKUP(B834,episodes!$L$1:$M$81,2,FALSE)</f>
        <v>Arena</v>
      </c>
      <c r="D834" s="81" t="s">
        <v>13</v>
      </c>
      <c r="E834" s="81" t="s">
        <v>1054</v>
      </c>
      <c r="F834" s="81" t="s">
        <v>2440</v>
      </c>
      <c r="G834" s="81" t="s">
        <v>3151</v>
      </c>
      <c r="H834" s="81" t="s">
        <v>1340</v>
      </c>
      <c r="I834" s="82" t="s">
        <v>949</v>
      </c>
      <c r="J834" s="81" t="s">
        <v>12</v>
      </c>
    </row>
    <row r="835" spans="1:10" x14ac:dyDescent="0.3">
      <c r="A835" s="70">
        <v>1</v>
      </c>
      <c r="B835" s="81">
        <v>118</v>
      </c>
      <c r="C835" s="81" t="str">
        <f>VLOOKUP(B835,episodes!$L$1:$M$81,2,FALSE)</f>
        <v>Arena</v>
      </c>
      <c r="D835" s="81" t="s">
        <v>13</v>
      </c>
      <c r="E835" s="81" t="s">
        <v>1311</v>
      </c>
      <c r="F835" s="81" t="s">
        <v>2440</v>
      </c>
      <c r="G835" s="81" t="s">
        <v>3151</v>
      </c>
      <c r="H835" s="81" t="s">
        <v>1340</v>
      </c>
      <c r="I835" s="82" t="s">
        <v>949</v>
      </c>
      <c r="J835" s="81" t="s">
        <v>12</v>
      </c>
    </row>
    <row r="836" spans="1:10" x14ac:dyDescent="0.3">
      <c r="A836" s="70">
        <v>1</v>
      </c>
      <c r="B836" s="70">
        <v>119</v>
      </c>
      <c r="C836" s="70" t="str">
        <f>VLOOKUP(B836,episodes!$L$1:$M$81,2,FALSE)</f>
        <v>Tomorrow Is Yesterday</v>
      </c>
      <c r="D836" s="70" t="s">
        <v>2642</v>
      </c>
      <c r="E836" s="70" t="s">
        <v>2689</v>
      </c>
      <c r="F836" s="70" t="s">
        <v>2440</v>
      </c>
      <c r="G836" s="70" t="s">
        <v>1091</v>
      </c>
      <c r="H836" s="70" t="s">
        <v>1328</v>
      </c>
      <c r="I836" s="72" t="s">
        <v>949</v>
      </c>
      <c r="J836" s="70" t="s">
        <v>949</v>
      </c>
    </row>
    <row r="837" spans="1:10" x14ac:dyDescent="0.3">
      <c r="A837" s="70">
        <v>1</v>
      </c>
      <c r="B837" s="70">
        <v>119</v>
      </c>
      <c r="C837" s="70" t="str">
        <f>VLOOKUP(B837,episodes!$L$1:$M$81,2,FALSE)</f>
        <v>Tomorrow Is Yesterday</v>
      </c>
      <c r="D837" s="70" t="s">
        <v>2642</v>
      </c>
      <c r="E837" s="70" t="s">
        <v>1392</v>
      </c>
      <c r="F837" s="70" t="s">
        <v>2440</v>
      </c>
      <c r="G837" s="70" t="s">
        <v>1091</v>
      </c>
      <c r="H837" s="70" t="s">
        <v>1328</v>
      </c>
      <c r="I837" s="72" t="s">
        <v>949</v>
      </c>
      <c r="J837" s="70" t="s">
        <v>949</v>
      </c>
    </row>
    <row r="838" spans="1:10" x14ac:dyDescent="0.3">
      <c r="A838" s="70">
        <v>1</v>
      </c>
      <c r="B838" s="70">
        <v>119</v>
      </c>
      <c r="C838" s="70" t="str">
        <f>VLOOKUP(B838,episodes!$L$1:$M$81,2,FALSE)</f>
        <v>Tomorrow Is Yesterday</v>
      </c>
      <c r="D838" s="70" t="s">
        <v>2836</v>
      </c>
      <c r="E838" s="70" t="s">
        <v>1054</v>
      </c>
      <c r="F838" s="70" t="s">
        <v>2439</v>
      </c>
      <c r="G838" s="70" t="s">
        <v>1091</v>
      </c>
      <c r="H838" s="70" t="s">
        <v>1328</v>
      </c>
      <c r="I838" s="72" t="s">
        <v>949</v>
      </c>
      <c r="J838" s="70" t="s">
        <v>949</v>
      </c>
    </row>
    <row r="839" spans="1:10" x14ac:dyDescent="0.3">
      <c r="A839" s="70">
        <v>1</v>
      </c>
      <c r="B839" s="70">
        <v>119</v>
      </c>
      <c r="C839" s="70" t="str">
        <f>VLOOKUP(B839,episodes!$L$1:$M$81,2,FALSE)</f>
        <v>Tomorrow Is Yesterday</v>
      </c>
      <c r="D839" s="70" t="s">
        <v>2836</v>
      </c>
      <c r="E839" s="70" t="s">
        <v>2450</v>
      </c>
      <c r="F839" s="70" t="s">
        <v>2439</v>
      </c>
      <c r="G839" s="70" t="s">
        <v>1091</v>
      </c>
      <c r="H839" s="70" t="s">
        <v>1328</v>
      </c>
      <c r="I839" s="72" t="s">
        <v>949</v>
      </c>
      <c r="J839" s="70" t="s">
        <v>949</v>
      </c>
    </row>
    <row r="840" spans="1:10" x14ac:dyDescent="0.3">
      <c r="A840" s="70">
        <v>1</v>
      </c>
      <c r="B840" s="70">
        <v>119</v>
      </c>
      <c r="C840" s="70" t="str">
        <f>VLOOKUP(B840,episodes!$L$1:$M$81,2,FALSE)</f>
        <v>Tomorrow Is Yesterday</v>
      </c>
      <c r="D840" s="70" t="s">
        <v>2837</v>
      </c>
      <c r="E840" s="70" t="s">
        <v>1054</v>
      </c>
      <c r="F840" s="70" t="s">
        <v>2438</v>
      </c>
      <c r="G840" s="70" t="s">
        <v>1091</v>
      </c>
      <c r="H840" s="70" t="s">
        <v>1328</v>
      </c>
      <c r="I840" s="72" t="s">
        <v>949</v>
      </c>
      <c r="J840" s="70" t="s">
        <v>949</v>
      </c>
    </row>
    <row r="841" spans="1:10" x14ac:dyDescent="0.3">
      <c r="A841" s="70">
        <v>1</v>
      </c>
      <c r="B841" s="70">
        <v>119</v>
      </c>
      <c r="C841" s="70" t="str">
        <f>VLOOKUP(B841,episodes!$L$1:$M$81,2,FALSE)</f>
        <v>Tomorrow Is Yesterday</v>
      </c>
      <c r="D841" s="70" t="s">
        <v>2837</v>
      </c>
      <c r="E841" s="70" t="s">
        <v>2645</v>
      </c>
      <c r="F841" s="70" t="s">
        <v>2438</v>
      </c>
      <c r="G841" s="70" t="s">
        <v>1091</v>
      </c>
      <c r="H841" s="70" t="s">
        <v>1328</v>
      </c>
      <c r="I841" s="72" t="s">
        <v>949</v>
      </c>
      <c r="J841" s="70" t="s">
        <v>949</v>
      </c>
    </row>
    <row r="842" spans="1:10" x14ac:dyDescent="0.3">
      <c r="A842" s="70" t="s">
        <v>949</v>
      </c>
      <c r="B842" s="70">
        <v>119</v>
      </c>
      <c r="C842" s="70" t="str">
        <f>VLOOKUP(B842,episodes!$L$1:$M$81,2,FALSE)</f>
        <v>Tomorrow Is Yesterday</v>
      </c>
      <c r="D842" s="70" t="s">
        <v>2838</v>
      </c>
      <c r="E842" s="70" t="s">
        <v>949</v>
      </c>
      <c r="F842" s="70" t="s">
        <v>2440</v>
      </c>
      <c r="G842" s="70" t="s">
        <v>1091</v>
      </c>
      <c r="H842" s="70" t="s">
        <v>1328</v>
      </c>
      <c r="I842" s="72" t="s">
        <v>949</v>
      </c>
      <c r="J842" s="70" t="s">
        <v>949</v>
      </c>
    </row>
    <row r="843" spans="1:10" x14ac:dyDescent="0.3">
      <c r="A843" s="70" t="s">
        <v>949</v>
      </c>
      <c r="B843" s="70">
        <v>119</v>
      </c>
      <c r="C843" s="70" t="str">
        <f>VLOOKUP(B843,episodes!$L$1:$M$81,2,FALSE)</f>
        <v>Tomorrow Is Yesterday</v>
      </c>
      <c r="D843" s="70" t="s">
        <v>2838</v>
      </c>
      <c r="E843" s="70" t="s">
        <v>1392</v>
      </c>
      <c r="F843" s="70" t="s">
        <v>2440</v>
      </c>
      <c r="G843" s="70" t="s">
        <v>1091</v>
      </c>
      <c r="H843" s="70" t="s">
        <v>1328</v>
      </c>
      <c r="I843" s="72" t="s">
        <v>949</v>
      </c>
      <c r="J843" s="70" t="s">
        <v>949</v>
      </c>
    </row>
    <row r="844" spans="1:10" x14ac:dyDescent="0.3">
      <c r="A844" s="70">
        <v>1</v>
      </c>
      <c r="B844" s="70">
        <v>119</v>
      </c>
      <c r="C844" s="70" t="str">
        <f>VLOOKUP(B844,episodes!$L$1:$M$81,2,FALSE)</f>
        <v>Tomorrow Is Yesterday</v>
      </c>
      <c r="D844" s="70" t="s">
        <v>2839</v>
      </c>
      <c r="E844" s="70" t="s">
        <v>1054</v>
      </c>
      <c r="F844" s="70" t="s">
        <v>2439</v>
      </c>
      <c r="G844" s="70" t="s">
        <v>3151</v>
      </c>
      <c r="H844" s="70" t="s">
        <v>1340</v>
      </c>
      <c r="I844" s="72" t="s">
        <v>949</v>
      </c>
      <c r="J844" s="70" t="s">
        <v>278</v>
      </c>
    </row>
    <row r="845" spans="1:10" x14ac:dyDescent="0.3">
      <c r="A845" s="70">
        <v>1</v>
      </c>
      <c r="B845" s="70">
        <v>119</v>
      </c>
      <c r="C845" s="70" t="str">
        <f>VLOOKUP(B845,episodes!$L$1:$M$81,2,FALSE)</f>
        <v>Tomorrow Is Yesterday</v>
      </c>
      <c r="D845" s="70" t="s">
        <v>2839</v>
      </c>
      <c r="E845" s="70" t="s">
        <v>350</v>
      </c>
      <c r="F845" s="70" t="s">
        <v>2439</v>
      </c>
      <c r="G845" s="70" t="s">
        <v>3151</v>
      </c>
      <c r="H845" s="70" t="s">
        <v>1340</v>
      </c>
      <c r="I845" s="72" t="s">
        <v>949</v>
      </c>
      <c r="J845" s="70" t="s">
        <v>278</v>
      </c>
    </row>
    <row r="846" spans="1:10" x14ac:dyDescent="0.3">
      <c r="A846" s="70">
        <v>1</v>
      </c>
      <c r="B846" s="70">
        <v>119</v>
      </c>
      <c r="C846" s="70" t="str">
        <f>VLOOKUP(B846,episodes!$L$1:$M$81,2,FALSE)</f>
        <v>Tomorrow Is Yesterday</v>
      </c>
      <c r="D846" s="70" t="s">
        <v>2840</v>
      </c>
      <c r="E846" s="70" t="s">
        <v>388</v>
      </c>
      <c r="F846" s="70" t="s">
        <v>2440</v>
      </c>
      <c r="G846" s="70" t="s">
        <v>1091</v>
      </c>
      <c r="H846" s="70" t="s">
        <v>1328</v>
      </c>
      <c r="I846" s="72" t="s">
        <v>949</v>
      </c>
      <c r="J846" s="70" t="s">
        <v>949</v>
      </c>
    </row>
    <row r="847" spans="1:10" x14ac:dyDescent="0.3">
      <c r="A847" s="70">
        <v>1</v>
      </c>
      <c r="B847" s="70">
        <v>119</v>
      </c>
      <c r="C847" s="70" t="str">
        <f>VLOOKUP(B847,episodes!$L$1:$M$81,2,FALSE)</f>
        <v>Tomorrow Is Yesterday</v>
      </c>
      <c r="D847" s="70" t="s">
        <v>2840</v>
      </c>
      <c r="E847" s="70" t="s">
        <v>2691</v>
      </c>
      <c r="F847" s="70" t="s">
        <v>2440</v>
      </c>
      <c r="G847" s="70" t="s">
        <v>1091</v>
      </c>
      <c r="H847" s="70" t="s">
        <v>1328</v>
      </c>
      <c r="I847" s="72" t="s">
        <v>949</v>
      </c>
      <c r="J847" s="70" t="s">
        <v>949</v>
      </c>
    </row>
    <row r="848" spans="1:10" x14ac:dyDescent="0.3">
      <c r="A848" s="70">
        <v>1</v>
      </c>
      <c r="B848" s="70">
        <v>119</v>
      </c>
      <c r="C848" s="70" t="str">
        <f>VLOOKUP(B848,episodes!$L$1:$M$81,2,FALSE)</f>
        <v>Tomorrow Is Yesterday</v>
      </c>
      <c r="D848" s="70" t="s">
        <v>951</v>
      </c>
      <c r="E848" s="70" t="s">
        <v>1054</v>
      </c>
      <c r="F848" s="70" t="s">
        <v>2439</v>
      </c>
      <c r="G848" s="70" t="s">
        <v>1091</v>
      </c>
      <c r="H848" s="70" t="s">
        <v>1328</v>
      </c>
      <c r="I848" s="72" t="s">
        <v>949</v>
      </c>
      <c r="J848" s="70" t="s">
        <v>2</v>
      </c>
    </row>
    <row r="849" spans="1:10" x14ac:dyDescent="0.3">
      <c r="A849" s="70">
        <v>1</v>
      </c>
      <c r="B849" s="70">
        <v>119</v>
      </c>
      <c r="C849" s="70" t="str">
        <f>VLOOKUP(B849,episodes!$L$1:$M$81,2,FALSE)</f>
        <v>Tomorrow Is Yesterday</v>
      </c>
      <c r="D849" s="70" t="s">
        <v>951</v>
      </c>
      <c r="E849" s="70" t="s">
        <v>962</v>
      </c>
      <c r="F849" s="70" t="s">
        <v>2439</v>
      </c>
      <c r="G849" s="70" t="s">
        <v>1091</v>
      </c>
      <c r="H849" s="70" t="s">
        <v>1328</v>
      </c>
      <c r="I849" s="72" t="s">
        <v>949</v>
      </c>
      <c r="J849" s="70" t="s">
        <v>2</v>
      </c>
    </row>
    <row r="850" spans="1:10" x14ac:dyDescent="0.3">
      <c r="A850" s="70">
        <v>1</v>
      </c>
      <c r="B850" s="70">
        <v>119</v>
      </c>
      <c r="C850" s="70" t="str">
        <f>VLOOKUP(B850,episodes!$L$1:$M$81,2,FALSE)</f>
        <v>Tomorrow Is Yesterday</v>
      </c>
      <c r="D850" s="70" t="s">
        <v>951</v>
      </c>
      <c r="E850" s="70" t="s">
        <v>939</v>
      </c>
      <c r="F850" s="70" t="s">
        <v>2439</v>
      </c>
      <c r="G850" s="70" t="s">
        <v>1091</v>
      </c>
      <c r="H850" s="70" t="s">
        <v>1328</v>
      </c>
      <c r="I850" s="72" t="s">
        <v>949</v>
      </c>
      <c r="J850" s="70" t="s">
        <v>2</v>
      </c>
    </row>
    <row r="851" spans="1:10" x14ac:dyDescent="0.3">
      <c r="A851" s="70">
        <v>1</v>
      </c>
      <c r="B851" s="70">
        <v>119</v>
      </c>
      <c r="C851" s="70" t="str">
        <f>VLOOKUP(B851,episodes!$L$1:$M$81,2,FALSE)</f>
        <v>Tomorrow Is Yesterday</v>
      </c>
      <c r="D851" s="70" t="s">
        <v>951</v>
      </c>
      <c r="E851" s="70" t="s">
        <v>3183</v>
      </c>
      <c r="F851" s="70" t="s">
        <v>2439</v>
      </c>
      <c r="G851" s="70" t="s">
        <v>1091</v>
      </c>
      <c r="H851" s="70" t="s">
        <v>1328</v>
      </c>
      <c r="I851" s="72" t="s">
        <v>949</v>
      </c>
      <c r="J851" s="70" t="s">
        <v>2</v>
      </c>
    </row>
    <row r="852" spans="1:10" x14ac:dyDescent="0.3">
      <c r="A852" s="70">
        <v>1</v>
      </c>
      <c r="B852" s="70">
        <v>119</v>
      </c>
      <c r="C852" s="70" t="str">
        <f>VLOOKUP(B852,episodes!$L$1:$M$81,2,FALSE)</f>
        <v>Tomorrow Is Yesterday</v>
      </c>
      <c r="D852" s="70" t="s">
        <v>439</v>
      </c>
      <c r="E852" s="70" t="s">
        <v>1054</v>
      </c>
      <c r="F852" s="70" t="s">
        <v>2438</v>
      </c>
      <c r="G852" s="70" t="s">
        <v>1091</v>
      </c>
      <c r="H852" s="70" t="s">
        <v>1328</v>
      </c>
      <c r="I852" s="72" t="s">
        <v>949</v>
      </c>
      <c r="J852" s="70" t="s">
        <v>27</v>
      </c>
    </row>
    <row r="853" spans="1:10" x14ac:dyDescent="0.3">
      <c r="A853" s="70">
        <v>1</v>
      </c>
      <c r="B853" s="70">
        <v>119</v>
      </c>
      <c r="C853" s="70" t="str">
        <f>VLOOKUP(B853,episodes!$L$1:$M$81,2,FALSE)</f>
        <v>Tomorrow Is Yesterday</v>
      </c>
      <c r="D853" s="70" t="s">
        <v>439</v>
      </c>
      <c r="E853" s="70" t="s">
        <v>2451</v>
      </c>
      <c r="F853" s="70" t="s">
        <v>2438</v>
      </c>
      <c r="G853" s="70" t="s">
        <v>1091</v>
      </c>
      <c r="H853" s="70" t="s">
        <v>1328</v>
      </c>
      <c r="I853" s="72" t="s">
        <v>949</v>
      </c>
      <c r="J853" s="70" t="s">
        <v>27</v>
      </c>
    </row>
    <row r="854" spans="1:10" x14ac:dyDescent="0.3">
      <c r="A854" s="70" t="s">
        <v>949</v>
      </c>
      <c r="B854" s="70">
        <v>119</v>
      </c>
      <c r="C854" s="70" t="str">
        <f>VLOOKUP(B854,episodes!$L$1:$M$81,2,FALSE)</f>
        <v>Tomorrow Is Yesterday</v>
      </c>
      <c r="D854" s="70" t="s">
        <v>339</v>
      </c>
      <c r="E854" s="70" t="s">
        <v>736</v>
      </c>
      <c r="F854" s="70" t="s">
        <v>949</v>
      </c>
      <c r="G854" s="70" t="s">
        <v>1091</v>
      </c>
      <c r="H854" s="70" t="s">
        <v>1328</v>
      </c>
      <c r="I854" s="72" t="s">
        <v>949</v>
      </c>
      <c r="J854" s="70" t="s">
        <v>26</v>
      </c>
    </row>
    <row r="855" spans="1:10" x14ac:dyDescent="0.3">
      <c r="A855" s="70" t="s">
        <v>949</v>
      </c>
      <c r="B855" s="70">
        <v>119</v>
      </c>
      <c r="C855" s="70" t="str">
        <f>VLOOKUP(B855,episodes!$L$1:$M$81,2,FALSE)</f>
        <v>Tomorrow Is Yesterday</v>
      </c>
      <c r="D855" s="70" t="s">
        <v>339</v>
      </c>
      <c r="E855" s="70" t="s">
        <v>1072</v>
      </c>
      <c r="F855" s="70" t="s">
        <v>949</v>
      </c>
      <c r="G855" s="70" t="s">
        <v>1091</v>
      </c>
      <c r="H855" s="70" t="s">
        <v>1328</v>
      </c>
      <c r="I855" s="72" t="s">
        <v>949</v>
      </c>
      <c r="J855" s="70" t="s">
        <v>26</v>
      </c>
    </row>
    <row r="856" spans="1:10" x14ac:dyDescent="0.3">
      <c r="A856" s="70">
        <v>1</v>
      </c>
      <c r="B856" s="70">
        <v>119</v>
      </c>
      <c r="C856" s="70" t="str">
        <f>VLOOKUP(B856,episodes!$L$1:$M$81,2,FALSE)</f>
        <v>Tomorrow Is Yesterday</v>
      </c>
      <c r="D856" s="70" t="s">
        <v>271</v>
      </c>
      <c r="E856" s="70" t="s">
        <v>388</v>
      </c>
      <c r="F856" s="70" t="s">
        <v>2440</v>
      </c>
      <c r="G856" s="70" t="s">
        <v>3149</v>
      </c>
      <c r="H856" s="70" t="s">
        <v>1328</v>
      </c>
      <c r="I856" s="72" t="s">
        <v>949</v>
      </c>
      <c r="J856" s="70" t="s">
        <v>270</v>
      </c>
    </row>
    <row r="857" spans="1:10" x14ac:dyDescent="0.3">
      <c r="A857" s="70">
        <v>1</v>
      </c>
      <c r="B857" s="70">
        <v>119</v>
      </c>
      <c r="C857" s="70" t="str">
        <f>VLOOKUP(B857,episodes!$L$1:$M$81,2,FALSE)</f>
        <v>Tomorrow Is Yesterday</v>
      </c>
      <c r="D857" s="70" t="s">
        <v>271</v>
      </c>
      <c r="E857" s="70" t="s">
        <v>2691</v>
      </c>
      <c r="F857" s="70" t="s">
        <v>2440</v>
      </c>
      <c r="G857" s="70" t="s">
        <v>3149</v>
      </c>
      <c r="H857" s="70" t="s">
        <v>1328</v>
      </c>
      <c r="I857" s="72" t="s">
        <v>949</v>
      </c>
      <c r="J857" s="70" t="s">
        <v>270</v>
      </c>
    </row>
    <row r="858" spans="1:10" x14ac:dyDescent="0.3">
      <c r="A858" s="70">
        <v>1</v>
      </c>
      <c r="B858" s="70">
        <v>119</v>
      </c>
      <c r="C858" s="70" t="str">
        <f>VLOOKUP(B858,episodes!$L$1:$M$81,2,FALSE)</f>
        <v>Tomorrow Is Yesterday</v>
      </c>
      <c r="D858" s="70" t="s">
        <v>349</v>
      </c>
      <c r="E858" s="70" t="s">
        <v>1054</v>
      </c>
      <c r="F858" s="70" t="s">
        <v>2440</v>
      </c>
      <c r="G858" s="70" t="s">
        <v>1091</v>
      </c>
      <c r="H858" s="70" t="s">
        <v>1328</v>
      </c>
      <c r="I858" s="72" t="s">
        <v>949</v>
      </c>
      <c r="J858" s="70" t="s">
        <v>31</v>
      </c>
    </row>
    <row r="859" spans="1:10" x14ac:dyDescent="0.3">
      <c r="A859" s="70">
        <v>1</v>
      </c>
      <c r="B859" s="70">
        <v>119</v>
      </c>
      <c r="C859" s="70" t="str">
        <f>VLOOKUP(B859,episodes!$L$1:$M$81,2,FALSE)</f>
        <v>Tomorrow Is Yesterday</v>
      </c>
      <c r="D859" s="70" t="s">
        <v>349</v>
      </c>
      <c r="E859" s="70" t="s">
        <v>2235</v>
      </c>
      <c r="F859" s="70" t="s">
        <v>2440</v>
      </c>
      <c r="G859" s="70" t="s">
        <v>1091</v>
      </c>
      <c r="H859" s="70" t="s">
        <v>1328</v>
      </c>
      <c r="I859" s="72" t="s">
        <v>949</v>
      </c>
      <c r="J859" s="70" t="s">
        <v>31</v>
      </c>
    </row>
    <row r="860" spans="1:10" x14ac:dyDescent="0.3">
      <c r="A860" s="70">
        <v>1</v>
      </c>
      <c r="B860" s="70">
        <v>119</v>
      </c>
      <c r="C860" s="70" t="str">
        <f>VLOOKUP(B860,episodes!$L$1:$M$81,2,FALSE)</f>
        <v>Tomorrow Is Yesterday</v>
      </c>
      <c r="D860" s="70" t="s">
        <v>952</v>
      </c>
      <c r="E860" s="70" t="s">
        <v>1054</v>
      </c>
      <c r="F860" s="70" t="s">
        <v>2438</v>
      </c>
      <c r="G860" s="70" t="s">
        <v>1091</v>
      </c>
      <c r="H860" s="70" t="s">
        <v>1328</v>
      </c>
      <c r="I860" s="72" t="s">
        <v>949</v>
      </c>
      <c r="J860" s="70" t="s">
        <v>8</v>
      </c>
    </row>
    <row r="861" spans="1:10" x14ac:dyDescent="0.3">
      <c r="A861" s="70">
        <v>1</v>
      </c>
      <c r="B861" s="70">
        <v>119</v>
      </c>
      <c r="C861" s="70" t="str">
        <f>VLOOKUP(B861,episodes!$L$1:$M$81,2,FALSE)</f>
        <v>Tomorrow Is Yesterday</v>
      </c>
      <c r="D861" s="70" t="s">
        <v>952</v>
      </c>
      <c r="E861" s="70" t="s">
        <v>1315</v>
      </c>
      <c r="F861" s="70" t="s">
        <v>2438</v>
      </c>
      <c r="G861" s="70" t="s">
        <v>1091</v>
      </c>
      <c r="H861" s="70" t="s">
        <v>1328</v>
      </c>
      <c r="I861" s="72" t="s">
        <v>949</v>
      </c>
      <c r="J861" s="70" t="s">
        <v>8</v>
      </c>
    </row>
    <row r="862" spans="1:10" x14ac:dyDescent="0.3">
      <c r="A862" s="70">
        <v>1</v>
      </c>
      <c r="B862" s="70">
        <v>119</v>
      </c>
      <c r="C862" s="70" t="str">
        <f>VLOOKUP(B862,episodes!$L$1:$M$81,2,FALSE)</f>
        <v>Tomorrow Is Yesterday</v>
      </c>
      <c r="D862" s="70" t="s">
        <v>952</v>
      </c>
      <c r="E862" s="70" t="s">
        <v>1172</v>
      </c>
      <c r="F862" s="70" t="s">
        <v>2438</v>
      </c>
      <c r="G862" s="70" t="s">
        <v>1091</v>
      </c>
      <c r="H862" s="70" t="s">
        <v>1328</v>
      </c>
      <c r="I862" s="72" t="s">
        <v>949</v>
      </c>
      <c r="J862" s="70" t="s">
        <v>8</v>
      </c>
    </row>
    <row r="863" spans="1:10" x14ac:dyDescent="0.3">
      <c r="A863" s="70">
        <v>1</v>
      </c>
      <c r="B863" s="70">
        <v>119</v>
      </c>
      <c r="C863" s="70" t="str">
        <f>VLOOKUP(B863,episodes!$L$1:$M$81,2,FALSE)</f>
        <v>Tomorrow Is Yesterday</v>
      </c>
      <c r="D863" s="70" t="s">
        <v>953</v>
      </c>
      <c r="E863" s="70" t="s">
        <v>2444</v>
      </c>
      <c r="F863" s="70" t="s">
        <v>2440</v>
      </c>
      <c r="G863" s="70" t="s">
        <v>1091</v>
      </c>
      <c r="H863" s="70" t="s">
        <v>1328</v>
      </c>
      <c r="I863" s="72" t="s">
        <v>949</v>
      </c>
      <c r="J863" s="70" t="s">
        <v>28</v>
      </c>
    </row>
    <row r="864" spans="1:10" x14ac:dyDescent="0.3">
      <c r="A864" s="70">
        <v>1</v>
      </c>
      <c r="B864" s="70">
        <v>119</v>
      </c>
      <c r="C864" s="70" t="str">
        <f>VLOOKUP(B864,episodes!$L$1:$M$81,2,FALSE)</f>
        <v>Tomorrow Is Yesterday</v>
      </c>
      <c r="D864" s="70" t="s">
        <v>953</v>
      </c>
      <c r="E864" s="70" t="s">
        <v>1072</v>
      </c>
      <c r="F864" s="70" t="s">
        <v>2440</v>
      </c>
      <c r="G864" s="70" t="s">
        <v>1091</v>
      </c>
      <c r="H864" s="70" t="s">
        <v>1328</v>
      </c>
      <c r="I864" s="72" t="s">
        <v>949</v>
      </c>
      <c r="J864" s="70" t="s">
        <v>28</v>
      </c>
    </row>
    <row r="865" spans="1:10" x14ac:dyDescent="0.3">
      <c r="A865" s="70">
        <v>1</v>
      </c>
      <c r="B865" s="70">
        <v>119</v>
      </c>
      <c r="C865" s="70" t="str">
        <f>VLOOKUP(B865,episodes!$L$1:$M$81,2,FALSE)</f>
        <v>Tomorrow Is Yesterday</v>
      </c>
      <c r="D865" s="70" t="s">
        <v>950</v>
      </c>
      <c r="E865" s="70" t="s">
        <v>1054</v>
      </c>
      <c r="F865" s="70" t="s">
        <v>2438</v>
      </c>
      <c r="G865" s="70" t="s">
        <v>1091</v>
      </c>
      <c r="H865" s="70" t="s">
        <v>1328</v>
      </c>
      <c r="I865" s="72" t="s">
        <v>949</v>
      </c>
      <c r="J865" s="70" t="s">
        <v>3</v>
      </c>
    </row>
    <row r="866" spans="1:10" x14ac:dyDescent="0.3">
      <c r="A866" s="70">
        <v>1</v>
      </c>
      <c r="B866" s="70">
        <v>119</v>
      </c>
      <c r="C866" s="70" t="str">
        <f>VLOOKUP(B866,episodes!$L$1:$M$81,2,FALSE)</f>
        <v>Tomorrow Is Yesterday</v>
      </c>
      <c r="D866" s="70" t="s">
        <v>950</v>
      </c>
      <c r="E866" s="70" t="s">
        <v>3183</v>
      </c>
      <c r="F866" s="70" t="s">
        <v>2438</v>
      </c>
      <c r="G866" s="70" t="s">
        <v>1091</v>
      </c>
      <c r="H866" s="70" t="s">
        <v>1328</v>
      </c>
      <c r="I866" s="72" t="s">
        <v>949</v>
      </c>
      <c r="J866" s="70" t="s">
        <v>3</v>
      </c>
    </row>
    <row r="867" spans="1:10" x14ac:dyDescent="0.3">
      <c r="A867" s="70">
        <v>1</v>
      </c>
      <c r="B867" s="70">
        <v>119</v>
      </c>
      <c r="C867" s="70" t="str">
        <f>VLOOKUP(B867,episodes!$L$1:$M$81,2,FALSE)</f>
        <v>Tomorrow Is Yesterday</v>
      </c>
      <c r="D867" s="70" t="s">
        <v>950</v>
      </c>
      <c r="E867" s="70" t="s">
        <v>1126</v>
      </c>
      <c r="F867" s="70" t="s">
        <v>2438</v>
      </c>
      <c r="G867" s="70" t="s">
        <v>1091</v>
      </c>
      <c r="H867" s="70" t="s">
        <v>1328</v>
      </c>
      <c r="I867" s="72" t="s">
        <v>949</v>
      </c>
      <c r="J867" s="70" t="s">
        <v>3</v>
      </c>
    </row>
    <row r="868" spans="1:10" x14ac:dyDescent="0.3">
      <c r="A868" s="70">
        <v>1</v>
      </c>
      <c r="B868" s="70">
        <v>119</v>
      </c>
      <c r="C868" s="70" t="str">
        <f>VLOOKUP(B868,episodes!$L$1:$M$81,2,FALSE)</f>
        <v>Tomorrow Is Yesterday</v>
      </c>
      <c r="D868" s="70" t="s">
        <v>11</v>
      </c>
      <c r="E868" s="70" t="s">
        <v>1054</v>
      </c>
      <c r="F868" s="70" t="s">
        <v>2439</v>
      </c>
      <c r="G868" s="70" t="s">
        <v>1091</v>
      </c>
      <c r="H868" s="70" t="s">
        <v>1328</v>
      </c>
      <c r="I868" s="72" t="s">
        <v>949</v>
      </c>
      <c r="J868" s="70" t="s">
        <v>10</v>
      </c>
    </row>
    <row r="869" spans="1:10" x14ac:dyDescent="0.3">
      <c r="A869" s="70">
        <v>1</v>
      </c>
      <c r="B869" s="70">
        <v>119</v>
      </c>
      <c r="C869" s="70" t="str">
        <f>VLOOKUP(B869,episodes!$L$1:$M$81,2,FALSE)</f>
        <v>Tomorrow Is Yesterday</v>
      </c>
      <c r="D869" s="70" t="s">
        <v>11</v>
      </c>
      <c r="E869" s="70" t="s">
        <v>939</v>
      </c>
      <c r="F869" s="70" t="s">
        <v>2439</v>
      </c>
      <c r="G869" s="70" t="s">
        <v>1091</v>
      </c>
      <c r="H869" s="70" t="s">
        <v>1328</v>
      </c>
      <c r="I869" s="72" t="s">
        <v>949</v>
      </c>
      <c r="J869" s="70" t="s">
        <v>10</v>
      </c>
    </row>
    <row r="870" spans="1:10" x14ac:dyDescent="0.3">
      <c r="A870" s="70">
        <v>1</v>
      </c>
      <c r="B870" s="70">
        <v>119</v>
      </c>
      <c r="C870" s="70" t="str">
        <f>VLOOKUP(B870,episodes!$L$1:$M$81,2,FALSE)</f>
        <v>Tomorrow Is Yesterday</v>
      </c>
      <c r="D870" s="70" t="s">
        <v>11</v>
      </c>
      <c r="E870" s="70" t="s">
        <v>3183</v>
      </c>
      <c r="F870" s="70" t="s">
        <v>2439</v>
      </c>
      <c r="G870" s="70" t="s">
        <v>1091</v>
      </c>
      <c r="H870" s="70" t="s">
        <v>1328</v>
      </c>
      <c r="I870" s="72" t="s">
        <v>949</v>
      </c>
      <c r="J870" s="70" t="s">
        <v>10</v>
      </c>
    </row>
    <row r="871" spans="1:10" x14ac:dyDescent="0.3">
      <c r="A871" s="70">
        <v>1</v>
      </c>
      <c r="B871" s="70">
        <v>119</v>
      </c>
      <c r="C871" s="70" t="str">
        <f>VLOOKUP(B871,episodes!$L$1:$M$81,2,FALSE)</f>
        <v>Tomorrow Is Yesterday</v>
      </c>
      <c r="D871" s="70" t="s">
        <v>13</v>
      </c>
      <c r="E871" s="70" t="s">
        <v>1054</v>
      </c>
      <c r="F871" s="70" t="s">
        <v>2440</v>
      </c>
      <c r="G871" s="70" t="s">
        <v>3151</v>
      </c>
      <c r="H871" s="70" t="s">
        <v>1340</v>
      </c>
      <c r="I871" s="72" t="s">
        <v>949</v>
      </c>
      <c r="J871" s="70" t="s">
        <v>12</v>
      </c>
    </row>
    <row r="872" spans="1:10" x14ac:dyDescent="0.3">
      <c r="A872" s="70">
        <v>1</v>
      </c>
      <c r="B872" s="70">
        <v>119</v>
      </c>
      <c r="C872" s="70" t="str">
        <f>VLOOKUP(B872,episodes!$L$1:$M$81,2,FALSE)</f>
        <v>Tomorrow Is Yesterday</v>
      </c>
      <c r="D872" s="70" t="s">
        <v>13</v>
      </c>
      <c r="E872" s="70" t="s">
        <v>1311</v>
      </c>
      <c r="F872" s="70" t="s">
        <v>2440</v>
      </c>
      <c r="G872" s="70" t="s">
        <v>3151</v>
      </c>
      <c r="H872" s="70" t="s">
        <v>1340</v>
      </c>
      <c r="I872" s="72" t="s">
        <v>949</v>
      </c>
      <c r="J872" s="70" t="s">
        <v>12</v>
      </c>
    </row>
    <row r="873" spans="1:10" x14ac:dyDescent="0.3">
      <c r="A873" s="70">
        <v>1</v>
      </c>
      <c r="B873" s="70">
        <v>120</v>
      </c>
      <c r="C873" s="70" t="str">
        <f>VLOOKUP(B873,episodes!$L$1:$M$81,2,FALSE)</f>
        <v>Court Martial</v>
      </c>
      <c r="D873" s="70" t="s">
        <v>2908</v>
      </c>
      <c r="E873" s="70" t="s">
        <v>2764</v>
      </c>
      <c r="F873" s="70" t="s">
        <v>949</v>
      </c>
      <c r="G873" s="70" t="s">
        <v>949</v>
      </c>
      <c r="H873" s="70" t="s">
        <v>949</v>
      </c>
      <c r="I873" s="72" t="s">
        <v>949</v>
      </c>
      <c r="J873" s="70" t="s">
        <v>949</v>
      </c>
    </row>
    <row r="874" spans="1:10" x14ac:dyDescent="0.3">
      <c r="A874" s="70">
        <v>1</v>
      </c>
      <c r="B874" s="70">
        <v>120</v>
      </c>
      <c r="C874" s="70" t="str">
        <f>VLOOKUP(B874,episodes!$L$1:$M$81,2,FALSE)</f>
        <v>Court Martial</v>
      </c>
      <c r="D874" s="70" t="s">
        <v>2841</v>
      </c>
      <c r="E874" s="70" t="s">
        <v>1054</v>
      </c>
      <c r="F874" s="70" t="s">
        <v>2439</v>
      </c>
      <c r="G874" s="70" t="s">
        <v>1091</v>
      </c>
      <c r="H874" s="70" t="s">
        <v>1328</v>
      </c>
      <c r="I874" s="72" t="s">
        <v>949</v>
      </c>
      <c r="J874" s="70" t="s">
        <v>949</v>
      </c>
    </row>
    <row r="875" spans="1:10" x14ac:dyDescent="0.3">
      <c r="A875" s="70">
        <v>1</v>
      </c>
      <c r="B875" s="70">
        <v>120</v>
      </c>
      <c r="C875" s="70" t="str">
        <f>VLOOKUP(B875,episodes!$L$1:$M$81,2,FALSE)</f>
        <v>Court Martial</v>
      </c>
      <c r="D875" s="70" t="s">
        <v>2841</v>
      </c>
      <c r="E875" s="70" t="s">
        <v>350</v>
      </c>
      <c r="F875" s="70" t="s">
        <v>2439</v>
      </c>
      <c r="G875" s="70" t="s">
        <v>1091</v>
      </c>
      <c r="H875" s="70" t="s">
        <v>1328</v>
      </c>
      <c r="I875" s="72" t="s">
        <v>949</v>
      </c>
      <c r="J875" s="70" t="s">
        <v>949</v>
      </c>
    </row>
    <row r="876" spans="1:10" x14ac:dyDescent="0.3">
      <c r="A876" s="70">
        <v>1</v>
      </c>
      <c r="B876" s="70">
        <v>120</v>
      </c>
      <c r="C876" s="70" t="str">
        <f>VLOOKUP(B876,episodes!$L$1:$M$81,2,FALSE)</f>
        <v>Court Martial</v>
      </c>
      <c r="D876" s="70" t="s">
        <v>2842</v>
      </c>
      <c r="E876" s="70" t="s">
        <v>1054</v>
      </c>
      <c r="F876" s="70" t="s">
        <v>2440</v>
      </c>
      <c r="G876" s="70" t="s">
        <v>1091</v>
      </c>
      <c r="H876" s="70" t="s">
        <v>1328</v>
      </c>
      <c r="I876" s="72" t="s">
        <v>949</v>
      </c>
      <c r="J876" s="70" t="s">
        <v>949</v>
      </c>
    </row>
    <row r="877" spans="1:10" x14ac:dyDescent="0.3">
      <c r="A877" s="70">
        <v>1</v>
      </c>
      <c r="B877" s="70">
        <v>120</v>
      </c>
      <c r="C877" s="70" t="str">
        <f>VLOOKUP(B877,episodes!$L$1:$M$81,2,FALSE)</f>
        <v>Court Martial</v>
      </c>
      <c r="D877" s="70" t="s">
        <v>2842</v>
      </c>
      <c r="E877" s="70" t="s">
        <v>350</v>
      </c>
      <c r="F877" s="70" t="s">
        <v>2440</v>
      </c>
      <c r="G877" s="70" t="s">
        <v>1091</v>
      </c>
      <c r="H877" s="70" t="s">
        <v>1328</v>
      </c>
      <c r="I877" s="72" t="s">
        <v>949</v>
      </c>
      <c r="J877" s="70" t="s">
        <v>949</v>
      </c>
    </row>
    <row r="878" spans="1:10" x14ac:dyDescent="0.3">
      <c r="A878" s="70">
        <v>1</v>
      </c>
      <c r="B878" s="70">
        <v>120</v>
      </c>
      <c r="C878" s="70" t="str">
        <f>VLOOKUP(B878,episodes!$L$1:$M$81,2,FALSE)</f>
        <v>Court Martial</v>
      </c>
      <c r="D878" s="70" t="s">
        <v>2843</v>
      </c>
      <c r="E878" s="70" t="s">
        <v>1054</v>
      </c>
      <c r="F878" s="70" t="s">
        <v>2438</v>
      </c>
      <c r="G878" s="70" t="s">
        <v>1091</v>
      </c>
      <c r="H878" s="70" t="s">
        <v>1328</v>
      </c>
      <c r="I878" s="72" t="s">
        <v>949</v>
      </c>
      <c r="J878" s="70" t="s">
        <v>949</v>
      </c>
    </row>
    <row r="879" spans="1:10" x14ac:dyDescent="0.3">
      <c r="A879" s="70">
        <v>1</v>
      </c>
      <c r="B879" s="70">
        <v>120</v>
      </c>
      <c r="C879" s="70" t="str">
        <f>VLOOKUP(B879,episodes!$L$1:$M$81,2,FALSE)</f>
        <v>Court Martial</v>
      </c>
      <c r="D879" s="70" t="s">
        <v>2843</v>
      </c>
      <c r="E879" s="70" t="s">
        <v>1311</v>
      </c>
      <c r="F879" s="70" t="s">
        <v>2438</v>
      </c>
      <c r="G879" s="70" t="s">
        <v>1091</v>
      </c>
      <c r="H879" s="70" t="s">
        <v>1328</v>
      </c>
      <c r="I879" s="72" t="s">
        <v>949</v>
      </c>
      <c r="J879" s="70" t="s">
        <v>949</v>
      </c>
    </row>
    <row r="880" spans="1:10" x14ac:dyDescent="0.3">
      <c r="A880" s="70">
        <v>1</v>
      </c>
      <c r="B880" s="70">
        <v>120</v>
      </c>
      <c r="C880" s="70" t="str">
        <f>VLOOKUP(B880,episodes!$L$1:$M$81,2,FALSE)</f>
        <v>Court Martial</v>
      </c>
      <c r="D880" s="70" t="s">
        <v>2844</v>
      </c>
      <c r="E880" s="70" t="s">
        <v>1054</v>
      </c>
      <c r="F880" s="70" t="s">
        <v>2440</v>
      </c>
      <c r="G880" s="70" t="s">
        <v>1091</v>
      </c>
      <c r="H880" s="70" t="s">
        <v>1328</v>
      </c>
      <c r="I880" s="72" t="s">
        <v>949</v>
      </c>
      <c r="J880" s="70" t="s">
        <v>949</v>
      </c>
    </row>
    <row r="881" spans="1:10" x14ac:dyDescent="0.3">
      <c r="A881" s="70">
        <v>1</v>
      </c>
      <c r="B881" s="70">
        <v>120</v>
      </c>
      <c r="C881" s="70" t="str">
        <f>VLOOKUP(B881,episodes!$L$1:$M$81,2,FALSE)</f>
        <v>Court Martial</v>
      </c>
      <c r="D881" s="70" t="s">
        <v>2844</v>
      </c>
      <c r="E881" s="70" t="s">
        <v>2235</v>
      </c>
      <c r="F881" s="70" t="s">
        <v>2440</v>
      </c>
      <c r="G881" s="70" t="s">
        <v>1091</v>
      </c>
      <c r="H881" s="70" t="s">
        <v>1328</v>
      </c>
      <c r="I881" s="72" t="s">
        <v>949</v>
      </c>
      <c r="J881" s="70" t="s">
        <v>949</v>
      </c>
    </row>
    <row r="882" spans="1:10" x14ac:dyDescent="0.3">
      <c r="A882" s="70">
        <v>1</v>
      </c>
      <c r="B882" s="70">
        <v>120</v>
      </c>
      <c r="C882" s="70" t="str">
        <f>VLOOKUP(B882,episodes!$L$1:$M$81,2,FALSE)</f>
        <v>Court Martial</v>
      </c>
      <c r="D882" s="70" t="s">
        <v>2845</v>
      </c>
      <c r="E882" s="70" t="s">
        <v>1054</v>
      </c>
      <c r="F882" s="70" t="s">
        <v>2440</v>
      </c>
      <c r="G882" s="70" t="s">
        <v>1091</v>
      </c>
      <c r="H882" s="70" t="s">
        <v>1328</v>
      </c>
      <c r="I882" s="72" t="s">
        <v>949</v>
      </c>
      <c r="J882" s="70" t="s">
        <v>949</v>
      </c>
    </row>
    <row r="883" spans="1:10" x14ac:dyDescent="0.3">
      <c r="A883" s="70">
        <v>1</v>
      </c>
      <c r="B883" s="70">
        <v>120</v>
      </c>
      <c r="C883" s="70" t="str">
        <f>VLOOKUP(B883,episodes!$L$1:$M$81,2,FALSE)</f>
        <v>Court Martial</v>
      </c>
      <c r="D883" s="70" t="s">
        <v>2845</v>
      </c>
      <c r="E883" s="70" t="s">
        <v>2247</v>
      </c>
      <c r="F883" s="70" t="s">
        <v>2440</v>
      </c>
      <c r="G883" s="70" t="s">
        <v>1091</v>
      </c>
      <c r="H883" s="70" t="s">
        <v>1328</v>
      </c>
      <c r="I883" s="72" t="s">
        <v>949</v>
      </c>
      <c r="J883" s="70" t="s">
        <v>949</v>
      </c>
    </row>
    <row r="884" spans="1:10" x14ac:dyDescent="0.3">
      <c r="A884" s="70">
        <v>1</v>
      </c>
      <c r="B884" s="70">
        <v>120</v>
      </c>
      <c r="C884" s="70" t="str">
        <f>VLOOKUP(B884,episodes!$L$1:$M$81,2,FALSE)</f>
        <v>Court Martial</v>
      </c>
      <c r="D884" s="70" t="s">
        <v>2846</v>
      </c>
      <c r="E884" s="70" t="s">
        <v>1054</v>
      </c>
      <c r="F884" s="70" t="s">
        <v>2439</v>
      </c>
      <c r="G884" s="70" t="s">
        <v>1091</v>
      </c>
      <c r="H884" s="70" t="s">
        <v>1328</v>
      </c>
      <c r="I884" s="72" t="s">
        <v>949</v>
      </c>
      <c r="J884" s="70" t="s">
        <v>949</v>
      </c>
    </row>
    <row r="885" spans="1:10" x14ac:dyDescent="0.3">
      <c r="A885" s="70">
        <v>1</v>
      </c>
      <c r="B885" s="70">
        <v>120</v>
      </c>
      <c r="C885" s="70" t="str">
        <f>VLOOKUP(B885,episodes!$L$1:$M$81,2,FALSE)</f>
        <v>Court Martial</v>
      </c>
      <c r="D885" s="70" t="s">
        <v>2846</v>
      </c>
      <c r="E885" s="70" t="s">
        <v>2450</v>
      </c>
      <c r="F885" s="70" t="s">
        <v>2439</v>
      </c>
      <c r="G885" s="70" t="s">
        <v>1091</v>
      </c>
      <c r="H885" s="70" t="s">
        <v>1328</v>
      </c>
      <c r="I885" s="72" t="s">
        <v>949</v>
      </c>
      <c r="J885" s="70" t="s">
        <v>949</v>
      </c>
    </row>
    <row r="886" spans="1:10" x14ac:dyDescent="0.3">
      <c r="A886" s="70">
        <v>1</v>
      </c>
      <c r="B886" s="70">
        <v>120</v>
      </c>
      <c r="C886" s="70" t="str">
        <f>VLOOKUP(B886,episodes!$L$1:$M$81,2,FALSE)</f>
        <v>Court Martial</v>
      </c>
      <c r="D886" s="70" t="s">
        <v>1319</v>
      </c>
      <c r="E886" s="70" t="s">
        <v>2908</v>
      </c>
      <c r="F886" s="70" t="s">
        <v>2440</v>
      </c>
      <c r="G886" s="70" t="s">
        <v>3151</v>
      </c>
      <c r="H886" s="70" t="s">
        <v>1340</v>
      </c>
      <c r="I886" s="72" t="s">
        <v>949</v>
      </c>
      <c r="J886" s="70" t="s">
        <v>949</v>
      </c>
    </row>
    <row r="887" spans="1:10" x14ac:dyDescent="0.3">
      <c r="A887" s="70">
        <v>1</v>
      </c>
      <c r="B887" s="70">
        <v>120</v>
      </c>
      <c r="C887" s="70" t="str">
        <f>VLOOKUP(B887,episodes!$L$1:$M$81,2,FALSE)</f>
        <v>Court Martial</v>
      </c>
      <c r="D887" s="70" t="s">
        <v>1319</v>
      </c>
      <c r="E887" s="70" t="s">
        <v>293</v>
      </c>
      <c r="F887" s="70" t="s">
        <v>2440</v>
      </c>
      <c r="G887" s="70" t="s">
        <v>3151</v>
      </c>
      <c r="H887" s="70" t="s">
        <v>1340</v>
      </c>
      <c r="I887" s="72" t="s">
        <v>949</v>
      </c>
      <c r="J887" s="70" t="s">
        <v>949</v>
      </c>
    </row>
    <row r="888" spans="1:10" x14ac:dyDescent="0.3">
      <c r="A888" s="70">
        <v>1</v>
      </c>
      <c r="B888" s="70">
        <v>120</v>
      </c>
      <c r="C888" s="70" t="str">
        <f>VLOOKUP(B888,episodes!$L$1:$M$81,2,FALSE)</f>
        <v>Court Martial</v>
      </c>
      <c r="D888" s="70" t="s">
        <v>951</v>
      </c>
      <c r="E888" s="70" t="s">
        <v>1054</v>
      </c>
      <c r="F888" s="70" t="s">
        <v>2439</v>
      </c>
      <c r="G888" s="70" t="s">
        <v>1091</v>
      </c>
      <c r="H888" s="70" t="s">
        <v>1328</v>
      </c>
      <c r="I888" s="72" t="s">
        <v>949</v>
      </c>
      <c r="J888" s="70" t="s">
        <v>2</v>
      </c>
    </row>
    <row r="889" spans="1:10" x14ac:dyDescent="0.3">
      <c r="A889" s="70">
        <v>1</v>
      </c>
      <c r="B889" s="70">
        <v>120</v>
      </c>
      <c r="C889" s="70" t="str">
        <f>VLOOKUP(B889,episodes!$L$1:$M$81,2,FALSE)</f>
        <v>Court Martial</v>
      </c>
      <c r="D889" s="70" t="s">
        <v>951</v>
      </c>
      <c r="E889" s="70" t="s">
        <v>962</v>
      </c>
      <c r="F889" s="70" t="s">
        <v>2439</v>
      </c>
      <c r="G889" s="70" t="s">
        <v>1091</v>
      </c>
      <c r="H889" s="70" t="s">
        <v>1328</v>
      </c>
      <c r="I889" s="72" t="s">
        <v>949</v>
      </c>
      <c r="J889" s="70" t="s">
        <v>2</v>
      </c>
    </row>
    <row r="890" spans="1:10" x14ac:dyDescent="0.3">
      <c r="A890" s="70">
        <v>1</v>
      </c>
      <c r="B890" s="70">
        <v>120</v>
      </c>
      <c r="C890" s="70" t="str">
        <f>VLOOKUP(B890,episodes!$L$1:$M$81,2,FALSE)</f>
        <v>Court Martial</v>
      </c>
      <c r="D890" s="70" t="s">
        <v>951</v>
      </c>
      <c r="E890" s="70" t="s">
        <v>2908</v>
      </c>
      <c r="F890" s="70" t="s">
        <v>2442</v>
      </c>
      <c r="G890" s="70" t="s">
        <v>3151</v>
      </c>
      <c r="H890" s="70" t="s">
        <v>1328</v>
      </c>
      <c r="I890" s="72" t="s">
        <v>949</v>
      </c>
      <c r="J890" s="70" t="s">
        <v>2</v>
      </c>
    </row>
    <row r="891" spans="1:10" x14ac:dyDescent="0.3">
      <c r="A891" s="70">
        <v>1</v>
      </c>
      <c r="B891" s="70">
        <v>120</v>
      </c>
      <c r="C891" s="70" t="str">
        <f>VLOOKUP(B891,episodes!$L$1:$M$81,2,FALSE)</f>
        <v>Court Martial</v>
      </c>
      <c r="D891" s="70" t="s">
        <v>951</v>
      </c>
      <c r="E891" s="70" t="s">
        <v>2764</v>
      </c>
      <c r="F891" s="70" t="s">
        <v>2442</v>
      </c>
      <c r="G891" s="70" t="s">
        <v>1091</v>
      </c>
      <c r="H891" s="70" t="s">
        <v>1328</v>
      </c>
      <c r="I891" s="72" t="s">
        <v>949</v>
      </c>
      <c r="J891" s="70" t="s">
        <v>2</v>
      </c>
    </row>
    <row r="892" spans="1:10" x14ac:dyDescent="0.3">
      <c r="A892" s="70">
        <v>1</v>
      </c>
      <c r="B892" s="70">
        <v>120</v>
      </c>
      <c r="C892" s="70" t="str">
        <f>VLOOKUP(B892,episodes!$L$1:$M$81,2,FALSE)</f>
        <v>Court Martial</v>
      </c>
      <c r="D892" s="70" t="s">
        <v>439</v>
      </c>
      <c r="E892" s="70" t="s">
        <v>1054</v>
      </c>
      <c r="F892" s="70" t="s">
        <v>2439</v>
      </c>
      <c r="G892" s="70" t="s">
        <v>1091</v>
      </c>
      <c r="H892" s="70" t="s">
        <v>1328</v>
      </c>
      <c r="I892" s="72" t="s">
        <v>949</v>
      </c>
      <c r="J892" s="70" t="s">
        <v>27</v>
      </c>
    </row>
    <row r="893" spans="1:10" x14ac:dyDescent="0.3">
      <c r="A893" s="70">
        <v>1</v>
      </c>
      <c r="B893" s="70">
        <v>120</v>
      </c>
      <c r="C893" s="70" t="str">
        <f>VLOOKUP(B893,episodes!$L$1:$M$81,2,FALSE)</f>
        <v>Court Martial</v>
      </c>
      <c r="D893" s="70" t="s">
        <v>439</v>
      </c>
      <c r="E893" s="70" t="s">
        <v>2450</v>
      </c>
      <c r="F893" s="70" t="s">
        <v>2439</v>
      </c>
      <c r="G893" s="70" t="s">
        <v>1091</v>
      </c>
      <c r="H893" s="70" t="s">
        <v>1328</v>
      </c>
      <c r="I893" s="72" t="s">
        <v>949</v>
      </c>
      <c r="J893" s="70" t="s">
        <v>27</v>
      </c>
    </row>
    <row r="894" spans="1:10" x14ac:dyDescent="0.3">
      <c r="A894" s="70">
        <v>1</v>
      </c>
      <c r="B894" s="70">
        <v>120</v>
      </c>
      <c r="C894" s="70" t="str">
        <f>VLOOKUP(B894,episodes!$L$1:$M$81,2,FALSE)</f>
        <v>Court Martial</v>
      </c>
      <c r="D894" s="70" t="s">
        <v>2670</v>
      </c>
      <c r="E894" s="70" t="s">
        <v>1072</v>
      </c>
      <c r="F894" s="70" t="s">
        <v>2439</v>
      </c>
      <c r="G894" s="70" t="s">
        <v>1091</v>
      </c>
      <c r="H894" s="70" t="s">
        <v>1328</v>
      </c>
      <c r="I894" s="72" t="s">
        <v>949</v>
      </c>
      <c r="J894" s="70" t="s">
        <v>286</v>
      </c>
    </row>
    <row r="895" spans="1:10" x14ac:dyDescent="0.3">
      <c r="A895" s="70">
        <v>1</v>
      </c>
      <c r="B895" s="70">
        <v>120</v>
      </c>
      <c r="C895" s="70" t="str">
        <f>VLOOKUP(B895,episodes!$L$1:$M$81,2,FALSE)</f>
        <v>Court Martial</v>
      </c>
      <c r="D895" s="70" t="s">
        <v>2670</v>
      </c>
      <c r="E895" s="70" t="s">
        <v>2909</v>
      </c>
      <c r="F895" s="70" t="s">
        <v>2439</v>
      </c>
      <c r="G895" s="70" t="s">
        <v>1091</v>
      </c>
      <c r="H895" s="70" t="s">
        <v>1328</v>
      </c>
      <c r="I895" s="72" t="s">
        <v>949</v>
      </c>
      <c r="J895" s="70" t="s">
        <v>286</v>
      </c>
    </row>
    <row r="896" spans="1:10" x14ac:dyDescent="0.3">
      <c r="A896" s="70">
        <v>1</v>
      </c>
      <c r="B896" s="70">
        <v>120</v>
      </c>
      <c r="C896" s="70" t="str">
        <f>VLOOKUP(B896,episodes!$L$1:$M$81,2,FALSE)</f>
        <v>Court Martial</v>
      </c>
      <c r="D896" s="70" t="s">
        <v>2670</v>
      </c>
      <c r="E896" s="70" t="s">
        <v>1279</v>
      </c>
      <c r="F896" s="70" t="s">
        <v>2439</v>
      </c>
      <c r="G896" s="70" t="s">
        <v>1091</v>
      </c>
      <c r="H896" s="70" t="s">
        <v>1328</v>
      </c>
      <c r="I896" s="72" t="s">
        <v>949</v>
      </c>
      <c r="J896" s="70" t="s">
        <v>286</v>
      </c>
    </row>
    <row r="897" spans="1:10" x14ac:dyDescent="0.3">
      <c r="A897" s="70">
        <v>1</v>
      </c>
      <c r="B897" s="70">
        <v>120</v>
      </c>
      <c r="C897" s="70" t="str">
        <f>VLOOKUP(B897,episodes!$L$1:$M$81,2,FALSE)</f>
        <v>Court Martial</v>
      </c>
      <c r="D897" s="70" t="s">
        <v>339</v>
      </c>
      <c r="E897" s="70" t="s">
        <v>1054</v>
      </c>
      <c r="F897" s="70" t="s">
        <v>2439</v>
      </c>
      <c r="G897" s="70" t="s">
        <v>1091</v>
      </c>
      <c r="H897" s="70" t="s">
        <v>1328</v>
      </c>
      <c r="I897" s="72" t="s">
        <v>949</v>
      </c>
      <c r="J897" s="70" t="s">
        <v>26</v>
      </c>
    </row>
    <row r="898" spans="1:10" x14ac:dyDescent="0.3">
      <c r="A898" s="70">
        <v>1</v>
      </c>
      <c r="B898" s="70">
        <v>120</v>
      </c>
      <c r="C898" s="70" t="str">
        <f>VLOOKUP(B898,episodes!$L$1:$M$81,2,FALSE)</f>
        <v>Court Martial</v>
      </c>
      <c r="D898" s="70" t="s">
        <v>339</v>
      </c>
      <c r="E898" s="70" t="s">
        <v>350</v>
      </c>
      <c r="F898" s="70" t="s">
        <v>2439</v>
      </c>
      <c r="G898" s="70" t="s">
        <v>1091</v>
      </c>
      <c r="H898" s="70" t="s">
        <v>1328</v>
      </c>
      <c r="I898" s="72" t="s">
        <v>949</v>
      </c>
      <c r="J898" s="70" t="s">
        <v>26</v>
      </c>
    </row>
    <row r="899" spans="1:10" x14ac:dyDescent="0.3">
      <c r="A899" s="70">
        <v>1</v>
      </c>
      <c r="B899" s="70">
        <v>120</v>
      </c>
      <c r="C899" s="70" t="str">
        <f>VLOOKUP(B899,episodes!$L$1:$M$81,2,FALSE)</f>
        <v>Court Martial</v>
      </c>
      <c r="D899" s="70" t="s">
        <v>161</v>
      </c>
      <c r="E899" s="70" t="s">
        <v>1054</v>
      </c>
      <c r="F899" s="70" t="s">
        <v>2439</v>
      </c>
      <c r="G899" s="70" t="s">
        <v>1091</v>
      </c>
      <c r="H899" s="70" t="s">
        <v>1328</v>
      </c>
      <c r="I899" s="72" t="s">
        <v>949</v>
      </c>
      <c r="J899" s="70" t="s">
        <v>160</v>
      </c>
    </row>
    <row r="900" spans="1:10" x14ac:dyDescent="0.3">
      <c r="A900" s="70">
        <v>1</v>
      </c>
      <c r="B900" s="70">
        <v>120</v>
      </c>
      <c r="C900" s="70" t="str">
        <f>VLOOKUP(B900,episodes!$L$1:$M$81,2,FALSE)</f>
        <v>Court Martial</v>
      </c>
      <c r="D900" s="70" t="s">
        <v>161</v>
      </c>
      <c r="E900" s="70" t="s">
        <v>939</v>
      </c>
      <c r="F900" s="70" t="s">
        <v>2439</v>
      </c>
      <c r="G900" s="70" t="s">
        <v>1091</v>
      </c>
      <c r="H900" s="70" t="s">
        <v>1328</v>
      </c>
      <c r="I900" s="72" t="s">
        <v>949</v>
      </c>
      <c r="J900" s="70" t="s">
        <v>160</v>
      </c>
    </row>
    <row r="901" spans="1:10" x14ac:dyDescent="0.3">
      <c r="A901" s="70" t="s">
        <v>949</v>
      </c>
      <c r="B901" s="70">
        <v>120</v>
      </c>
      <c r="C901" s="70" t="str">
        <f>VLOOKUP(B901,episodes!$L$1:$M$81,2,FALSE)</f>
        <v>Court Martial</v>
      </c>
      <c r="D901" s="70" t="s">
        <v>271</v>
      </c>
      <c r="E901" s="70" t="s">
        <v>949</v>
      </c>
      <c r="F901" s="70" t="s">
        <v>949</v>
      </c>
      <c r="G901" s="70" t="s">
        <v>1091</v>
      </c>
      <c r="H901" s="70" t="s">
        <v>1328</v>
      </c>
      <c r="I901" s="72" t="s">
        <v>949</v>
      </c>
      <c r="J901" s="70" t="s">
        <v>270</v>
      </c>
    </row>
    <row r="902" spans="1:10" x14ac:dyDescent="0.3">
      <c r="A902" s="70" t="s">
        <v>949</v>
      </c>
      <c r="B902" s="70">
        <v>120</v>
      </c>
      <c r="C902" s="70" t="str">
        <f>VLOOKUP(B902,episodes!$L$1:$M$81,2,FALSE)</f>
        <v>Court Martial</v>
      </c>
      <c r="D902" s="70" t="s">
        <v>349</v>
      </c>
      <c r="E902" s="70" t="s">
        <v>949</v>
      </c>
      <c r="F902" s="70" t="s">
        <v>949</v>
      </c>
      <c r="G902" s="70" t="s">
        <v>1091</v>
      </c>
      <c r="H902" s="70" t="s">
        <v>1328</v>
      </c>
      <c r="I902" s="72" t="s">
        <v>949</v>
      </c>
      <c r="J902" s="70" t="s">
        <v>31</v>
      </c>
    </row>
    <row r="903" spans="1:10" x14ac:dyDescent="0.3">
      <c r="A903" s="70">
        <v>1</v>
      </c>
      <c r="B903" s="70">
        <v>120</v>
      </c>
      <c r="C903" s="70" t="str">
        <f>VLOOKUP(B903,episodes!$L$1:$M$81,2,FALSE)</f>
        <v>Court Martial</v>
      </c>
      <c r="D903" s="70" t="s">
        <v>952</v>
      </c>
      <c r="E903" s="70" t="s">
        <v>1054</v>
      </c>
      <c r="F903" s="70" t="s">
        <v>2438</v>
      </c>
      <c r="G903" s="70" t="s">
        <v>1091</v>
      </c>
      <c r="H903" s="70" t="s">
        <v>1328</v>
      </c>
      <c r="I903" s="72" t="s">
        <v>949</v>
      </c>
      <c r="J903" s="70" t="s">
        <v>8</v>
      </c>
    </row>
    <row r="904" spans="1:10" x14ac:dyDescent="0.3">
      <c r="A904" s="70">
        <v>1</v>
      </c>
      <c r="B904" s="70">
        <v>120</v>
      </c>
      <c r="C904" s="70" t="str">
        <f>VLOOKUP(B904,episodes!$L$1:$M$81,2,FALSE)</f>
        <v>Court Martial</v>
      </c>
      <c r="D904" s="70" t="s">
        <v>952</v>
      </c>
      <c r="E904" s="70" t="s">
        <v>1315</v>
      </c>
      <c r="F904" s="70" t="s">
        <v>2438</v>
      </c>
      <c r="G904" s="70" t="s">
        <v>1091</v>
      </c>
      <c r="H904" s="70" t="s">
        <v>1328</v>
      </c>
      <c r="I904" s="72" t="s">
        <v>949</v>
      </c>
      <c r="J904" s="70" t="s">
        <v>8</v>
      </c>
    </row>
    <row r="905" spans="1:10" x14ac:dyDescent="0.3">
      <c r="A905" s="70">
        <v>1</v>
      </c>
      <c r="B905" s="70">
        <v>120</v>
      </c>
      <c r="C905" s="70" t="str">
        <f>VLOOKUP(B905,episodes!$L$1:$M$81,2,FALSE)</f>
        <v>Court Martial</v>
      </c>
      <c r="D905" s="70" t="s">
        <v>952</v>
      </c>
      <c r="E905" s="70" t="s">
        <v>2908</v>
      </c>
      <c r="F905" s="70" t="s">
        <v>2438</v>
      </c>
      <c r="G905" s="70" t="s">
        <v>1091</v>
      </c>
      <c r="H905" s="70" t="s">
        <v>1328</v>
      </c>
      <c r="I905" s="72" t="s">
        <v>949</v>
      </c>
      <c r="J905" s="70" t="s">
        <v>8</v>
      </c>
    </row>
    <row r="906" spans="1:10" x14ac:dyDescent="0.3">
      <c r="A906" s="70">
        <v>1</v>
      </c>
      <c r="B906" s="70">
        <v>120</v>
      </c>
      <c r="C906" s="70" t="str">
        <f>VLOOKUP(B906,episodes!$L$1:$M$81,2,FALSE)</f>
        <v>Court Martial</v>
      </c>
      <c r="D906" s="70" t="s">
        <v>952</v>
      </c>
      <c r="E906" s="70" t="s">
        <v>2764</v>
      </c>
      <c r="F906" s="70" t="s">
        <v>2438</v>
      </c>
      <c r="G906" s="70" t="s">
        <v>3151</v>
      </c>
      <c r="H906" s="70" t="s">
        <v>1328</v>
      </c>
      <c r="I906" s="72" t="s">
        <v>949</v>
      </c>
      <c r="J906" s="70" t="s">
        <v>8</v>
      </c>
    </row>
    <row r="907" spans="1:10" x14ac:dyDescent="0.3">
      <c r="A907" s="70">
        <v>1</v>
      </c>
      <c r="B907" s="70">
        <v>120</v>
      </c>
      <c r="C907" s="70" t="str">
        <f>VLOOKUP(B907,episodes!$L$1:$M$81,2,FALSE)</f>
        <v>Court Martial</v>
      </c>
      <c r="D907" s="70" t="s">
        <v>950</v>
      </c>
      <c r="E907" s="70" t="s">
        <v>1054</v>
      </c>
      <c r="F907" s="70" t="s">
        <v>2438</v>
      </c>
      <c r="G907" s="70" t="s">
        <v>1091</v>
      </c>
      <c r="H907" s="70" t="s">
        <v>1328</v>
      </c>
      <c r="I907" s="72" t="s">
        <v>949</v>
      </c>
      <c r="J907" s="70" t="s">
        <v>3</v>
      </c>
    </row>
    <row r="908" spans="1:10" x14ac:dyDescent="0.3">
      <c r="A908" s="70">
        <v>1</v>
      </c>
      <c r="B908" s="70">
        <v>120</v>
      </c>
      <c r="C908" s="70" t="str">
        <f>VLOOKUP(B908,episodes!$L$1:$M$81,2,FALSE)</f>
        <v>Court Martial</v>
      </c>
      <c r="D908" s="70" t="s">
        <v>950</v>
      </c>
      <c r="E908" s="70" t="s">
        <v>2908</v>
      </c>
      <c r="F908" s="70" t="s">
        <v>2438</v>
      </c>
      <c r="G908" s="70" t="s">
        <v>3151</v>
      </c>
      <c r="H908" s="70" t="s">
        <v>1328</v>
      </c>
      <c r="I908" s="72" t="s">
        <v>949</v>
      </c>
      <c r="J908" s="70" t="s">
        <v>3</v>
      </c>
    </row>
    <row r="909" spans="1:10" x14ac:dyDescent="0.3">
      <c r="A909" s="70">
        <v>1</v>
      </c>
      <c r="B909" s="70">
        <v>120</v>
      </c>
      <c r="C909" s="70" t="str">
        <f>VLOOKUP(B909,episodes!$L$1:$M$81,2,FALSE)</f>
        <v>Court Martial</v>
      </c>
      <c r="D909" s="70" t="s">
        <v>950</v>
      </c>
      <c r="E909" s="70" t="s">
        <v>2450</v>
      </c>
      <c r="F909" s="70" t="s">
        <v>2438</v>
      </c>
      <c r="G909" s="70" t="s">
        <v>1091</v>
      </c>
      <c r="H909" s="70" t="s">
        <v>1328</v>
      </c>
      <c r="I909" s="72" t="s">
        <v>949</v>
      </c>
      <c r="J909" s="70" t="s">
        <v>3</v>
      </c>
    </row>
    <row r="910" spans="1:10" x14ac:dyDescent="0.3">
      <c r="A910" s="70">
        <v>1</v>
      </c>
      <c r="B910" s="70">
        <v>120</v>
      </c>
      <c r="C910" s="70" t="str">
        <f>VLOOKUP(B910,episodes!$L$1:$M$81,2,FALSE)</f>
        <v>Court Martial</v>
      </c>
      <c r="D910" s="70" t="s">
        <v>950</v>
      </c>
      <c r="E910" s="70" t="s">
        <v>1126</v>
      </c>
      <c r="F910" s="70" t="s">
        <v>2438</v>
      </c>
      <c r="G910" s="70" t="s">
        <v>1091</v>
      </c>
      <c r="H910" s="70" t="s">
        <v>1328</v>
      </c>
      <c r="I910" s="72" t="s">
        <v>949</v>
      </c>
      <c r="J910" s="70" t="s">
        <v>3</v>
      </c>
    </row>
    <row r="911" spans="1:10" x14ac:dyDescent="0.3">
      <c r="A911" s="70">
        <v>1</v>
      </c>
      <c r="B911" s="70">
        <v>120</v>
      </c>
      <c r="C911" s="70" t="str">
        <f>VLOOKUP(B911,episodes!$L$1:$M$81,2,FALSE)</f>
        <v>Court Martial</v>
      </c>
      <c r="D911" s="70" t="s">
        <v>950</v>
      </c>
      <c r="E911" s="70" t="s">
        <v>2764</v>
      </c>
      <c r="F911" s="70" t="s">
        <v>2438</v>
      </c>
      <c r="G911" s="70" t="s">
        <v>3151</v>
      </c>
      <c r="H911" s="70" t="s">
        <v>1328</v>
      </c>
      <c r="I911" s="72" t="s">
        <v>949</v>
      </c>
      <c r="J911" s="70" t="s">
        <v>3</v>
      </c>
    </row>
    <row r="912" spans="1:10" x14ac:dyDescent="0.3">
      <c r="A912" s="70">
        <v>1</v>
      </c>
      <c r="B912" s="70">
        <v>120</v>
      </c>
      <c r="C912" s="70" t="str">
        <f>VLOOKUP(B912,episodes!$L$1:$M$81,2,FALSE)</f>
        <v>Court Martial</v>
      </c>
      <c r="D912" s="70" t="s">
        <v>13</v>
      </c>
      <c r="E912" s="70" t="s">
        <v>1054</v>
      </c>
      <c r="F912" s="70" t="s">
        <v>2440</v>
      </c>
      <c r="G912" s="70" t="s">
        <v>3151</v>
      </c>
      <c r="H912" s="70" t="s">
        <v>1340</v>
      </c>
      <c r="I912" s="72" t="s">
        <v>949</v>
      </c>
      <c r="J912" s="70" t="s">
        <v>12</v>
      </c>
    </row>
    <row r="913" spans="1:10" x14ac:dyDescent="0.3">
      <c r="A913" s="70">
        <v>1</v>
      </c>
      <c r="B913" s="70">
        <v>120</v>
      </c>
      <c r="C913" s="70" t="str">
        <f>VLOOKUP(B913,episodes!$L$1:$M$81,2,FALSE)</f>
        <v>Court Martial</v>
      </c>
      <c r="D913" s="70" t="s">
        <v>13</v>
      </c>
      <c r="E913" s="70" t="s">
        <v>1311</v>
      </c>
      <c r="F913" s="70" t="s">
        <v>2440</v>
      </c>
      <c r="G913" s="70" t="s">
        <v>3151</v>
      </c>
      <c r="H913" s="70" t="s">
        <v>1340</v>
      </c>
      <c r="I913" s="72" t="s">
        <v>949</v>
      </c>
      <c r="J913" s="70" t="s">
        <v>12</v>
      </c>
    </row>
    <row r="914" spans="1:10" x14ac:dyDescent="0.3">
      <c r="A914" s="70">
        <v>1</v>
      </c>
      <c r="B914" s="70">
        <v>120</v>
      </c>
      <c r="C914" s="70" t="str">
        <f>VLOOKUP(B914,episodes!$L$1:$M$81,2,FALSE)</f>
        <v>Court Martial</v>
      </c>
      <c r="D914" s="70" t="s">
        <v>13</v>
      </c>
      <c r="E914" s="70" t="s">
        <v>2450</v>
      </c>
      <c r="F914" s="70" t="s">
        <v>2440</v>
      </c>
      <c r="G914" s="70" t="s">
        <v>3151</v>
      </c>
      <c r="H914" s="70" t="s">
        <v>1340</v>
      </c>
      <c r="I914" s="72" t="s">
        <v>949</v>
      </c>
      <c r="J914" s="70" t="s">
        <v>12</v>
      </c>
    </row>
    <row r="915" spans="1:10" x14ac:dyDescent="0.3">
      <c r="A915" s="70">
        <v>1</v>
      </c>
      <c r="B915" s="70">
        <v>121</v>
      </c>
      <c r="C915" s="70" t="str">
        <f>VLOOKUP(B915,episodes!$L$1:$M$81,2,FALSE)</f>
        <v>The Return of the Archons</v>
      </c>
      <c r="D915" s="70" t="s">
        <v>2847</v>
      </c>
      <c r="E915" s="70" t="s">
        <v>1054</v>
      </c>
      <c r="F915" s="70" t="s">
        <v>2439</v>
      </c>
      <c r="G915" s="70" t="s">
        <v>1091</v>
      </c>
      <c r="H915" s="70" t="s">
        <v>1328</v>
      </c>
      <c r="I915" s="72" t="s">
        <v>949</v>
      </c>
      <c r="J915" s="70" t="s">
        <v>949</v>
      </c>
    </row>
    <row r="916" spans="1:10" x14ac:dyDescent="0.3">
      <c r="A916" s="70">
        <v>1</v>
      </c>
      <c r="B916" s="70">
        <v>121</v>
      </c>
      <c r="C916" s="70" t="str">
        <f>VLOOKUP(B916,episodes!$L$1:$M$81,2,FALSE)</f>
        <v>The Return of the Archons</v>
      </c>
      <c r="D916" s="70" t="s">
        <v>2847</v>
      </c>
      <c r="E916" s="70" t="s">
        <v>939</v>
      </c>
      <c r="F916" s="70" t="s">
        <v>2439</v>
      </c>
      <c r="G916" s="70" t="s">
        <v>1091</v>
      </c>
      <c r="H916" s="70" t="s">
        <v>1328</v>
      </c>
      <c r="I916" s="72" t="s">
        <v>949</v>
      </c>
      <c r="J916" s="70" t="s">
        <v>949</v>
      </c>
    </row>
    <row r="917" spans="1:10" x14ac:dyDescent="0.3">
      <c r="A917" s="70">
        <v>1</v>
      </c>
      <c r="B917" s="70">
        <v>121</v>
      </c>
      <c r="C917" s="70" t="str">
        <f>VLOOKUP(B917,episodes!$L$1:$M$81,2,FALSE)</f>
        <v>The Return of the Archons</v>
      </c>
      <c r="D917" s="70" t="s">
        <v>2848</v>
      </c>
      <c r="E917" s="70" t="s">
        <v>1318</v>
      </c>
      <c r="F917" s="70" t="s">
        <v>2440</v>
      </c>
      <c r="G917" s="70" t="s">
        <v>3149</v>
      </c>
      <c r="H917" s="70" t="s">
        <v>1328</v>
      </c>
      <c r="I917" s="72" t="s">
        <v>949</v>
      </c>
      <c r="J917" s="70" t="s">
        <v>949</v>
      </c>
    </row>
    <row r="918" spans="1:10" x14ac:dyDescent="0.3">
      <c r="A918" s="70">
        <v>1</v>
      </c>
      <c r="B918" s="70">
        <v>121</v>
      </c>
      <c r="C918" s="70" t="str">
        <f>VLOOKUP(B918,episodes!$L$1:$M$81,2,FALSE)</f>
        <v>The Return of the Archons</v>
      </c>
      <c r="D918" s="70" t="s">
        <v>2848</v>
      </c>
      <c r="E918" s="70" t="s">
        <v>2691</v>
      </c>
      <c r="F918" s="70" t="s">
        <v>2440</v>
      </c>
      <c r="G918" s="70" t="s">
        <v>3149</v>
      </c>
      <c r="H918" s="70" t="s">
        <v>1328</v>
      </c>
      <c r="I918" s="72" t="s">
        <v>949</v>
      </c>
      <c r="J918" s="70" t="s">
        <v>949</v>
      </c>
    </row>
    <row r="919" spans="1:10" x14ac:dyDescent="0.3">
      <c r="A919" s="70">
        <v>1</v>
      </c>
      <c r="B919" s="70">
        <v>121</v>
      </c>
      <c r="C919" s="70" t="str">
        <f>VLOOKUP(B919,episodes!$L$1:$M$81,2,FALSE)</f>
        <v>The Return of the Archons</v>
      </c>
      <c r="D919" s="70" t="s">
        <v>2849</v>
      </c>
      <c r="E919" s="70" t="s">
        <v>3184</v>
      </c>
      <c r="F919" s="70" t="s">
        <v>949</v>
      </c>
      <c r="G919" s="70" t="s">
        <v>1091</v>
      </c>
      <c r="H919" s="70" t="s">
        <v>1328</v>
      </c>
      <c r="I919" s="72" t="s">
        <v>949</v>
      </c>
      <c r="J919" s="70" t="s">
        <v>949</v>
      </c>
    </row>
    <row r="920" spans="1:10" x14ac:dyDescent="0.3">
      <c r="A920" s="70">
        <v>1</v>
      </c>
      <c r="B920" s="70">
        <v>121</v>
      </c>
      <c r="C920" s="70" t="str">
        <f>VLOOKUP(B920,episodes!$L$1:$M$81,2,FALSE)</f>
        <v>The Return of the Archons</v>
      </c>
      <c r="D920" s="70" t="s">
        <v>2849</v>
      </c>
      <c r="E920" s="70" t="s">
        <v>1392</v>
      </c>
      <c r="F920" s="70" t="s">
        <v>949</v>
      </c>
      <c r="G920" s="70" t="s">
        <v>1091</v>
      </c>
      <c r="H920" s="70" t="s">
        <v>1328</v>
      </c>
      <c r="I920" s="72" t="s">
        <v>949</v>
      </c>
      <c r="J920" s="70" t="s">
        <v>949</v>
      </c>
    </row>
    <row r="921" spans="1:10" x14ac:dyDescent="0.3">
      <c r="A921" s="70">
        <v>1</v>
      </c>
      <c r="B921" s="70">
        <v>121</v>
      </c>
      <c r="C921" s="70" t="str">
        <f>VLOOKUP(B921,episodes!$L$1:$M$81,2,FALSE)</f>
        <v>The Return of the Archons</v>
      </c>
      <c r="D921" s="70" t="s">
        <v>951</v>
      </c>
      <c r="E921" s="70" t="s">
        <v>1054</v>
      </c>
      <c r="F921" s="70" t="s">
        <v>2439</v>
      </c>
      <c r="G921" s="70" t="s">
        <v>1091</v>
      </c>
      <c r="H921" s="70" t="s">
        <v>1328</v>
      </c>
      <c r="I921" s="72" t="s">
        <v>949</v>
      </c>
      <c r="J921" s="70" t="s">
        <v>2</v>
      </c>
    </row>
    <row r="922" spans="1:10" x14ac:dyDescent="0.3">
      <c r="A922" s="70">
        <v>1</v>
      </c>
      <c r="B922" s="70">
        <v>121</v>
      </c>
      <c r="C922" s="70" t="str">
        <f>VLOOKUP(B922,episodes!$L$1:$M$81,2,FALSE)</f>
        <v>The Return of the Archons</v>
      </c>
      <c r="D922" s="70" t="s">
        <v>951</v>
      </c>
      <c r="E922" s="70" t="s">
        <v>962</v>
      </c>
      <c r="F922" s="70" t="s">
        <v>2439</v>
      </c>
      <c r="G922" s="70" t="s">
        <v>1091</v>
      </c>
      <c r="H922" s="70" t="s">
        <v>1328</v>
      </c>
      <c r="I922" s="72" t="s">
        <v>949</v>
      </c>
      <c r="J922" s="70" t="s">
        <v>2</v>
      </c>
    </row>
    <row r="923" spans="1:10" x14ac:dyDescent="0.3">
      <c r="A923" s="70">
        <v>1</v>
      </c>
      <c r="B923" s="70">
        <v>121</v>
      </c>
      <c r="C923" s="70" t="str">
        <f>VLOOKUP(B923,episodes!$L$1:$M$81,2,FALSE)</f>
        <v>The Return of the Archons</v>
      </c>
      <c r="D923" s="70" t="s">
        <v>951</v>
      </c>
      <c r="E923" s="70" t="s">
        <v>3184</v>
      </c>
      <c r="F923" s="70" t="s">
        <v>2439</v>
      </c>
      <c r="G923" s="70" t="s">
        <v>1091</v>
      </c>
      <c r="H923" s="70" t="s">
        <v>1328</v>
      </c>
      <c r="I923" s="72" t="s">
        <v>949</v>
      </c>
      <c r="J923" s="70" t="s">
        <v>2</v>
      </c>
    </row>
    <row r="924" spans="1:10" x14ac:dyDescent="0.3">
      <c r="A924" s="70">
        <v>1</v>
      </c>
      <c r="B924" s="70">
        <v>121</v>
      </c>
      <c r="C924" s="70" t="str">
        <f>VLOOKUP(B924,episodes!$L$1:$M$81,2,FALSE)</f>
        <v>The Return of the Archons</v>
      </c>
      <c r="D924" s="70" t="s">
        <v>439</v>
      </c>
      <c r="E924" s="70" t="s">
        <v>1054</v>
      </c>
      <c r="F924" s="70" t="s">
        <v>2438</v>
      </c>
      <c r="G924" s="70" t="s">
        <v>1091</v>
      </c>
      <c r="H924" s="70" t="s">
        <v>1328</v>
      </c>
      <c r="I924" s="72" t="s">
        <v>949</v>
      </c>
      <c r="J924" s="70" t="s">
        <v>27</v>
      </c>
    </row>
    <row r="925" spans="1:10" x14ac:dyDescent="0.3">
      <c r="A925" s="70">
        <v>1</v>
      </c>
      <c r="B925" s="70">
        <v>121</v>
      </c>
      <c r="C925" s="70" t="str">
        <f>VLOOKUP(B925,episodes!$L$1:$M$81,2,FALSE)</f>
        <v>The Return of the Archons</v>
      </c>
      <c r="D925" s="70" t="s">
        <v>439</v>
      </c>
      <c r="E925" s="70" t="s">
        <v>350</v>
      </c>
      <c r="F925" s="70" t="s">
        <v>2438</v>
      </c>
      <c r="G925" s="70" t="s">
        <v>1091</v>
      </c>
      <c r="H925" s="70" t="s">
        <v>1328</v>
      </c>
      <c r="I925" s="72" t="s">
        <v>949</v>
      </c>
      <c r="J925" s="70" t="s">
        <v>27</v>
      </c>
    </row>
    <row r="926" spans="1:10" x14ac:dyDescent="0.3">
      <c r="A926" s="70">
        <v>1</v>
      </c>
      <c r="B926" s="70">
        <v>121</v>
      </c>
      <c r="C926" s="70" t="str">
        <f>VLOOKUP(B926,episodes!$L$1:$M$81,2,FALSE)</f>
        <v>The Return of the Archons</v>
      </c>
      <c r="D926" s="70" t="s">
        <v>317</v>
      </c>
      <c r="E926" s="70" t="s">
        <v>3184</v>
      </c>
      <c r="F926" s="70" t="s">
        <v>2440</v>
      </c>
      <c r="G926" s="70" t="s">
        <v>1091</v>
      </c>
      <c r="H926" s="70" t="s">
        <v>1328</v>
      </c>
      <c r="I926" s="72" t="s">
        <v>949</v>
      </c>
      <c r="J926" s="70" t="s">
        <v>116</v>
      </c>
    </row>
    <row r="927" spans="1:10" x14ac:dyDescent="0.3">
      <c r="A927" s="70">
        <v>1</v>
      </c>
      <c r="B927" s="70">
        <v>121</v>
      </c>
      <c r="C927" s="70" t="str">
        <f>VLOOKUP(B927,episodes!$L$1:$M$81,2,FALSE)</f>
        <v>The Return of the Archons</v>
      </c>
      <c r="D927" s="70" t="s">
        <v>317</v>
      </c>
      <c r="E927" s="70" t="s">
        <v>1392</v>
      </c>
      <c r="F927" s="70" t="s">
        <v>2440</v>
      </c>
      <c r="G927" s="70" t="s">
        <v>1091</v>
      </c>
      <c r="H927" s="70" t="s">
        <v>1328</v>
      </c>
      <c r="I927" s="72" t="s">
        <v>949</v>
      </c>
      <c r="J927" s="70" t="s">
        <v>116</v>
      </c>
    </row>
    <row r="928" spans="1:10" x14ac:dyDescent="0.3">
      <c r="A928" s="70">
        <v>1</v>
      </c>
      <c r="B928" s="70">
        <v>121</v>
      </c>
      <c r="C928" s="70" t="str">
        <f>VLOOKUP(B928,episodes!$L$1:$M$81,2,FALSE)</f>
        <v>The Return of the Archons</v>
      </c>
      <c r="D928" s="70" t="s">
        <v>339</v>
      </c>
      <c r="E928" s="70" t="s">
        <v>1054</v>
      </c>
      <c r="F928" s="70" t="s">
        <v>2439</v>
      </c>
      <c r="G928" s="70" t="s">
        <v>1091</v>
      </c>
      <c r="H928" s="70" t="s">
        <v>1328</v>
      </c>
      <c r="I928" s="72" t="s">
        <v>949</v>
      </c>
      <c r="J928" s="70" t="s">
        <v>26</v>
      </c>
    </row>
    <row r="929" spans="1:10" x14ac:dyDescent="0.3">
      <c r="A929" s="70">
        <v>1</v>
      </c>
      <c r="B929" s="70">
        <v>121</v>
      </c>
      <c r="C929" s="70" t="str">
        <f>VLOOKUP(B929,episodes!$L$1:$M$81,2,FALSE)</f>
        <v>The Return of the Archons</v>
      </c>
      <c r="D929" s="70" t="s">
        <v>339</v>
      </c>
      <c r="E929" s="70" t="s">
        <v>2450</v>
      </c>
      <c r="F929" s="70" t="s">
        <v>2439</v>
      </c>
      <c r="G929" s="70" t="s">
        <v>1091</v>
      </c>
      <c r="H929" s="70" t="s">
        <v>1328</v>
      </c>
      <c r="I929" s="72" t="s">
        <v>949</v>
      </c>
      <c r="J929" s="70" t="s">
        <v>26</v>
      </c>
    </row>
    <row r="930" spans="1:10" x14ac:dyDescent="0.3">
      <c r="A930" s="70">
        <v>1</v>
      </c>
      <c r="B930" s="70">
        <v>121</v>
      </c>
      <c r="C930" s="70" t="str">
        <f>VLOOKUP(B930,episodes!$L$1:$M$81,2,FALSE)</f>
        <v>The Return of the Archons</v>
      </c>
      <c r="D930" s="70" t="s">
        <v>2665</v>
      </c>
      <c r="E930" s="70" t="s">
        <v>1054</v>
      </c>
      <c r="F930" s="70" t="s">
        <v>949</v>
      </c>
      <c r="G930" s="70" t="s">
        <v>1091</v>
      </c>
      <c r="H930" s="70" t="s">
        <v>1328</v>
      </c>
      <c r="I930" s="72" t="s">
        <v>949</v>
      </c>
      <c r="J930" s="70" t="s">
        <v>50</v>
      </c>
    </row>
    <row r="931" spans="1:10" x14ac:dyDescent="0.3">
      <c r="A931" s="70">
        <v>1</v>
      </c>
      <c r="B931" s="70">
        <v>121</v>
      </c>
      <c r="C931" s="70" t="str">
        <f>VLOOKUP(B931,episodes!$L$1:$M$81,2,FALSE)</f>
        <v>The Return of the Archons</v>
      </c>
      <c r="D931" s="70" t="s">
        <v>2665</v>
      </c>
      <c r="E931" s="70" t="s">
        <v>2235</v>
      </c>
      <c r="F931" s="70" t="s">
        <v>949</v>
      </c>
      <c r="G931" s="70" t="s">
        <v>1091</v>
      </c>
      <c r="H931" s="70" t="s">
        <v>1328</v>
      </c>
      <c r="I931" s="72" t="s">
        <v>949</v>
      </c>
      <c r="J931" s="70" t="s">
        <v>50</v>
      </c>
    </row>
    <row r="932" spans="1:10" x14ac:dyDescent="0.3">
      <c r="A932" s="70">
        <v>1</v>
      </c>
      <c r="B932" s="70">
        <v>121</v>
      </c>
      <c r="C932" s="70" t="str">
        <f>VLOOKUP(B932,episodes!$L$1:$M$81,2,FALSE)</f>
        <v>The Return of the Archons</v>
      </c>
      <c r="D932" s="70" t="s">
        <v>349</v>
      </c>
      <c r="E932" s="70" t="s">
        <v>3184</v>
      </c>
      <c r="F932" s="70" t="s">
        <v>949</v>
      </c>
      <c r="G932" s="70" t="s">
        <v>1091</v>
      </c>
      <c r="H932" s="70" t="s">
        <v>1328</v>
      </c>
      <c r="I932" s="72" t="s">
        <v>949</v>
      </c>
      <c r="J932" s="70" t="s">
        <v>31</v>
      </c>
    </row>
    <row r="933" spans="1:10" x14ac:dyDescent="0.3">
      <c r="A933" s="70">
        <v>1</v>
      </c>
      <c r="B933" s="70">
        <v>121</v>
      </c>
      <c r="C933" s="70" t="str">
        <f>VLOOKUP(B933,episodes!$L$1:$M$81,2,FALSE)</f>
        <v>The Return of the Archons</v>
      </c>
      <c r="D933" s="70" t="s">
        <v>349</v>
      </c>
      <c r="E933" s="70" t="s">
        <v>1392</v>
      </c>
      <c r="F933" s="70" t="s">
        <v>949</v>
      </c>
      <c r="G933" s="70" t="s">
        <v>1091</v>
      </c>
      <c r="H933" s="70" t="s">
        <v>1328</v>
      </c>
      <c r="I933" s="72" t="s">
        <v>949</v>
      </c>
      <c r="J933" s="70" t="s">
        <v>31</v>
      </c>
    </row>
    <row r="934" spans="1:10" x14ac:dyDescent="0.3">
      <c r="A934" s="70">
        <v>1</v>
      </c>
      <c r="B934" s="70">
        <v>121</v>
      </c>
      <c r="C934" s="70" t="str">
        <f>VLOOKUP(B934,episodes!$L$1:$M$81,2,FALSE)</f>
        <v>The Return of the Archons</v>
      </c>
      <c r="D934" s="70" t="s">
        <v>2652</v>
      </c>
      <c r="E934" s="70" t="s">
        <v>2653</v>
      </c>
      <c r="F934" s="70" t="s">
        <v>2438</v>
      </c>
      <c r="G934" s="70" t="s">
        <v>1091</v>
      </c>
      <c r="H934" s="70" t="s">
        <v>1328</v>
      </c>
      <c r="I934" s="72" t="s">
        <v>949</v>
      </c>
      <c r="J934" s="70" t="s">
        <v>313</v>
      </c>
    </row>
    <row r="935" spans="1:10" x14ac:dyDescent="0.3">
      <c r="A935" s="70">
        <v>1</v>
      </c>
      <c r="B935" s="70">
        <v>121</v>
      </c>
      <c r="C935" s="70" t="str">
        <f>VLOOKUP(B935,episodes!$L$1:$M$81,2,FALSE)</f>
        <v>The Return of the Archons</v>
      </c>
      <c r="D935" s="70" t="s">
        <v>2652</v>
      </c>
      <c r="E935" s="70" t="s">
        <v>3184</v>
      </c>
      <c r="F935" s="70" t="s">
        <v>2438</v>
      </c>
      <c r="G935" s="70" t="s">
        <v>1091</v>
      </c>
      <c r="H935" s="70" t="s">
        <v>1328</v>
      </c>
      <c r="I935" s="72" t="s">
        <v>949</v>
      </c>
      <c r="J935" s="70" t="s">
        <v>313</v>
      </c>
    </row>
    <row r="936" spans="1:10" x14ac:dyDescent="0.3">
      <c r="A936" s="70">
        <v>1</v>
      </c>
      <c r="B936" s="70">
        <v>121</v>
      </c>
      <c r="C936" s="70" t="str">
        <f>VLOOKUP(B936,episodes!$L$1:$M$81,2,FALSE)</f>
        <v>The Return of the Archons</v>
      </c>
      <c r="D936" s="70" t="s">
        <v>314</v>
      </c>
      <c r="E936" s="70" t="s">
        <v>3184</v>
      </c>
      <c r="F936" s="70" t="s">
        <v>3243</v>
      </c>
      <c r="G936" s="70" t="s">
        <v>1091</v>
      </c>
      <c r="H936" s="70" t="s">
        <v>1328</v>
      </c>
      <c r="I936" s="72" t="s">
        <v>949</v>
      </c>
      <c r="J936" s="70" t="s">
        <v>151</v>
      </c>
    </row>
    <row r="937" spans="1:10" x14ac:dyDescent="0.3">
      <c r="A937" s="70">
        <v>1</v>
      </c>
      <c r="B937" s="70">
        <v>121</v>
      </c>
      <c r="C937" s="70" t="str">
        <f>VLOOKUP(B937,episodes!$L$1:$M$81,2,FALSE)</f>
        <v>The Return of the Archons</v>
      </c>
      <c r="D937" s="70" t="s">
        <v>314</v>
      </c>
      <c r="E937" s="70" t="s">
        <v>1392</v>
      </c>
      <c r="F937" s="70" t="s">
        <v>3243</v>
      </c>
      <c r="G937" s="70" t="s">
        <v>1091</v>
      </c>
      <c r="H937" s="70" t="s">
        <v>1328</v>
      </c>
      <c r="I937" s="72" t="s">
        <v>949</v>
      </c>
      <c r="J937" s="70" t="s">
        <v>151</v>
      </c>
    </row>
    <row r="938" spans="1:10" x14ac:dyDescent="0.3">
      <c r="A938" s="70">
        <v>1</v>
      </c>
      <c r="B938" s="70">
        <v>121</v>
      </c>
      <c r="C938" s="70" t="str">
        <f>VLOOKUP(B938,episodes!$L$1:$M$81,2,FALSE)</f>
        <v>The Return of the Archons</v>
      </c>
      <c r="D938" s="70" t="s">
        <v>2535</v>
      </c>
      <c r="E938" s="70" t="s">
        <v>1054</v>
      </c>
      <c r="F938" s="70" t="s">
        <v>2439</v>
      </c>
      <c r="G938" s="70" t="s">
        <v>1091</v>
      </c>
      <c r="H938" s="70" t="s">
        <v>1328</v>
      </c>
      <c r="I938" s="72" t="s">
        <v>949</v>
      </c>
      <c r="J938" s="70" t="s">
        <v>949</v>
      </c>
    </row>
    <row r="939" spans="1:10" x14ac:dyDescent="0.3">
      <c r="A939" s="70">
        <v>1</v>
      </c>
      <c r="B939" s="70">
        <v>121</v>
      </c>
      <c r="C939" s="70" t="str">
        <f>VLOOKUP(B939,episodes!$L$1:$M$81,2,FALSE)</f>
        <v>The Return of the Archons</v>
      </c>
      <c r="D939" s="70" t="s">
        <v>2535</v>
      </c>
      <c r="E939" s="70" t="s">
        <v>2450</v>
      </c>
      <c r="F939" s="70" t="s">
        <v>2439</v>
      </c>
      <c r="G939" s="70" t="s">
        <v>1091</v>
      </c>
      <c r="H939" s="70" t="s">
        <v>1328</v>
      </c>
      <c r="I939" s="72" t="s">
        <v>949</v>
      </c>
      <c r="J939" s="70" t="s">
        <v>949</v>
      </c>
    </row>
    <row r="940" spans="1:10" x14ac:dyDescent="0.3">
      <c r="A940" s="70">
        <v>1</v>
      </c>
      <c r="B940" s="70">
        <v>121</v>
      </c>
      <c r="C940" s="70" t="str">
        <f>VLOOKUP(B940,episodes!$L$1:$M$81,2,FALSE)</f>
        <v>The Return of the Archons</v>
      </c>
      <c r="D940" s="70" t="s">
        <v>2626</v>
      </c>
      <c r="E940" s="70" t="s">
        <v>1054</v>
      </c>
      <c r="F940" s="70" t="s">
        <v>2440</v>
      </c>
      <c r="G940" s="70" t="s">
        <v>3151</v>
      </c>
      <c r="H940" s="70" t="s">
        <v>1340</v>
      </c>
      <c r="I940" s="72" t="s">
        <v>949</v>
      </c>
      <c r="J940" s="70" t="s">
        <v>30</v>
      </c>
    </row>
    <row r="941" spans="1:10" x14ac:dyDescent="0.3">
      <c r="A941" s="70">
        <v>1</v>
      </c>
      <c r="B941" s="70">
        <v>121</v>
      </c>
      <c r="C941" s="70" t="str">
        <f>VLOOKUP(B941,episodes!$L$1:$M$81,2,FALSE)</f>
        <v>The Return of the Archons</v>
      </c>
      <c r="D941" s="70" t="s">
        <v>2626</v>
      </c>
      <c r="E941" s="70" t="s">
        <v>350</v>
      </c>
      <c r="F941" s="70" t="s">
        <v>2440</v>
      </c>
      <c r="G941" s="70" t="s">
        <v>3151</v>
      </c>
      <c r="H941" s="70" t="s">
        <v>1340</v>
      </c>
      <c r="I941" s="72" t="s">
        <v>949</v>
      </c>
      <c r="J941" s="70" t="s">
        <v>30</v>
      </c>
    </row>
    <row r="942" spans="1:10" x14ac:dyDescent="0.3">
      <c r="A942" s="70">
        <v>1</v>
      </c>
      <c r="B942" s="70">
        <v>121</v>
      </c>
      <c r="C942" s="70" t="str">
        <f>VLOOKUP(B942,episodes!$L$1:$M$81,2,FALSE)</f>
        <v>The Return of the Archons</v>
      </c>
      <c r="D942" s="70" t="s">
        <v>952</v>
      </c>
      <c r="E942" s="70" t="s">
        <v>1315</v>
      </c>
      <c r="F942" s="70" t="s">
        <v>2438</v>
      </c>
      <c r="G942" s="70" t="s">
        <v>1091</v>
      </c>
      <c r="H942" s="70" t="s">
        <v>1328</v>
      </c>
      <c r="I942" s="72" t="s">
        <v>949</v>
      </c>
      <c r="J942" s="70" t="s">
        <v>8</v>
      </c>
    </row>
    <row r="943" spans="1:10" x14ac:dyDescent="0.3">
      <c r="A943" s="70">
        <v>1</v>
      </c>
      <c r="B943" s="70">
        <v>121</v>
      </c>
      <c r="C943" s="70" t="str">
        <f>VLOOKUP(B943,episodes!$L$1:$M$81,2,FALSE)</f>
        <v>The Return of the Archons</v>
      </c>
      <c r="D943" s="70" t="s">
        <v>952</v>
      </c>
      <c r="E943" s="70" t="s">
        <v>3184</v>
      </c>
      <c r="F943" s="70" t="s">
        <v>2438</v>
      </c>
      <c r="G943" s="70" t="s">
        <v>1091</v>
      </c>
      <c r="H943" s="70" t="s">
        <v>1328</v>
      </c>
      <c r="I943" s="72" t="s">
        <v>949</v>
      </c>
      <c r="J943" s="70" t="s">
        <v>8</v>
      </c>
    </row>
    <row r="944" spans="1:10" x14ac:dyDescent="0.3">
      <c r="A944" s="70">
        <v>1</v>
      </c>
      <c r="B944" s="70">
        <v>121</v>
      </c>
      <c r="C944" s="70" t="str">
        <f>VLOOKUP(B944,episodes!$L$1:$M$81,2,FALSE)</f>
        <v>The Return of the Archons</v>
      </c>
      <c r="D944" s="70" t="s">
        <v>952</v>
      </c>
      <c r="E944" s="70" t="s">
        <v>2691</v>
      </c>
      <c r="F944" s="70" t="s">
        <v>2438</v>
      </c>
      <c r="G944" s="70" t="s">
        <v>1091</v>
      </c>
      <c r="H944" s="70" t="s">
        <v>1328</v>
      </c>
      <c r="I944" s="72" t="s">
        <v>949</v>
      </c>
      <c r="J944" s="70" t="s">
        <v>8</v>
      </c>
    </row>
    <row r="945" spans="1:10" x14ac:dyDescent="0.3">
      <c r="A945" s="70">
        <v>1</v>
      </c>
      <c r="B945" s="70">
        <v>121</v>
      </c>
      <c r="C945" s="70" t="str">
        <f>VLOOKUP(B945,episodes!$L$1:$M$81,2,FALSE)</f>
        <v>The Return of the Archons</v>
      </c>
      <c r="D945" s="70" t="s">
        <v>953</v>
      </c>
      <c r="E945" s="70" t="s">
        <v>963</v>
      </c>
      <c r="F945" s="70" t="s">
        <v>2440</v>
      </c>
      <c r="G945" s="70" t="s">
        <v>1091</v>
      </c>
      <c r="H945" s="70" t="s">
        <v>1328</v>
      </c>
      <c r="I945" s="72" t="s">
        <v>949</v>
      </c>
      <c r="J945" s="70" t="s">
        <v>28</v>
      </c>
    </row>
    <row r="946" spans="1:10" x14ac:dyDescent="0.3">
      <c r="A946" s="70">
        <v>1</v>
      </c>
      <c r="B946" s="70">
        <v>121</v>
      </c>
      <c r="C946" s="70" t="str">
        <f>VLOOKUP(B946,episodes!$L$1:$M$81,2,FALSE)</f>
        <v>The Return of the Archons</v>
      </c>
      <c r="D946" s="70" t="s">
        <v>953</v>
      </c>
      <c r="E946" s="70" t="s">
        <v>1054</v>
      </c>
      <c r="F946" s="70" t="s">
        <v>2440</v>
      </c>
      <c r="G946" s="70" t="s">
        <v>1091</v>
      </c>
      <c r="H946" s="70" t="s">
        <v>1328</v>
      </c>
      <c r="I946" s="72" t="s">
        <v>949</v>
      </c>
      <c r="J946" s="70" t="s">
        <v>28</v>
      </c>
    </row>
    <row r="947" spans="1:10" x14ac:dyDescent="0.3">
      <c r="A947" s="70">
        <v>1</v>
      </c>
      <c r="B947" s="70">
        <v>121</v>
      </c>
      <c r="C947" s="70" t="str">
        <f>VLOOKUP(B947,episodes!$L$1:$M$81,2,FALSE)</f>
        <v>The Return of the Archons</v>
      </c>
      <c r="D947" s="70" t="s">
        <v>953</v>
      </c>
      <c r="E947" s="70" t="s">
        <v>943</v>
      </c>
      <c r="F947" s="70" t="s">
        <v>2440</v>
      </c>
      <c r="G947" s="70" t="s">
        <v>1091</v>
      </c>
      <c r="H947" s="70" t="s">
        <v>1328</v>
      </c>
      <c r="I947" s="72" t="s">
        <v>949</v>
      </c>
      <c r="J947" s="70" t="s">
        <v>28</v>
      </c>
    </row>
    <row r="948" spans="1:10" x14ac:dyDescent="0.3">
      <c r="A948" s="70">
        <v>1</v>
      </c>
      <c r="B948" s="70">
        <v>121</v>
      </c>
      <c r="C948" s="70" t="str">
        <f>VLOOKUP(B948,episodes!$L$1:$M$81,2,FALSE)</f>
        <v>The Return of the Archons</v>
      </c>
      <c r="D948" s="70" t="s">
        <v>953</v>
      </c>
      <c r="E948" s="70" t="s">
        <v>2691</v>
      </c>
      <c r="F948" s="70" t="s">
        <v>2440</v>
      </c>
      <c r="G948" s="70" t="s">
        <v>1091</v>
      </c>
      <c r="H948" s="70" t="s">
        <v>1328</v>
      </c>
      <c r="I948" s="72" t="s">
        <v>949</v>
      </c>
      <c r="J948" s="70" t="s">
        <v>28</v>
      </c>
    </row>
    <row r="949" spans="1:10" x14ac:dyDescent="0.3">
      <c r="A949" s="70">
        <v>1</v>
      </c>
      <c r="B949" s="70">
        <v>121</v>
      </c>
      <c r="C949" s="70" t="str">
        <f>VLOOKUP(B949,episodes!$L$1:$M$81,2,FALSE)</f>
        <v>The Return of the Archons</v>
      </c>
      <c r="D949" s="70" t="s">
        <v>950</v>
      </c>
      <c r="E949" s="70" t="s">
        <v>1054</v>
      </c>
      <c r="F949" s="70" t="s">
        <v>2438</v>
      </c>
      <c r="G949" s="70" t="s">
        <v>1091</v>
      </c>
      <c r="H949" s="70" t="s">
        <v>1328</v>
      </c>
      <c r="I949" s="72" t="s">
        <v>949</v>
      </c>
      <c r="J949" s="70" t="s">
        <v>3</v>
      </c>
    </row>
    <row r="950" spans="1:10" x14ac:dyDescent="0.3">
      <c r="A950" s="70">
        <v>1</v>
      </c>
      <c r="B950" s="70">
        <v>121</v>
      </c>
      <c r="C950" s="70" t="str">
        <f>VLOOKUP(B950,episodes!$L$1:$M$81,2,FALSE)</f>
        <v>The Return of the Archons</v>
      </c>
      <c r="D950" s="70" t="s">
        <v>950</v>
      </c>
      <c r="E950" s="70" t="s">
        <v>3184</v>
      </c>
      <c r="F950" s="70" t="s">
        <v>2438</v>
      </c>
      <c r="G950" s="70" t="s">
        <v>1091</v>
      </c>
      <c r="H950" s="70" t="s">
        <v>1328</v>
      </c>
      <c r="I950" s="72" t="s">
        <v>949</v>
      </c>
      <c r="J950" s="70" t="s">
        <v>3</v>
      </c>
    </row>
    <row r="951" spans="1:10" x14ac:dyDescent="0.3">
      <c r="A951" s="70">
        <v>1</v>
      </c>
      <c r="B951" s="70">
        <v>121</v>
      </c>
      <c r="C951" s="70" t="str">
        <f>VLOOKUP(B951,episodes!$L$1:$M$81,2,FALSE)</f>
        <v>The Return of the Archons</v>
      </c>
      <c r="D951" s="70" t="s">
        <v>950</v>
      </c>
      <c r="E951" s="70" t="s">
        <v>1126</v>
      </c>
      <c r="F951" s="70" t="s">
        <v>2438</v>
      </c>
      <c r="G951" s="70" t="s">
        <v>1091</v>
      </c>
      <c r="H951" s="70" t="s">
        <v>1328</v>
      </c>
      <c r="I951" s="72" t="s">
        <v>949</v>
      </c>
      <c r="J951" s="70" t="s">
        <v>3</v>
      </c>
    </row>
    <row r="952" spans="1:10" x14ac:dyDescent="0.3">
      <c r="A952" s="70">
        <v>1</v>
      </c>
      <c r="B952" s="70">
        <v>121</v>
      </c>
      <c r="C952" s="70" t="str">
        <f>VLOOKUP(B952,episodes!$L$1:$M$81,2,FALSE)</f>
        <v>The Return of the Archons</v>
      </c>
      <c r="D952" s="70" t="s">
        <v>11</v>
      </c>
      <c r="E952" s="70" t="s">
        <v>3184</v>
      </c>
      <c r="F952" s="70" t="s">
        <v>949</v>
      </c>
      <c r="G952" s="70" t="s">
        <v>1091</v>
      </c>
      <c r="H952" s="70" t="s">
        <v>1328</v>
      </c>
      <c r="I952" s="72" t="s">
        <v>949</v>
      </c>
      <c r="J952" s="70" t="s">
        <v>10</v>
      </c>
    </row>
    <row r="953" spans="1:10" x14ac:dyDescent="0.3">
      <c r="A953" s="70">
        <v>1</v>
      </c>
      <c r="B953" s="70">
        <v>121</v>
      </c>
      <c r="C953" s="70" t="str">
        <f>VLOOKUP(B953,episodes!$L$1:$M$81,2,FALSE)</f>
        <v>The Return of the Archons</v>
      </c>
      <c r="D953" s="70" t="s">
        <v>13</v>
      </c>
      <c r="E953" s="70" t="s">
        <v>1054</v>
      </c>
      <c r="F953" s="70" t="s">
        <v>2440</v>
      </c>
      <c r="G953" s="70" t="s">
        <v>3151</v>
      </c>
      <c r="H953" s="70" t="s">
        <v>1340</v>
      </c>
      <c r="I953" s="72" t="s">
        <v>949</v>
      </c>
      <c r="J953" s="70" t="s">
        <v>12</v>
      </c>
    </row>
    <row r="954" spans="1:10" x14ac:dyDescent="0.3">
      <c r="A954" s="70">
        <v>1</v>
      </c>
      <c r="B954" s="70">
        <v>121</v>
      </c>
      <c r="C954" s="70" t="str">
        <f>VLOOKUP(B954,episodes!$L$1:$M$81,2,FALSE)</f>
        <v>The Return of the Archons</v>
      </c>
      <c r="D954" s="70" t="s">
        <v>13</v>
      </c>
      <c r="E954" s="70" t="s">
        <v>1311</v>
      </c>
      <c r="F954" s="70" t="s">
        <v>2440</v>
      </c>
      <c r="G954" s="70" t="s">
        <v>3151</v>
      </c>
      <c r="H954" s="70" t="s">
        <v>1340</v>
      </c>
      <c r="I954" s="72" t="s">
        <v>949</v>
      </c>
      <c r="J954" s="70" t="s">
        <v>12</v>
      </c>
    </row>
    <row r="955" spans="1:10" x14ac:dyDescent="0.3">
      <c r="A955" s="70">
        <v>1</v>
      </c>
      <c r="B955" s="70">
        <v>122</v>
      </c>
      <c r="C955" s="70" t="str">
        <f>VLOOKUP(B955,episodes!$L$1:$M$81,2,FALSE)</f>
        <v>Space Seed</v>
      </c>
      <c r="D955" s="70" t="s">
        <v>2642</v>
      </c>
      <c r="E955" s="70" t="s">
        <v>2229</v>
      </c>
      <c r="F955" s="70" t="s">
        <v>2438</v>
      </c>
      <c r="G955" s="70" t="s">
        <v>1091</v>
      </c>
      <c r="H955" s="70" t="s">
        <v>1328</v>
      </c>
      <c r="I955" s="72" t="s">
        <v>949</v>
      </c>
      <c r="J955" s="70" t="s">
        <v>949</v>
      </c>
    </row>
    <row r="956" spans="1:10" x14ac:dyDescent="0.3">
      <c r="A956" s="70">
        <v>1</v>
      </c>
      <c r="B956" s="70">
        <v>122</v>
      </c>
      <c r="C956" s="70" t="str">
        <f>VLOOKUP(B956,episodes!$L$1:$M$81,2,FALSE)</f>
        <v>Space Seed</v>
      </c>
      <c r="D956" s="70" t="s">
        <v>2642</v>
      </c>
      <c r="E956" s="70" t="s">
        <v>1172</v>
      </c>
      <c r="F956" s="70" t="s">
        <v>2438</v>
      </c>
      <c r="G956" s="70" t="s">
        <v>1091</v>
      </c>
      <c r="H956" s="70" t="s">
        <v>1328</v>
      </c>
      <c r="I956" s="72" t="s">
        <v>949</v>
      </c>
      <c r="J956" s="70" t="s">
        <v>949</v>
      </c>
    </row>
    <row r="957" spans="1:10" x14ac:dyDescent="0.3">
      <c r="A957" s="70">
        <v>1</v>
      </c>
      <c r="B957" s="70">
        <v>122</v>
      </c>
      <c r="C957" s="70" t="str">
        <f>VLOOKUP(B957,episodes!$L$1:$M$81,2,FALSE)</f>
        <v>Space Seed</v>
      </c>
      <c r="D957" s="70" t="s">
        <v>2850</v>
      </c>
      <c r="E957" s="70" t="s">
        <v>1054</v>
      </c>
      <c r="F957" s="70" t="s">
        <v>2438</v>
      </c>
      <c r="G957" s="70" t="s">
        <v>1091</v>
      </c>
      <c r="H957" s="70" t="s">
        <v>1328</v>
      </c>
      <c r="I957" s="72" t="s">
        <v>949</v>
      </c>
      <c r="J957" s="70" t="s">
        <v>949</v>
      </c>
    </row>
    <row r="958" spans="1:10" x14ac:dyDescent="0.3">
      <c r="A958" s="70">
        <v>1</v>
      </c>
      <c r="B958" s="70">
        <v>122</v>
      </c>
      <c r="C958" s="70" t="str">
        <f>VLOOKUP(B958,episodes!$L$1:$M$81,2,FALSE)</f>
        <v>Space Seed</v>
      </c>
      <c r="D958" s="70" t="s">
        <v>2850</v>
      </c>
      <c r="E958" s="70" t="s">
        <v>2685</v>
      </c>
      <c r="F958" s="70" t="s">
        <v>2438</v>
      </c>
      <c r="G958" s="70" t="s">
        <v>1091</v>
      </c>
      <c r="H958" s="70" t="s">
        <v>1328</v>
      </c>
      <c r="I958" s="72" t="s">
        <v>949</v>
      </c>
      <c r="J958" s="70" t="s">
        <v>949</v>
      </c>
    </row>
    <row r="959" spans="1:10" x14ac:dyDescent="0.3">
      <c r="A959" s="70">
        <v>1</v>
      </c>
      <c r="B959" s="70">
        <v>122</v>
      </c>
      <c r="C959" s="70" t="str">
        <f>VLOOKUP(B959,episodes!$L$1:$M$81,2,FALSE)</f>
        <v>Space Seed</v>
      </c>
      <c r="D959" s="70" t="s">
        <v>2851</v>
      </c>
      <c r="E959" s="70" t="s">
        <v>1054</v>
      </c>
      <c r="F959" s="70" t="s">
        <v>2440</v>
      </c>
      <c r="G959" s="70" t="s">
        <v>1091</v>
      </c>
      <c r="H959" s="70" t="s">
        <v>1328</v>
      </c>
      <c r="I959" s="72" t="s">
        <v>949</v>
      </c>
      <c r="J959" s="70" t="s">
        <v>949</v>
      </c>
    </row>
    <row r="960" spans="1:10" x14ac:dyDescent="0.3">
      <c r="A960" s="70">
        <v>1</v>
      </c>
      <c r="B960" s="70">
        <v>122</v>
      </c>
      <c r="C960" s="70" t="str">
        <f>VLOOKUP(B960,episodes!$L$1:$M$81,2,FALSE)</f>
        <v>Space Seed</v>
      </c>
      <c r="D960" s="70" t="s">
        <v>2851</v>
      </c>
      <c r="E960" s="70" t="s">
        <v>2247</v>
      </c>
      <c r="F960" s="70" t="s">
        <v>2440</v>
      </c>
      <c r="G960" s="70" t="s">
        <v>1091</v>
      </c>
      <c r="H960" s="70" t="s">
        <v>1328</v>
      </c>
      <c r="I960" s="72" t="s">
        <v>949</v>
      </c>
      <c r="J960" s="70" t="s">
        <v>949</v>
      </c>
    </row>
    <row r="961" spans="1:10" x14ac:dyDescent="0.3">
      <c r="A961" s="70">
        <v>1</v>
      </c>
      <c r="B961" s="70">
        <v>122</v>
      </c>
      <c r="C961" s="70" t="str">
        <f>VLOOKUP(B961,episodes!$L$1:$M$81,2,FALSE)</f>
        <v>Space Seed</v>
      </c>
      <c r="D961" s="70" t="s">
        <v>2852</v>
      </c>
      <c r="E961" s="70" t="s">
        <v>1054</v>
      </c>
      <c r="F961" s="70" t="s">
        <v>2440</v>
      </c>
      <c r="G961" s="70" t="s">
        <v>3151</v>
      </c>
      <c r="H961" s="70" t="s">
        <v>1340</v>
      </c>
      <c r="I961" s="72" t="s">
        <v>949</v>
      </c>
      <c r="J961" s="70" t="s">
        <v>949</v>
      </c>
    </row>
    <row r="962" spans="1:10" x14ac:dyDescent="0.3">
      <c r="A962" s="70">
        <v>1</v>
      </c>
      <c r="B962" s="70">
        <v>122</v>
      </c>
      <c r="C962" s="70" t="str">
        <f>VLOOKUP(B962,episodes!$L$1:$M$81,2,FALSE)</f>
        <v>Space Seed</v>
      </c>
      <c r="D962" s="70" t="s">
        <v>2852</v>
      </c>
      <c r="E962" s="70" t="s">
        <v>350</v>
      </c>
      <c r="F962" s="70" t="s">
        <v>2440</v>
      </c>
      <c r="G962" s="70" t="s">
        <v>3151</v>
      </c>
      <c r="H962" s="70" t="s">
        <v>1340</v>
      </c>
      <c r="I962" s="72" t="s">
        <v>949</v>
      </c>
      <c r="J962" s="70" t="s">
        <v>949</v>
      </c>
    </row>
    <row r="963" spans="1:10" x14ac:dyDescent="0.3">
      <c r="A963" s="70">
        <v>1</v>
      </c>
      <c r="B963" s="70">
        <v>122</v>
      </c>
      <c r="C963" s="70" t="str">
        <f>VLOOKUP(B963,episodes!$L$1:$M$81,2,FALSE)</f>
        <v>Space Seed</v>
      </c>
      <c r="D963" s="70" t="s">
        <v>2853</v>
      </c>
      <c r="E963" s="70" t="s">
        <v>1054</v>
      </c>
      <c r="F963" s="70" t="s">
        <v>2440</v>
      </c>
      <c r="G963" s="70" t="s">
        <v>1091</v>
      </c>
      <c r="H963" s="70" t="s">
        <v>1328</v>
      </c>
      <c r="I963" s="72" t="s">
        <v>949</v>
      </c>
      <c r="J963" s="70" t="s">
        <v>949</v>
      </c>
    </row>
    <row r="964" spans="1:10" x14ac:dyDescent="0.3">
      <c r="A964" s="70">
        <v>1</v>
      </c>
      <c r="B964" s="70">
        <v>122</v>
      </c>
      <c r="C964" s="70" t="str">
        <f>VLOOKUP(B964,episodes!$L$1:$M$81,2,FALSE)</f>
        <v>Space Seed</v>
      </c>
      <c r="D964" s="70" t="s">
        <v>2853</v>
      </c>
      <c r="E964" s="70" t="s">
        <v>2235</v>
      </c>
      <c r="F964" s="70" t="s">
        <v>2440</v>
      </c>
      <c r="G964" s="70" t="s">
        <v>1091</v>
      </c>
      <c r="H964" s="70" t="s">
        <v>1328</v>
      </c>
      <c r="I964" s="72" t="s">
        <v>949</v>
      </c>
      <c r="J964" s="70" t="s">
        <v>949</v>
      </c>
    </row>
    <row r="965" spans="1:10" x14ac:dyDescent="0.3">
      <c r="A965" s="70">
        <v>1</v>
      </c>
      <c r="B965" s="70">
        <v>122</v>
      </c>
      <c r="C965" s="70" t="str">
        <f>VLOOKUP(B965,episodes!$L$1:$M$81,2,FALSE)</f>
        <v>Space Seed</v>
      </c>
      <c r="D965" s="70" t="s">
        <v>2854</v>
      </c>
      <c r="E965" s="70" t="s">
        <v>1054</v>
      </c>
      <c r="F965" s="70" t="s">
        <v>2440</v>
      </c>
      <c r="G965" s="70" t="s">
        <v>3151</v>
      </c>
      <c r="H965" s="70" t="s">
        <v>1340</v>
      </c>
      <c r="I965" s="72" t="s">
        <v>949</v>
      </c>
      <c r="J965" s="70" t="s">
        <v>949</v>
      </c>
    </row>
    <row r="966" spans="1:10" x14ac:dyDescent="0.3">
      <c r="A966" s="70">
        <v>1</v>
      </c>
      <c r="B966" s="70">
        <v>122</v>
      </c>
      <c r="C966" s="70" t="str">
        <f>VLOOKUP(B966,episodes!$L$1:$M$81,2,FALSE)</f>
        <v>Space Seed</v>
      </c>
      <c r="D966" s="70" t="s">
        <v>2854</v>
      </c>
      <c r="E966" s="70" t="s">
        <v>350</v>
      </c>
      <c r="F966" s="70" t="s">
        <v>2440</v>
      </c>
      <c r="G966" s="70" t="s">
        <v>3151</v>
      </c>
      <c r="H966" s="70" t="s">
        <v>1340</v>
      </c>
      <c r="I966" s="72" t="s">
        <v>949</v>
      </c>
      <c r="J966" s="70" t="s">
        <v>949</v>
      </c>
    </row>
    <row r="967" spans="1:10" x14ac:dyDescent="0.3">
      <c r="A967" s="70">
        <v>1</v>
      </c>
      <c r="B967" s="70">
        <v>122</v>
      </c>
      <c r="C967" s="70" t="str">
        <f>VLOOKUP(B967,episodes!$L$1:$M$81,2,FALSE)</f>
        <v>Space Seed</v>
      </c>
      <c r="D967" s="70" t="s">
        <v>2856</v>
      </c>
      <c r="E967" s="70" t="s">
        <v>943</v>
      </c>
      <c r="F967" s="70" t="s">
        <v>2440</v>
      </c>
      <c r="G967" s="70" t="s">
        <v>1091</v>
      </c>
      <c r="H967" s="70" t="s">
        <v>1328</v>
      </c>
      <c r="I967" s="72" t="s">
        <v>949</v>
      </c>
      <c r="J967" s="70" t="s">
        <v>949</v>
      </c>
    </row>
    <row r="968" spans="1:10" x14ac:dyDescent="0.3">
      <c r="A968" s="70">
        <v>1</v>
      </c>
      <c r="B968" s="70">
        <v>122</v>
      </c>
      <c r="C968" s="70" t="str">
        <f>VLOOKUP(B968,episodes!$L$1:$M$81,2,FALSE)</f>
        <v>Space Seed</v>
      </c>
      <c r="D968" s="70" t="s">
        <v>2856</v>
      </c>
      <c r="E968" s="70" t="s">
        <v>2691</v>
      </c>
      <c r="F968" s="70" t="s">
        <v>2440</v>
      </c>
      <c r="G968" s="70" t="s">
        <v>1091</v>
      </c>
      <c r="H968" s="70" t="s">
        <v>1328</v>
      </c>
      <c r="I968" s="72" t="s">
        <v>949</v>
      </c>
      <c r="J968" s="70" t="s">
        <v>949</v>
      </c>
    </row>
    <row r="969" spans="1:10" x14ac:dyDescent="0.3">
      <c r="A969" s="70">
        <v>1</v>
      </c>
      <c r="B969" s="70">
        <v>122</v>
      </c>
      <c r="C969" s="70" t="str">
        <f>VLOOKUP(B969,episodes!$L$1:$M$81,2,FALSE)</f>
        <v>Space Seed</v>
      </c>
      <c r="D969" s="70" t="s">
        <v>2857</v>
      </c>
      <c r="E969" s="70" t="s">
        <v>555</v>
      </c>
      <c r="F969" s="70" t="s">
        <v>2438</v>
      </c>
      <c r="G969" s="70" t="s">
        <v>3151</v>
      </c>
      <c r="H969" s="70" t="s">
        <v>1340</v>
      </c>
      <c r="I969" s="72" t="s">
        <v>949</v>
      </c>
      <c r="J969" s="70" t="s">
        <v>328</v>
      </c>
    </row>
    <row r="970" spans="1:10" x14ac:dyDescent="0.3">
      <c r="A970" s="70">
        <v>1</v>
      </c>
      <c r="B970" s="70">
        <v>122</v>
      </c>
      <c r="C970" s="70" t="str">
        <f>VLOOKUP(B970,episodes!$L$1:$M$81,2,FALSE)</f>
        <v>Space Seed</v>
      </c>
      <c r="D970" s="70" t="s">
        <v>2857</v>
      </c>
      <c r="E970" s="70" t="s">
        <v>1172</v>
      </c>
      <c r="F970" s="70" t="s">
        <v>2438</v>
      </c>
      <c r="G970" s="70" t="s">
        <v>3151</v>
      </c>
      <c r="H970" s="70" t="s">
        <v>1340</v>
      </c>
      <c r="I970" s="72" t="s">
        <v>949</v>
      </c>
      <c r="J970" s="70" t="s">
        <v>328</v>
      </c>
    </row>
    <row r="971" spans="1:10" x14ac:dyDescent="0.3">
      <c r="A971" s="70">
        <v>1</v>
      </c>
      <c r="B971" s="70">
        <v>122</v>
      </c>
      <c r="C971" s="70" t="str">
        <f>VLOOKUP(B971,episodes!$L$1:$M$81,2,FALSE)</f>
        <v>Space Seed</v>
      </c>
      <c r="D971" s="70" t="s">
        <v>2858</v>
      </c>
      <c r="E971" s="70" t="s">
        <v>2454</v>
      </c>
      <c r="F971" s="70" t="s">
        <v>2440</v>
      </c>
      <c r="G971" s="70" t="s">
        <v>3151</v>
      </c>
      <c r="H971" s="70" t="s">
        <v>1340</v>
      </c>
      <c r="I971" s="72" t="s">
        <v>949</v>
      </c>
      <c r="J971" s="70" t="s">
        <v>174</v>
      </c>
    </row>
    <row r="972" spans="1:10" x14ac:dyDescent="0.3">
      <c r="A972" s="70">
        <v>1</v>
      </c>
      <c r="B972" s="70">
        <v>122</v>
      </c>
      <c r="C972" s="70" t="str">
        <f>VLOOKUP(B972,episodes!$L$1:$M$81,2,FALSE)</f>
        <v>Space Seed</v>
      </c>
      <c r="D972" s="70" t="s">
        <v>2858</v>
      </c>
      <c r="E972" s="70" t="s">
        <v>1632</v>
      </c>
      <c r="F972" s="70" t="s">
        <v>2440</v>
      </c>
      <c r="G972" s="70" t="s">
        <v>3151</v>
      </c>
      <c r="H972" s="70" t="s">
        <v>1340</v>
      </c>
      <c r="I972" s="72" t="s">
        <v>949</v>
      </c>
      <c r="J972" s="70" t="s">
        <v>174</v>
      </c>
    </row>
    <row r="973" spans="1:10" x14ac:dyDescent="0.3">
      <c r="A973" s="70">
        <v>1</v>
      </c>
      <c r="B973" s="70">
        <v>122</v>
      </c>
      <c r="C973" s="70" t="str">
        <f>VLOOKUP(B973,episodes!$L$1:$M$81,2,FALSE)</f>
        <v>Space Seed</v>
      </c>
      <c r="D973" s="70" t="s">
        <v>2859</v>
      </c>
      <c r="E973" s="70" t="s">
        <v>2454</v>
      </c>
      <c r="F973" s="70" t="s">
        <v>2439</v>
      </c>
      <c r="G973" s="70" t="s">
        <v>3151</v>
      </c>
      <c r="H973" s="70" t="s">
        <v>1340</v>
      </c>
      <c r="I973" s="72" t="s">
        <v>949</v>
      </c>
      <c r="J973" s="70" t="s">
        <v>949</v>
      </c>
    </row>
    <row r="974" spans="1:10" x14ac:dyDescent="0.3">
      <c r="A974" s="70">
        <v>1</v>
      </c>
      <c r="B974" s="70">
        <v>122</v>
      </c>
      <c r="C974" s="70" t="str">
        <f>VLOOKUP(B974,episodes!$L$1:$M$81,2,FALSE)</f>
        <v>Space Seed</v>
      </c>
      <c r="D974" s="70" t="s">
        <v>2859</v>
      </c>
      <c r="E974" s="70" t="s">
        <v>1632</v>
      </c>
      <c r="F974" s="70" t="s">
        <v>2439</v>
      </c>
      <c r="G974" s="70" t="s">
        <v>3151</v>
      </c>
      <c r="H974" s="70" t="s">
        <v>1340</v>
      </c>
      <c r="I974" s="72" t="s">
        <v>949</v>
      </c>
      <c r="J974" s="70" t="s">
        <v>949</v>
      </c>
    </row>
    <row r="975" spans="1:10" x14ac:dyDescent="0.3">
      <c r="A975" s="70">
        <v>1</v>
      </c>
      <c r="B975" s="70">
        <v>122</v>
      </c>
      <c r="C975" s="70" t="str">
        <f>VLOOKUP(B975,episodes!$L$1:$M$81,2,FALSE)</f>
        <v>Space Seed</v>
      </c>
      <c r="D975" s="70" t="s">
        <v>2860</v>
      </c>
      <c r="E975" s="70" t="s">
        <v>2689</v>
      </c>
      <c r="F975" s="70" t="s">
        <v>2440</v>
      </c>
      <c r="G975" s="70" t="s">
        <v>1091</v>
      </c>
      <c r="H975" s="70" t="s">
        <v>1328</v>
      </c>
      <c r="I975" s="72" t="s">
        <v>949</v>
      </c>
      <c r="J975" s="70" t="s">
        <v>326</v>
      </c>
    </row>
    <row r="976" spans="1:10" x14ac:dyDescent="0.3">
      <c r="A976" s="70">
        <v>1</v>
      </c>
      <c r="B976" s="70">
        <v>122</v>
      </c>
      <c r="C976" s="70" t="str">
        <f>VLOOKUP(B976,episodes!$L$1:$M$81,2,FALSE)</f>
        <v>Space Seed</v>
      </c>
      <c r="D976" s="70" t="s">
        <v>2860</v>
      </c>
      <c r="E976" s="70" t="s">
        <v>1392</v>
      </c>
      <c r="F976" s="70" t="s">
        <v>2440</v>
      </c>
      <c r="G976" s="70" t="s">
        <v>1091</v>
      </c>
      <c r="H976" s="70" t="s">
        <v>1328</v>
      </c>
      <c r="I976" s="72" t="s">
        <v>949</v>
      </c>
      <c r="J976" s="70" t="s">
        <v>326</v>
      </c>
    </row>
    <row r="977" spans="1:10" x14ac:dyDescent="0.3">
      <c r="A977" s="70">
        <v>1</v>
      </c>
      <c r="B977" s="70">
        <v>122</v>
      </c>
      <c r="C977" s="70" t="str">
        <f>VLOOKUP(B977,episodes!$L$1:$M$81,2,FALSE)</f>
        <v>Space Seed</v>
      </c>
      <c r="D977" s="70" t="s">
        <v>2861</v>
      </c>
      <c r="E977" s="70" t="s">
        <v>1054</v>
      </c>
      <c r="F977" s="70" t="s">
        <v>2439</v>
      </c>
      <c r="G977" s="70" t="s">
        <v>3151</v>
      </c>
      <c r="H977" s="70" t="s">
        <v>1340</v>
      </c>
      <c r="I977" s="72" t="s">
        <v>949</v>
      </c>
      <c r="J977" s="70" t="s">
        <v>949</v>
      </c>
    </row>
    <row r="978" spans="1:10" x14ac:dyDescent="0.3">
      <c r="A978" s="70">
        <v>1</v>
      </c>
      <c r="B978" s="70">
        <v>122</v>
      </c>
      <c r="C978" s="70" t="str">
        <f>VLOOKUP(B978,episodes!$L$1:$M$81,2,FALSE)</f>
        <v>Space Seed</v>
      </c>
      <c r="D978" s="70" t="s">
        <v>2861</v>
      </c>
      <c r="E978" s="70" t="s">
        <v>350</v>
      </c>
      <c r="F978" s="70" t="s">
        <v>2439</v>
      </c>
      <c r="G978" s="70" t="s">
        <v>3151</v>
      </c>
      <c r="H978" s="70" t="s">
        <v>1340</v>
      </c>
      <c r="I978" s="72" t="s">
        <v>949</v>
      </c>
      <c r="J978" s="70" t="s">
        <v>949</v>
      </c>
    </row>
    <row r="979" spans="1:10" x14ac:dyDescent="0.3">
      <c r="A979" s="70">
        <v>1</v>
      </c>
      <c r="B979" s="70">
        <v>122</v>
      </c>
      <c r="C979" s="70" t="str">
        <f>VLOOKUP(B979,episodes!$L$1:$M$81,2,FALSE)</f>
        <v>Space Seed</v>
      </c>
      <c r="D979" s="70" t="s">
        <v>2862</v>
      </c>
      <c r="E979" s="70" t="s">
        <v>2904</v>
      </c>
      <c r="F979" s="70" t="s">
        <v>2440</v>
      </c>
      <c r="G979" s="70" t="s">
        <v>1091</v>
      </c>
      <c r="H979" s="70" t="s">
        <v>1328</v>
      </c>
      <c r="I979" s="72" t="s">
        <v>949</v>
      </c>
      <c r="J979" s="70" t="s">
        <v>949</v>
      </c>
    </row>
    <row r="980" spans="1:10" x14ac:dyDescent="0.3">
      <c r="A980" s="70">
        <v>1</v>
      </c>
      <c r="B980" s="70">
        <v>122</v>
      </c>
      <c r="C980" s="70" t="str">
        <f>VLOOKUP(B980,episodes!$L$1:$M$81,2,FALSE)</f>
        <v>Space Seed</v>
      </c>
      <c r="D980" s="70" t="s">
        <v>2862</v>
      </c>
      <c r="E980" s="70" t="s">
        <v>1392</v>
      </c>
      <c r="F980" s="70" t="s">
        <v>2440</v>
      </c>
      <c r="G980" s="70" t="s">
        <v>1091</v>
      </c>
      <c r="H980" s="70" t="s">
        <v>1328</v>
      </c>
      <c r="I980" s="72" t="s">
        <v>949</v>
      </c>
      <c r="J980" s="70" t="s">
        <v>949</v>
      </c>
    </row>
    <row r="981" spans="1:10" x14ac:dyDescent="0.3">
      <c r="A981" s="70">
        <v>1</v>
      </c>
      <c r="B981" s="70">
        <v>122</v>
      </c>
      <c r="C981" s="70" t="str">
        <f>VLOOKUP(B981,episodes!$L$1:$M$81,2,FALSE)</f>
        <v>Space Seed</v>
      </c>
      <c r="D981" s="70" t="s">
        <v>2863</v>
      </c>
      <c r="E981" s="70" t="s">
        <v>2904</v>
      </c>
      <c r="F981" s="70" t="s">
        <v>2440</v>
      </c>
      <c r="G981" s="70" t="s">
        <v>1091</v>
      </c>
      <c r="H981" s="70" t="s">
        <v>1328</v>
      </c>
      <c r="I981" s="72" t="s">
        <v>949</v>
      </c>
      <c r="J981" s="70" t="s">
        <v>949</v>
      </c>
    </row>
    <row r="982" spans="1:10" x14ac:dyDescent="0.3">
      <c r="A982" s="70">
        <v>1</v>
      </c>
      <c r="B982" s="70">
        <v>122</v>
      </c>
      <c r="C982" s="70" t="str">
        <f>VLOOKUP(B982,episodes!$L$1:$M$81,2,FALSE)</f>
        <v>Space Seed</v>
      </c>
      <c r="D982" s="70" t="s">
        <v>2863</v>
      </c>
      <c r="E982" s="70" t="s">
        <v>1392</v>
      </c>
      <c r="F982" s="70" t="s">
        <v>2440</v>
      </c>
      <c r="G982" s="70" t="s">
        <v>1091</v>
      </c>
      <c r="H982" s="70" t="s">
        <v>1328</v>
      </c>
      <c r="I982" s="72" t="s">
        <v>949</v>
      </c>
      <c r="J982" s="70" t="s">
        <v>949</v>
      </c>
    </row>
    <row r="983" spans="1:10" x14ac:dyDescent="0.3">
      <c r="A983" s="70">
        <v>1</v>
      </c>
      <c r="B983" s="70">
        <v>122</v>
      </c>
      <c r="C983" s="70" t="str">
        <f>VLOOKUP(B983,episodes!$L$1:$M$81,2,FALSE)</f>
        <v>Space Seed</v>
      </c>
      <c r="D983" s="70" t="s">
        <v>2864</v>
      </c>
      <c r="E983" s="70" t="s">
        <v>2904</v>
      </c>
      <c r="F983" s="70" t="s">
        <v>2440</v>
      </c>
      <c r="G983" s="70" t="s">
        <v>1091</v>
      </c>
      <c r="H983" s="70" t="s">
        <v>1328</v>
      </c>
      <c r="I983" s="72" t="s">
        <v>949</v>
      </c>
      <c r="J983" s="70" t="s">
        <v>949</v>
      </c>
    </row>
    <row r="984" spans="1:10" x14ac:dyDescent="0.3">
      <c r="A984" s="70">
        <v>1</v>
      </c>
      <c r="B984" s="70">
        <v>122</v>
      </c>
      <c r="C984" s="70" t="str">
        <f>VLOOKUP(B984,episodes!$L$1:$M$81,2,FALSE)</f>
        <v>Space Seed</v>
      </c>
      <c r="D984" s="70" t="s">
        <v>2864</v>
      </c>
      <c r="E984" s="70" t="s">
        <v>1392</v>
      </c>
      <c r="F984" s="70" t="s">
        <v>2440</v>
      </c>
      <c r="G984" s="70" t="s">
        <v>1091</v>
      </c>
      <c r="H984" s="70" t="s">
        <v>1328</v>
      </c>
      <c r="I984" s="72" t="s">
        <v>949</v>
      </c>
      <c r="J984" s="70" t="s">
        <v>949</v>
      </c>
    </row>
    <row r="985" spans="1:10" x14ac:dyDescent="0.3">
      <c r="A985" s="70" t="s">
        <v>949</v>
      </c>
      <c r="B985" s="70">
        <v>122</v>
      </c>
      <c r="C985" s="70" t="str">
        <f>VLOOKUP(B985,episodes!$L$1:$M$81,2,FALSE)</f>
        <v>Space Seed</v>
      </c>
      <c r="D985" s="70" t="s">
        <v>1051</v>
      </c>
      <c r="E985" s="70" t="s">
        <v>949</v>
      </c>
      <c r="F985" s="70" t="s">
        <v>949</v>
      </c>
      <c r="G985" s="70" t="s">
        <v>1091</v>
      </c>
      <c r="H985" s="70" t="s">
        <v>1328</v>
      </c>
      <c r="I985" s="72" t="s">
        <v>949</v>
      </c>
      <c r="J985" s="70" t="s">
        <v>24</v>
      </c>
    </row>
    <row r="986" spans="1:10" x14ac:dyDescent="0.3">
      <c r="A986" s="70">
        <v>1</v>
      </c>
      <c r="B986" s="70">
        <v>122</v>
      </c>
      <c r="C986" s="70" t="str">
        <f>VLOOKUP(B986,episodes!$L$1:$M$81,2,FALSE)</f>
        <v>Space Seed</v>
      </c>
      <c r="D986" s="70" t="s">
        <v>951</v>
      </c>
      <c r="E986" s="70" t="s">
        <v>2454</v>
      </c>
      <c r="F986" s="70" t="s">
        <v>2442</v>
      </c>
      <c r="G986" s="70" t="s">
        <v>3151</v>
      </c>
      <c r="H986" s="70" t="s">
        <v>1328</v>
      </c>
      <c r="I986" s="72" t="s">
        <v>949</v>
      </c>
      <c r="J986" s="70" t="s">
        <v>2</v>
      </c>
    </row>
    <row r="987" spans="1:10" x14ac:dyDescent="0.3">
      <c r="A987" s="70">
        <v>1</v>
      </c>
      <c r="B987" s="70">
        <v>122</v>
      </c>
      <c r="C987" s="70" t="str">
        <f>VLOOKUP(B987,episodes!$L$1:$M$81,2,FALSE)</f>
        <v>Space Seed</v>
      </c>
      <c r="D987" s="70" t="s">
        <v>951</v>
      </c>
      <c r="E987" s="70" t="s">
        <v>1054</v>
      </c>
      <c r="F987" s="70" t="s">
        <v>2439</v>
      </c>
      <c r="G987" s="70" t="s">
        <v>1091</v>
      </c>
      <c r="H987" s="70" t="s">
        <v>1328</v>
      </c>
      <c r="I987" s="72" t="s">
        <v>949</v>
      </c>
      <c r="J987" s="70" t="s">
        <v>2</v>
      </c>
    </row>
    <row r="988" spans="1:10" x14ac:dyDescent="0.3">
      <c r="A988" s="70">
        <v>1</v>
      </c>
      <c r="B988" s="70">
        <v>122</v>
      </c>
      <c r="C988" s="70" t="str">
        <f>VLOOKUP(B988,episodes!$L$1:$M$81,2,FALSE)</f>
        <v>Space Seed</v>
      </c>
      <c r="D988" s="70" t="s">
        <v>951</v>
      </c>
      <c r="E988" s="70" t="s">
        <v>962</v>
      </c>
      <c r="F988" s="70" t="s">
        <v>2439</v>
      </c>
      <c r="G988" s="70" t="s">
        <v>1091</v>
      </c>
      <c r="H988" s="70" t="s">
        <v>1328</v>
      </c>
      <c r="I988" s="72" t="s">
        <v>949</v>
      </c>
      <c r="J988" s="70" t="s">
        <v>2</v>
      </c>
    </row>
    <row r="989" spans="1:10" x14ac:dyDescent="0.3">
      <c r="A989" s="70">
        <v>1</v>
      </c>
      <c r="B989" s="70">
        <v>122</v>
      </c>
      <c r="C989" s="70" t="str">
        <f>VLOOKUP(B989,episodes!$L$1:$M$81,2,FALSE)</f>
        <v>Space Seed</v>
      </c>
      <c r="D989" s="70" t="s">
        <v>951</v>
      </c>
      <c r="E989" s="70" t="s">
        <v>2904</v>
      </c>
      <c r="F989" s="70" t="s">
        <v>2442</v>
      </c>
      <c r="G989" s="70" t="s">
        <v>3151</v>
      </c>
      <c r="H989" s="70" t="s">
        <v>1328</v>
      </c>
      <c r="I989" s="72" t="s">
        <v>949</v>
      </c>
      <c r="J989" s="70" t="s">
        <v>2</v>
      </c>
    </row>
    <row r="990" spans="1:10" x14ac:dyDescent="0.3">
      <c r="A990" s="70">
        <v>1</v>
      </c>
      <c r="B990" s="70">
        <v>122</v>
      </c>
      <c r="C990" s="70" t="str">
        <f>VLOOKUP(B990,episodes!$L$1:$M$81,2,FALSE)</f>
        <v>Space Seed</v>
      </c>
      <c r="D990" s="70" t="s">
        <v>951</v>
      </c>
      <c r="E990" s="70" t="s">
        <v>2855</v>
      </c>
      <c r="F990" s="70" t="s">
        <v>2439</v>
      </c>
      <c r="G990" s="70" t="s">
        <v>1091</v>
      </c>
      <c r="H990" s="70" t="s">
        <v>1328</v>
      </c>
      <c r="I990" s="72" t="s">
        <v>949</v>
      </c>
      <c r="J990" s="70" t="s">
        <v>2</v>
      </c>
    </row>
    <row r="991" spans="1:10" x14ac:dyDescent="0.3">
      <c r="A991" s="70">
        <v>1</v>
      </c>
      <c r="B991" s="70">
        <v>122</v>
      </c>
      <c r="C991" s="70" t="str">
        <f>VLOOKUP(B991,episodes!$L$1:$M$81,2,FALSE)</f>
        <v>Space Seed</v>
      </c>
      <c r="D991" s="70" t="s">
        <v>439</v>
      </c>
      <c r="E991" s="70" t="s">
        <v>1054</v>
      </c>
      <c r="F991" s="70" t="s">
        <v>2438</v>
      </c>
      <c r="G991" s="70" t="s">
        <v>1091</v>
      </c>
      <c r="H991" s="70" t="s">
        <v>1328</v>
      </c>
      <c r="I991" s="72" t="s">
        <v>949</v>
      </c>
      <c r="J991" s="70" t="s">
        <v>27</v>
      </c>
    </row>
    <row r="992" spans="1:10" x14ac:dyDescent="0.3">
      <c r="A992" s="70">
        <v>1</v>
      </c>
      <c r="B992" s="70">
        <v>122</v>
      </c>
      <c r="C992" s="70" t="str">
        <f>VLOOKUP(B992,episodes!$L$1:$M$81,2,FALSE)</f>
        <v>Space Seed</v>
      </c>
      <c r="D992" s="70" t="s">
        <v>439</v>
      </c>
      <c r="E992" s="70" t="s">
        <v>2685</v>
      </c>
      <c r="F992" s="70" t="s">
        <v>2438</v>
      </c>
      <c r="G992" s="70" t="s">
        <v>1091</v>
      </c>
      <c r="H992" s="70" t="s">
        <v>1328</v>
      </c>
      <c r="I992" s="72" t="s">
        <v>949</v>
      </c>
      <c r="J992" s="70" t="s">
        <v>27</v>
      </c>
    </row>
    <row r="993" spans="1:10" x14ac:dyDescent="0.3">
      <c r="A993" s="70">
        <v>1</v>
      </c>
      <c r="B993" s="70">
        <v>122</v>
      </c>
      <c r="C993" s="70" t="str">
        <f>VLOOKUP(B993,episodes!$L$1:$M$81,2,FALSE)</f>
        <v>Space Seed</v>
      </c>
      <c r="D993" s="70" t="s">
        <v>439</v>
      </c>
      <c r="E993" s="70" t="s">
        <v>2247</v>
      </c>
      <c r="F993" s="70" t="s">
        <v>2438</v>
      </c>
      <c r="G993" s="70" t="s">
        <v>1091</v>
      </c>
      <c r="H993" s="70" t="s">
        <v>1328</v>
      </c>
      <c r="I993" s="72" t="s">
        <v>949</v>
      </c>
      <c r="J993" s="70" t="s">
        <v>27</v>
      </c>
    </row>
    <row r="994" spans="1:10" x14ac:dyDescent="0.3">
      <c r="A994" s="70">
        <v>1</v>
      </c>
      <c r="B994" s="70">
        <v>122</v>
      </c>
      <c r="C994" s="70" t="str">
        <f>VLOOKUP(B994,episodes!$L$1:$M$81,2,FALSE)</f>
        <v>Space Seed</v>
      </c>
      <c r="D994" s="70" t="s">
        <v>339</v>
      </c>
      <c r="E994" s="70" t="s">
        <v>1054</v>
      </c>
      <c r="F994" s="70" t="s">
        <v>2439</v>
      </c>
      <c r="G994" s="70" t="s">
        <v>1091</v>
      </c>
      <c r="H994" s="70" t="s">
        <v>1328</v>
      </c>
      <c r="I994" s="72" t="s">
        <v>949</v>
      </c>
      <c r="J994" s="70" t="s">
        <v>26</v>
      </c>
    </row>
    <row r="995" spans="1:10" x14ac:dyDescent="0.3">
      <c r="A995" s="70">
        <v>1</v>
      </c>
      <c r="B995" s="70">
        <v>122</v>
      </c>
      <c r="C995" s="70" t="str">
        <f>VLOOKUP(B995,episodes!$L$1:$M$81,2,FALSE)</f>
        <v>Space Seed</v>
      </c>
      <c r="D995" s="70" t="s">
        <v>339</v>
      </c>
      <c r="E995" s="70" t="s">
        <v>2450</v>
      </c>
      <c r="F995" s="70" t="s">
        <v>2439</v>
      </c>
      <c r="G995" s="70" t="s">
        <v>1091</v>
      </c>
      <c r="H995" s="70" t="s">
        <v>1328</v>
      </c>
      <c r="I995" s="72" t="s">
        <v>949</v>
      </c>
      <c r="J995" s="70" t="s">
        <v>26</v>
      </c>
    </row>
    <row r="996" spans="1:10" x14ac:dyDescent="0.3">
      <c r="A996" s="70">
        <v>1</v>
      </c>
      <c r="B996" s="70">
        <v>122</v>
      </c>
      <c r="C996" s="70" t="str">
        <f>VLOOKUP(B996,episodes!$L$1:$M$81,2,FALSE)</f>
        <v>Space Seed</v>
      </c>
      <c r="D996" s="70" t="s">
        <v>2665</v>
      </c>
      <c r="E996" s="70" t="s">
        <v>1054</v>
      </c>
      <c r="F996" s="70" t="s">
        <v>2440</v>
      </c>
      <c r="G996" s="70" t="s">
        <v>1091</v>
      </c>
      <c r="H996" s="70" t="s">
        <v>1328</v>
      </c>
      <c r="I996" s="72" t="s">
        <v>949</v>
      </c>
      <c r="J996" s="70" t="s">
        <v>50</v>
      </c>
    </row>
    <row r="997" spans="1:10" x14ac:dyDescent="0.3">
      <c r="A997" s="70">
        <v>1</v>
      </c>
      <c r="B997" s="70">
        <v>122</v>
      </c>
      <c r="C997" s="70" t="str">
        <f>VLOOKUP(B997,episodes!$L$1:$M$81,2,FALSE)</f>
        <v>Space Seed</v>
      </c>
      <c r="D997" s="70" t="s">
        <v>271</v>
      </c>
      <c r="E997" s="70" t="s">
        <v>2691</v>
      </c>
      <c r="F997" s="70" t="s">
        <v>2438</v>
      </c>
      <c r="G997" s="70" t="s">
        <v>3150</v>
      </c>
      <c r="H997" s="70" t="s">
        <v>1328</v>
      </c>
      <c r="I997" s="72" t="s">
        <v>949</v>
      </c>
      <c r="J997" s="70" t="s">
        <v>270</v>
      </c>
    </row>
    <row r="998" spans="1:10" x14ac:dyDescent="0.3">
      <c r="A998" s="70">
        <v>1</v>
      </c>
      <c r="B998" s="70">
        <v>122</v>
      </c>
      <c r="C998" s="70" t="str">
        <f>VLOOKUP(B998,episodes!$L$1:$M$81,2,FALSE)</f>
        <v>Space Seed</v>
      </c>
      <c r="D998" s="70" t="s">
        <v>271</v>
      </c>
      <c r="E998" s="70" t="s">
        <v>1301</v>
      </c>
      <c r="F998" s="70" t="s">
        <v>2438</v>
      </c>
      <c r="G998" s="70" t="s">
        <v>3150</v>
      </c>
      <c r="H998" s="70" t="s">
        <v>1328</v>
      </c>
      <c r="I998" s="72" t="s">
        <v>949</v>
      </c>
      <c r="J998" s="70" t="s">
        <v>270</v>
      </c>
    </row>
    <row r="999" spans="1:10" x14ac:dyDescent="0.3">
      <c r="A999" s="70">
        <v>1</v>
      </c>
      <c r="B999" s="70">
        <v>122</v>
      </c>
      <c r="C999" s="70" t="str">
        <f>VLOOKUP(B999,episodes!$L$1:$M$81,2,FALSE)</f>
        <v>Space Seed</v>
      </c>
      <c r="D999" s="70" t="s">
        <v>349</v>
      </c>
      <c r="E999" s="70" t="s">
        <v>2454</v>
      </c>
      <c r="F999" s="70" t="s">
        <v>2440</v>
      </c>
      <c r="G999" s="70" t="s">
        <v>1091</v>
      </c>
      <c r="H999" s="70" t="s">
        <v>1328</v>
      </c>
      <c r="I999" s="72" t="s">
        <v>949</v>
      </c>
      <c r="J999" s="70" t="s">
        <v>31</v>
      </c>
    </row>
    <row r="1000" spans="1:10" x14ac:dyDescent="0.3">
      <c r="A1000" s="70">
        <v>1</v>
      </c>
      <c r="B1000" s="70">
        <v>122</v>
      </c>
      <c r="C1000" s="70" t="str">
        <f>VLOOKUP(B1000,episodes!$L$1:$M$81,2,FALSE)</f>
        <v>Space Seed</v>
      </c>
      <c r="D1000" s="70" t="s">
        <v>349</v>
      </c>
      <c r="E1000" s="70" t="s">
        <v>1054</v>
      </c>
      <c r="F1000" s="70" t="s">
        <v>2440</v>
      </c>
      <c r="G1000" s="70" t="s">
        <v>1091</v>
      </c>
      <c r="H1000" s="70" t="s">
        <v>1328</v>
      </c>
      <c r="I1000" s="72" t="s">
        <v>949</v>
      </c>
      <c r="J1000" s="70" t="s">
        <v>31</v>
      </c>
    </row>
    <row r="1001" spans="1:10" x14ac:dyDescent="0.3">
      <c r="A1001" s="70">
        <v>1</v>
      </c>
      <c r="B1001" s="70">
        <v>122</v>
      </c>
      <c r="C1001" s="70" t="str">
        <f>VLOOKUP(B1001,episodes!$L$1:$M$81,2,FALSE)</f>
        <v>Space Seed</v>
      </c>
      <c r="D1001" s="70" t="s">
        <v>349</v>
      </c>
      <c r="E1001" s="70" t="s">
        <v>2235</v>
      </c>
      <c r="F1001" s="70" t="s">
        <v>2440</v>
      </c>
      <c r="G1001" s="70" t="s">
        <v>1091</v>
      </c>
      <c r="H1001" s="70" t="s">
        <v>1328</v>
      </c>
      <c r="I1001" s="72" t="s">
        <v>949</v>
      </c>
      <c r="J1001" s="70" t="s">
        <v>31</v>
      </c>
    </row>
    <row r="1002" spans="1:10" x14ac:dyDescent="0.3">
      <c r="A1002" s="70">
        <v>1</v>
      </c>
      <c r="B1002" s="70">
        <v>122</v>
      </c>
      <c r="C1002" s="70" t="str">
        <f>VLOOKUP(B1002,episodes!$L$1:$M$81,2,FALSE)</f>
        <v>Space Seed</v>
      </c>
      <c r="D1002" s="70" t="s">
        <v>2452</v>
      </c>
      <c r="E1002" s="70" t="s">
        <v>2454</v>
      </c>
      <c r="F1002" s="70" t="s">
        <v>2440</v>
      </c>
      <c r="G1002" s="70" t="s">
        <v>3151</v>
      </c>
      <c r="H1002" s="70" t="s">
        <v>1340</v>
      </c>
      <c r="I1002" s="72" t="s">
        <v>949</v>
      </c>
      <c r="J1002" s="70" t="s">
        <v>320</v>
      </c>
    </row>
    <row r="1003" spans="1:10" x14ac:dyDescent="0.3">
      <c r="A1003" s="70">
        <v>1</v>
      </c>
      <c r="B1003" s="70">
        <v>122</v>
      </c>
      <c r="C1003" s="70" t="str">
        <f>VLOOKUP(B1003,episodes!$L$1:$M$81,2,FALSE)</f>
        <v>Space Seed</v>
      </c>
      <c r="D1003" s="70" t="s">
        <v>2452</v>
      </c>
      <c r="E1003" s="70" t="s">
        <v>2904</v>
      </c>
      <c r="F1003" s="70" t="s">
        <v>2440</v>
      </c>
      <c r="G1003" s="70" t="s">
        <v>3151</v>
      </c>
      <c r="H1003" s="70" t="s">
        <v>1340</v>
      </c>
      <c r="I1003" s="72" t="s">
        <v>949</v>
      </c>
      <c r="J1003" s="70" t="s">
        <v>320</v>
      </c>
    </row>
    <row r="1004" spans="1:10" x14ac:dyDescent="0.3">
      <c r="A1004" s="70">
        <v>1</v>
      </c>
      <c r="B1004" s="70">
        <v>122</v>
      </c>
      <c r="C1004" s="70" t="str">
        <f>VLOOKUP(B1004,episodes!$L$1:$M$81,2,FALSE)</f>
        <v>Space Seed</v>
      </c>
      <c r="D1004" s="70" t="s">
        <v>2452</v>
      </c>
      <c r="E1004" s="70" t="s">
        <v>2453</v>
      </c>
      <c r="F1004" s="70" t="s">
        <v>2440</v>
      </c>
      <c r="G1004" s="70" t="s">
        <v>3151</v>
      </c>
      <c r="H1004" s="70" t="s">
        <v>1340</v>
      </c>
      <c r="I1004" s="72" t="s">
        <v>949</v>
      </c>
      <c r="J1004" s="70" t="s">
        <v>320</v>
      </c>
    </row>
    <row r="1005" spans="1:10" x14ac:dyDescent="0.3">
      <c r="A1005" s="70">
        <v>1</v>
      </c>
      <c r="B1005" s="70">
        <v>122</v>
      </c>
      <c r="C1005" s="70" t="str">
        <f>VLOOKUP(B1005,episodes!$L$1:$M$81,2,FALSE)</f>
        <v>Space Seed</v>
      </c>
      <c r="D1005" s="70" t="s">
        <v>2452</v>
      </c>
      <c r="E1005" s="70" t="s">
        <v>2855</v>
      </c>
      <c r="F1005" s="70" t="s">
        <v>2440</v>
      </c>
      <c r="G1005" s="70" t="s">
        <v>3151</v>
      </c>
      <c r="H1005" s="70" t="s">
        <v>1340</v>
      </c>
      <c r="I1005" s="72" t="s">
        <v>949</v>
      </c>
      <c r="J1005" s="70" t="s">
        <v>320</v>
      </c>
    </row>
    <row r="1006" spans="1:10" x14ac:dyDescent="0.3">
      <c r="A1006" s="70">
        <v>1</v>
      </c>
      <c r="B1006" s="70">
        <v>122</v>
      </c>
      <c r="C1006" s="70" t="str">
        <f>VLOOKUP(B1006,episodes!$L$1:$M$81,2,FALSE)</f>
        <v>Space Seed</v>
      </c>
      <c r="D1006" s="70" t="s">
        <v>2671</v>
      </c>
      <c r="E1006" s="70" t="s">
        <v>2454</v>
      </c>
      <c r="F1006" s="70" t="s">
        <v>2439</v>
      </c>
      <c r="G1006" s="70" t="s">
        <v>1091</v>
      </c>
      <c r="H1006" s="70" t="s">
        <v>1328</v>
      </c>
      <c r="I1006" s="72" t="s">
        <v>949</v>
      </c>
      <c r="J1006" s="70" t="s">
        <v>322</v>
      </c>
    </row>
    <row r="1007" spans="1:10" x14ac:dyDescent="0.3">
      <c r="A1007" s="70">
        <v>1</v>
      </c>
      <c r="B1007" s="70">
        <v>122</v>
      </c>
      <c r="C1007" s="70" t="str">
        <f>VLOOKUP(B1007,episodes!$L$1:$M$81,2,FALSE)</f>
        <v>Space Seed</v>
      </c>
      <c r="D1007" s="70" t="s">
        <v>2671</v>
      </c>
      <c r="E1007" s="70" t="s">
        <v>1054</v>
      </c>
      <c r="F1007" s="70" t="s">
        <v>2439</v>
      </c>
      <c r="G1007" s="70" t="s">
        <v>1091</v>
      </c>
      <c r="H1007" s="70" t="s">
        <v>1328</v>
      </c>
      <c r="I1007" s="72" t="s">
        <v>949</v>
      </c>
      <c r="J1007" s="70" t="s">
        <v>322</v>
      </c>
    </row>
    <row r="1008" spans="1:10" x14ac:dyDescent="0.3">
      <c r="A1008" s="70">
        <v>1</v>
      </c>
      <c r="B1008" s="70">
        <v>122</v>
      </c>
      <c r="C1008" s="70" t="str">
        <f>VLOOKUP(B1008,episodes!$L$1:$M$81,2,FALSE)</f>
        <v>Space Seed</v>
      </c>
      <c r="D1008" s="70" t="s">
        <v>2671</v>
      </c>
      <c r="E1008" s="70" t="s">
        <v>939</v>
      </c>
      <c r="F1008" s="70" t="s">
        <v>2439</v>
      </c>
      <c r="G1008" s="70" t="s">
        <v>1091</v>
      </c>
      <c r="H1008" s="70" t="s">
        <v>1328</v>
      </c>
      <c r="I1008" s="72" t="s">
        <v>949</v>
      </c>
      <c r="J1008" s="70" t="s">
        <v>322</v>
      </c>
    </row>
    <row r="1009" spans="1:10" x14ac:dyDescent="0.3">
      <c r="A1009" s="70">
        <v>1</v>
      </c>
      <c r="B1009" s="70">
        <v>122</v>
      </c>
      <c r="C1009" s="70" t="str">
        <f>VLOOKUP(B1009,episodes!$L$1:$M$81,2,FALSE)</f>
        <v>Space Seed</v>
      </c>
      <c r="D1009" s="70" t="s">
        <v>2626</v>
      </c>
      <c r="E1009" s="70" t="s">
        <v>1054</v>
      </c>
      <c r="F1009" s="70" t="s">
        <v>2440</v>
      </c>
      <c r="G1009" s="70" t="s">
        <v>3151</v>
      </c>
      <c r="H1009" s="70" t="s">
        <v>1340</v>
      </c>
      <c r="I1009" s="72" t="s">
        <v>949</v>
      </c>
      <c r="J1009" s="70" t="s">
        <v>30</v>
      </c>
    </row>
    <row r="1010" spans="1:10" x14ac:dyDescent="0.3">
      <c r="A1010" s="70">
        <v>1</v>
      </c>
      <c r="B1010" s="70">
        <v>122</v>
      </c>
      <c r="C1010" s="70" t="str">
        <f>VLOOKUP(B1010,episodes!$L$1:$M$81,2,FALSE)</f>
        <v>Space Seed</v>
      </c>
      <c r="D1010" s="70" t="s">
        <v>2626</v>
      </c>
      <c r="E1010" s="70" t="s">
        <v>2247</v>
      </c>
      <c r="F1010" s="70" t="s">
        <v>2440</v>
      </c>
      <c r="G1010" s="70" t="s">
        <v>3151</v>
      </c>
      <c r="H1010" s="70" t="s">
        <v>1340</v>
      </c>
      <c r="I1010" s="72" t="s">
        <v>949</v>
      </c>
      <c r="J1010" s="70" t="s">
        <v>30</v>
      </c>
    </row>
    <row r="1011" spans="1:10" x14ac:dyDescent="0.3">
      <c r="A1011" s="70">
        <v>1</v>
      </c>
      <c r="B1011" s="70">
        <v>122</v>
      </c>
      <c r="C1011" s="70" t="str">
        <f>VLOOKUP(B1011,episodes!$L$1:$M$81,2,FALSE)</f>
        <v>Space Seed</v>
      </c>
      <c r="D1011" s="70" t="s">
        <v>2626</v>
      </c>
      <c r="E1011" s="70" t="s">
        <v>350</v>
      </c>
      <c r="F1011" s="70" t="s">
        <v>2440</v>
      </c>
      <c r="G1011" s="70" t="s">
        <v>3151</v>
      </c>
      <c r="H1011" s="70" t="s">
        <v>1340</v>
      </c>
      <c r="I1011" s="72" t="s">
        <v>949</v>
      </c>
      <c r="J1011" s="70" t="s">
        <v>30</v>
      </c>
    </row>
    <row r="1012" spans="1:10" x14ac:dyDescent="0.3">
      <c r="A1012" s="70">
        <v>1</v>
      </c>
      <c r="B1012" s="70">
        <v>122</v>
      </c>
      <c r="C1012" s="70" t="str">
        <f>VLOOKUP(B1012,episodes!$L$1:$M$81,2,FALSE)</f>
        <v>Space Seed</v>
      </c>
      <c r="D1012" s="70" t="s">
        <v>952</v>
      </c>
      <c r="E1012" s="70" t="s">
        <v>2454</v>
      </c>
      <c r="F1012" s="70" t="s">
        <v>2438</v>
      </c>
      <c r="G1012" s="70" t="s">
        <v>3151</v>
      </c>
      <c r="H1012" s="70" t="s">
        <v>1328</v>
      </c>
      <c r="I1012" s="72" t="s">
        <v>949</v>
      </c>
      <c r="J1012" s="70" t="s">
        <v>8</v>
      </c>
    </row>
    <row r="1013" spans="1:10" x14ac:dyDescent="0.3">
      <c r="A1013" s="70">
        <v>1</v>
      </c>
      <c r="B1013" s="70">
        <v>122</v>
      </c>
      <c r="C1013" s="70" t="str">
        <f>VLOOKUP(B1013,episodes!$L$1:$M$81,2,FALSE)</f>
        <v>Space Seed</v>
      </c>
      <c r="D1013" s="70" t="s">
        <v>952</v>
      </c>
      <c r="E1013" s="70" t="s">
        <v>1054</v>
      </c>
      <c r="F1013" s="70" t="s">
        <v>2438</v>
      </c>
      <c r="G1013" s="70" t="s">
        <v>1091</v>
      </c>
      <c r="H1013" s="70" t="s">
        <v>1328</v>
      </c>
      <c r="I1013" s="72" t="s">
        <v>949</v>
      </c>
      <c r="J1013" s="70" t="s">
        <v>8</v>
      </c>
    </row>
    <row r="1014" spans="1:10" x14ac:dyDescent="0.3">
      <c r="A1014" s="70">
        <v>1</v>
      </c>
      <c r="B1014" s="70">
        <v>122</v>
      </c>
      <c r="C1014" s="70" t="str">
        <f>VLOOKUP(B1014,episodes!$L$1:$M$81,2,FALSE)</f>
        <v>Space Seed</v>
      </c>
      <c r="D1014" s="70" t="s">
        <v>952</v>
      </c>
      <c r="E1014" s="70" t="s">
        <v>1315</v>
      </c>
      <c r="F1014" s="70" t="s">
        <v>2438</v>
      </c>
      <c r="G1014" s="70" t="s">
        <v>1091</v>
      </c>
      <c r="H1014" s="70" t="s">
        <v>1328</v>
      </c>
      <c r="I1014" s="72" t="s">
        <v>949</v>
      </c>
      <c r="J1014" s="70" t="s">
        <v>8</v>
      </c>
    </row>
    <row r="1015" spans="1:10" x14ac:dyDescent="0.3">
      <c r="A1015" s="70">
        <v>1</v>
      </c>
      <c r="B1015" s="70">
        <v>122</v>
      </c>
      <c r="C1015" s="70" t="str">
        <f>VLOOKUP(B1015,episodes!$L$1:$M$81,2,FALSE)</f>
        <v>Space Seed</v>
      </c>
      <c r="D1015" s="70" t="s">
        <v>952</v>
      </c>
      <c r="E1015" s="70" t="s">
        <v>2904</v>
      </c>
      <c r="F1015" s="70" t="s">
        <v>2438</v>
      </c>
      <c r="G1015" s="70" t="s">
        <v>3151</v>
      </c>
      <c r="H1015" s="70" t="s">
        <v>1328</v>
      </c>
      <c r="I1015" s="72" t="s">
        <v>949</v>
      </c>
      <c r="J1015" s="70" t="s">
        <v>8</v>
      </c>
    </row>
    <row r="1016" spans="1:10" x14ac:dyDescent="0.3">
      <c r="A1016" s="70">
        <v>1</v>
      </c>
      <c r="B1016" s="70">
        <v>122</v>
      </c>
      <c r="C1016" s="70" t="str">
        <f>VLOOKUP(B1016,episodes!$L$1:$M$81,2,FALSE)</f>
        <v>Space Seed</v>
      </c>
      <c r="D1016" s="70" t="s">
        <v>952</v>
      </c>
      <c r="E1016" s="70" t="s">
        <v>1172</v>
      </c>
      <c r="F1016" s="70" t="s">
        <v>2438</v>
      </c>
      <c r="G1016" s="70" t="s">
        <v>1091</v>
      </c>
      <c r="H1016" s="70" t="s">
        <v>1328</v>
      </c>
      <c r="I1016" s="72" t="s">
        <v>949</v>
      </c>
      <c r="J1016" s="70" t="s">
        <v>8</v>
      </c>
    </row>
    <row r="1017" spans="1:10" x14ac:dyDescent="0.3">
      <c r="A1017" s="70">
        <v>1</v>
      </c>
      <c r="B1017" s="70">
        <v>122</v>
      </c>
      <c r="C1017" s="70" t="str">
        <f>VLOOKUP(B1017,episodes!$L$1:$M$81,2,FALSE)</f>
        <v>Space Seed</v>
      </c>
      <c r="D1017" s="70" t="s">
        <v>952</v>
      </c>
      <c r="E1017" s="70" t="s">
        <v>2855</v>
      </c>
      <c r="F1017" s="70" t="s">
        <v>2438</v>
      </c>
      <c r="G1017" s="70" t="s">
        <v>1091</v>
      </c>
      <c r="H1017" s="70" t="s">
        <v>1328</v>
      </c>
      <c r="I1017" s="72" t="s">
        <v>949</v>
      </c>
      <c r="J1017" s="70" t="s">
        <v>8</v>
      </c>
    </row>
    <row r="1018" spans="1:10" x14ac:dyDescent="0.3">
      <c r="A1018" s="70">
        <v>1</v>
      </c>
      <c r="B1018" s="70">
        <v>122</v>
      </c>
      <c r="C1018" s="70" t="str">
        <f>VLOOKUP(B1018,episodes!$L$1:$M$81,2,FALSE)</f>
        <v>Space Seed</v>
      </c>
      <c r="D1018" s="70" t="s">
        <v>953</v>
      </c>
      <c r="E1018" s="70" t="s">
        <v>2454</v>
      </c>
      <c r="F1018" s="70" t="s">
        <v>2440</v>
      </c>
      <c r="G1018" s="70" t="s">
        <v>3151</v>
      </c>
      <c r="H1018" s="70" t="s">
        <v>1328</v>
      </c>
      <c r="I1018" s="72" t="s">
        <v>949</v>
      </c>
      <c r="J1018" s="70" t="s">
        <v>28</v>
      </c>
    </row>
    <row r="1019" spans="1:10" x14ac:dyDescent="0.3">
      <c r="A1019" s="70">
        <v>1</v>
      </c>
      <c r="B1019" s="70">
        <v>122</v>
      </c>
      <c r="C1019" s="70" t="str">
        <f>VLOOKUP(B1019,episodes!$L$1:$M$81,2,FALSE)</f>
        <v>Space Seed</v>
      </c>
      <c r="D1019" s="70" t="s">
        <v>953</v>
      </c>
      <c r="E1019" s="70" t="s">
        <v>2444</v>
      </c>
      <c r="F1019" s="70" t="s">
        <v>2440</v>
      </c>
      <c r="G1019" s="70" t="s">
        <v>1091</v>
      </c>
      <c r="H1019" s="70" t="s">
        <v>1328</v>
      </c>
      <c r="I1019" s="72" t="s">
        <v>949</v>
      </c>
      <c r="J1019" s="70" t="s">
        <v>28</v>
      </c>
    </row>
    <row r="1020" spans="1:10" x14ac:dyDescent="0.3">
      <c r="A1020" s="70">
        <v>1</v>
      </c>
      <c r="B1020" s="70">
        <v>122</v>
      </c>
      <c r="C1020" s="70" t="str">
        <f>VLOOKUP(B1020,episodes!$L$1:$M$81,2,FALSE)</f>
        <v>Space Seed</v>
      </c>
      <c r="D1020" s="70" t="s">
        <v>953</v>
      </c>
      <c r="E1020" s="70" t="s">
        <v>1072</v>
      </c>
      <c r="F1020" s="70" t="s">
        <v>2440</v>
      </c>
      <c r="G1020" s="70" t="s">
        <v>1091</v>
      </c>
      <c r="H1020" s="70" t="s">
        <v>1328</v>
      </c>
      <c r="I1020" s="72" t="s">
        <v>949</v>
      </c>
      <c r="J1020" s="70" t="s">
        <v>28</v>
      </c>
    </row>
    <row r="1021" spans="1:10" x14ac:dyDescent="0.3">
      <c r="A1021" s="70">
        <v>1</v>
      </c>
      <c r="B1021" s="70">
        <v>122</v>
      </c>
      <c r="C1021" s="70" t="str">
        <f>VLOOKUP(B1021,episodes!$L$1:$M$81,2,FALSE)</f>
        <v>Space Seed</v>
      </c>
      <c r="D1021" s="70" t="s">
        <v>953</v>
      </c>
      <c r="E1021" s="70" t="s">
        <v>2904</v>
      </c>
      <c r="F1021" s="70" t="s">
        <v>2440</v>
      </c>
      <c r="G1021" s="70" t="s">
        <v>3151</v>
      </c>
      <c r="H1021" s="70" t="s">
        <v>1328</v>
      </c>
      <c r="I1021" s="72" t="s">
        <v>949</v>
      </c>
      <c r="J1021" s="70" t="s">
        <v>28</v>
      </c>
    </row>
    <row r="1022" spans="1:10" x14ac:dyDescent="0.3">
      <c r="A1022" s="70">
        <v>1</v>
      </c>
      <c r="B1022" s="70">
        <v>122</v>
      </c>
      <c r="C1022" s="70" t="str">
        <f>VLOOKUP(B1022,episodes!$L$1:$M$81,2,FALSE)</f>
        <v>Space Seed</v>
      </c>
      <c r="D1022" s="70" t="s">
        <v>953</v>
      </c>
      <c r="E1022" s="70" t="s">
        <v>2855</v>
      </c>
      <c r="F1022" s="70" t="s">
        <v>2440</v>
      </c>
      <c r="G1022" s="70" t="s">
        <v>1091</v>
      </c>
      <c r="H1022" s="70" t="s">
        <v>1328</v>
      </c>
      <c r="I1022" s="72" t="s">
        <v>949</v>
      </c>
      <c r="J1022" s="70" t="s">
        <v>28</v>
      </c>
    </row>
    <row r="1023" spans="1:10" x14ac:dyDescent="0.3">
      <c r="A1023" s="70">
        <v>1</v>
      </c>
      <c r="B1023" s="70">
        <v>122</v>
      </c>
      <c r="C1023" s="70" t="str">
        <f>VLOOKUP(B1023,episodes!$L$1:$M$81,2,FALSE)</f>
        <v>Space Seed</v>
      </c>
      <c r="D1023" s="70" t="s">
        <v>953</v>
      </c>
      <c r="E1023" s="70" t="s">
        <v>943</v>
      </c>
      <c r="F1023" s="70" t="s">
        <v>2440</v>
      </c>
      <c r="G1023" s="70" t="s">
        <v>1091</v>
      </c>
      <c r="H1023" s="70" t="s">
        <v>1328</v>
      </c>
      <c r="I1023" s="72" t="s">
        <v>949</v>
      </c>
      <c r="J1023" s="70" t="s">
        <v>28</v>
      </c>
    </row>
    <row r="1024" spans="1:10" x14ac:dyDescent="0.3">
      <c r="A1024" s="70">
        <v>1</v>
      </c>
      <c r="B1024" s="70">
        <v>122</v>
      </c>
      <c r="C1024" s="70" t="str">
        <f>VLOOKUP(B1024,episodes!$L$1:$M$81,2,FALSE)</f>
        <v>Space Seed</v>
      </c>
      <c r="D1024" s="70" t="s">
        <v>953</v>
      </c>
      <c r="E1024" s="70" t="s">
        <v>2691</v>
      </c>
      <c r="F1024" s="70" t="s">
        <v>2440</v>
      </c>
      <c r="G1024" s="70" t="s">
        <v>1091</v>
      </c>
      <c r="H1024" s="70" t="s">
        <v>1328</v>
      </c>
      <c r="I1024" s="72" t="s">
        <v>949</v>
      </c>
      <c r="J1024" s="70" t="s">
        <v>28</v>
      </c>
    </row>
    <row r="1025" spans="1:10" x14ac:dyDescent="0.3">
      <c r="A1025" s="70">
        <v>1</v>
      </c>
      <c r="B1025" s="70">
        <v>122</v>
      </c>
      <c r="C1025" s="70" t="str">
        <f>VLOOKUP(B1025,episodes!$L$1:$M$81,2,FALSE)</f>
        <v>Space Seed</v>
      </c>
      <c r="D1025" s="70" t="s">
        <v>950</v>
      </c>
      <c r="E1025" s="70" t="s">
        <v>963</v>
      </c>
      <c r="F1025" s="70" t="s">
        <v>2438</v>
      </c>
      <c r="G1025" s="70" t="s">
        <v>3151</v>
      </c>
      <c r="H1025" s="70" t="s">
        <v>1328</v>
      </c>
      <c r="I1025" s="72" t="s">
        <v>949</v>
      </c>
      <c r="J1025" s="70" t="s">
        <v>3</v>
      </c>
    </row>
    <row r="1026" spans="1:10" x14ac:dyDescent="0.3">
      <c r="A1026" s="70">
        <v>1</v>
      </c>
      <c r="B1026" s="70">
        <v>122</v>
      </c>
      <c r="C1026" s="70" t="str">
        <f>VLOOKUP(B1026,episodes!$L$1:$M$81,2,FALSE)</f>
        <v>Space Seed</v>
      </c>
      <c r="D1026" s="70" t="s">
        <v>950</v>
      </c>
      <c r="E1026" s="70" t="s">
        <v>2454</v>
      </c>
      <c r="F1026" s="70" t="s">
        <v>2438</v>
      </c>
      <c r="G1026" s="70" t="s">
        <v>3151</v>
      </c>
      <c r="H1026" s="70" t="s">
        <v>1328</v>
      </c>
      <c r="I1026" s="72" t="s">
        <v>949</v>
      </c>
      <c r="J1026" s="70" t="s">
        <v>3</v>
      </c>
    </row>
    <row r="1027" spans="1:10" x14ac:dyDescent="0.3">
      <c r="A1027" s="70">
        <v>1</v>
      </c>
      <c r="B1027" s="70">
        <v>122</v>
      </c>
      <c r="C1027" s="70" t="str">
        <f>VLOOKUP(B1027,episodes!$L$1:$M$81,2,FALSE)</f>
        <v>Space Seed</v>
      </c>
      <c r="D1027" s="70" t="s">
        <v>950</v>
      </c>
      <c r="E1027" s="70" t="s">
        <v>1054</v>
      </c>
      <c r="F1027" s="70" t="s">
        <v>2438</v>
      </c>
      <c r="G1027" s="70" t="s">
        <v>1091</v>
      </c>
      <c r="H1027" s="70" t="s">
        <v>1328</v>
      </c>
      <c r="I1027" s="72" t="s">
        <v>949</v>
      </c>
      <c r="J1027" s="70" t="s">
        <v>3</v>
      </c>
    </row>
    <row r="1028" spans="1:10" x14ac:dyDescent="0.3">
      <c r="A1028" s="70">
        <v>1</v>
      </c>
      <c r="B1028" s="70">
        <v>122</v>
      </c>
      <c r="C1028" s="70" t="str">
        <f>VLOOKUP(B1028,episodes!$L$1:$M$81,2,FALSE)</f>
        <v>Space Seed</v>
      </c>
      <c r="D1028" s="70" t="s">
        <v>950</v>
      </c>
      <c r="E1028" s="70" t="s">
        <v>2904</v>
      </c>
      <c r="F1028" s="70" t="s">
        <v>2438</v>
      </c>
      <c r="G1028" s="70" t="s">
        <v>3151</v>
      </c>
      <c r="H1028" s="70" t="s">
        <v>1328</v>
      </c>
      <c r="I1028" s="72" t="s">
        <v>949</v>
      </c>
      <c r="J1028" s="70" t="s">
        <v>3</v>
      </c>
    </row>
    <row r="1029" spans="1:10" x14ac:dyDescent="0.3">
      <c r="A1029" s="70">
        <v>1</v>
      </c>
      <c r="B1029" s="70">
        <v>122</v>
      </c>
      <c r="C1029" s="70" t="str">
        <f>VLOOKUP(B1029,episodes!$L$1:$M$81,2,FALSE)</f>
        <v>Space Seed</v>
      </c>
      <c r="D1029" s="70" t="s">
        <v>950</v>
      </c>
      <c r="E1029" s="70" t="s">
        <v>1126</v>
      </c>
      <c r="F1029" s="70" t="s">
        <v>2438</v>
      </c>
      <c r="G1029" s="70" t="s">
        <v>1091</v>
      </c>
      <c r="H1029" s="70" t="s">
        <v>1328</v>
      </c>
      <c r="I1029" s="72" t="s">
        <v>949</v>
      </c>
      <c r="J1029" s="70" t="s">
        <v>3</v>
      </c>
    </row>
    <row r="1030" spans="1:10" x14ac:dyDescent="0.3">
      <c r="A1030" s="70">
        <v>1</v>
      </c>
      <c r="B1030" s="70">
        <v>122</v>
      </c>
      <c r="C1030" s="70" t="str">
        <f>VLOOKUP(B1030,episodes!$L$1:$M$81,2,FALSE)</f>
        <v>Space Seed</v>
      </c>
      <c r="D1030" s="70" t="s">
        <v>13</v>
      </c>
      <c r="E1030" s="70" t="s">
        <v>2454</v>
      </c>
      <c r="F1030" s="70" t="s">
        <v>2440</v>
      </c>
      <c r="G1030" s="70" t="s">
        <v>3151</v>
      </c>
      <c r="H1030" s="70" t="s">
        <v>1340</v>
      </c>
      <c r="I1030" s="72" t="s">
        <v>949</v>
      </c>
      <c r="J1030" s="70" t="s">
        <v>12</v>
      </c>
    </row>
    <row r="1031" spans="1:10" x14ac:dyDescent="0.3">
      <c r="A1031" s="70">
        <v>1</v>
      </c>
      <c r="B1031" s="70">
        <v>122</v>
      </c>
      <c r="C1031" s="70" t="str">
        <f>VLOOKUP(B1031,episodes!$L$1:$M$81,2,FALSE)</f>
        <v>Space Seed</v>
      </c>
      <c r="D1031" s="70" t="s">
        <v>13</v>
      </c>
      <c r="E1031" s="70" t="s">
        <v>1054</v>
      </c>
      <c r="F1031" s="70" t="s">
        <v>2440</v>
      </c>
      <c r="G1031" s="70" t="s">
        <v>3151</v>
      </c>
      <c r="H1031" s="70" t="s">
        <v>1340</v>
      </c>
      <c r="I1031" s="72" t="s">
        <v>949</v>
      </c>
      <c r="J1031" s="70" t="s">
        <v>12</v>
      </c>
    </row>
    <row r="1032" spans="1:10" x14ac:dyDescent="0.3">
      <c r="A1032" s="70">
        <v>1</v>
      </c>
      <c r="B1032" s="70">
        <v>122</v>
      </c>
      <c r="C1032" s="70" t="str">
        <f>VLOOKUP(B1032,episodes!$L$1:$M$81,2,FALSE)</f>
        <v>Space Seed</v>
      </c>
      <c r="D1032" s="70" t="s">
        <v>13</v>
      </c>
      <c r="E1032" s="70" t="s">
        <v>1311</v>
      </c>
      <c r="F1032" s="70" t="s">
        <v>2440</v>
      </c>
      <c r="G1032" s="70" t="s">
        <v>3151</v>
      </c>
      <c r="H1032" s="70" t="s">
        <v>1340</v>
      </c>
      <c r="I1032" s="72" t="s">
        <v>949</v>
      </c>
      <c r="J1032" s="70" t="s">
        <v>12</v>
      </c>
    </row>
    <row r="1033" spans="1:10" x14ac:dyDescent="0.3">
      <c r="A1033" s="70">
        <v>1</v>
      </c>
      <c r="B1033" s="70">
        <v>122</v>
      </c>
      <c r="C1033" s="70" t="str">
        <f>VLOOKUP(B1033,episodes!$L$1:$M$81,2,FALSE)</f>
        <v>Space Seed</v>
      </c>
      <c r="D1033" s="70" t="s">
        <v>13</v>
      </c>
      <c r="E1033" s="70" t="s">
        <v>2904</v>
      </c>
      <c r="F1033" s="70" t="s">
        <v>2440</v>
      </c>
      <c r="G1033" s="70" t="s">
        <v>3151</v>
      </c>
      <c r="H1033" s="70" t="s">
        <v>1340</v>
      </c>
      <c r="I1033" s="72" t="s">
        <v>949</v>
      </c>
      <c r="J1033" s="70" t="s">
        <v>12</v>
      </c>
    </row>
    <row r="1034" spans="1:10" x14ac:dyDescent="0.3">
      <c r="A1034" s="70">
        <v>1</v>
      </c>
      <c r="B1034" s="70">
        <v>123</v>
      </c>
      <c r="C1034" s="70" t="str">
        <f>VLOOKUP(B1034,episodes!$L$1:$M$81,2,FALSE)</f>
        <v>A Taste of Armageddon</v>
      </c>
      <c r="D1034" s="70" t="s">
        <v>2865</v>
      </c>
      <c r="E1034" s="70" t="s">
        <v>1054</v>
      </c>
      <c r="F1034" s="70" t="s">
        <v>2440</v>
      </c>
      <c r="G1034" s="70" t="s">
        <v>1091</v>
      </c>
      <c r="H1034" s="70" t="s">
        <v>1328</v>
      </c>
      <c r="I1034" s="72" t="s">
        <v>949</v>
      </c>
      <c r="J1034" s="70" t="s">
        <v>949</v>
      </c>
    </row>
    <row r="1035" spans="1:10" x14ac:dyDescent="0.3">
      <c r="A1035" s="70">
        <v>1</v>
      </c>
      <c r="B1035" s="70">
        <v>123</v>
      </c>
      <c r="C1035" s="70" t="str">
        <f>VLOOKUP(B1035,episodes!$L$1:$M$81,2,FALSE)</f>
        <v>A Taste of Armageddon</v>
      </c>
      <c r="D1035" s="70" t="s">
        <v>2865</v>
      </c>
      <c r="E1035" s="70" t="s">
        <v>3185</v>
      </c>
      <c r="F1035" s="70" t="s">
        <v>2440</v>
      </c>
      <c r="G1035" s="70" t="s">
        <v>1091</v>
      </c>
      <c r="H1035" s="70" t="s">
        <v>1328</v>
      </c>
      <c r="I1035" s="72" t="s">
        <v>949</v>
      </c>
      <c r="J1035" s="70" t="s">
        <v>949</v>
      </c>
    </row>
    <row r="1036" spans="1:10" x14ac:dyDescent="0.3">
      <c r="A1036" s="70">
        <v>1</v>
      </c>
      <c r="B1036" s="70">
        <v>123</v>
      </c>
      <c r="C1036" s="70" t="str">
        <f>VLOOKUP(B1036,episodes!$L$1:$M$81,2,FALSE)</f>
        <v>A Taste of Armageddon</v>
      </c>
      <c r="D1036" s="70" t="s">
        <v>2865</v>
      </c>
      <c r="E1036" s="70" t="s">
        <v>1392</v>
      </c>
      <c r="F1036" s="70" t="s">
        <v>2440</v>
      </c>
      <c r="G1036" s="70" t="s">
        <v>1091</v>
      </c>
      <c r="H1036" s="70" t="s">
        <v>1328</v>
      </c>
      <c r="I1036" s="72" t="s">
        <v>949</v>
      </c>
      <c r="J1036" s="70" t="s">
        <v>949</v>
      </c>
    </row>
    <row r="1037" spans="1:10" x14ac:dyDescent="0.3">
      <c r="A1037" s="70">
        <v>1</v>
      </c>
      <c r="B1037" s="70">
        <v>123</v>
      </c>
      <c r="C1037" s="70" t="str">
        <f>VLOOKUP(B1037,episodes!$L$1:$M$81,2,FALSE)</f>
        <v>A Taste of Armageddon</v>
      </c>
      <c r="D1037" s="70" t="s">
        <v>2866</v>
      </c>
      <c r="E1037" s="70" t="s">
        <v>1054</v>
      </c>
      <c r="F1037" s="70" t="s">
        <v>2439</v>
      </c>
      <c r="G1037" s="70" t="s">
        <v>1091</v>
      </c>
      <c r="H1037" s="70" t="s">
        <v>1328</v>
      </c>
      <c r="I1037" s="72" t="s">
        <v>949</v>
      </c>
      <c r="J1037" s="70" t="s">
        <v>949</v>
      </c>
    </row>
    <row r="1038" spans="1:10" x14ac:dyDescent="0.3">
      <c r="A1038" s="70">
        <v>1</v>
      </c>
      <c r="B1038" s="70">
        <v>123</v>
      </c>
      <c r="C1038" s="70" t="str">
        <f>VLOOKUP(B1038,episodes!$L$1:$M$81,2,FALSE)</f>
        <v>A Taste of Armageddon</v>
      </c>
      <c r="D1038" s="70" t="s">
        <v>2866</v>
      </c>
      <c r="E1038" s="70" t="s">
        <v>2247</v>
      </c>
      <c r="F1038" s="70" t="s">
        <v>2439</v>
      </c>
      <c r="G1038" s="70" t="s">
        <v>1091</v>
      </c>
      <c r="H1038" s="70" t="s">
        <v>1328</v>
      </c>
      <c r="I1038" s="72" t="s">
        <v>949</v>
      </c>
      <c r="J1038" s="70" t="s">
        <v>949</v>
      </c>
    </row>
    <row r="1039" spans="1:10" x14ac:dyDescent="0.3">
      <c r="A1039" s="70">
        <v>1</v>
      </c>
      <c r="B1039" s="70">
        <v>123</v>
      </c>
      <c r="C1039" s="70" t="str">
        <f>VLOOKUP(B1039,episodes!$L$1:$M$81,2,FALSE)</f>
        <v>A Taste of Armageddon</v>
      </c>
      <c r="D1039" s="70" t="s">
        <v>2867</v>
      </c>
      <c r="E1039" s="70" t="s">
        <v>1054</v>
      </c>
      <c r="F1039" s="70" t="s">
        <v>2438</v>
      </c>
      <c r="G1039" s="70" t="s">
        <v>1091</v>
      </c>
      <c r="H1039" s="70" t="s">
        <v>1328</v>
      </c>
      <c r="I1039" s="72" t="s">
        <v>949</v>
      </c>
      <c r="J1039" s="70" t="s">
        <v>949</v>
      </c>
    </row>
    <row r="1040" spans="1:10" x14ac:dyDescent="0.3">
      <c r="A1040" s="70">
        <v>1</v>
      </c>
      <c r="B1040" s="70">
        <v>123</v>
      </c>
      <c r="C1040" s="70" t="str">
        <f>VLOOKUP(B1040,episodes!$L$1:$M$81,2,FALSE)</f>
        <v>A Taste of Armageddon</v>
      </c>
      <c r="D1040" s="70" t="s">
        <v>2867</v>
      </c>
      <c r="E1040" s="70" t="s">
        <v>2685</v>
      </c>
      <c r="F1040" s="70" t="s">
        <v>2438</v>
      </c>
      <c r="G1040" s="70" t="s">
        <v>1091</v>
      </c>
      <c r="H1040" s="70" t="s">
        <v>1328</v>
      </c>
      <c r="I1040" s="72" t="s">
        <v>949</v>
      </c>
      <c r="J1040" s="70" t="s">
        <v>949</v>
      </c>
    </row>
    <row r="1041" spans="1:10" x14ac:dyDescent="0.3">
      <c r="A1041" s="70">
        <v>1</v>
      </c>
      <c r="B1041" s="70">
        <v>123</v>
      </c>
      <c r="C1041" s="70" t="str">
        <f>VLOOKUP(B1041,episodes!$L$1:$M$81,2,FALSE)</f>
        <v>A Taste of Armageddon</v>
      </c>
      <c r="D1041" s="78" t="s">
        <v>951</v>
      </c>
      <c r="E1041" s="78" t="s">
        <v>1054</v>
      </c>
      <c r="F1041" s="78" t="s">
        <v>2439</v>
      </c>
      <c r="G1041" s="78" t="s">
        <v>1091</v>
      </c>
      <c r="H1041" s="70" t="s">
        <v>1328</v>
      </c>
      <c r="I1041" s="72" t="s">
        <v>949</v>
      </c>
      <c r="J1041" s="70" t="s">
        <v>2</v>
      </c>
    </row>
    <row r="1042" spans="1:10" x14ac:dyDescent="0.3">
      <c r="A1042" s="70">
        <v>1</v>
      </c>
      <c r="B1042" s="70">
        <v>123</v>
      </c>
      <c r="C1042" s="70" t="str">
        <f>VLOOKUP(B1042,episodes!$L$1:$M$81,2,FALSE)</f>
        <v>A Taste of Armageddon</v>
      </c>
      <c r="D1042" s="78" t="s">
        <v>951</v>
      </c>
      <c r="E1042" s="78" t="s">
        <v>962</v>
      </c>
      <c r="F1042" s="78" t="s">
        <v>2439</v>
      </c>
      <c r="G1042" s="78" t="s">
        <v>1091</v>
      </c>
      <c r="H1042" s="70" t="s">
        <v>1328</v>
      </c>
      <c r="I1042" s="72" t="s">
        <v>949</v>
      </c>
      <c r="J1042" s="70" t="s">
        <v>2</v>
      </c>
    </row>
    <row r="1043" spans="1:10" x14ac:dyDescent="0.3">
      <c r="A1043" s="70">
        <v>1</v>
      </c>
      <c r="B1043" s="70">
        <v>123</v>
      </c>
      <c r="C1043" s="70" t="str">
        <f>VLOOKUP(B1043,episodes!$L$1:$M$81,2,FALSE)</f>
        <v>A Taste of Armageddon</v>
      </c>
      <c r="D1043" s="78" t="s">
        <v>951</v>
      </c>
      <c r="E1043" s="78" t="s">
        <v>3185</v>
      </c>
      <c r="F1043" s="78" t="s">
        <v>2439</v>
      </c>
      <c r="G1043" s="78" t="s">
        <v>1091</v>
      </c>
      <c r="H1043" s="70" t="s">
        <v>1328</v>
      </c>
      <c r="I1043" s="72" t="s">
        <v>949</v>
      </c>
      <c r="J1043" s="70" t="s">
        <v>2</v>
      </c>
    </row>
    <row r="1044" spans="1:10" x14ac:dyDescent="0.3">
      <c r="A1044" s="70">
        <v>1</v>
      </c>
      <c r="B1044" s="70">
        <v>123</v>
      </c>
      <c r="C1044" s="70" t="str">
        <f>VLOOKUP(B1044,episodes!$L$1:$M$81,2,FALSE)</f>
        <v>A Taste of Armageddon</v>
      </c>
      <c r="D1044" s="70" t="s">
        <v>439</v>
      </c>
      <c r="E1044" s="70" t="s">
        <v>1054</v>
      </c>
      <c r="F1044" s="70" t="s">
        <v>2438</v>
      </c>
      <c r="G1044" s="70" t="s">
        <v>1091</v>
      </c>
      <c r="H1044" s="70" t="s">
        <v>1328</v>
      </c>
      <c r="I1044" s="72" t="s">
        <v>949</v>
      </c>
      <c r="J1044" s="70" t="s">
        <v>27</v>
      </c>
    </row>
    <row r="1045" spans="1:10" x14ac:dyDescent="0.3">
      <c r="A1045" s="70">
        <v>1</v>
      </c>
      <c r="B1045" s="70">
        <v>123</v>
      </c>
      <c r="C1045" s="70" t="str">
        <f>VLOOKUP(B1045,episodes!$L$1:$M$81,2,FALSE)</f>
        <v>A Taste of Armageddon</v>
      </c>
      <c r="D1045" s="70" t="s">
        <v>439</v>
      </c>
      <c r="E1045" s="70" t="s">
        <v>350</v>
      </c>
      <c r="F1045" s="70" t="s">
        <v>2438</v>
      </c>
      <c r="G1045" s="70" t="s">
        <v>1091</v>
      </c>
      <c r="H1045" s="70" t="s">
        <v>1328</v>
      </c>
      <c r="I1045" s="72" t="s">
        <v>949</v>
      </c>
      <c r="J1045" s="70" t="s">
        <v>27</v>
      </c>
    </row>
    <row r="1046" spans="1:10" x14ac:dyDescent="0.3">
      <c r="A1046" s="70">
        <v>1</v>
      </c>
      <c r="B1046" s="70">
        <v>123</v>
      </c>
      <c r="C1046" s="70" t="str">
        <f>VLOOKUP(B1046,episodes!$L$1:$M$81,2,FALSE)</f>
        <v>A Taste of Armageddon</v>
      </c>
      <c r="D1046" s="70" t="s">
        <v>2651</v>
      </c>
      <c r="E1046" s="70" t="s">
        <v>1054</v>
      </c>
      <c r="F1046" s="70" t="s">
        <v>2439</v>
      </c>
      <c r="G1046" s="70" t="s">
        <v>1091</v>
      </c>
      <c r="H1046" s="70" t="s">
        <v>1328</v>
      </c>
      <c r="I1046" s="72" t="s">
        <v>949</v>
      </c>
      <c r="J1046" s="70" t="s">
        <v>158</v>
      </c>
    </row>
    <row r="1047" spans="1:10" x14ac:dyDescent="0.3">
      <c r="A1047" s="70">
        <v>1</v>
      </c>
      <c r="B1047" s="70">
        <v>123</v>
      </c>
      <c r="C1047" s="70" t="str">
        <f>VLOOKUP(B1047,episodes!$L$1:$M$81,2,FALSE)</f>
        <v>A Taste of Armageddon</v>
      </c>
      <c r="D1047" s="70" t="s">
        <v>2651</v>
      </c>
      <c r="E1047" s="70" t="s">
        <v>939</v>
      </c>
      <c r="F1047" s="70" t="s">
        <v>2439</v>
      </c>
      <c r="G1047" s="70" t="s">
        <v>1091</v>
      </c>
      <c r="H1047" s="70" t="s">
        <v>1328</v>
      </c>
      <c r="I1047" s="72" t="s">
        <v>949</v>
      </c>
      <c r="J1047" s="70" t="s">
        <v>158</v>
      </c>
    </row>
    <row r="1048" spans="1:10" x14ac:dyDescent="0.3">
      <c r="A1048" s="70">
        <v>1</v>
      </c>
      <c r="B1048" s="70">
        <v>123</v>
      </c>
      <c r="C1048" s="70" t="str">
        <f>VLOOKUP(B1048,episodes!$L$1:$M$81,2,FALSE)</f>
        <v>A Taste of Armageddon</v>
      </c>
      <c r="D1048" s="70" t="s">
        <v>317</v>
      </c>
      <c r="E1048" s="70" t="s">
        <v>1054</v>
      </c>
      <c r="F1048" s="70" t="s">
        <v>2440</v>
      </c>
      <c r="G1048" s="70" t="s">
        <v>1091</v>
      </c>
      <c r="H1048" s="70" t="s">
        <v>1328</v>
      </c>
      <c r="I1048" s="72" t="s">
        <v>949</v>
      </c>
      <c r="J1048" s="70" t="s">
        <v>116</v>
      </c>
    </row>
    <row r="1049" spans="1:10" x14ac:dyDescent="0.3">
      <c r="A1049" s="70">
        <v>1</v>
      </c>
      <c r="B1049" s="70">
        <v>123</v>
      </c>
      <c r="C1049" s="70" t="str">
        <f>VLOOKUP(B1049,episodes!$L$1:$M$81,2,FALSE)</f>
        <v>A Taste of Armageddon</v>
      </c>
      <c r="D1049" s="70" t="s">
        <v>317</v>
      </c>
      <c r="E1049" s="70" t="s">
        <v>3185</v>
      </c>
      <c r="F1049" s="70" t="s">
        <v>2440</v>
      </c>
      <c r="G1049" s="70" t="s">
        <v>1091</v>
      </c>
      <c r="H1049" s="70" t="s">
        <v>1328</v>
      </c>
      <c r="I1049" s="72" t="s">
        <v>949</v>
      </c>
      <c r="J1049" s="70" t="s">
        <v>116</v>
      </c>
    </row>
    <row r="1050" spans="1:10" x14ac:dyDescent="0.3">
      <c r="A1050" s="70">
        <v>1</v>
      </c>
      <c r="B1050" s="70">
        <v>123</v>
      </c>
      <c r="C1050" s="70" t="str">
        <f>VLOOKUP(B1050,episodes!$L$1:$M$81,2,FALSE)</f>
        <v>A Taste of Armageddon</v>
      </c>
      <c r="D1050" s="70" t="s">
        <v>317</v>
      </c>
      <c r="E1050" s="70" t="s">
        <v>1392</v>
      </c>
      <c r="F1050" s="70" t="s">
        <v>2440</v>
      </c>
      <c r="G1050" s="70" t="s">
        <v>1091</v>
      </c>
      <c r="H1050" s="70" t="s">
        <v>1328</v>
      </c>
      <c r="I1050" s="72" t="s">
        <v>949</v>
      </c>
      <c r="J1050" s="70" t="s">
        <v>116</v>
      </c>
    </row>
    <row r="1051" spans="1:10" x14ac:dyDescent="0.3">
      <c r="A1051" s="70">
        <v>1</v>
      </c>
      <c r="B1051" s="70">
        <v>123</v>
      </c>
      <c r="C1051" s="70" t="str">
        <f>VLOOKUP(B1051,episodes!$L$1:$M$81,2,FALSE)</f>
        <v>A Taste of Armageddon</v>
      </c>
      <c r="D1051" s="70" t="s">
        <v>339</v>
      </c>
      <c r="E1051" s="70" t="s">
        <v>1054</v>
      </c>
      <c r="F1051" s="70" t="s">
        <v>2439</v>
      </c>
      <c r="G1051" s="70" t="s">
        <v>1091</v>
      </c>
      <c r="H1051" s="70" t="s">
        <v>1328</v>
      </c>
      <c r="I1051" s="72" t="s">
        <v>949</v>
      </c>
      <c r="J1051" s="70" t="s">
        <v>26</v>
      </c>
    </row>
    <row r="1052" spans="1:10" x14ac:dyDescent="0.3">
      <c r="A1052" s="70">
        <v>1</v>
      </c>
      <c r="B1052" s="70">
        <v>123</v>
      </c>
      <c r="C1052" s="70" t="str">
        <f>VLOOKUP(B1052,episodes!$L$1:$M$81,2,FALSE)</f>
        <v>A Taste of Armageddon</v>
      </c>
      <c r="D1052" s="70" t="s">
        <v>339</v>
      </c>
      <c r="E1052" s="70" t="s">
        <v>2450</v>
      </c>
      <c r="F1052" s="70" t="s">
        <v>2439</v>
      </c>
      <c r="G1052" s="70" t="s">
        <v>1091</v>
      </c>
      <c r="H1052" s="70" t="s">
        <v>1328</v>
      </c>
      <c r="I1052" s="72" t="s">
        <v>949</v>
      </c>
      <c r="J1052" s="70" t="s">
        <v>26</v>
      </c>
    </row>
    <row r="1053" spans="1:10" x14ac:dyDescent="0.3">
      <c r="A1053" s="70">
        <v>1</v>
      </c>
      <c r="B1053" s="70">
        <v>123</v>
      </c>
      <c r="C1053" s="70" t="str">
        <f>VLOOKUP(B1053,episodes!$L$1:$M$81,2,FALSE)</f>
        <v>A Taste of Armageddon</v>
      </c>
      <c r="D1053" s="70" t="s">
        <v>2665</v>
      </c>
      <c r="E1053" s="70" t="s">
        <v>1054</v>
      </c>
      <c r="F1053" s="70" t="s">
        <v>2439</v>
      </c>
      <c r="G1053" s="70" t="s">
        <v>1091</v>
      </c>
      <c r="H1053" s="70" t="s">
        <v>1328</v>
      </c>
      <c r="I1053" s="72" t="s">
        <v>949</v>
      </c>
      <c r="J1053" s="70" t="s">
        <v>50</v>
      </c>
    </row>
    <row r="1054" spans="1:10" x14ac:dyDescent="0.3">
      <c r="A1054" s="70">
        <v>1</v>
      </c>
      <c r="B1054" s="70">
        <v>123</v>
      </c>
      <c r="C1054" s="70" t="str">
        <f>VLOOKUP(B1054,episodes!$L$1:$M$81,2,FALSE)</f>
        <v>A Taste of Armageddon</v>
      </c>
      <c r="D1054" s="70" t="s">
        <v>2665</v>
      </c>
      <c r="E1054" s="70" t="s">
        <v>2235</v>
      </c>
      <c r="F1054" s="70" t="s">
        <v>2439</v>
      </c>
      <c r="G1054" s="70" t="s">
        <v>1091</v>
      </c>
      <c r="H1054" s="70" t="s">
        <v>1328</v>
      </c>
      <c r="I1054" s="72" t="s">
        <v>949</v>
      </c>
      <c r="J1054" s="70" t="s">
        <v>50</v>
      </c>
    </row>
    <row r="1055" spans="1:10" x14ac:dyDescent="0.3">
      <c r="A1055" s="70">
        <v>1</v>
      </c>
      <c r="B1055" s="70">
        <v>123</v>
      </c>
      <c r="C1055" s="70" t="str">
        <f>VLOOKUP(B1055,episodes!$L$1:$M$81,2,FALSE)</f>
        <v>A Taste of Armageddon</v>
      </c>
      <c r="D1055" s="70" t="s">
        <v>349</v>
      </c>
      <c r="E1055" s="70" t="s">
        <v>1054</v>
      </c>
      <c r="F1055" s="70" t="s">
        <v>949</v>
      </c>
      <c r="G1055" s="70" t="s">
        <v>1091</v>
      </c>
      <c r="H1055" s="70" t="s">
        <v>1328</v>
      </c>
      <c r="I1055" s="72" t="s">
        <v>949</v>
      </c>
      <c r="J1055" s="70" t="s">
        <v>31</v>
      </c>
    </row>
    <row r="1056" spans="1:10" x14ac:dyDescent="0.3">
      <c r="A1056" s="70">
        <v>1</v>
      </c>
      <c r="B1056" s="70">
        <v>123</v>
      </c>
      <c r="C1056" s="70" t="str">
        <f>VLOOKUP(B1056,episodes!$L$1:$M$81,2,FALSE)</f>
        <v>A Taste of Armageddon</v>
      </c>
      <c r="D1056" s="70" t="s">
        <v>2535</v>
      </c>
      <c r="E1056" s="70" t="s">
        <v>3185</v>
      </c>
      <c r="F1056" s="70" t="s">
        <v>2440</v>
      </c>
      <c r="G1056" s="70" t="s">
        <v>1091</v>
      </c>
      <c r="H1056" s="70" t="s">
        <v>1328</v>
      </c>
      <c r="I1056" s="72" t="s">
        <v>949</v>
      </c>
      <c r="J1056" s="70" t="s">
        <v>949</v>
      </c>
    </row>
    <row r="1057" spans="1:10" x14ac:dyDescent="0.3">
      <c r="A1057" s="70">
        <v>1</v>
      </c>
      <c r="B1057" s="70">
        <v>123</v>
      </c>
      <c r="C1057" s="70" t="str">
        <f>VLOOKUP(B1057,episodes!$L$1:$M$81,2,FALSE)</f>
        <v>A Taste of Armageddon</v>
      </c>
      <c r="D1057" s="70" t="s">
        <v>2535</v>
      </c>
      <c r="E1057" s="70" t="s">
        <v>1392</v>
      </c>
      <c r="F1057" s="70" t="s">
        <v>2440</v>
      </c>
      <c r="G1057" s="70" t="s">
        <v>1091</v>
      </c>
      <c r="H1057" s="70" t="s">
        <v>1328</v>
      </c>
      <c r="I1057" s="72" t="s">
        <v>949</v>
      </c>
      <c r="J1057" s="70" t="s">
        <v>949</v>
      </c>
    </row>
    <row r="1058" spans="1:10" x14ac:dyDescent="0.3">
      <c r="A1058" s="70">
        <v>1</v>
      </c>
      <c r="B1058" s="70">
        <v>123</v>
      </c>
      <c r="C1058" s="70" t="str">
        <f>VLOOKUP(B1058,episodes!$L$1:$M$81,2,FALSE)</f>
        <v>A Taste of Armageddon</v>
      </c>
      <c r="D1058" s="70" t="s">
        <v>2626</v>
      </c>
      <c r="E1058" s="70" t="s">
        <v>1054</v>
      </c>
      <c r="F1058" s="70" t="s">
        <v>2440</v>
      </c>
      <c r="G1058" s="70" t="s">
        <v>3151</v>
      </c>
      <c r="H1058" s="70" t="s">
        <v>1340</v>
      </c>
      <c r="I1058" s="72" t="s">
        <v>949</v>
      </c>
      <c r="J1058" s="70" t="s">
        <v>30</v>
      </c>
    </row>
    <row r="1059" spans="1:10" x14ac:dyDescent="0.3">
      <c r="A1059" s="70">
        <v>1</v>
      </c>
      <c r="B1059" s="70">
        <v>123</v>
      </c>
      <c r="C1059" s="70" t="str">
        <f>VLOOKUP(B1059,episodes!$L$1:$M$81,2,FALSE)</f>
        <v>A Taste of Armageddon</v>
      </c>
      <c r="D1059" s="70" t="s">
        <v>2626</v>
      </c>
      <c r="E1059" s="70" t="s">
        <v>350</v>
      </c>
      <c r="F1059" s="70" t="s">
        <v>2440</v>
      </c>
      <c r="G1059" s="70" t="s">
        <v>3151</v>
      </c>
      <c r="H1059" s="70" t="s">
        <v>1340</v>
      </c>
      <c r="I1059" s="72" t="s">
        <v>949</v>
      </c>
      <c r="J1059" s="70" t="s">
        <v>30</v>
      </c>
    </row>
    <row r="1060" spans="1:10" x14ac:dyDescent="0.3">
      <c r="A1060" s="70">
        <v>1</v>
      </c>
      <c r="B1060" s="70">
        <v>123</v>
      </c>
      <c r="C1060" s="70" t="str">
        <f>VLOOKUP(B1060,episodes!$L$1:$M$81,2,FALSE)</f>
        <v>A Taste of Armageddon</v>
      </c>
      <c r="D1060" s="70" t="s">
        <v>952</v>
      </c>
      <c r="E1060" s="70" t="s">
        <v>1054</v>
      </c>
      <c r="F1060" s="70" t="s">
        <v>2438</v>
      </c>
      <c r="G1060" s="70" t="s">
        <v>1091</v>
      </c>
      <c r="H1060" s="70" t="s">
        <v>1328</v>
      </c>
      <c r="I1060" s="72" t="s">
        <v>949</v>
      </c>
      <c r="J1060" s="70" t="s">
        <v>8</v>
      </c>
    </row>
    <row r="1061" spans="1:10" x14ac:dyDescent="0.3">
      <c r="A1061" s="70">
        <v>1</v>
      </c>
      <c r="B1061" s="70">
        <v>123</v>
      </c>
      <c r="C1061" s="70" t="str">
        <f>VLOOKUP(B1061,episodes!$L$1:$M$81,2,FALSE)</f>
        <v>A Taste of Armageddon</v>
      </c>
      <c r="D1061" s="70" t="s">
        <v>952</v>
      </c>
      <c r="E1061" s="70" t="s">
        <v>1315</v>
      </c>
      <c r="F1061" s="70" t="s">
        <v>2438</v>
      </c>
      <c r="G1061" s="70" t="s">
        <v>1091</v>
      </c>
      <c r="H1061" s="70" t="s">
        <v>1328</v>
      </c>
      <c r="I1061" s="72" t="s">
        <v>949</v>
      </c>
      <c r="J1061" s="70" t="s">
        <v>8</v>
      </c>
    </row>
    <row r="1062" spans="1:10" x14ac:dyDescent="0.3">
      <c r="A1062" s="70">
        <v>1</v>
      </c>
      <c r="B1062" s="70">
        <v>123</v>
      </c>
      <c r="C1062" s="70" t="str">
        <f>VLOOKUP(B1062,episodes!$L$1:$M$81,2,FALSE)</f>
        <v>A Taste of Armageddon</v>
      </c>
      <c r="D1062" s="70" t="s">
        <v>953</v>
      </c>
      <c r="E1062" s="70" t="s">
        <v>963</v>
      </c>
      <c r="F1062" s="70" t="s">
        <v>2440</v>
      </c>
      <c r="G1062" s="70" t="s">
        <v>1091</v>
      </c>
      <c r="H1062" s="70" t="s">
        <v>1328</v>
      </c>
      <c r="I1062" s="72" t="s">
        <v>949</v>
      </c>
      <c r="J1062" s="70" t="s">
        <v>28</v>
      </c>
    </row>
    <row r="1063" spans="1:10" x14ac:dyDescent="0.3">
      <c r="A1063" s="70">
        <v>1</v>
      </c>
      <c r="B1063" s="70">
        <v>123</v>
      </c>
      <c r="C1063" s="70" t="str">
        <f>VLOOKUP(B1063,episodes!$L$1:$M$81,2,FALSE)</f>
        <v>A Taste of Armageddon</v>
      </c>
      <c r="D1063" s="70" t="s">
        <v>953</v>
      </c>
      <c r="E1063" s="70" t="s">
        <v>1054</v>
      </c>
      <c r="F1063" s="70" t="s">
        <v>2440</v>
      </c>
      <c r="G1063" s="70" t="s">
        <v>1091</v>
      </c>
      <c r="H1063" s="70" t="s">
        <v>1328</v>
      </c>
      <c r="I1063" s="72" t="s">
        <v>949</v>
      </c>
      <c r="J1063" s="70" t="s">
        <v>28</v>
      </c>
    </row>
    <row r="1064" spans="1:10" x14ac:dyDescent="0.3">
      <c r="A1064" s="70">
        <v>1</v>
      </c>
      <c r="B1064" s="70">
        <v>123</v>
      </c>
      <c r="C1064" s="70" t="str">
        <f>VLOOKUP(B1064,episodes!$L$1:$M$81,2,FALSE)</f>
        <v>A Taste of Armageddon</v>
      </c>
      <c r="D1064" s="70" t="s">
        <v>953</v>
      </c>
      <c r="E1064" s="70" t="s">
        <v>2444</v>
      </c>
      <c r="F1064" s="70" t="s">
        <v>2440</v>
      </c>
      <c r="G1064" s="70" t="s">
        <v>1091</v>
      </c>
      <c r="H1064" s="70" t="s">
        <v>1328</v>
      </c>
      <c r="I1064" s="72" t="s">
        <v>949</v>
      </c>
      <c r="J1064" s="70" t="s">
        <v>28</v>
      </c>
    </row>
    <row r="1065" spans="1:10" x14ac:dyDescent="0.3">
      <c r="A1065" s="70">
        <v>1</v>
      </c>
      <c r="B1065" s="70">
        <v>123</v>
      </c>
      <c r="C1065" s="70" t="str">
        <f>VLOOKUP(B1065,episodes!$L$1:$M$81,2,FALSE)</f>
        <v>A Taste of Armageddon</v>
      </c>
      <c r="D1065" s="70" t="s">
        <v>950</v>
      </c>
      <c r="E1065" s="70" t="s">
        <v>1054</v>
      </c>
      <c r="F1065" s="70" t="s">
        <v>2438</v>
      </c>
      <c r="G1065" s="70" t="s">
        <v>1091</v>
      </c>
      <c r="H1065" s="70" t="s">
        <v>1328</v>
      </c>
      <c r="I1065" s="72" t="s">
        <v>949</v>
      </c>
      <c r="J1065" s="70" t="s">
        <v>3</v>
      </c>
    </row>
    <row r="1066" spans="1:10" x14ac:dyDescent="0.3">
      <c r="A1066" s="70">
        <v>1</v>
      </c>
      <c r="B1066" s="70">
        <v>123</v>
      </c>
      <c r="C1066" s="70" t="str">
        <f>VLOOKUP(B1066,episodes!$L$1:$M$81,2,FALSE)</f>
        <v>A Taste of Armageddon</v>
      </c>
      <c r="D1066" s="70" t="s">
        <v>950</v>
      </c>
      <c r="E1066" s="70" t="s">
        <v>3185</v>
      </c>
      <c r="F1066" s="70" t="s">
        <v>2438</v>
      </c>
      <c r="G1066" s="70" t="s">
        <v>1091</v>
      </c>
      <c r="H1066" s="70" t="s">
        <v>1328</v>
      </c>
      <c r="I1066" s="72" t="s">
        <v>949</v>
      </c>
      <c r="J1066" s="70" t="s">
        <v>3</v>
      </c>
    </row>
    <row r="1067" spans="1:10" x14ac:dyDescent="0.3">
      <c r="A1067" s="70">
        <v>1</v>
      </c>
      <c r="B1067" s="70">
        <v>123</v>
      </c>
      <c r="C1067" s="70" t="str">
        <f>VLOOKUP(B1067,episodes!$L$1:$M$81,2,FALSE)</f>
        <v>A Taste of Armageddon</v>
      </c>
      <c r="D1067" s="70" t="s">
        <v>950</v>
      </c>
      <c r="E1067" s="70" t="s">
        <v>1126</v>
      </c>
      <c r="F1067" s="70" t="s">
        <v>2438</v>
      </c>
      <c r="G1067" s="70" t="s">
        <v>1091</v>
      </c>
      <c r="H1067" s="70" t="s">
        <v>1328</v>
      </c>
      <c r="I1067" s="72" t="s">
        <v>949</v>
      </c>
      <c r="J1067" s="70" t="s">
        <v>3</v>
      </c>
    </row>
    <row r="1068" spans="1:10" x14ac:dyDescent="0.3">
      <c r="A1068" s="70">
        <v>1</v>
      </c>
      <c r="B1068" s="70">
        <v>123</v>
      </c>
      <c r="C1068" s="70" t="str">
        <f>VLOOKUP(B1068,episodes!$L$1:$M$81,2,FALSE)</f>
        <v>A Taste of Armageddon</v>
      </c>
      <c r="D1068" s="70" t="s">
        <v>3163</v>
      </c>
      <c r="E1068" s="70" t="s">
        <v>1054</v>
      </c>
      <c r="F1068" s="70" t="s">
        <v>2440</v>
      </c>
      <c r="G1068" s="70" t="s">
        <v>3151</v>
      </c>
      <c r="H1068" s="70" t="s">
        <v>1340</v>
      </c>
      <c r="I1068" s="72" t="s">
        <v>949</v>
      </c>
      <c r="J1068" s="70" t="s">
        <v>334</v>
      </c>
    </row>
    <row r="1069" spans="1:10" x14ac:dyDescent="0.3">
      <c r="A1069" s="70">
        <v>1</v>
      </c>
      <c r="B1069" s="70">
        <v>123</v>
      </c>
      <c r="C1069" s="70" t="str">
        <f>VLOOKUP(B1069,episodes!$L$1:$M$81,2,FALSE)</f>
        <v>A Taste of Armageddon</v>
      </c>
      <c r="D1069" s="70" t="s">
        <v>3163</v>
      </c>
      <c r="E1069" s="70" t="s">
        <v>3185</v>
      </c>
      <c r="F1069" s="70" t="s">
        <v>2440</v>
      </c>
      <c r="G1069" s="70" t="s">
        <v>3151</v>
      </c>
      <c r="H1069" s="70" t="s">
        <v>1340</v>
      </c>
      <c r="I1069" s="72" t="s">
        <v>949</v>
      </c>
      <c r="J1069" s="70" t="s">
        <v>334</v>
      </c>
    </row>
    <row r="1070" spans="1:10" x14ac:dyDescent="0.3">
      <c r="A1070" s="70">
        <v>1</v>
      </c>
      <c r="B1070" s="70">
        <v>123</v>
      </c>
      <c r="C1070" s="70" t="str">
        <f>VLOOKUP(B1070,episodes!$L$1:$M$81,2,FALSE)</f>
        <v>A Taste of Armageddon</v>
      </c>
      <c r="D1070" s="70" t="s">
        <v>3163</v>
      </c>
      <c r="E1070" s="70" t="s">
        <v>350</v>
      </c>
      <c r="F1070" s="70" t="s">
        <v>2440</v>
      </c>
      <c r="G1070" s="70" t="s">
        <v>3151</v>
      </c>
      <c r="H1070" s="70" t="s">
        <v>1340</v>
      </c>
      <c r="I1070" s="72" t="s">
        <v>949</v>
      </c>
      <c r="J1070" s="70" t="s">
        <v>334</v>
      </c>
    </row>
    <row r="1071" spans="1:10" x14ac:dyDescent="0.3">
      <c r="A1071" s="70">
        <v>1</v>
      </c>
      <c r="B1071" s="70">
        <v>123</v>
      </c>
      <c r="C1071" s="70" t="str">
        <f>VLOOKUP(B1071,episodes!$L$1:$M$81,2,FALSE)</f>
        <v>A Taste of Armageddon</v>
      </c>
      <c r="D1071" s="70" t="s">
        <v>13</v>
      </c>
      <c r="E1071" s="70" t="s">
        <v>1054</v>
      </c>
      <c r="F1071" s="70" t="s">
        <v>2440</v>
      </c>
      <c r="G1071" s="70" t="s">
        <v>3151</v>
      </c>
      <c r="H1071" s="70" t="s">
        <v>1340</v>
      </c>
      <c r="I1071" s="72" t="s">
        <v>949</v>
      </c>
      <c r="J1071" s="70" t="s">
        <v>12</v>
      </c>
    </row>
    <row r="1072" spans="1:10" x14ac:dyDescent="0.3">
      <c r="A1072" s="70">
        <v>1</v>
      </c>
      <c r="B1072" s="70">
        <v>123</v>
      </c>
      <c r="C1072" s="70" t="str">
        <f>VLOOKUP(B1072,episodes!$L$1:$M$81,2,FALSE)</f>
        <v>A Taste of Armageddon</v>
      </c>
      <c r="D1072" s="70" t="s">
        <v>13</v>
      </c>
      <c r="E1072" s="70" t="s">
        <v>1311</v>
      </c>
      <c r="F1072" s="70" t="s">
        <v>2440</v>
      </c>
      <c r="G1072" s="70" t="s">
        <v>3151</v>
      </c>
      <c r="H1072" s="70" t="s">
        <v>1340</v>
      </c>
      <c r="I1072" s="72" t="s">
        <v>949</v>
      </c>
      <c r="J1072" s="70" t="s">
        <v>12</v>
      </c>
    </row>
    <row r="1073" spans="1:10" x14ac:dyDescent="0.3">
      <c r="A1073" s="70">
        <v>1</v>
      </c>
      <c r="B1073" s="70">
        <v>124</v>
      </c>
      <c r="C1073" s="70" t="str">
        <f>VLOOKUP(B1073,episodes!$L$1:$M$81,2,FALSE)</f>
        <v>This Side of Paradise</v>
      </c>
      <c r="D1073" s="70" t="s">
        <v>2868</v>
      </c>
      <c r="E1073" s="70" t="s">
        <v>1054</v>
      </c>
      <c r="F1073" s="70" t="s">
        <v>2438</v>
      </c>
      <c r="G1073" s="70" t="s">
        <v>3151</v>
      </c>
      <c r="H1073" s="70" t="s">
        <v>1340</v>
      </c>
      <c r="I1073" s="72" t="s">
        <v>949</v>
      </c>
      <c r="J1073" s="70" t="s">
        <v>949</v>
      </c>
    </row>
    <row r="1074" spans="1:10" x14ac:dyDescent="0.3">
      <c r="A1074" s="70">
        <v>1</v>
      </c>
      <c r="B1074" s="70">
        <v>124</v>
      </c>
      <c r="C1074" s="70" t="str">
        <f>VLOOKUP(B1074,episodes!$L$1:$M$81,2,FALSE)</f>
        <v>This Side of Paradise</v>
      </c>
      <c r="D1074" s="70" t="s">
        <v>2868</v>
      </c>
      <c r="E1074" s="70" t="s">
        <v>350</v>
      </c>
      <c r="F1074" s="70" t="s">
        <v>2438</v>
      </c>
      <c r="G1074" s="70" t="s">
        <v>3151</v>
      </c>
      <c r="H1074" s="70" t="s">
        <v>1340</v>
      </c>
      <c r="I1074" s="72" t="s">
        <v>949</v>
      </c>
      <c r="J1074" s="70" t="s">
        <v>949</v>
      </c>
    </row>
    <row r="1075" spans="1:10" x14ac:dyDescent="0.3">
      <c r="A1075" s="70">
        <v>1</v>
      </c>
      <c r="B1075" s="70">
        <v>124</v>
      </c>
      <c r="C1075" s="70" t="str">
        <f>VLOOKUP(B1075,episodes!$L$1:$M$81,2,FALSE)</f>
        <v>This Side of Paradise</v>
      </c>
      <c r="D1075" s="70" t="s">
        <v>2869</v>
      </c>
      <c r="E1075" s="70" t="s">
        <v>1054</v>
      </c>
      <c r="F1075" s="70" t="s">
        <v>2440</v>
      </c>
      <c r="G1075" s="70" t="s">
        <v>3151</v>
      </c>
      <c r="H1075" s="70" t="s">
        <v>1340</v>
      </c>
      <c r="I1075" s="72" t="s">
        <v>949</v>
      </c>
      <c r="J1075" s="70" t="s">
        <v>949</v>
      </c>
    </row>
    <row r="1076" spans="1:10" x14ac:dyDescent="0.3">
      <c r="A1076" s="70">
        <v>1</v>
      </c>
      <c r="B1076" s="70">
        <v>124</v>
      </c>
      <c r="C1076" s="70" t="str">
        <f>VLOOKUP(B1076,episodes!$L$1:$M$81,2,FALSE)</f>
        <v>This Side of Paradise</v>
      </c>
      <c r="D1076" s="70" t="s">
        <v>2869</v>
      </c>
      <c r="E1076" s="70" t="s">
        <v>2247</v>
      </c>
      <c r="F1076" s="70" t="s">
        <v>2440</v>
      </c>
      <c r="G1076" s="70" t="s">
        <v>3151</v>
      </c>
      <c r="H1076" s="70" t="s">
        <v>1340</v>
      </c>
      <c r="I1076" s="72" t="s">
        <v>949</v>
      </c>
      <c r="J1076" s="70" t="s">
        <v>949</v>
      </c>
    </row>
    <row r="1077" spans="1:10" x14ac:dyDescent="0.3">
      <c r="A1077" s="70">
        <v>1</v>
      </c>
      <c r="B1077" s="70">
        <v>124</v>
      </c>
      <c r="C1077" s="70" t="str">
        <f>VLOOKUP(B1077,episodes!$L$1:$M$81,2,FALSE)</f>
        <v>This Side of Paradise</v>
      </c>
      <c r="D1077" s="70" t="s">
        <v>2870</v>
      </c>
      <c r="E1077" s="70" t="s">
        <v>736</v>
      </c>
      <c r="F1077" s="70" t="s">
        <v>2440</v>
      </c>
      <c r="G1077" s="70" t="s">
        <v>1091</v>
      </c>
      <c r="H1077" s="70" t="s">
        <v>1328</v>
      </c>
      <c r="I1077" s="72" t="s">
        <v>949</v>
      </c>
      <c r="J1077" s="70" t="s">
        <v>151</v>
      </c>
    </row>
    <row r="1078" spans="1:10" x14ac:dyDescent="0.3">
      <c r="A1078" s="70">
        <v>1</v>
      </c>
      <c r="B1078" s="70">
        <v>124</v>
      </c>
      <c r="C1078" s="70" t="str">
        <f>VLOOKUP(B1078,episodes!$L$1:$M$81,2,FALSE)</f>
        <v>This Side of Paradise</v>
      </c>
      <c r="D1078" s="70" t="s">
        <v>2870</v>
      </c>
      <c r="E1078" s="70" t="s">
        <v>1072</v>
      </c>
      <c r="F1078" s="70" t="s">
        <v>2440</v>
      </c>
      <c r="G1078" s="70" t="s">
        <v>1091</v>
      </c>
      <c r="H1078" s="70" t="s">
        <v>1328</v>
      </c>
      <c r="I1078" s="72" t="s">
        <v>949</v>
      </c>
      <c r="J1078" s="70" t="s">
        <v>151</v>
      </c>
    </row>
    <row r="1079" spans="1:10" x14ac:dyDescent="0.3">
      <c r="A1079" s="70">
        <v>1</v>
      </c>
      <c r="B1079" s="70">
        <v>124</v>
      </c>
      <c r="C1079" s="70" t="str">
        <f>VLOOKUP(B1079,episodes!$L$1:$M$81,2,FALSE)</f>
        <v>This Side of Paradise</v>
      </c>
      <c r="D1079" s="70" t="s">
        <v>2871</v>
      </c>
      <c r="E1079" s="70" t="s">
        <v>1054</v>
      </c>
      <c r="F1079" s="70" t="s">
        <v>2440</v>
      </c>
      <c r="G1079" s="70" t="s">
        <v>3151</v>
      </c>
      <c r="H1079" s="70" t="s">
        <v>1340</v>
      </c>
      <c r="I1079" s="72" t="s">
        <v>949</v>
      </c>
      <c r="J1079" s="70" t="s">
        <v>949</v>
      </c>
    </row>
    <row r="1080" spans="1:10" x14ac:dyDescent="0.3">
      <c r="A1080" s="70">
        <v>1</v>
      </c>
      <c r="B1080" s="70">
        <v>124</v>
      </c>
      <c r="C1080" s="70" t="str">
        <f>VLOOKUP(B1080,episodes!$L$1:$M$81,2,FALSE)</f>
        <v>This Side of Paradise</v>
      </c>
      <c r="D1080" s="70" t="s">
        <v>2871</v>
      </c>
      <c r="E1080" s="70" t="s">
        <v>2235</v>
      </c>
      <c r="F1080" s="70" t="s">
        <v>2440</v>
      </c>
      <c r="G1080" s="70" t="s">
        <v>3151</v>
      </c>
      <c r="H1080" s="70" t="s">
        <v>1340</v>
      </c>
      <c r="I1080" s="72" t="s">
        <v>949</v>
      </c>
      <c r="J1080" s="70" t="s">
        <v>949</v>
      </c>
    </row>
    <row r="1081" spans="1:10" x14ac:dyDescent="0.3">
      <c r="A1081" s="70">
        <v>1</v>
      </c>
      <c r="B1081" s="70">
        <v>124</v>
      </c>
      <c r="C1081" s="70" t="str">
        <f>VLOOKUP(B1081,episodes!$L$1:$M$81,2,FALSE)</f>
        <v>This Side of Paradise</v>
      </c>
      <c r="D1081" s="70" t="s">
        <v>2872</v>
      </c>
      <c r="E1081" s="70" t="s">
        <v>388</v>
      </c>
      <c r="F1081" s="70" t="s">
        <v>2440</v>
      </c>
      <c r="G1081" s="70" t="s">
        <v>1091</v>
      </c>
      <c r="H1081" s="70" t="s">
        <v>1328</v>
      </c>
      <c r="I1081" s="72" t="s">
        <v>949</v>
      </c>
      <c r="J1081" s="70" t="s">
        <v>145</v>
      </c>
    </row>
    <row r="1082" spans="1:10" x14ac:dyDescent="0.3">
      <c r="A1082" s="70">
        <v>1</v>
      </c>
      <c r="B1082" s="70">
        <v>124</v>
      </c>
      <c r="C1082" s="70" t="str">
        <f>VLOOKUP(B1082,episodes!$L$1:$M$81,2,FALSE)</f>
        <v>This Side of Paradise</v>
      </c>
      <c r="D1082" s="70" t="s">
        <v>2872</v>
      </c>
      <c r="E1082" s="70" t="s">
        <v>2691</v>
      </c>
      <c r="F1082" s="70" t="s">
        <v>2440</v>
      </c>
      <c r="G1082" s="70" t="s">
        <v>1091</v>
      </c>
      <c r="H1082" s="70" t="s">
        <v>1328</v>
      </c>
      <c r="I1082" s="72" t="s">
        <v>949</v>
      </c>
      <c r="J1082" s="70" t="s">
        <v>145</v>
      </c>
    </row>
    <row r="1083" spans="1:10" x14ac:dyDescent="0.3">
      <c r="A1083" s="70">
        <v>1</v>
      </c>
      <c r="B1083" s="70">
        <v>124</v>
      </c>
      <c r="C1083" s="70" t="str">
        <f>VLOOKUP(B1083,episodes!$L$1:$M$81,2,FALSE)</f>
        <v>This Side of Paradise</v>
      </c>
      <c r="D1083" s="70" t="s">
        <v>2873</v>
      </c>
      <c r="E1083" s="70" t="s">
        <v>1054</v>
      </c>
      <c r="F1083" s="70" t="s">
        <v>2439</v>
      </c>
      <c r="G1083" s="70" t="s">
        <v>3151</v>
      </c>
      <c r="H1083" s="70" t="s">
        <v>1340</v>
      </c>
      <c r="I1083" s="72" t="s">
        <v>949</v>
      </c>
      <c r="J1083" s="70" t="s">
        <v>949</v>
      </c>
    </row>
    <row r="1084" spans="1:10" x14ac:dyDescent="0.3">
      <c r="A1084" s="70">
        <v>1</v>
      </c>
      <c r="B1084" s="70">
        <v>124</v>
      </c>
      <c r="C1084" s="70" t="str">
        <f>VLOOKUP(B1084,episodes!$L$1:$M$81,2,FALSE)</f>
        <v>This Side of Paradise</v>
      </c>
      <c r="D1084" s="70" t="s">
        <v>2873</v>
      </c>
      <c r="E1084" s="70" t="s">
        <v>350</v>
      </c>
      <c r="F1084" s="70" t="s">
        <v>2439</v>
      </c>
      <c r="G1084" s="70" t="s">
        <v>3151</v>
      </c>
      <c r="H1084" s="70" t="s">
        <v>1340</v>
      </c>
      <c r="I1084" s="72" t="s">
        <v>949</v>
      </c>
      <c r="J1084" s="70" t="s">
        <v>949</v>
      </c>
    </row>
    <row r="1085" spans="1:10" x14ac:dyDescent="0.3">
      <c r="A1085" s="70">
        <v>1</v>
      </c>
      <c r="B1085" s="70">
        <v>124</v>
      </c>
      <c r="C1085" s="70" t="str">
        <f>VLOOKUP(B1085,episodes!$L$1:$M$81,2,FALSE)</f>
        <v>This Side of Paradise</v>
      </c>
      <c r="D1085" s="70" t="s">
        <v>2874</v>
      </c>
      <c r="E1085" s="70" t="s">
        <v>2689</v>
      </c>
      <c r="F1085" s="70" t="s">
        <v>2440</v>
      </c>
      <c r="G1085" s="70" t="s">
        <v>1091</v>
      </c>
      <c r="H1085" s="70" t="s">
        <v>1328</v>
      </c>
      <c r="I1085" s="72" t="s">
        <v>949</v>
      </c>
      <c r="J1085" s="70" t="s">
        <v>326</v>
      </c>
    </row>
    <row r="1086" spans="1:10" x14ac:dyDescent="0.3">
      <c r="A1086" s="70">
        <v>1</v>
      </c>
      <c r="B1086" s="70">
        <v>124</v>
      </c>
      <c r="C1086" s="70" t="str">
        <f>VLOOKUP(B1086,episodes!$L$1:$M$81,2,FALSE)</f>
        <v>This Side of Paradise</v>
      </c>
      <c r="D1086" s="70" t="s">
        <v>2874</v>
      </c>
      <c r="E1086" s="70" t="s">
        <v>1392</v>
      </c>
      <c r="F1086" s="70" t="s">
        <v>2440</v>
      </c>
      <c r="G1086" s="70" t="s">
        <v>1091</v>
      </c>
      <c r="H1086" s="70" t="s">
        <v>1328</v>
      </c>
      <c r="I1086" s="72" t="s">
        <v>949</v>
      </c>
      <c r="J1086" s="70" t="s">
        <v>326</v>
      </c>
    </row>
    <row r="1087" spans="1:10" x14ac:dyDescent="0.3">
      <c r="A1087" s="70">
        <v>1</v>
      </c>
      <c r="B1087" s="70">
        <v>124</v>
      </c>
      <c r="C1087" s="70" t="str">
        <f>VLOOKUP(B1087,episodes!$L$1:$M$81,2,FALSE)</f>
        <v>This Side of Paradise</v>
      </c>
      <c r="D1087" s="70" t="s">
        <v>2902</v>
      </c>
      <c r="E1087" s="70" t="s">
        <v>1054</v>
      </c>
      <c r="F1087" s="70" t="s">
        <v>2438</v>
      </c>
      <c r="G1087" s="70" t="s">
        <v>1091</v>
      </c>
      <c r="H1087" s="70" t="s">
        <v>1328</v>
      </c>
      <c r="I1087" s="72" t="s">
        <v>949</v>
      </c>
      <c r="J1087" s="70" t="s">
        <v>949</v>
      </c>
    </row>
    <row r="1088" spans="1:10" x14ac:dyDescent="0.3">
      <c r="A1088" s="70">
        <v>1</v>
      </c>
      <c r="B1088" s="70">
        <v>124</v>
      </c>
      <c r="C1088" s="70" t="str">
        <f>VLOOKUP(B1088,episodes!$L$1:$M$81,2,FALSE)</f>
        <v>This Side of Paradise</v>
      </c>
      <c r="D1088" s="70" t="s">
        <v>2902</v>
      </c>
      <c r="E1088" s="70" t="s">
        <v>2685</v>
      </c>
      <c r="F1088" s="70" t="s">
        <v>2438</v>
      </c>
      <c r="G1088" s="70" t="s">
        <v>1091</v>
      </c>
      <c r="H1088" s="70" t="s">
        <v>1328</v>
      </c>
      <c r="I1088" s="72" t="s">
        <v>949</v>
      </c>
      <c r="J1088" s="70" t="s">
        <v>949</v>
      </c>
    </row>
    <row r="1089" spans="1:10" x14ac:dyDescent="0.3">
      <c r="A1089" s="70">
        <v>1</v>
      </c>
      <c r="B1089" s="70">
        <v>124</v>
      </c>
      <c r="C1089" s="70" t="str">
        <f>VLOOKUP(B1089,episodes!$L$1:$M$81,2,FALSE)</f>
        <v>This Side of Paradise</v>
      </c>
      <c r="D1089" s="70" t="s">
        <v>3240</v>
      </c>
      <c r="E1089" s="70" t="s">
        <v>949</v>
      </c>
      <c r="F1089" s="70" t="s">
        <v>949</v>
      </c>
      <c r="G1089" s="70" t="s">
        <v>1091</v>
      </c>
      <c r="H1089" s="70" t="s">
        <v>1328</v>
      </c>
      <c r="I1089" s="72" t="s">
        <v>949</v>
      </c>
      <c r="J1089" s="70" t="s">
        <v>351</v>
      </c>
    </row>
    <row r="1090" spans="1:10" x14ac:dyDescent="0.3">
      <c r="A1090" s="70">
        <v>1</v>
      </c>
      <c r="B1090" s="70">
        <v>124</v>
      </c>
      <c r="C1090" s="70" t="str">
        <f>VLOOKUP(B1090,episodes!$L$1:$M$81,2,FALSE)</f>
        <v>This Side of Paradise</v>
      </c>
      <c r="D1090" s="70" t="s">
        <v>3240</v>
      </c>
      <c r="E1090" s="70" t="s">
        <v>2689</v>
      </c>
      <c r="F1090" s="70" t="s">
        <v>949</v>
      </c>
      <c r="G1090" s="70" t="s">
        <v>1091</v>
      </c>
      <c r="H1090" s="70" t="s">
        <v>1328</v>
      </c>
      <c r="I1090" s="72" t="s">
        <v>949</v>
      </c>
      <c r="J1090" s="70" t="s">
        <v>351</v>
      </c>
    </row>
    <row r="1091" spans="1:10" x14ac:dyDescent="0.3">
      <c r="A1091" s="70">
        <v>1</v>
      </c>
      <c r="B1091" s="70">
        <v>124</v>
      </c>
      <c r="C1091" s="70" t="str">
        <f>VLOOKUP(B1091,episodes!$L$1:$M$81,2,FALSE)</f>
        <v>This Side of Paradise</v>
      </c>
      <c r="D1091" s="70" t="s">
        <v>951</v>
      </c>
      <c r="E1091" s="70" t="s">
        <v>1054</v>
      </c>
      <c r="F1091" s="70" t="s">
        <v>2439</v>
      </c>
      <c r="G1091" s="70" t="s">
        <v>1091</v>
      </c>
      <c r="H1091" s="70" t="s">
        <v>1328</v>
      </c>
      <c r="I1091" s="72" t="s">
        <v>949</v>
      </c>
      <c r="J1091" s="70" t="s">
        <v>2</v>
      </c>
    </row>
    <row r="1092" spans="1:10" x14ac:dyDescent="0.3">
      <c r="A1092" s="70">
        <v>1</v>
      </c>
      <c r="B1092" s="70">
        <v>124</v>
      </c>
      <c r="C1092" s="70" t="str">
        <f>VLOOKUP(B1092,episodes!$L$1:$M$81,2,FALSE)</f>
        <v>This Side of Paradise</v>
      </c>
      <c r="D1092" s="70" t="s">
        <v>951</v>
      </c>
      <c r="E1092" s="70" t="s">
        <v>962</v>
      </c>
      <c r="F1092" s="70" t="s">
        <v>2439</v>
      </c>
      <c r="G1092" s="70" t="s">
        <v>1091</v>
      </c>
      <c r="H1092" s="70" t="s">
        <v>1328</v>
      </c>
      <c r="I1092" s="72" t="s">
        <v>949</v>
      </c>
      <c r="J1092" s="70" t="s">
        <v>2</v>
      </c>
    </row>
    <row r="1093" spans="1:10" x14ac:dyDescent="0.3">
      <c r="A1093" s="70">
        <v>1</v>
      </c>
      <c r="B1093" s="70">
        <v>124</v>
      </c>
      <c r="C1093" s="70" t="str">
        <f>VLOOKUP(B1093,episodes!$L$1:$M$81,2,FALSE)</f>
        <v>This Side of Paradise</v>
      </c>
      <c r="D1093" s="70" t="s">
        <v>951</v>
      </c>
      <c r="E1093" s="70" t="s">
        <v>3186</v>
      </c>
      <c r="F1093" s="70" t="s">
        <v>2439</v>
      </c>
      <c r="G1093" s="70" t="s">
        <v>1091</v>
      </c>
      <c r="H1093" s="70" t="s">
        <v>1328</v>
      </c>
      <c r="I1093" s="72" t="s">
        <v>949</v>
      </c>
      <c r="J1093" s="70" t="s">
        <v>2</v>
      </c>
    </row>
    <row r="1094" spans="1:10" x14ac:dyDescent="0.3">
      <c r="A1094" s="70">
        <v>1</v>
      </c>
      <c r="B1094" s="70">
        <v>124</v>
      </c>
      <c r="C1094" s="70" t="str">
        <f>VLOOKUP(B1094,episodes!$L$1:$M$81,2,FALSE)</f>
        <v>This Side of Paradise</v>
      </c>
      <c r="D1094" s="70" t="s">
        <v>951</v>
      </c>
      <c r="E1094" s="70" t="s">
        <v>943</v>
      </c>
      <c r="F1094" s="70" t="s">
        <v>2439</v>
      </c>
      <c r="G1094" s="70" t="s">
        <v>1091</v>
      </c>
      <c r="H1094" s="70" t="s">
        <v>1328</v>
      </c>
      <c r="I1094" s="72" t="s">
        <v>949</v>
      </c>
      <c r="J1094" s="70" t="s">
        <v>2</v>
      </c>
    </row>
    <row r="1095" spans="1:10" x14ac:dyDescent="0.3">
      <c r="A1095" s="70">
        <v>1</v>
      </c>
      <c r="B1095" s="70">
        <v>124</v>
      </c>
      <c r="C1095" s="70" t="str">
        <f>VLOOKUP(B1095,episodes!$L$1:$M$81,2,FALSE)</f>
        <v>This Side of Paradise</v>
      </c>
      <c r="D1095" s="70" t="s">
        <v>951</v>
      </c>
      <c r="E1095" s="70" t="s">
        <v>2691</v>
      </c>
      <c r="F1095" s="70" t="s">
        <v>2439</v>
      </c>
      <c r="G1095" s="70" t="s">
        <v>1091</v>
      </c>
      <c r="H1095" s="70" t="s">
        <v>1328</v>
      </c>
      <c r="I1095" s="72" t="s">
        <v>949</v>
      </c>
      <c r="J1095" s="70" t="s">
        <v>2</v>
      </c>
    </row>
    <row r="1096" spans="1:10" x14ac:dyDescent="0.3">
      <c r="A1096" s="70">
        <v>1</v>
      </c>
      <c r="B1096" s="70">
        <v>124</v>
      </c>
      <c r="C1096" s="70" t="str">
        <f>VLOOKUP(B1096,episodes!$L$1:$M$81,2,FALSE)</f>
        <v>This Side of Paradise</v>
      </c>
      <c r="D1096" s="70" t="s">
        <v>439</v>
      </c>
      <c r="E1096" s="70" t="s">
        <v>1054</v>
      </c>
      <c r="F1096" s="70" t="s">
        <v>2440</v>
      </c>
      <c r="G1096" s="70" t="s">
        <v>1091</v>
      </c>
      <c r="H1096" s="70" t="s">
        <v>1328</v>
      </c>
      <c r="I1096" s="72" t="s">
        <v>949</v>
      </c>
      <c r="J1096" s="70" t="s">
        <v>27</v>
      </c>
    </row>
    <row r="1097" spans="1:10" x14ac:dyDescent="0.3">
      <c r="A1097" s="70">
        <v>1</v>
      </c>
      <c r="B1097" s="70">
        <v>124</v>
      </c>
      <c r="C1097" s="70" t="str">
        <f>VLOOKUP(B1097,episodes!$L$1:$M$81,2,FALSE)</f>
        <v>This Side of Paradise</v>
      </c>
      <c r="D1097" s="70" t="s">
        <v>439</v>
      </c>
      <c r="E1097" s="70" t="s">
        <v>3186</v>
      </c>
      <c r="F1097" s="70" t="s">
        <v>2438</v>
      </c>
      <c r="G1097" s="70" t="s">
        <v>1091</v>
      </c>
      <c r="H1097" s="70" t="s">
        <v>1328</v>
      </c>
      <c r="I1097" s="72" t="s">
        <v>949</v>
      </c>
      <c r="J1097" s="70" t="s">
        <v>27</v>
      </c>
    </row>
    <row r="1098" spans="1:10" x14ac:dyDescent="0.3">
      <c r="A1098" s="70">
        <v>1</v>
      </c>
      <c r="B1098" s="70">
        <v>124</v>
      </c>
      <c r="C1098" s="70" t="str">
        <f>VLOOKUP(B1098,episodes!$L$1:$M$81,2,FALSE)</f>
        <v>This Side of Paradise</v>
      </c>
      <c r="D1098" s="70" t="s">
        <v>439</v>
      </c>
      <c r="E1098" s="70" t="s">
        <v>350</v>
      </c>
      <c r="F1098" s="70" t="s">
        <v>2440</v>
      </c>
      <c r="G1098" s="70" t="s">
        <v>1091</v>
      </c>
      <c r="H1098" s="70" t="s">
        <v>1328</v>
      </c>
      <c r="I1098" s="72" t="s">
        <v>949</v>
      </c>
      <c r="J1098" s="70" t="s">
        <v>27</v>
      </c>
    </row>
    <row r="1099" spans="1:10" x14ac:dyDescent="0.3">
      <c r="A1099" s="70">
        <v>1</v>
      </c>
      <c r="B1099" s="70">
        <v>124</v>
      </c>
      <c r="C1099" s="70" t="str">
        <f>VLOOKUP(B1099,episodes!$L$1:$M$81,2,FALSE)</f>
        <v>This Side of Paradise</v>
      </c>
      <c r="D1099" s="70" t="s">
        <v>339</v>
      </c>
      <c r="E1099" s="70" t="s">
        <v>949</v>
      </c>
      <c r="F1099" s="70" t="s">
        <v>2439</v>
      </c>
      <c r="G1099" s="70" t="s">
        <v>1091</v>
      </c>
      <c r="H1099" s="70" t="s">
        <v>1328</v>
      </c>
      <c r="I1099" s="72" t="s">
        <v>949</v>
      </c>
      <c r="J1099" s="70" t="s">
        <v>26</v>
      </c>
    </row>
    <row r="1100" spans="1:10" x14ac:dyDescent="0.3">
      <c r="A1100" s="70">
        <v>1</v>
      </c>
      <c r="B1100" s="70">
        <v>124</v>
      </c>
      <c r="C1100" s="70" t="str">
        <f>VLOOKUP(B1100,episodes!$L$1:$M$81,2,FALSE)</f>
        <v>This Side of Paradise</v>
      </c>
      <c r="D1100" s="70" t="s">
        <v>339</v>
      </c>
      <c r="E1100" s="70" t="s">
        <v>2689</v>
      </c>
      <c r="F1100" s="70" t="s">
        <v>2439</v>
      </c>
      <c r="G1100" s="70" t="s">
        <v>1091</v>
      </c>
      <c r="H1100" s="70" t="s">
        <v>1328</v>
      </c>
      <c r="I1100" s="72" t="s">
        <v>949</v>
      </c>
      <c r="J1100" s="70" t="s">
        <v>26</v>
      </c>
    </row>
    <row r="1101" spans="1:10" x14ac:dyDescent="0.3">
      <c r="A1101" s="70">
        <v>1</v>
      </c>
      <c r="B1101" s="70">
        <v>124</v>
      </c>
      <c r="C1101" s="70" t="str">
        <f>VLOOKUP(B1101,episodes!$L$1:$M$81,2,FALSE)</f>
        <v>This Side of Paradise</v>
      </c>
      <c r="D1101" s="70" t="s">
        <v>2665</v>
      </c>
      <c r="E1101" s="70" t="s">
        <v>949</v>
      </c>
      <c r="F1101" s="70" t="s">
        <v>2439</v>
      </c>
      <c r="G1101" s="70" t="s">
        <v>1091</v>
      </c>
      <c r="H1101" s="70" t="s">
        <v>1328</v>
      </c>
      <c r="I1101" s="72" t="s">
        <v>949</v>
      </c>
      <c r="J1101" s="70" t="s">
        <v>50</v>
      </c>
    </row>
    <row r="1102" spans="1:10" x14ac:dyDescent="0.3">
      <c r="A1102" s="70">
        <v>1</v>
      </c>
      <c r="B1102" s="70">
        <v>124</v>
      </c>
      <c r="C1102" s="70" t="str">
        <f>VLOOKUP(B1102,episodes!$L$1:$M$81,2,FALSE)</f>
        <v>This Side of Paradise</v>
      </c>
      <c r="D1102" s="70" t="s">
        <v>2665</v>
      </c>
      <c r="E1102" s="70" t="s">
        <v>2689</v>
      </c>
      <c r="F1102" s="70" t="s">
        <v>2439</v>
      </c>
      <c r="G1102" s="70" t="s">
        <v>1091</v>
      </c>
      <c r="H1102" s="70" t="s">
        <v>1328</v>
      </c>
      <c r="I1102" s="72" t="s">
        <v>949</v>
      </c>
      <c r="J1102" s="70" t="s">
        <v>50</v>
      </c>
    </row>
    <row r="1103" spans="1:10" x14ac:dyDescent="0.3">
      <c r="A1103" s="70">
        <v>1</v>
      </c>
      <c r="B1103" s="70">
        <v>124</v>
      </c>
      <c r="C1103" s="70" t="str">
        <f>VLOOKUP(B1103,episodes!$L$1:$M$81,2,FALSE)</f>
        <v>This Side of Paradise</v>
      </c>
      <c r="D1103" s="70" t="s">
        <v>2665</v>
      </c>
      <c r="E1103" s="70" t="s">
        <v>3186</v>
      </c>
      <c r="F1103" s="70" t="s">
        <v>2439</v>
      </c>
      <c r="G1103" s="70" t="s">
        <v>1091</v>
      </c>
      <c r="H1103" s="70" t="s">
        <v>1328</v>
      </c>
      <c r="I1103" s="72" t="s">
        <v>949</v>
      </c>
      <c r="J1103" s="70" t="s">
        <v>50</v>
      </c>
    </row>
    <row r="1104" spans="1:10" x14ac:dyDescent="0.3">
      <c r="A1104" s="70">
        <v>1</v>
      </c>
      <c r="B1104" s="70">
        <v>124</v>
      </c>
      <c r="C1104" s="70" t="str">
        <f>VLOOKUP(B1104,episodes!$L$1:$M$81,2,FALSE)</f>
        <v>This Side of Paradise</v>
      </c>
      <c r="D1104" s="70" t="s">
        <v>2446</v>
      </c>
      <c r="E1104" s="70" t="s">
        <v>949</v>
      </c>
      <c r="F1104" s="70" t="s">
        <v>2438</v>
      </c>
      <c r="G1104" s="70" t="s">
        <v>1091</v>
      </c>
      <c r="H1104" s="70" t="s">
        <v>1328</v>
      </c>
      <c r="I1104" s="72" t="s">
        <v>949</v>
      </c>
      <c r="J1104" s="70" t="s">
        <v>240</v>
      </c>
    </row>
    <row r="1105" spans="1:10" x14ac:dyDescent="0.3">
      <c r="A1105" s="70">
        <v>1</v>
      </c>
      <c r="B1105" s="70">
        <v>124</v>
      </c>
      <c r="C1105" s="70" t="str">
        <f>VLOOKUP(B1105,episodes!$L$1:$M$81,2,FALSE)</f>
        <v>This Side of Paradise</v>
      </c>
      <c r="D1105" s="70" t="s">
        <v>2446</v>
      </c>
      <c r="E1105" s="70" t="s">
        <v>3186</v>
      </c>
      <c r="F1105" s="70" t="s">
        <v>2438</v>
      </c>
      <c r="G1105" s="70" t="s">
        <v>1091</v>
      </c>
      <c r="H1105" s="70" t="s">
        <v>1328</v>
      </c>
      <c r="I1105" s="72" t="s">
        <v>949</v>
      </c>
      <c r="J1105" s="70" t="s">
        <v>240</v>
      </c>
    </row>
    <row r="1106" spans="1:10" x14ac:dyDescent="0.3">
      <c r="A1106" s="70">
        <v>1</v>
      </c>
      <c r="B1106" s="70">
        <v>124</v>
      </c>
      <c r="C1106" s="70" t="str">
        <f>VLOOKUP(B1106,episodes!$L$1:$M$81,2,FALSE)</f>
        <v>This Side of Paradise</v>
      </c>
      <c r="D1106" s="70" t="s">
        <v>349</v>
      </c>
      <c r="E1106" s="70" t="s">
        <v>949</v>
      </c>
      <c r="F1106" s="70" t="s">
        <v>2440</v>
      </c>
      <c r="G1106" s="70" t="s">
        <v>1091</v>
      </c>
      <c r="H1106" s="70" t="s">
        <v>1328</v>
      </c>
      <c r="I1106" s="72" t="s">
        <v>949</v>
      </c>
      <c r="J1106" s="70" t="s">
        <v>31</v>
      </c>
    </row>
    <row r="1107" spans="1:10" x14ac:dyDescent="0.3">
      <c r="A1107" s="70">
        <v>1</v>
      </c>
      <c r="B1107" s="70">
        <v>124</v>
      </c>
      <c r="C1107" s="70" t="str">
        <f>VLOOKUP(B1107,episodes!$L$1:$M$81,2,FALSE)</f>
        <v>This Side of Paradise</v>
      </c>
      <c r="D1107" s="70" t="s">
        <v>349</v>
      </c>
      <c r="E1107" s="70" t="s">
        <v>2689</v>
      </c>
      <c r="F1107" s="70" t="s">
        <v>2440</v>
      </c>
      <c r="G1107" s="70" t="s">
        <v>1091</v>
      </c>
      <c r="H1107" s="70" t="s">
        <v>1328</v>
      </c>
      <c r="I1107" s="72" t="s">
        <v>949</v>
      </c>
      <c r="J1107" s="70" t="s">
        <v>31</v>
      </c>
    </row>
    <row r="1108" spans="1:10" x14ac:dyDescent="0.3">
      <c r="A1108" s="70">
        <v>1</v>
      </c>
      <c r="B1108" s="70">
        <v>124</v>
      </c>
      <c r="C1108" s="70" t="str">
        <f>VLOOKUP(B1108,episodes!$L$1:$M$81,2,FALSE)</f>
        <v>This Side of Paradise</v>
      </c>
      <c r="D1108" s="70" t="s">
        <v>2672</v>
      </c>
      <c r="E1108" s="70" t="s">
        <v>2455</v>
      </c>
      <c r="F1108" s="70" t="s">
        <v>2439</v>
      </c>
      <c r="G1108" s="70" t="s">
        <v>1091</v>
      </c>
      <c r="H1108" s="70" t="s">
        <v>1328</v>
      </c>
      <c r="I1108" s="72" t="s">
        <v>949</v>
      </c>
      <c r="J1108" s="70" t="s">
        <v>248</v>
      </c>
    </row>
    <row r="1109" spans="1:10" x14ac:dyDescent="0.3">
      <c r="A1109" s="70">
        <v>1</v>
      </c>
      <c r="B1109" s="70">
        <v>124</v>
      </c>
      <c r="C1109" s="70" t="str">
        <f>VLOOKUP(B1109,episodes!$L$1:$M$81,2,FALSE)</f>
        <v>This Side of Paradise</v>
      </c>
      <c r="D1109" s="70" t="s">
        <v>2672</v>
      </c>
      <c r="E1109" s="70" t="s">
        <v>3186</v>
      </c>
      <c r="F1109" s="70" t="s">
        <v>2439</v>
      </c>
      <c r="G1109" s="70" t="s">
        <v>1091</v>
      </c>
      <c r="H1109" s="70" t="s">
        <v>1328</v>
      </c>
      <c r="I1109" s="72" t="s">
        <v>949</v>
      </c>
      <c r="J1109" s="70" t="s">
        <v>248</v>
      </c>
    </row>
    <row r="1110" spans="1:10" x14ac:dyDescent="0.3">
      <c r="A1110" s="70">
        <v>1</v>
      </c>
      <c r="B1110" s="70">
        <v>124</v>
      </c>
      <c r="C1110" s="70" t="str">
        <f>VLOOKUP(B1110,episodes!$L$1:$M$81,2,FALSE)</f>
        <v>This Side of Paradise</v>
      </c>
      <c r="D1110" s="70" t="s">
        <v>2654</v>
      </c>
      <c r="E1110" s="70" t="s">
        <v>1054</v>
      </c>
      <c r="F1110" s="70" t="s">
        <v>2439</v>
      </c>
      <c r="G1110" s="70" t="s">
        <v>1091</v>
      </c>
      <c r="H1110" s="70" t="s">
        <v>1328</v>
      </c>
      <c r="I1110" s="72" t="s">
        <v>949</v>
      </c>
      <c r="J1110" s="70" t="s">
        <v>347</v>
      </c>
    </row>
    <row r="1111" spans="1:10" x14ac:dyDescent="0.3">
      <c r="A1111" s="70">
        <v>1</v>
      </c>
      <c r="B1111" s="70">
        <v>124</v>
      </c>
      <c r="C1111" s="70" t="str">
        <f>VLOOKUP(B1111,episodes!$L$1:$M$81,2,FALSE)</f>
        <v>This Side of Paradise</v>
      </c>
      <c r="D1111" s="70" t="s">
        <v>2654</v>
      </c>
      <c r="E1111" s="70" t="s">
        <v>2450</v>
      </c>
      <c r="F1111" s="70" t="s">
        <v>2439</v>
      </c>
      <c r="G1111" s="70" t="s">
        <v>1091</v>
      </c>
      <c r="H1111" s="70" t="s">
        <v>1328</v>
      </c>
      <c r="I1111" s="72" t="s">
        <v>949</v>
      </c>
      <c r="J1111" s="70" t="s">
        <v>347</v>
      </c>
    </row>
    <row r="1112" spans="1:10" x14ac:dyDescent="0.3">
      <c r="A1112" s="70">
        <v>1</v>
      </c>
      <c r="B1112" s="70">
        <v>124</v>
      </c>
      <c r="C1112" s="70" t="str">
        <f>VLOOKUP(B1112,episodes!$L$1:$M$81,2,FALSE)</f>
        <v>This Side of Paradise</v>
      </c>
      <c r="D1112" s="70" t="s">
        <v>2654</v>
      </c>
      <c r="E1112" s="70" t="s">
        <v>3186</v>
      </c>
      <c r="F1112" s="70" t="s">
        <v>2439</v>
      </c>
      <c r="G1112" s="70" t="s">
        <v>1091</v>
      </c>
      <c r="H1112" s="70" t="s">
        <v>1328</v>
      </c>
      <c r="I1112" s="72" t="s">
        <v>949</v>
      </c>
      <c r="J1112" s="70" t="s">
        <v>347</v>
      </c>
    </row>
    <row r="1113" spans="1:10" x14ac:dyDescent="0.3">
      <c r="A1113" s="70">
        <v>1</v>
      </c>
      <c r="B1113" s="70">
        <v>124</v>
      </c>
      <c r="C1113" s="70" t="str">
        <f>VLOOKUP(B1113,episodes!$L$1:$M$81,2,FALSE)</f>
        <v>This Side of Paradise</v>
      </c>
      <c r="D1113" s="70" t="s">
        <v>2626</v>
      </c>
      <c r="E1113" s="70" t="s">
        <v>2689</v>
      </c>
      <c r="F1113" s="70" t="s">
        <v>2440</v>
      </c>
      <c r="G1113" s="70" t="s">
        <v>3151</v>
      </c>
      <c r="H1113" s="70" t="s">
        <v>1340</v>
      </c>
      <c r="I1113" s="72" t="s">
        <v>949</v>
      </c>
      <c r="J1113" s="70" t="s">
        <v>30</v>
      </c>
    </row>
    <row r="1114" spans="1:10" x14ac:dyDescent="0.3">
      <c r="A1114" s="70">
        <v>1</v>
      </c>
      <c r="B1114" s="70">
        <v>124</v>
      </c>
      <c r="C1114" s="70" t="str">
        <f>VLOOKUP(B1114,episodes!$L$1:$M$81,2,FALSE)</f>
        <v>This Side of Paradise</v>
      </c>
      <c r="D1114" s="70" t="s">
        <v>2626</v>
      </c>
      <c r="E1114" s="70" t="s">
        <v>2689</v>
      </c>
      <c r="F1114" s="70" t="s">
        <v>2440</v>
      </c>
      <c r="G1114" s="70" t="s">
        <v>3151</v>
      </c>
      <c r="H1114" s="70" t="s">
        <v>1340</v>
      </c>
      <c r="I1114" s="72" t="s">
        <v>949</v>
      </c>
      <c r="J1114" s="70" t="s">
        <v>30</v>
      </c>
    </row>
    <row r="1115" spans="1:10" x14ac:dyDescent="0.3">
      <c r="A1115" s="70">
        <v>1</v>
      </c>
      <c r="B1115" s="70">
        <v>124</v>
      </c>
      <c r="C1115" s="70" t="str">
        <f>VLOOKUP(B1115,episodes!$L$1:$M$81,2,FALSE)</f>
        <v>This Side of Paradise</v>
      </c>
      <c r="D1115" s="70" t="s">
        <v>952</v>
      </c>
      <c r="E1115" s="70" t="s">
        <v>1315</v>
      </c>
      <c r="F1115" s="70" t="s">
        <v>2438</v>
      </c>
      <c r="G1115" s="70" t="s">
        <v>1091</v>
      </c>
      <c r="H1115" s="70" t="s">
        <v>1328</v>
      </c>
      <c r="I1115" s="72" t="s">
        <v>949</v>
      </c>
      <c r="J1115" s="70" t="s">
        <v>8</v>
      </c>
    </row>
    <row r="1116" spans="1:10" x14ac:dyDescent="0.3">
      <c r="A1116" s="70">
        <v>1</v>
      </c>
      <c r="B1116" s="70">
        <v>124</v>
      </c>
      <c r="C1116" s="70" t="str">
        <f>VLOOKUP(B1116,episodes!$L$1:$M$81,2,FALSE)</f>
        <v>This Side of Paradise</v>
      </c>
      <c r="D1116" s="70" t="s">
        <v>952</v>
      </c>
      <c r="E1116" s="70" t="s">
        <v>3186</v>
      </c>
      <c r="F1116" s="70" t="s">
        <v>2438</v>
      </c>
      <c r="G1116" s="70" t="s">
        <v>1091</v>
      </c>
      <c r="H1116" s="70" t="s">
        <v>1328</v>
      </c>
      <c r="I1116" s="72" t="s">
        <v>949</v>
      </c>
      <c r="J1116" s="70" t="s">
        <v>8</v>
      </c>
    </row>
    <row r="1117" spans="1:10" x14ac:dyDescent="0.3">
      <c r="A1117" s="70">
        <v>1</v>
      </c>
      <c r="B1117" s="70">
        <v>124</v>
      </c>
      <c r="C1117" s="70" t="str">
        <f>VLOOKUP(B1117,episodes!$L$1:$M$81,2,FALSE)</f>
        <v>This Side of Paradise</v>
      </c>
      <c r="D1117" s="70" t="s">
        <v>950</v>
      </c>
      <c r="E1117" s="70" t="s">
        <v>1054</v>
      </c>
      <c r="F1117" s="70" t="s">
        <v>2438</v>
      </c>
      <c r="G1117" s="70" t="s">
        <v>1091</v>
      </c>
      <c r="H1117" s="70" t="s">
        <v>1328</v>
      </c>
      <c r="I1117" s="72" t="s">
        <v>949</v>
      </c>
      <c r="J1117" s="70" t="s">
        <v>3</v>
      </c>
    </row>
    <row r="1118" spans="1:10" x14ac:dyDescent="0.3">
      <c r="A1118" s="70">
        <v>1</v>
      </c>
      <c r="B1118" s="70">
        <v>124</v>
      </c>
      <c r="C1118" s="70" t="str">
        <f>VLOOKUP(B1118,episodes!$L$1:$M$81,2,FALSE)</f>
        <v>This Side of Paradise</v>
      </c>
      <c r="D1118" s="70" t="s">
        <v>950</v>
      </c>
      <c r="E1118" s="70" t="s">
        <v>3186</v>
      </c>
      <c r="F1118" s="70" t="s">
        <v>2438</v>
      </c>
      <c r="G1118" s="70" t="s">
        <v>1091</v>
      </c>
      <c r="H1118" s="70" t="s">
        <v>1328</v>
      </c>
      <c r="I1118" s="72" t="s">
        <v>949</v>
      </c>
      <c r="J1118" s="70" t="s">
        <v>3</v>
      </c>
    </row>
    <row r="1119" spans="1:10" x14ac:dyDescent="0.3">
      <c r="A1119" s="70">
        <v>1</v>
      </c>
      <c r="B1119" s="70">
        <v>124</v>
      </c>
      <c r="C1119" s="70" t="str">
        <f>VLOOKUP(B1119,episodes!$L$1:$M$81,2,FALSE)</f>
        <v>This Side of Paradise</v>
      </c>
      <c r="D1119" s="70" t="s">
        <v>950</v>
      </c>
      <c r="E1119" s="70" t="s">
        <v>1126</v>
      </c>
      <c r="F1119" s="70" t="s">
        <v>2438</v>
      </c>
      <c r="G1119" s="70" t="s">
        <v>1091</v>
      </c>
      <c r="H1119" s="70" t="s">
        <v>1328</v>
      </c>
      <c r="I1119" s="72" t="s">
        <v>949</v>
      </c>
      <c r="J1119" s="70" t="s">
        <v>3</v>
      </c>
    </row>
    <row r="1120" spans="1:10" x14ac:dyDescent="0.3">
      <c r="A1120" s="70">
        <v>1</v>
      </c>
      <c r="B1120" s="70">
        <v>124</v>
      </c>
      <c r="C1120" s="70" t="str">
        <f>VLOOKUP(B1120,episodes!$L$1:$M$81,2,FALSE)</f>
        <v>This Side of Paradise</v>
      </c>
      <c r="D1120" s="70" t="s">
        <v>950</v>
      </c>
      <c r="E1120" s="70" t="s">
        <v>943</v>
      </c>
      <c r="F1120" s="70" t="s">
        <v>2438</v>
      </c>
      <c r="G1120" s="70" t="s">
        <v>1091</v>
      </c>
      <c r="H1120" s="70" t="s">
        <v>1328</v>
      </c>
      <c r="I1120" s="72" t="s">
        <v>949</v>
      </c>
      <c r="J1120" s="70" t="s">
        <v>3</v>
      </c>
    </row>
    <row r="1121" spans="1:10" x14ac:dyDescent="0.3">
      <c r="A1121" s="70">
        <v>1</v>
      </c>
      <c r="B1121" s="70">
        <v>124</v>
      </c>
      <c r="C1121" s="70" t="str">
        <f>VLOOKUP(B1121,episodes!$L$1:$M$81,2,FALSE)</f>
        <v>This Side of Paradise</v>
      </c>
      <c r="D1121" s="70" t="s">
        <v>950</v>
      </c>
      <c r="E1121" s="70" t="s">
        <v>2691</v>
      </c>
      <c r="F1121" s="70" t="s">
        <v>2438</v>
      </c>
      <c r="G1121" s="70" t="s">
        <v>1091</v>
      </c>
      <c r="H1121" s="70" t="s">
        <v>1328</v>
      </c>
      <c r="I1121" s="72" t="s">
        <v>949</v>
      </c>
      <c r="J1121" s="70" t="s">
        <v>3</v>
      </c>
    </row>
    <row r="1122" spans="1:10" x14ac:dyDescent="0.3">
      <c r="A1122" s="70">
        <v>1</v>
      </c>
      <c r="B1122" s="70">
        <v>124</v>
      </c>
      <c r="C1122" s="70" t="str">
        <f>VLOOKUP(B1122,episodes!$L$1:$M$81,2,FALSE)</f>
        <v>This Side of Paradise</v>
      </c>
      <c r="D1122" s="70" t="s">
        <v>11</v>
      </c>
      <c r="E1122" s="70" t="s">
        <v>1054</v>
      </c>
      <c r="F1122" s="70" t="s">
        <v>2439</v>
      </c>
      <c r="G1122" s="70" t="s">
        <v>1091</v>
      </c>
      <c r="H1122" s="70" t="s">
        <v>1328</v>
      </c>
      <c r="I1122" s="72" t="s">
        <v>949</v>
      </c>
      <c r="J1122" s="70" t="s">
        <v>10</v>
      </c>
    </row>
    <row r="1123" spans="1:10" x14ac:dyDescent="0.3">
      <c r="A1123" s="70">
        <v>1</v>
      </c>
      <c r="B1123" s="70">
        <v>124</v>
      </c>
      <c r="C1123" s="70" t="str">
        <f>VLOOKUP(B1123,episodes!$L$1:$M$81,2,FALSE)</f>
        <v>This Side of Paradise</v>
      </c>
      <c r="D1123" s="70" t="s">
        <v>11</v>
      </c>
      <c r="E1123" s="70" t="s">
        <v>939</v>
      </c>
      <c r="F1123" s="70" t="s">
        <v>2439</v>
      </c>
      <c r="G1123" s="70" t="s">
        <v>1091</v>
      </c>
      <c r="H1123" s="70" t="s">
        <v>1328</v>
      </c>
      <c r="I1123" s="72" t="s">
        <v>949</v>
      </c>
      <c r="J1123" s="70" t="s">
        <v>10</v>
      </c>
    </row>
    <row r="1124" spans="1:10" x14ac:dyDescent="0.3">
      <c r="A1124" s="70">
        <v>1</v>
      </c>
      <c r="B1124" s="70">
        <v>124</v>
      </c>
      <c r="C1124" s="70" t="str">
        <f>VLOOKUP(B1124,episodes!$L$1:$M$81,2,FALSE)</f>
        <v>This Side of Paradise</v>
      </c>
      <c r="D1124" s="70" t="s">
        <v>11</v>
      </c>
      <c r="E1124" s="70" t="s">
        <v>3186</v>
      </c>
      <c r="F1124" s="70" t="s">
        <v>2439</v>
      </c>
      <c r="G1124" s="70" t="s">
        <v>1091</v>
      </c>
      <c r="H1124" s="70" t="s">
        <v>1328</v>
      </c>
      <c r="I1124" s="72" t="s">
        <v>949</v>
      </c>
      <c r="J1124" s="70" t="s">
        <v>10</v>
      </c>
    </row>
    <row r="1125" spans="1:10" x14ac:dyDescent="0.3">
      <c r="A1125" s="70">
        <v>1</v>
      </c>
      <c r="B1125" s="70">
        <v>124</v>
      </c>
      <c r="C1125" s="70" t="str">
        <f>VLOOKUP(B1125,episodes!$L$1:$M$81,2,FALSE)</f>
        <v>This Side of Paradise</v>
      </c>
      <c r="D1125" s="70" t="s">
        <v>13</v>
      </c>
      <c r="E1125" s="70" t="s">
        <v>1054</v>
      </c>
      <c r="F1125" s="70" t="s">
        <v>2440</v>
      </c>
      <c r="G1125" s="70" t="s">
        <v>3151</v>
      </c>
      <c r="H1125" s="70" t="s">
        <v>1340</v>
      </c>
      <c r="I1125" s="72" t="s">
        <v>949</v>
      </c>
      <c r="J1125" s="70" t="s">
        <v>12</v>
      </c>
    </row>
    <row r="1126" spans="1:10" x14ac:dyDescent="0.3">
      <c r="A1126" s="70">
        <v>1</v>
      </c>
      <c r="B1126" s="70">
        <v>124</v>
      </c>
      <c r="C1126" s="70" t="str">
        <f>VLOOKUP(B1126,episodes!$L$1:$M$81,2,FALSE)</f>
        <v>This Side of Paradise</v>
      </c>
      <c r="D1126" s="70" t="s">
        <v>13</v>
      </c>
      <c r="E1126" s="70" t="s">
        <v>1311</v>
      </c>
      <c r="F1126" s="70" t="s">
        <v>2440</v>
      </c>
      <c r="G1126" s="70" t="s">
        <v>3151</v>
      </c>
      <c r="H1126" s="70" t="s">
        <v>1340</v>
      </c>
      <c r="I1126" s="72" t="s">
        <v>949</v>
      </c>
      <c r="J1126" s="70" t="s">
        <v>12</v>
      </c>
    </row>
    <row r="1127" spans="1:10" x14ac:dyDescent="0.3">
      <c r="A1127" s="70">
        <v>1</v>
      </c>
      <c r="B1127" s="70">
        <v>124</v>
      </c>
      <c r="C1127" s="70" t="str">
        <f>VLOOKUP(B1127,episodes!$L$1:$M$81,2,FALSE)</f>
        <v>This Side of Paradise</v>
      </c>
      <c r="D1127" s="70" t="s">
        <v>957</v>
      </c>
      <c r="E1127" s="70" t="s">
        <v>2689</v>
      </c>
      <c r="F1127" s="70" t="s">
        <v>2440</v>
      </c>
      <c r="G1127" s="70" t="s">
        <v>1091</v>
      </c>
      <c r="H1127" s="70" t="s">
        <v>1328</v>
      </c>
      <c r="I1127" s="72" t="s">
        <v>949</v>
      </c>
      <c r="J1127" s="70" t="s">
        <v>27</v>
      </c>
    </row>
    <row r="1128" spans="1:10" x14ac:dyDescent="0.3">
      <c r="A1128" s="70">
        <v>1</v>
      </c>
      <c r="B1128" s="70">
        <v>124</v>
      </c>
      <c r="C1128" s="70" t="str">
        <f>VLOOKUP(B1128,episodes!$L$1:$M$81,2,FALSE)</f>
        <v>This Side of Paradise</v>
      </c>
      <c r="D1128" s="70" t="s">
        <v>957</v>
      </c>
      <c r="E1128" s="70" t="s">
        <v>1392</v>
      </c>
      <c r="F1128" s="70" t="s">
        <v>2440</v>
      </c>
      <c r="G1128" s="70" t="s">
        <v>1091</v>
      </c>
      <c r="H1128" s="70" t="s">
        <v>1328</v>
      </c>
      <c r="I1128" s="72" t="s">
        <v>949</v>
      </c>
      <c r="J1128" s="70" t="s">
        <v>27</v>
      </c>
    </row>
    <row r="1129" spans="1:10" x14ac:dyDescent="0.3">
      <c r="A1129" s="70">
        <v>1</v>
      </c>
      <c r="B1129" s="70">
        <v>125</v>
      </c>
      <c r="C1129" s="70" t="str">
        <f>VLOOKUP(B1129,episodes!$L$1:$M$81,2,FALSE)</f>
        <v>The Devil in the Dark</v>
      </c>
      <c r="D1129" s="70" t="s">
        <v>2875</v>
      </c>
      <c r="E1129" s="70" t="s">
        <v>1054</v>
      </c>
      <c r="F1129" s="70" t="s">
        <v>2440</v>
      </c>
      <c r="G1129" s="70" t="s">
        <v>1091</v>
      </c>
      <c r="H1129" s="70" t="s">
        <v>1328</v>
      </c>
      <c r="I1129" s="72" t="s">
        <v>949</v>
      </c>
      <c r="J1129" s="70" t="s">
        <v>949</v>
      </c>
    </row>
    <row r="1130" spans="1:10" x14ac:dyDescent="0.3">
      <c r="A1130" s="70">
        <v>1</v>
      </c>
      <c r="B1130" s="70">
        <v>125</v>
      </c>
      <c r="C1130" s="70" t="str">
        <f>VLOOKUP(B1130,episodes!$L$1:$M$81,2,FALSE)</f>
        <v>The Devil in the Dark</v>
      </c>
      <c r="D1130" s="70" t="s">
        <v>2875</v>
      </c>
      <c r="E1130" s="70" t="s">
        <v>2235</v>
      </c>
      <c r="F1130" s="70" t="s">
        <v>2440</v>
      </c>
      <c r="G1130" s="70" t="s">
        <v>1091</v>
      </c>
      <c r="H1130" s="70" t="s">
        <v>1328</v>
      </c>
      <c r="I1130" s="72" t="s">
        <v>949</v>
      </c>
      <c r="J1130" s="70" t="s">
        <v>949</v>
      </c>
    </row>
    <row r="1131" spans="1:10" x14ac:dyDescent="0.3">
      <c r="A1131" s="70">
        <v>1</v>
      </c>
      <c r="B1131" s="70">
        <v>125</v>
      </c>
      <c r="C1131" s="70" t="str">
        <f>VLOOKUP(B1131,episodes!$L$1:$M$81,2,FALSE)</f>
        <v>The Devil in the Dark</v>
      </c>
      <c r="D1131" s="70" t="s">
        <v>2876</v>
      </c>
      <c r="E1131" s="70" t="s">
        <v>3187</v>
      </c>
      <c r="F1131" s="70" t="s">
        <v>2440</v>
      </c>
      <c r="G1131" s="70" t="s">
        <v>1091</v>
      </c>
      <c r="H1131" s="70" t="s">
        <v>1328</v>
      </c>
      <c r="I1131" s="72">
        <v>1</v>
      </c>
      <c r="J1131" s="70" t="s">
        <v>949</v>
      </c>
    </row>
    <row r="1132" spans="1:10" x14ac:dyDescent="0.3">
      <c r="A1132" s="70">
        <v>1</v>
      </c>
      <c r="B1132" s="70">
        <v>125</v>
      </c>
      <c r="C1132" s="70" t="str">
        <f>VLOOKUP(B1132,episodes!$L$1:$M$81,2,FALSE)</f>
        <v>The Devil in the Dark</v>
      </c>
      <c r="D1132" s="70" t="s">
        <v>2876</v>
      </c>
      <c r="E1132" s="70" t="s">
        <v>1392</v>
      </c>
      <c r="F1132" s="70" t="s">
        <v>2440</v>
      </c>
      <c r="G1132" s="70" t="s">
        <v>1091</v>
      </c>
      <c r="H1132" s="70" t="s">
        <v>1328</v>
      </c>
      <c r="I1132" s="72" t="s">
        <v>949</v>
      </c>
      <c r="J1132" s="70" t="s">
        <v>949</v>
      </c>
    </row>
    <row r="1133" spans="1:10" x14ac:dyDescent="0.3">
      <c r="A1133" s="70">
        <v>1</v>
      </c>
      <c r="B1133" s="70">
        <v>125</v>
      </c>
      <c r="C1133" s="70" t="str">
        <f>VLOOKUP(B1133,episodes!$L$1:$M$81,2,FALSE)</f>
        <v>The Devil in the Dark</v>
      </c>
      <c r="D1133" s="70" t="s">
        <v>2877</v>
      </c>
      <c r="E1133" s="70" t="s">
        <v>736</v>
      </c>
      <c r="F1133" s="70" t="s">
        <v>2440</v>
      </c>
      <c r="G1133" s="70" t="s">
        <v>1091</v>
      </c>
      <c r="H1133" s="70" t="s">
        <v>1328</v>
      </c>
      <c r="I1133" s="72" t="s">
        <v>949</v>
      </c>
      <c r="J1133" s="70" t="s">
        <v>949</v>
      </c>
    </row>
    <row r="1134" spans="1:10" x14ac:dyDescent="0.3">
      <c r="A1134" s="70">
        <v>1</v>
      </c>
      <c r="B1134" s="70">
        <v>125</v>
      </c>
      <c r="C1134" s="70" t="str">
        <f>VLOOKUP(B1134,episodes!$L$1:$M$81,2,FALSE)</f>
        <v>The Devil in the Dark</v>
      </c>
      <c r="D1134" s="70" t="s">
        <v>2877</v>
      </c>
      <c r="E1134" s="70" t="s">
        <v>3187</v>
      </c>
      <c r="F1134" s="70" t="s">
        <v>2440</v>
      </c>
      <c r="G1134" s="70" t="s">
        <v>1091</v>
      </c>
      <c r="H1134" s="70" t="s">
        <v>1328</v>
      </c>
      <c r="I1134" s="72" t="s">
        <v>949</v>
      </c>
      <c r="J1134" s="70" t="s">
        <v>949</v>
      </c>
    </row>
    <row r="1135" spans="1:10" x14ac:dyDescent="0.3">
      <c r="A1135" s="70">
        <v>1</v>
      </c>
      <c r="B1135" s="70">
        <v>125</v>
      </c>
      <c r="C1135" s="70" t="str">
        <f>VLOOKUP(B1135,episodes!$L$1:$M$81,2,FALSE)</f>
        <v>The Devil in the Dark</v>
      </c>
      <c r="D1135" s="70" t="s">
        <v>2878</v>
      </c>
      <c r="E1135" s="70" t="s">
        <v>1054</v>
      </c>
      <c r="F1135" s="70" t="s">
        <v>2439</v>
      </c>
      <c r="G1135" s="70" t="s">
        <v>1091</v>
      </c>
      <c r="H1135" s="70" t="s">
        <v>1328</v>
      </c>
      <c r="I1135" s="72" t="s">
        <v>949</v>
      </c>
      <c r="J1135" s="70" t="s">
        <v>949</v>
      </c>
    </row>
    <row r="1136" spans="1:10" x14ac:dyDescent="0.3">
      <c r="A1136" s="70">
        <v>1</v>
      </c>
      <c r="B1136" s="70">
        <v>125</v>
      </c>
      <c r="C1136" s="70" t="str">
        <f>VLOOKUP(B1136,episodes!$L$1:$M$81,2,FALSE)</f>
        <v>The Devil in the Dark</v>
      </c>
      <c r="D1136" s="70" t="s">
        <v>2878</v>
      </c>
      <c r="E1136" s="70" t="s">
        <v>939</v>
      </c>
      <c r="F1136" s="70" t="s">
        <v>2439</v>
      </c>
      <c r="G1136" s="70" t="s">
        <v>1091</v>
      </c>
      <c r="H1136" s="70" t="s">
        <v>1328</v>
      </c>
      <c r="I1136" s="72" t="s">
        <v>949</v>
      </c>
      <c r="J1136" s="70" t="s">
        <v>949</v>
      </c>
    </row>
    <row r="1137" spans="1:10" x14ac:dyDescent="0.3">
      <c r="A1137" s="70">
        <v>1</v>
      </c>
      <c r="B1137" s="70">
        <v>125</v>
      </c>
      <c r="C1137" s="70" t="str">
        <f>VLOOKUP(B1137,episodes!$L$1:$M$81,2,FALSE)</f>
        <v>The Devil in the Dark</v>
      </c>
      <c r="D1137" s="70" t="s">
        <v>2879</v>
      </c>
      <c r="E1137" s="70" t="s">
        <v>1054</v>
      </c>
      <c r="F1137" s="70" t="s">
        <v>2439</v>
      </c>
      <c r="G1137" s="70" t="s">
        <v>1091</v>
      </c>
      <c r="H1137" s="70" t="s">
        <v>1328</v>
      </c>
      <c r="I1137" s="72" t="s">
        <v>949</v>
      </c>
      <c r="J1137" s="70" t="s">
        <v>949</v>
      </c>
    </row>
    <row r="1138" spans="1:10" x14ac:dyDescent="0.3">
      <c r="A1138" s="70">
        <v>1</v>
      </c>
      <c r="B1138" s="70">
        <v>125</v>
      </c>
      <c r="C1138" s="70" t="str">
        <f>VLOOKUP(B1138,episodes!$L$1:$M$81,2,FALSE)</f>
        <v>The Devil in the Dark</v>
      </c>
      <c r="D1138" s="70" t="s">
        <v>2879</v>
      </c>
      <c r="E1138" s="70" t="s">
        <v>2450</v>
      </c>
      <c r="F1138" s="70" t="s">
        <v>2439</v>
      </c>
      <c r="G1138" s="70" t="s">
        <v>1091</v>
      </c>
      <c r="H1138" s="70" t="s">
        <v>1328</v>
      </c>
      <c r="I1138" s="72" t="s">
        <v>949</v>
      </c>
      <c r="J1138" s="70" t="s">
        <v>949</v>
      </c>
    </row>
    <row r="1139" spans="1:10" x14ac:dyDescent="0.3">
      <c r="A1139" s="70">
        <v>1</v>
      </c>
      <c r="B1139" s="70">
        <v>125</v>
      </c>
      <c r="C1139" s="70" t="str">
        <f>VLOOKUP(B1139,episodes!$L$1:$M$81,2,FALSE)</f>
        <v>The Devil in the Dark</v>
      </c>
      <c r="D1139" s="70" t="s">
        <v>2880</v>
      </c>
      <c r="E1139" s="70" t="s">
        <v>3187</v>
      </c>
      <c r="F1139" s="70" t="s">
        <v>2440</v>
      </c>
      <c r="G1139" s="70" t="s">
        <v>1091</v>
      </c>
      <c r="H1139" s="70" t="s">
        <v>1328</v>
      </c>
      <c r="I1139" s="72" t="s">
        <v>949</v>
      </c>
      <c r="J1139" s="70" t="s">
        <v>358</v>
      </c>
    </row>
    <row r="1140" spans="1:10" x14ac:dyDescent="0.3">
      <c r="A1140" s="70">
        <v>1</v>
      </c>
      <c r="B1140" s="70">
        <v>125</v>
      </c>
      <c r="C1140" s="70" t="str">
        <f>VLOOKUP(B1140,episodes!$L$1:$M$81,2,FALSE)</f>
        <v>The Devil in the Dark</v>
      </c>
      <c r="D1140" s="70" t="s">
        <v>2880</v>
      </c>
      <c r="E1140" s="70" t="s">
        <v>1392</v>
      </c>
      <c r="F1140" s="70" t="s">
        <v>2440</v>
      </c>
      <c r="G1140" s="70" t="s">
        <v>1091</v>
      </c>
      <c r="H1140" s="70" t="s">
        <v>1328</v>
      </c>
      <c r="I1140" s="72" t="s">
        <v>949</v>
      </c>
      <c r="J1140" s="70" t="s">
        <v>358</v>
      </c>
    </row>
    <row r="1141" spans="1:10" x14ac:dyDescent="0.3">
      <c r="A1141" s="70">
        <v>1</v>
      </c>
      <c r="B1141" s="70">
        <v>125</v>
      </c>
      <c r="C1141" s="70" t="str">
        <f>VLOOKUP(B1141,episodes!$L$1:$M$81,2,FALSE)</f>
        <v>The Devil in the Dark</v>
      </c>
      <c r="D1141" s="70" t="s">
        <v>2881</v>
      </c>
      <c r="E1141" s="70" t="s">
        <v>1054</v>
      </c>
      <c r="F1141" s="70" t="s">
        <v>2440</v>
      </c>
      <c r="G1141" s="70" t="s">
        <v>3151</v>
      </c>
      <c r="H1141" s="70" t="s">
        <v>1340</v>
      </c>
      <c r="I1141" s="72" t="s">
        <v>949</v>
      </c>
      <c r="J1141" s="70" t="s">
        <v>949</v>
      </c>
    </row>
    <row r="1142" spans="1:10" x14ac:dyDescent="0.3">
      <c r="A1142" s="70">
        <v>1</v>
      </c>
      <c r="B1142" s="70">
        <v>125</v>
      </c>
      <c r="C1142" s="70" t="str">
        <f>VLOOKUP(B1142,episodes!$L$1:$M$81,2,FALSE)</f>
        <v>The Devil in the Dark</v>
      </c>
      <c r="D1142" s="70" t="s">
        <v>2881</v>
      </c>
      <c r="E1142" s="70" t="s">
        <v>350</v>
      </c>
      <c r="F1142" s="70" t="s">
        <v>2440</v>
      </c>
      <c r="G1142" s="70" t="s">
        <v>3151</v>
      </c>
      <c r="H1142" s="70" t="s">
        <v>1340</v>
      </c>
      <c r="I1142" s="72" t="s">
        <v>949</v>
      </c>
      <c r="J1142" s="70" t="s">
        <v>949</v>
      </c>
    </row>
    <row r="1143" spans="1:10" x14ac:dyDescent="0.3">
      <c r="A1143" s="70">
        <v>1</v>
      </c>
      <c r="B1143" s="70">
        <v>125</v>
      </c>
      <c r="C1143" s="70" t="str">
        <f>VLOOKUP(B1143,episodes!$L$1:$M$81,2,FALSE)</f>
        <v>The Devil in the Dark</v>
      </c>
      <c r="D1143" s="70" t="s">
        <v>951</v>
      </c>
      <c r="E1143" s="70" t="s">
        <v>962</v>
      </c>
      <c r="F1143" s="70" t="s">
        <v>2439</v>
      </c>
      <c r="G1143" s="70" t="s">
        <v>1091</v>
      </c>
      <c r="H1143" s="70" t="s">
        <v>1328</v>
      </c>
      <c r="I1143" s="72" t="s">
        <v>949</v>
      </c>
      <c r="J1143" s="70" t="s">
        <v>2</v>
      </c>
    </row>
    <row r="1144" spans="1:10" x14ac:dyDescent="0.3">
      <c r="A1144" s="70">
        <v>1</v>
      </c>
      <c r="B1144" s="70">
        <v>125</v>
      </c>
      <c r="C1144" s="70" t="str">
        <f>VLOOKUP(B1144,episodes!$L$1:$M$81,2,FALSE)</f>
        <v>The Devil in the Dark</v>
      </c>
      <c r="D1144" s="70" t="s">
        <v>951</v>
      </c>
      <c r="E1144" s="70" t="s">
        <v>3187</v>
      </c>
      <c r="F1144" s="70" t="s">
        <v>2439</v>
      </c>
      <c r="G1144" s="70" t="s">
        <v>1091</v>
      </c>
      <c r="H1144" s="70" t="s">
        <v>1328</v>
      </c>
      <c r="I1144" s="72" t="s">
        <v>949</v>
      </c>
      <c r="J1144" s="70" t="s">
        <v>2</v>
      </c>
    </row>
    <row r="1145" spans="1:10" x14ac:dyDescent="0.3">
      <c r="A1145" s="70">
        <v>1</v>
      </c>
      <c r="B1145" s="70">
        <v>125</v>
      </c>
      <c r="C1145" s="70" t="str">
        <f>VLOOKUP(B1145,episodes!$L$1:$M$81,2,FALSE)</f>
        <v>The Devil in the Dark</v>
      </c>
      <c r="D1145" s="70" t="s">
        <v>360</v>
      </c>
      <c r="E1145" s="70" t="s">
        <v>3187</v>
      </c>
      <c r="F1145" s="70" t="s">
        <v>2440</v>
      </c>
      <c r="G1145" s="70" t="s">
        <v>1091</v>
      </c>
      <c r="H1145" s="70" t="s">
        <v>1328</v>
      </c>
      <c r="I1145" s="72" t="s">
        <v>949</v>
      </c>
      <c r="J1145" s="70" t="s">
        <v>359</v>
      </c>
    </row>
    <row r="1146" spans="1:10" x14ac:dyDescent="0.3">
      <c r="A1146" s="70">
        <v>1</v>
      </c>
      <c r="B1146" s="70">
        <v>125</v>
      </c>
      <c r="C1146" s="70" t="str">
        <f>VLOOKUP(B1146,episodes!$L$1:$M$81,2,FALSE)</f>
        <v>The Devil in the Dark</v>
      </c>
      <c r="D1146" s="70" t="s">
        <v>360</v>
      </c>
      <c r="E1146" s="70" t="s">
        <v>1392</v>
      </c>
      <c r="F1146" s="70" t="s">
        <v>2440</v>
      </c>
      <c r="G1146" s="70" t="s">
        <v>1091</v>
      </c>
      <c r="H1146" s="70" t="s">
        <v>1328</v>
      </c>
      <c r="I1146" s="72" t="s">
        <v>949</v>
      </c>
      <c r="J1146" s="70" t="s">
        <v>359</v>
      </c>
    </row>
    <row r="1147" spans="1:10" x14ac:dyDescent="0.3">
      <c r="A1147" s="70">
        <v>1</v>
      </c>
      <c r="B1147" s="70">
        <v>125</v>
      </c>
      <c r="C1147" s="70" t="str">
        <f>VLOOKUP(B1147,episodes!$L$1:$M$81,2,FALSE)</f>
        <v>The Devil in the Dark</v>
      </c>
      <c r="D1147" s="70" t="s">
        <v>339</v>
      </c>
      <c r="E1147" s="70" t="s">
        <v>3187</v>
      </c>
      <c r="F1147" s="70" t="s">
        <v>2440</v>
      </c>
      <c r="G1147" s="70" t="s">
        <v>1091</v>
      </c>
      <c r="H1147" s="70" t="s">
        <v>1328</v>
      </c>
      <c r="I1147" s="72" t="s">
        <v>949</v>
      </c>
      <c r="J1147" s="70" t="s">
        <v>26</v>
      </c>
    </row>
    <row r="1148" spans="1:10" x14ac:dyDescent="0.3">
      <c r="A1148" s="70">
        <v>1</v>
      </c>
      <c r="B1148" s="70">
        <v>125</v>
      </c>
      <c r="C1148" s="70" t="str">
        <f>VLOOKUP(B1148,episodes!$L$1:$M$81,2,FALSE)</f>
        <v>The Devil in the Dark</v>
      </c>
      <c r="D1148" s="70" t="s">
        <v>339</v>
      </c>
      <c r="E1148" s="70" t="s">
        <v>1392</v>
      </c>
      <c r="F1148" s="70" t="s">
        <v>2440</v>
      </c>
      <c r="G1148" s="70" t="s">
        <v>1091</v>
      </c>
      <c r="H1148" s="70" t="s">
        <v>1328</v>
      </c>
      <c r="I1148" s="72" t="s">
        <v>949</v>
      </c>
      <c r="J1148" s="70" t="s">
        <v>26</v>
      </c>
    </row>
    <row r="1149" spans="1:10" x14ac:dyDescent="0.3">
      <c r="A1149" s="70">
        <v>1</v>
      </c>
      <c r="B1149" s="70">
        <v>125</v>
      </c>
      <c r="C1149" s="70" t="str">
        <f>VLOOKUP(B1149,episodes!$L$1:$M$81,2,FALSE)</f>
        <v>The Devil in the Dark</v>
      </c>
      <c r="D1149" s="70" t="s">
        <v>2665</v>
      </c>
      <c r="E1149" s="70" t="s">
        <v>3187</v>
      </c>
      <c r="F1149" s="70" t="s">
        <v>2440</v>
      </c>
      <c r="G1149" s="70" t="s">
        <v>1091</v>
      </c>
      <c r="H1149" s="70" t="s">
        <v>1328</v>
      </c>
      <c r="I1149" s="72" t="s">
        <v>949</v>
      </c>
      <c r="J1149" s="70" t="s">
        <v>50</v>
      </c>
    </row>
    <row r="1150" spans="1:10" x14ac:dyDescent="0.3">
      <c r="A1150" s="70">
        <v>1</v>
      </c>
      <c r="B1150" s="70">
        <v>125</v>
      </c>
      <c r="C1150" s="70" t="str">
        <f>VLOOKUP(B1150,episodes!$L$1:$M$81,2,FALSE)</f>
        <v>The Devil in the Dark</v>
      </c>
      <c r="D1150" s="70" t="s">
        <v>2665</v>
      </c>
      <c r="E1150" s="70" t="s">
        <v>1392</v>
      </c>
      <c r="F1150" s="70" t="s">
        <v>2440</v>
      </c>
      <c r="G1150" s="70" t="s">
        <v>1091</v>
      </c>
      <c r="H1150" s="70" t="s">
        <v>1328</v>
      </c>
      <c r="I1150" s="72" t="s">
        <v>949</v>
      </c>
      <c r="J1150" s="70" t="s">
        <v>50</v>
      </c>
    </row>
    <row r="1151" spans="1:10" x14ac:dyDescent="0.3">
      <c r="A1151" s="70">
        <v>1</v>
      </c>
      <c r="B1151" s="70">
        <v>125</v>
      </c>
      <c r="C1151" s="70" t="str">
        <f>VLOOKUP(B1151,episodes!$L$1:$M$81,2,FALSE)</f>
        <v>The Devil in the Dark</v>
      </c>
      <c r="D1151" s="70" t="s">
        <v>349</v>
      </c>
      <c r="E1151" s="70" t="s">
        <v>3187</v>
      </c>
      <c r="F1151" s="70" t="s">
        <v>2440</v>
      </c>
      <c r="G1151" s="70" t="s">
        <v>1091</v>
      </c>
      <c r="H1151" s="70" t="s">
        <v>1328</v>
      </c>
      <c r="I1151" s="72" t="s">
        <v>949</v>
      </c>
      <c r="J1151" s="70" t="s">
        <v>31</v>
      </c>
    </row>
    <row r="1152" spans="1:10" x14ac:dyDescent="0.3">
      <c r="A1152" s="70">
        <v>1</v>
      </c>
      <c r="B1152" s="70">
        <v>125</v>
      </c>
      <c r="C1152" s="70" t="str">
        <f>VLOOKUP(B1152,episodes!$L$1:$M$81,2,FALSE)</f>
        <v>The Devil in the Dark</v>
      </c>
      <c r="D1152" s="70" t="s">
        <v>349</v>
      </c>
      <c r="E1152" s="70" t="s">
        <v>1392</v>
      </c>
      <c r="F1152" s="70" t="s">
        <v>2440</v>
      </c>
      <c r="G1152" s="70" t="s">
        <v>1091</v>
      </c>
      <c r="H1152" s="70" t="s">
        <v>1328</v>
      </c>
      <c r="I1152" s="72" t="s">
        <v>949</v>
      </c>
      <c r="J1152" s="70" t="s">
        <v>31</v>
      </c>
    </row>
    <row r="1153" spans="1:10" x14ac:dyDescent="0.3">
      <c r="A1153" s="70">
        <v>1</v>
      </c>
      <c r="B1153" s="70">
        <v>125</v>
      </c>
      <c r="C1153" s="70" t="str">
        <f>VLOOKUP(B1153,episodes!$L$1:$M$81,2,FALSE)</f>
        <v>The Devil in the Dark</v>
      </c>
      <c r="D1153" s="70" t="s">
        <v>2655</v>
      </c>
      <c r="E1153" s="70" t="s">
        <v>3187</v>
      </c>
      <c r="F1153" s="70" t="s">
        <v>2440</v>
      </c>
      <c r="G1153" s="70" t="s">
        <v>1091</v>
      </c>
      <c r="H1153" s="70" t="s">
        <v>1328</v>
      </c>
      <c r="I1153" s="72" t="s">
        <v>949</v>
      </c>
      <c r="J1153" s="70" t="s">
        <v>949</v>
      </c>
    </row>
    <row r="1154" spans="1:10" x14ac:dyDescent="0.3">
      <c r="A1154" s="70">
        <v>1</v>
      </c>
      <c r="B1154" s="70">
        <v>125</v>
      </c>
      <c r="C1154" s="70" t="str">
        <f>VLOOKUP(B1154,episodes!$L$1:$M$81,2,FALSE)</f>
        <v>The Devil in the Dark</v>
      </c>
      <c r="D1154" s="70" t="s">
        <v>2655</v>
      </c>
      <c r="E1154" s="70" t="s">
        <v>1392</v>
      </c>
      <c r="F1154" s="70" t="s">
        <v>2440</v>
      </c>
      <c r="G1154" s="70" t="s">
        <v>1091</v>
      </c>
      <c r="H1154" s="70" t="s">
        <v>1328</v>
      </c>
      <c r="I1154" s="72" t="s">
        <v>949</v>
      </c>
      <c r="J1154" s="70" t="s">
        <v>949</v>
      </c>
    </row>
    <row r="1155" spans="1:10" x14ac:dyDescent="0.3">
      <c r="A1155" s="70">
        <v>1</v>
      </c>
      <c r="B1155" s="70">
        <v>125</v>
      </c>
      <c r="C1155" s="70" t="str">
        <f>VLOOKUP(B1155,episodes!$L$1:$M$81,2,FALSE)</f>
        <v>The Devil in the Dark</v>
      </c>
      <c r="D1155" s="70" t="s">
        <v>2535</v>
      </c>
      <c r="E1155" s="70" t="s">
        <v>3187</v>
      </c>
      <c r="F1155" s="70" t="s">
        <v>2440</v>
      </c>
      <c r="G1155" s="70" t="s">
        <v>1091</v>
      </c>
      <c r="H1155" s="70" t="s">
        <v>1328</v>
      </c>
      <c r="I1155" s="72" t="s">
        <v>949</v>
      </c>
      <c r="J1155" s="70" t="s">
        <v>949</v>
      </c>
    </row>
    <row r="1156" spans="1:10" x14ac:dyDescent="0.3">
      <c r="A1156" s="70">
        <v>1</v>
      </c>
      <c r="B1156" s="70">
        <v>125</v>
      </c>
      <c r="C1156" s="70" t="str">
        <f>VLOOKUP(B1156,episodes!$L$1:$M$81,2,FALSE)</f>
        <v>The Devil in the Dark</v>
      </c>
      <c r="D1156" s="70" t="s">
        <v>2535</v>
      </c>
      <c r="E1156" s="70" t="s">
        <v>1392</v>
      </c>
      <c r="F1156" s="70" t="s">
        <v>2440</v>
      </c>
      <c r="G1156" s="70" t="s">
        <v>1091</v>
      </c>
      <c r="H1156" s="70" t="s">
        <v>1328</v>
      </c>
      <c r="I1156" s="72" t="s">
        <v>949</v>
      </c>
      <c r="J1156" s="70" t="s">
        <v>949</v>
      </c>
    </row>
    <row r="1157" spans="1:10" x14ac:dyDescent="0.3">
      <c r="A1157" s="70">
        <v>1</v>
      </c>
      <c r="B1157" s="70">
        <v>125</v>
      </c>
      <c r="C1157" s="70" t="str">
        <f>VLOOKUP(B1157,episodes!$L$1:$M$81,2,FALSE)</f>
        <v>The Devil in the Dark</v>
      </c>
      <c r="D1157" s="70" t="s">
        <v>952</v>
      </c>
      <c r="E1157" s="70" t="s">
        <v>1315</v>
      </c>
      <c r="F1157" s="70" t="s">
        <v>2438</v>
      </c>
      <c r="G1157" s="70" t="s">
        <v>1091</v>
      </c>
      <c r="H1157" s="70" t="s">
        <v>1328</v>
      </c>
      <c r="I1157" s="72" t="s">
        <v>949</v>
      </c>
      <c r="J1157" s="70" t="s">
        <v>8</v>
      </c>
    </row>
    <row r="1158" spans="1:10" x14ac:dyDescent="0.3">
      <c r="A1158" s="70">
        <v>1</v>
      </c>
      <c r="B1158" s="70">
        <v>125</v>
      </c>
      <c r="C1158" s="70" t="str">
        <f>VLOOKUP(B1158,episodes!$L$1:$M$81,2,FALSE)</f>
        <v>The Devil in the Dark</v>
      </c>
      <c r="D1158" s="70" t="s">
        <v>952</v>
      </c>
      <c r="E1158" s="70" t="s">
        <v>3187</v>
      </c>
      <c r="F1158" s="70" t="s">
        <v>2438</v>
      </c>
      <c r="G1158" s="70" t="s">
        <v>1091</v>
      </c>
      <c r="H1158" s="70" t="s">
        <v>1328</v>
      </c>
      <c r="I1158" s="72" t="s">
        <v>949</v>
      </c>
      <c r="J1158" s="70" t="s">
        <v>8</v>
      </c>
    </row>
    <row r="1159" spans="1:10" x14ac:dyDescent="0.3">
      <c r="A1159" s="70">
        <v>1</v>
      </c>
      <c r="B1159" s="70">
        <v>125</v>
      </c>
      <c r="C1159" s="70" t="str">
        <f>VLOOKUP(B1159,episodes!$L$1:$M$81,2,FALSE)</f>
        <v>The Devil in the Dark</v>
      </c>
      <c r="D1159" s="70" t="s">
        <v>953</v>
      </c>
      <c r="E1159" s="70" t="s">
        <v>963</v>
      </c>
      <c r="F1159" s="70" t="s">
        <v>2440</v>
      </c>
      <c r="G1159" s="70" t="s">
        <v>1091</v>
      </c>
      <c r="H1159" s="70" t="s">
        <v>1328</v>
      </c>
      <c r="I1159" s="72" t="s">
        <v>949</v>
      </c>
      <c r="J1159" s="70" t="s">
        <v>28</v>
      </c>
    </row>
    <row r="1160" spans="1:10" x14ac:dyDescent="0.3">
      <c r="A1160" s="70">
        <v>1</v>
      </c>
      <c r="B1160" s="70">
        <v>125</v>
      </c>
      <c r="C1160" s="70" t="str">
        <f>VLOOKUP(B1160,episodes!$L$1:$M$81,2,FALSE)</f>
        <v>The Devil in the Dark</v>
      </c>
      <c r="D1160" s="70" t="s">
        <v>953</v>
      </c>
      <c r="E1160" s="70" t="s">
        <v>1054</v>
      </c>
      <c r="F1160" s="70" t="s">
        <v>2440</v>
      </c>
      <c r="G1160" s="70" t="s">
        <v>1091</v>
      </c>
      <c r="H1160" s="70" t="s">
        <v>1328</v>
      </c>
      <c r="I1160" s="72" t="s">
        <v>949</v>
      </c>
      <c r="J1160" s="70" t="s">
        <v>28</v>
      </c>
    </row>
    <row r="1161" spans="1:10" x14ac:dyDescent="0.3">
      <c r="A1161" s="70">
        <v>1</v>
      </c>
      <c r="B1161" s="70">
        <v>125</v>
      </c>
      <c r="C1161" s="70" t="str">
        <f>VLOOKUP(B1161,episodes!$L$1:$M$81,2,FALSE)</f>
        <v>The Devil in the Dark</v>
      </c>
      <c r="D1161" s="70" t="s">
        <v>953</v>
      </c>
      <c r="E1161" s="70" t="s">
        <v>3187</v>
      </c>
      <c r="F1161" s="70" t="s">
        <v>2440</v>
      </c>
      <c r="G1161" s="70" t="s">
        <v>1091</v>
      </c>
      <c r="H1161" s="70" t="s">
        <v>1328</v>
      </c>
      <c r="I1161" s="72" t="s">
        <v>949</v>
      </c>
      <c r="J1161" s="70" t="s">
        <v>28</v>
      </c>
    </row>
    <row r="1162" spans="1:10" x14ac:dyDescent="0.3">
      <c r="A1162" s="70">
        <v>1</v>
      </c>
      <c r="B1162" s="70">
        <v>125</v>
      </c>
      <c r="C1162" s="70" t="str">
        <f>VLOOKUP(B1162,episodes!$L$1:$M$81,2,FALSE)</f>
        <v>The Devil in the Dark</v>
      </c>
      <c r="D1162" s="70" t="s">
        <v>950</v>
      </c>
      <c r="E1162" s="70" t="s">
        <v>3187</v>
      </c>
      <c r="F1162" s="70" t="s">
        <v>2438</v>
      </c>
      <c r="G1162" s="70" t="s">
        <v>1091</v>
      </c>
      <c r="H1162" s="70" t="s">
        <v>1328</v>
      </c>
      <c r="I1162" s="72" t="s">
        <v>949</v>
      </c>
      <c r="J1162" s="70" t="s">
        <v>3</v>
      </c>
    </row>
    <row r="1163" spans="1:10" x14ac:dyDescent="0.3">
      <c r="A1163" s="70">
        <v>1</v>
      </c>
      <c r="B1163" s="70">
        <v>125</v>
      </c>
      <c r="C1163" s="70" t="str">
        <f>VLOOKUP(B1163,episodes!$L$1:$M$81,2,FALSE)</f>
        <v>The Devil in the Dark</v>
      </c>
      <c r="D1163" s="70" t="s">
        <v>950</v>
      </c>
      <c r="E1163" s="70" t="s">
        <v>1126</v>
      </c>
      <c r="F1163" s="70" t="s">
        <v>2438</v>
      </c>
      <c r="G1163" s="70" t="s">
        <v>1091</v>
      </c>
      <c r="H1163" s="70" t="s">
        <v>1328</v>
      </c>
      <c r="I1163" s="72" t="s">
        <v>949</v>
      </c>
      <c r="J1163" s="70" t="s">
        <v>3</v>
      </c>
    </row>
    <row r="1164" spans="1:10" x14ac:dyDescent="0.3">
      <c r="A1164" s="70">
        <v>1</v>
      </c>
      <c r="B1164" s="70">
        <v>125</v>
      </c>
      <c r="C1164" s="70" t="str">
        <f>VLOOKUP(B1164,episodes!$L$1:$M$81,2,FALSE)</f>
        <v>The Devil in the Dark</v>
      </c>
      <c r="D1164" s="70" t="s">
        <v>957</v>
      </c>
      <c r="E1164" s="70" t="s">
        <v>3187</v>
      </c>
      <c r="F1164" s="70" t="s">
        <v>2440</v>
      </c>
      <c r="G1164" s="70" t="s">
        <v>1091</v>
      </c>
      <c r="H1164" s="70" t="s">
        <v>1328</v>
      </c>
      <c r="I1164" s="72" t="s">
        <v>949</v>
      </c>
      <c r="J1164" s="70" t="s">
        <v>27</v>
      </c>
    </row>
    <row r="1165" spans="1:10" x14ac:dyDescent="0.3">
      <c r="A1165" s="70">
        <v>1</v>
      </c>
      <c r="B1165" s="70">
        <v>125</v>
      </c>
      <c r="C1165" s="70" t="str">
        <f>VLOOKUP(B1165,episodes!$L$1:$M$81,2,FALSE)</f>
        <v>The Devil in the Dark</v>
      </c>
      <c r="D1165" s="70" t="s">
        <v>957</v>
      </c>
      <c r="E1165" s="70" t="s">
        <v>1392</v>
      </c>
      <c r="F1165" s="70" t="s">
        <v>2440</v>
      </c>
      <c r="G1165" s="70" t="s">
        <v>1091</v>
      </c>
      <c r="H1165" s="70" t="s">
        <v>1328</v>
      </c>
      <c r="I1165" s="72" t="s">
        <v>949</v>
      </c>
      <c r="J1165" s="70" t="s">
        <v>27</v>
      </c>
    </row>
    <row r="1166" spans="1:10" x14ac:dyDescent="0.3">
      <c r="A1166" s="70">
        <v>1</v>
      </c>
      <c r="B1166" s="70">
        <v>126</v>
      </c>
      <c r="C1166" s="70" t="str">
        <f>VLOOKUP(B1166,episodes!$L$1:$M$81,2,FALSE)</f>
        <v>Errand of Mercy</v>
      </c>
      <c r="D1166" s="70" t="s">
        <v>2882</v>
      </c>
      <c r="E1166" s="70" t="s">
        <v>1054</v>
      </c>
      <c r="F1166" s="70" t="s">
        <v>2440</v>
      </c>
      <c r="G1166" s="70" t="s">
        <v>3151</v>
      </c>
      <c r="H1166" s="70" t="s">
        <v>1340</v>
      </c>
      <c r="I1166" s="72" t="s">
        <v>949</v>
      </c>
      <c r="J1166" s="70" t="s">
        <v>949</v>
      </c>
    </row>
    <row r="1167" spans="1:10" x14ac:dyDescent="0.3">
      <c r="A1167" s="70">
        <v>1</v>
      </c>
      <c r="B1167" s="70">
        <v>126</v>
      </c>
      <c r="C1167" s="70" t="str">
        <f>VLOOKUP(B1167,episodes!$L$1:$M$81,2,FALSE)</f>
        <v>Errand of Mercy</v>
      </c>
      <c r="D1167" s="70" t="s">
        <v>2882</v>
      </c>
      <c r="E1167" s="70" t="s">
        <v>350</v>
      </c>
      <c r="F1167" s="70" t="s">
        <v>2440</v>
      </c>
      <c r="G1167" s="70" t="s">
        <v>3151</v>
      </c>
      <c r="H1167" s="70" t="s">
        <v>1340</v>
      </c>
      <c r="I1167" s="72" t="s">
        <v>949</v>
      </c>
      <c r="J1167" s="70" t="s">
        <v>949</v>
      </c>
    </row>
    <row r="1168" spans="1:10" x14ac:dyDescent="0.3">
      <c r="A1168" s="70">
        <v>1</v>
      </c>
      <c r="B1168" s="70">
        <v>126</v>
      </c>
      <c r="C1168" s="70" t="str">
        <f>VLOOKUP(B1168,episodes!$L$1:$M$81,2,FALSE)</f>
        <v>Errand of Mercy</v>
      </c>
      <c r="D1168" s="70" t="s">
        <v>2883</v>
      </c>
      <c r="E1168" s="70" t="s">
        <v>1054</v>
      </c>
      <c r="F1168" s="70" t="s">
        <v>2440</v>
      </c>
      <c r="G1168" s="70" t="s">
        <v>3151</v>
      </c>
      <c r="H1168" s="70" t="s">
        <v>1340</v>
      </c>
      <c r="I1168" s="72" t="s">
        <v>949</v>
      </c>
      <c r="J1168" s="70" t="s">
        <v>949</v>
      </c>
    </row>
    <row r="1169" spans="1:10" x14ac:dyDescent="0.3">
      <c r="A1169" s="70">
        <v>1</v>
      </c>
      <c r="B1169" s="70">
        <v>126</v>
      </c>
      <c r="C1169" s="70" t="str">
        <f>VLOOKUP(B1169,episodes!$L$1:$M$81,2,FALSE)</f>
        <v>Errand of Mercy</v>
      </c>
      <c r="D1169" s="70" t="s">
        <v>2883</v>
      </c>
      <c r="E1169" s="70" t="s">
        <v>350</v>
      </c>
      <c r="F1169" s="70" t="s">
        <v>2440</v>
      </c>
      <c r="G1169" s="70" t="s">
        <v>3151</v>
      </c>
      <c r="H1169" s="70" t="s">
        <v>1340</v>
      </c>
      <c r="I1169" s="72" t="s">
        <v>949</v>
      </c>
      <c r="J1169" s="70" t="s">
        <v>949</v>
      </c>
    </row>
    <row r="1170" spans="1:10" x14ac:dyDescent="0.3">
      <c r="A1170" s="70">
        <v>1</v>
      </c>
      <c r="B1170" s="70">
        <v>126</v>
      </c>
      <c r="C1170" s="70" t="str">
        <f>VLOOKUP(B1170,episodes!$L$1:$M$81,2,FALSE)</f>
        <v>Errand of Mercy</v>
      </c>
      <c r="D1170" s="70" t="s">
        <v>2884</v>
      </c>
      <c r="E1170" s="70" t="s">
        <v>1054</v>
      </c>
      <c r="F1170" s="70" t="s">
        <v>2440</v>
      </c>
      <c r="G1170" s="70" t="s">
        <v>1091</v>
      </c>
      <c r="H1170" s="70" t="s">
        <v>1328</v>
      </c>
      <c r="I1170" s="72" t="s">
        <v>949</v>
      </c>
      <c r="J1170" s="70" t="s">
        <v>949</v>
      </c>
    </row>
    <row r="1171" spans="1:10" x14ac:dyDescent="0.3">
      <c r="A1171" s="70">
        <v>1</v>
      </c>
      <c r="B1171" s="70">
        <v>126</v>
      </c>
      <c r="C1171" s="70" t="str">
        <f>VLOOKUP(B1171,episodes!$L$1:$M$81,2,FALSE)</f>
        <v>Errand of Mercy</v>
      </c>
      <c r="D1171" s="70" t="s">
        <v>2884</v>
      </c>
      <c r="E1171" s="70" t="s">
        <v>939</v>
      </c>
      <c r="F1171" s="70" t="s">
        <v>2440</v>
      </c>
      <c r="G1171" s="70" t="s">
        <v>1091</v>
      </c>
      <c r="H1171" s="70" t="s">
        <v>1328</v>
      </c>
      <c r="I1171" s="72" t="s">
        <v>949</v>
      </c>
      <c r="J1171" s="70" t="s">
        <v>949</v>
      </c>
    </row>
    <row r="1172" spans="1:10" x14ac:dyDescent="0.3">
      <c r="A1172" s="70">
        <v>1</v>
      </c>
      <c r="B1172" s="70">
        <v>126</v>
      </c>
      <c r="C1172" s="70" t="str">
        <f>VLOOKUP(B1172,episodes!$L$1:$M$81,2,FALSE)</f>
        <v>Errand of Mercy</v>
      </c>
      <c r="D1172" s="70" t="s">
        <v>2885</v>
      </c>
      <c r="E1172" s="70" t="s">
        <v>1054</v>
      </c>
      <c r="F1172" s="70" t="s">
        <v>2440</v>
      </c>
      <c r="G1172" s="70" t="s">
        <v>1091</v>
      </c>
      <c r="H1172" s="70" t="s">
        <v>1328</v>
      </c>
      <c r="I1172" s="72" t="s">
        <v>949</v>
      </c>
      <c r="J1172" s="70" t="s">
        <v>949</v>
      </c>
    </row>
    <row r="1173" spans="1:10" x14ac:dyDescent="0.3">
      <c r="A1173" s="70">
        <v>1</v>
      </c>
      <c r="B1173" s="70">
        <v>126</v>
      </c>
      <c r="C1173" s="70" t="str">
        <f>VLOOKUP(B1173,episodes!$L$1:$M$81,2,FALSE)</f>
        <v>Errand of Mercy</v>
      </c>
      <c r="D1173" s="70" t="s">
        <v>2885</v>
      </c>
      <c r="E1173" s="70" t="s">
        <v>2247</v>
      </c>
      <c r="F1173" s="70" t="s">
        <v>2440</v>
      </c>
      <c r="G1173" s="70" t="s">
        <v>1091</v>
      </c>
      <c r="H1173" s="70" t="s">
        <v>1328</v>
      </c>
      <c r="I1173" s="72" t="s">
        <v>949</v>
      </c>
      <c r="J1173" s="70" t="s">
        <v>949</v>
      </c>
    </row>
    <row r="1174" spans="1:10" x14ac:dyDescent="0.3">
      <c r="A1174" s="70">
        <v>1</v>
      </c>
      <c r="B1174" s="70">
        <v>126</v>
      </c>
      <c r="C1174" s="70" t="str">
        <f>VLOOKUP(B1174,episodes!$L$1:$M$81,2,FALSE)</f>
        <v>Errand of Mercy</v>
      </c>
      <c r="D1174" s="70" t="s">
        <v>2886</v>
      </c>
      <c r="E1174" s="70" t="s">
        <v>1054</v>
      </c>
      <c r="F1174" s="70" t="s">
        <v>2438</v>
      </c>
      <c r="G1174" s="70" t="s">
        <v>1091</v>
      </c>
      <c r="H1174" s="70" t="s">
        <v>1328</v>
      </c>
      <c r="I1174" s="72" t="s">
        <v>949</v>
      </c>
      <c r="J1174" s="70" t="s">
        <v>949</v>
      </c>
    </row>
    <row r="1175" spans="1:10" x14ac:dyDescent="0.3">
      <c r="A1175" s="70">
        <v>1</v>
      </c>
      <c r="B1175" s="70">
        <v>126</v>
      </c>
      <c r="C1175" s="70" t="str">
        <f>VLOOKUP(B1175,episodes!$L$1:$M$81,2,FALSE)</f>
        <v>Errand of Mercy</v>
      </c>
      <c r="D1175" s="70" t="s">
        <v>2886</v>
      </c>
      <c r="E1175" s="70" t="s">
        <v>2450</v>
      </c>
      <c r="F1175" s="70" t="s">
        <v>2438</v>
      </c>
      <c r="G1175" s="70" t="s">
        <v>1091</v>
      </c>
      <c r="H1175" s="70" t="s">
        <v>1328</v>
      </c>
      <c r="I1175" s="72" t="s">
        <v>949</v>
      </c>
      <c r="J1175" s="70" t="s">
        <v>949</v>
      </c>
    </row>
    <row r="1176" spans="1:10" x14ac:dyDescent="0.3">
      <c r="A1176" s="70" t="s">
        <v>949</v>
      </c>
      <c r="B1176" s="70">
        <v>126</v>
      </c>
      <c r="C1176" s="70" t="str">
        <f>VLOOKUP(B1176,episodes!$L$1:$M$81,2,FALSE)</f>
        <v>Errand of Mercy</v>
      </c>
      <c r="D1176" s="70" t="s">
        <v>2887</v>
      </c>
      <c r="E1176" s="70" t="s">
        <v>2235</v>
      </c>
      <c r="F1176" s="70" t="s">
        <v>2440</v>
      </c>
      <c r="G1176" s="70" t="s">
        <v>1091</v>
      </c>
      <c r="H1176" s="70" t="s">
        <v>1328</v>
      </c>
      <c r="I1176" s="72" t="s">
        <v>949</v>
      </c>
      <c r="J1176" s="70" t="s">
        <v>949</v>
      </c>
    </row>
    <row r="1177" spans="1:10" x14ac:dyDescent="0.3">
      <c r="A1177" s="70">
        <v>1</v>
      </c>
      <c r="B1177" s="70">
        <v>126</v>
      </c>
      <c r="C1177" s="70" t="str">
        <f>VLOOKUP(B1177,episodes!$L$1:$M$81,2,FALSE)</f>
        <v>Errand of Mercy</v>
      </c>
      <c r="D1177" s="70" t="s">
        <v>951</v>
      </c>
      <c r="E1177" s="70" t="s">
        <v>1054</v>
      </c>
      <c r="F1177" s="70" t="s">
        <v>2439</v>
      </c>
      <c r="G1177" s="70" t="s">
        <v>1091</v>
      </c>
      <c r="H1177" s="70" t="s">
        <v>1328</v>
      </c>
      <c r="I1177" s="72" t="s">
        <v>949</v>
      </c>
      <c r="J1177" s="70" t="s">
        <v>2</v>
      </c>
    </row>
    <row r="1178" spans="1:10" x14ac:dyDescent="0.3">
      <c r="A1178" s="70">
        <v>1</v>
      </c>
      <c r="B1178" s="70">
        <v>126</v>
      </c>
      <c r="C1178" s="70" t="str">
        <f>VLOOKUP(B1178,episodes!$L$1:$M$81,2,FALSE)</f>
        <v>Errand of Mercy</v>
      </c>
      <c r="D1178" s="70" t="s">
        <v>951</v>
      </c>
      <c r="E1178" s="70" t="s">
        <v>962</v>
      </c>
      <c r="F1178" s="70" t="s">
        <v>2439</v>
      </c>
      <c r="G1178" s="70" t="s">
        <v>1091</v>
      </c>
      <c r="H1178" s="70" t="s">
        <v>1328</v>
      </c>
      <c r="I1178" s="72" t="s">
        <v>949</v>
      </c>
      <c r="J1178" s="70" t="s">
        <v>2</v>
      </c>
    </row>
    <row r="1179" spans="1:10" x14ac:dyDescent="0.3">
      <c r="A1179" s="70">
        <v>1</v>
      </c>
      <c r="B1179" s="70">
        <v>126</v>
      </c>
      <c r="C1179" s="70" t="str">
        <f>VLOOKUP(B1179,episodes!$L$1:$M$81,2,FALSE)</f>
        <v>Errand of Mercy</v>
      </c>
      <c r="D1179" s="70" t="s">
        <v>951</v>
      </c>
      <c r="E1179" s="70" t="s">
        <v>3188</v>
      </c>
      <c r="F1179" s="70" t="s">
        <v>2439</v>
      </c>
      <c r="G1179" s="70" t="s">
        <v>1091</v>
      </c>
      <c r="H1179" s="70" t="s">
        <v>1328</v>
      </c>
      <c r="I1179" s="72" t="s">
        <v>949</v>
      </c>
      <c r="J1179" s="70" t="s">
        <v>2</v>
      </c>
    </row>
    <row r="1180" spans="1:10" x14ac:dyDescent="0.3">
      <c r="A1180" s="70">
        <v>1</v>
      </c>
      <c r="B1180" s="70">
        <v>126</v>
      </c>
      <c r="C1180" s="70" t="str">
        <f>VLOOKUP(B1180,episodes!$L$1:$M$81,2,FALSE)</f>
        <v>Errand of Mercy</v>
      </c>
      <c r="D1180" s="70" t="s">
        <v>439</v>
      </c>
      <c r="E1180" s="70" t="s">
        <v>1054</v>
      </c>
      <c r="F1180" s="70" t="s">
        <v>2438</v>
      </c>
      <c r="G1180" s="70" t="s">
        <v>1091</v>
      </c>
      <c r="H1180" s="70" t="s">
        <v>1328</v>
      </c>
      <c r="I1180" s="72" t="s">
        <v>949</v>
      </c>
      <c r="J1180" s="70" t="s">
        <v>27</v>
      </c>
    </row>
    <row r="1181" spans="1:10" x14ac:dyDescent="0.3">
      <c r="A1181" s="70">
        <v>1</v>
      </c>
      <c r="B1181" s="70">
        <v>126</v>
      </c>
      <c r="C1181" s="70" t="str">
        <f>VLOOKUP(B1181,episodes!$L$1:$M$81,2,FALSE)</f>
        <v>Errand of Mercy</v>
      </c>
      <c r="D1181" s="70" t="s">
        <v>439</v>
      </c>
      <c r="E1181" s="70" t="s">
        <v>2645</v>
      </c>
      <c r="F1181" s="70" t="s">
        <v>2438</v>
      </c>
      <c r="G1181" s="70" t="s">
        <v>1091</v>
      </c>
      <c r="H1181" s="70" t="s">
        <v>1328</v>
      </c>
      <c r="I1181" s="72" t="s">
        <v>949</v>
      </c>
      <c r="J1181" s="70" t="s">
        <v>27</v>
      </c>
    </row>
    <row r="1182" spans="1:10" x14ac:dyDescent="0.3">
      <c r="A1182" s="70" t="s">
        <v>949</v>
      </c>
      <c r="B1182" s="70">
        <v>126</v>
      </c>
      <c r="C1182" s="70" t="str">
        <f>VLOOKUP(B1182,episodes!$L$1:$M$81,2,FALSE)</f>
        <v>Errand of Mercy</v>
      </c>
      <c r="D1182" s="70" t="s">
        <v>339</v>
      </c>
      <c r="E1182" s="70" t="s">
        <v>949</v>
      </c>
      <c r="F1182" s="70" t="s">
        <v>949</v>
      </c>
      <c r="G1182" s="70" t="s">
        <v>1091</v>
      </c>
      <c r="H1182" s="70" t="s">
        <v>1328</v>
      </c>
      <c r="I1182" s="72" t="s">
        <v>949</v>
      </c>
      <c r="J1182" s="70" t="s">
        <v>26</v>
      </c>
    </row>
    <row r="1183" spans="1:10" x14ac:dyDescent="0.3">
      <c r="A1183" s="70">
        <v>1</v>
      </c>
      <c r="B1183" s="70">
        <v>126</v>
      </c>
      <c r="C1183" s="70" t="str">
        <f>VLOOKUP(B1183,episodes!$L$1:$M$81,2,FALSE)</f>
        <v>Errand of Mercy</v>
      </c>
      <c r="D1183" s="70" t="s">
        <v>2665</v>
      </c>
      <c r="E1183" s="70" t="s">
        <v>1054</v>
      </c>
      <c r="F1183" s="70" t="s">
        <v>2440</v>
      </c>
      <c r="G1183" s="70" t="s">
        <v>1091</v>
      </c>
      <c r="H1183" s="70" t="s">
        <v>1328</v>
      </c>
      <c r="I1183" s="72" t="s">
        <v>949</v>
      </c>
      <c r="J1183" s="70" t="s">
        <v>50</v>
      </c>
    </row>
    <row r="1184" spans="1:10" x14ac:dyDescent="0.3">
      <c r="A1184" s="70">
        <v>1</v>
      </c>
      <c r="B1184" s="70">
        <v>126</v>
      </c>
      <c r="C1184" s="70" t="str">
        <f>VLOOKUP(B1184,episodes!$L$1:$M$81,2,FALSE)</f>
        <v>Errand of Mercy</v>
      </c>
      <c r="D1184" s="70" t="s">
        <v>2665</v>
      </c>
      <c r="E1184" s="70" t="s">
        <v>2247</v>
      </c>
      <c r="F1184" s="70" t="s">
        <v>2440</v>
      </c>
      <c r="G1184" s="70" t="s">
        <v>1091</v>
      </c>
      <c r="H1184" s="70" t="s">
        <v>1328</v>
      </c>
      <c r="I1184" s="72" t="s">
        <v>949</v>
      </c>
      <c r="J1184" s="70" t="s">
        <v>50</v>
      </c>
    </row>
    <row r="1185" spans="1:10" x14ac:dyDescent="0.3">
      <c r="A1185" s="70">
        <v>1</v>
      </c>
      <c r="B1185" s="70">
        <v>126</v>
      </c>
      <c r="C1185" s="70" t="str">
        <f>VLOOKUP(B1185,episodes!$L$1:$M$81,2,FALSE)</f>
        <v>Errand of Mercy</v>
      </c>
      <c r="D1185" s="70" t="s">
        <v>349</v>
      </c>
      <c r="E1185" s="70" t="s">
        <v>1054</v>
      </c>
      <c r="F1185" s="70" t="s">
        <v>2440</v>
      </c>
      <c r="G1185" s="70" t="s">
        <v>1091</v>
      </c>
      <c r="H1185" s="70" t="s">
        <v>1328</v>
      </c>
      <c r="I1185" s="72" t="s">
        <v>949</v>
      </c>
      <c r="J1185" s="70" t="s">
        <v>31</v>
      </c>
    </row>
    <row r="1186" spans="1:10" x14ac:dyDescent="0.3">
      <c r="A1186" s="70">
        <v>1</v>
      </c>
      <c r="B1186" s="70">
        <v>126</v>
      </c>
      <c r="C1186" s="70" t="str">
        <f>VLOOKUP(B1186,episodes!$L$1:$M$81,2,FALSE)</f>
        <v>Errand of Mercy</v>
      </c>
      <c r="D1186" s="70" t="s">
        <v>349</v>
      </c>
      <c r="E1186" s="70" t="s">
        <v>2235</v>
      </c>
      <c r="F1186" s="70" t="s">
        <v>2440</v>
      </c>
      <c r="G1186" s="70" t="s">
        <v>1091</v>
      </c>
      <c r="H1186" s="70" t="s">
        <v>1328</v>
      </c>
      <c r="I1186" s="72" t="s">
        <v>949</v>
      </c>
      <c r="J1186" s="70" t="s">
        <v>31</v>
      </c>
    </row>
    <row r="1187" spans="1:10" x14ac:dyDescent="0.3">
      <c r="A1187" s="70">
        <v>1</v>
      </c>
      <c r="B1187" s="70">
        <v>126</v>
      </c>
      <c r="C1187" s="70" t="str">
        <f>VLOOKUP(B1187,episodes!$L$1:$M$81,2,FALSE)</f>
        <v>Errand of Mercy</v>
      </c>
      <c r="D1187" s="70" t="s">
        <v>950</v>
      </c>
      <c r="E1187" s="70" t="s">
        <v>1054</v>
      </c>
      <c r="F1187" s="70" t="s">
        <v>2438</v>
      </c>
      <c r="G1187" s="70" t="s">
        <v>1091</v>
      </c>
      <c r="H1187" s="70" t="s">
        <v>1328</v>
      </c>
      <c r="I1187" s="72" t="s">
        <v>949</v>
      </c>
      <c r="J1187" s="70" t="s">
        <v>3</v>
      </c>
    </row>
    <row r="1188" spans="1:10" x14ac:dyDescent="0.3">
      <c r="A1188" s="70">
        <v>1</v>
      </c>
      <c r="B1188" s="70">
        <v>126</v>
      </c>
      <c r="C1188" s="70" t="str">
        <f>VLOOKUP(B1188,episodes!$L$1:$M$81,2,FALSE)</f>
        <v>Errand of Mercy</v>
      </c>
      <c r="D1188" s="70" t="s">
        <v>950</v>
      </c>
      <c r="E1188" s="70" t="s">
        <v>3188</v>
      </c>
      <c r="F1188" s="70" t="s">
        <v>2438</v>
      </c>
      <c r="G1188" s="70" t="s">
        <v>1091</v>
      </c>
      <c r="H1188" s="70" t="s">
        <v>1328</v>
      </c>
      <c r="I1188" s="72" t="s">
        <v>949</v>
      </c>
      <c r="J1188" s="70" t="s">
        <v>3</v>
      </c>
    </row>
    <row r="1189" spans="1:10" x14ac:dyDescent="0.3">
      <c r="A1189" s="70">
        <v>1</v>
      </c>
      <c r="B1189" s="70">
        <v>126</v>
      </c>
      <c r="C1189" s="70" t="str">
        <f>VLOOKUP(B1189,episodes!$L$1:$M$81,2,FALSE)</f>
        <v>Errand of Mercy</v>
      </c>
      <c r="D1189" s="70" t="s">
        <v>950</v>
      </c>
      <c r="E1189" s="70" t="s">
        <v>1126</v>
      </c>
      <c r="F1189" s="70" t="s">
        <v>2438</v>
      </c>
      <c r="G1189" s="70" t="s">
        <v>1091</v>
      </c>
      <c r="H1189" s="70" t="s">
        <v>1328</v>
      </c>
      <c r="I1189" s="72" t="s">
        <v>949</v>
      </c>
      <c r="J1189" s="70" t="s">
        <v>3</v>
      </c>
    </row>
    <row r="1190" spans="1:10" x14ac:dyDescent="0.3">
      <c r="A1190" s="70">
        <v>1</v>
      </c>
      <c r="B1190" s="70">
        <v>126</v>
      </c>
      <c r="C1190" s="70" t="str">
        <f>VLOOKUP(B1190,episodes!$L$1:$M$81,2,FALSE)</f>
        <v>Errand of Mercy</v>
      </c>
      <c r="D1190" s="70" t="s">
        <v>11</v>
      </c>
      <c r="E1190" s="70" t="s">
        <v>963</v>
      </c>
      <c r="F1190" s="70" t="s">
        <v>2439</v>
      </c>
      <c r="G1190" s="70" t="s">
        <v>1091</v>
      </c>
      <c r="H1190" s="70" t="s">
        <v>1328</v>
      </c>
      <c r="I1190" s="72" t="s">
        <v>949</v>
      </c>
      <c r="J1190" s="70" t="s">
        <v>10</v>
      </c>
    </row>
    <row r="1191" spans="1:10" x14ac:dyDescent="0.3">
      <c r="A1191" s="70">
        <v>1</v>
      </c>
      <c r="B1191" s="70">
        <v>126</v>
      </c>
      <c r="C1191" s="70" t="str">
        <f>VLOOKUP(B1191,episodes!$L$1:$M$81,2,FALSE)</f>
        <v>Errand of Mercy</v>
      </c>
      <c r="D1191" s="70" t="s">
        <v>11</v>
      </c>
      <c r="E1191" s="70" t="s">
        <v>1054</v>
      </c>
      <c r="F1191" s="70" t="s">
        <v>2439</v>
      </c>
      <c r="G1191" s="70" t="s">
        <v>1091</v>
      </c>
      <c r="H1191" s="70" t="s">
        <v>1328</v>
      </c>
      <c r="I1191" s="72" t="s">
        <v>949</v>
      </c>
      <c r="J1191" s="70" t="s">
        <v>10</v>
      </c>
    </row>
    <row r="1192" spans="1:10" x14ac:dyDescent="0.3">
      <c r="A1192" s="70">
        <v>1</v>
      </c>
      <c r="B1192" s="70">
        <v>126</v>
      </c>
      <c r="C1192" s="70" t="str">
        <f>VLOOKUP(B1192,episodes!$L$1:$M$81,2,FALSE)</f>
        <v>Errand of Mercy</v>
      </c>
      <c r="D1192" s="70" t="s">
        <v>11</v>
      </c>
      <c r="E1192" s="70" t="s">
        <v>939</v>
      </c>
      <c r="F1192" s="70" t="s">
        <v>2439</v>
      </c>
      <c r="G1192" s="70" t="s">
        <v>1091</v>
      </c>
      <c r="H1192" s="70" t="s">
        <v>1328</v>
      </c>
      <c r="I1192" s="72" t="s">
        <v>949</v>
      </c>
      <c r="J1192" s="70" t="s">
        <v>10</v>
      </c>
    </row>
    <row r="1193" spans="1:10" x14ac:dyDescent="0.3">
      <c r="A1193" s="70">
        <v>1</v>
      </c>
      <c r="B1193" s="70">
        <v>126</v>
      </c>
      <c r="C1193" s="70" t="str">
        <f>VLOOKUP(B1193,episodes!$L$1:$M$81,2,FALSE)</f>
        <v>Errand of Mercy</v>
      </c>
      <c r="D1193" s="70" t="s">
        <v>13</v>
      </c>
      <c r="E1193" s="70" t="s">
        <v>1054</v>
      </c>
      <c r="F1193" s="70" t="s">
        <v>2440</v>
      </c>
      <c r="G1193" s="70" t="s">
        <v>3151</v>
      </c>
      <c r="H1193" s="70" t="s">
        <v>1340</v>
      </c>
      <c r="I1193" s="72" t="s">
        <v>949</v>
      </c>
      <c r="J1193" s="70" t="s">
        <v>12</v>
      </c>
    </row>
    <row r="1194" spans="1:10" x14ac:dyDescent="0.3">
      <c r="A1194" s="70">
        <v>1</v>
      </c>
      <c r="B1194" s="70">
        <v>126</v>
      </c>
      <c r="C1194" s="70" t="str">
        <f>VLOOKUP(B1194,episodes!$L$1:$M$81,2,FALSE)</f>
        <v>Errand of Mercy</v>
      </c>
      <c r="D1194" s="70" t="s">
        <v>13</v>
      </c>
      <c r="E1194" s="70" t="s">
        <v>1311</v>
      </c>
      <c r="F1194" s="70" t="s">
        <v>2440</v>
      </c>
      <c r="G1194" s="70" t="s">
        <v>3151</v>
      </c>
      <c r="H1194" s="70" t="s">
        <v>1340</v>
      </c>
      <c r="I1194" s="72" t="s">
        <v>949</v>
      </c>
      <c r="J1194" s="70" t="s">
        <v>12</v>
      </c>
    </row>
    <row r="1195" spans="1:10" x14ac:dyDescent="0.3">
      <c r="A1195" s="70" t="s">
        <v>949</v>
      </c>
      <c r="B1195" s="70">
        <v>127</v>
      </c>
      <c r="C1195" s="70" t="str">
        <f>VLOOKUP(B1195,episodes!$L$1:$M$81,2,FALSE)</f>
        <v>The Alternative Factor</v>
      </c>
      <c r="D1195" s="70" t="s">
        <v>2888</v>
      </c>
      <c r="E1195" s="70" t="s">
        <v>1054</v>
      </c>
      <c r="F1195" s="70" t="s">
        <v>2439</v>
      </c>
      <c r="G1195" s="70" t="s">
        <v>1091</v>
      </c>
      <c r="H1195" s="70" t="s">
        <v>1328</v>
      </c>
      <c r="I1195" s="72" t="s">
        <v>949</v>
      </c>
      <c r="J1195" s="70" t="s">
        <v>949</v>
      </c>
    </row>
    <row r="1196" spans="1:10" x14ac:dyDescent="0.3">
      <c r="A1196" s="70" t="s">
        <v>949</v>
      </c>
      <c r="B1196" s="70">
        <v>127</v>
      </c>
      <c r="C1196" s="70" t="str">
        <f>VLOOKUP(B1196,episodes!$L$1:$M$81,2,FALSE)</f>
        <v>The Alternative Factor</v>
      </c>
      <c r="D1196" s="70" t="s">
        <v>2888</v>
      </c>
      <c r="E1196" s="70" t="s">
        <v>1054</v>
      </c>
      <c r="F1196" s="70" t="s">
        <v>2439</v>
      </c>
      <c r="G1196" s="70" t="s">
        <v>1091</v>
      </c>
      <c r="H1196" s="70" t="s">
        <v>1328</v>
      </c>
      <c r="I1196" s="72" t="s">
        <v>949</v>
      </c>
      <c r="J1196" s="70" t="s">
        <v>949</v>
      </c>
    </row>
    <row r="1197" spans="1:10" x14ac:dyDescent="0.3">
      <c r="A1197" s="70" t="s">
        <v>949</v>
      </c>
      <c r="B1197" s="70">
        <v>127</v>
      </c>
      <c r="C1197" s="70" t="str">
        <f>VLOOKUP(B1197,episodes!$L$1:$M$81,2,FALSE)</f>
        <v>The Alternative Factor</v>
      </c>
      <c r="D1197" s="70" t="s">
        <v>2888</v>
      </c>
      <c r="E1197" s="70" t="s">
        <v>1054</v>
      </c>
      <c r="F1197" s="70" t="s">
        <v>2439</v>
      </c>
      <c r="G1197" s="70" t="s">
        <v>1091</v>
      </c>
      <c r="H1197" s="70" t="s">
        <v>1328</v>
      </c>
      <c r="I1197" s="72" t="s">
        <v>949</v>
      </c>
      <c r="J1197" s="70" t="s">
        <v>949</v>
      </c>
    </row>
    <row r="1198" spans="1:10" x14ac:dyDescent="0.3">
      <c r="A1198" s="70" t="s">
        <v>949</v>
      </c>
      <c r="B1198" s="70">
        <v>127</v>
      </c>
      <c r="C1198" s="70" t="str">
        <f>VLOOKUP(B1198,episodes!$L$1:$M$81,2,FALSE)</f>
        <v>The Alternative Factor</v>
      </c>
      <c r="D1198" s="70" t="s">
        <v>2888</v>
      </c>
      <c r="E1198" s="70" t="s">
        <v>939</v>
      </c>
      <c r="F1198" s="70" t="s">
        <v>2439</v>
      </c>
      <c r="G1198" s="70" t="s">
        <v>1091</v>
      </c>
      <c r="H1198" s="70" t="s">
        <v>1328</v>
      </c>
      <c r="I1198" s="72" t="s">
        <v>949</v>
      </c>
      <c r="J1198" s="70" t="s">
        <v>949</v>
      </c>
    </row>
    <row r="1199" spans="1:10" x14ac:dyDescent="0.3">
      <c r="A1199" s="70" t="s">
        <v>949</v>
      </c>
      <c r="B1199" s="70">
        <v>127</v>
      </c>
      <c r="C1199" s="70" t="str">
        <f>VLOOKUP(B1199,episodes!$L$1:$M$81,2,FALSE)</f>
        <v>The Alternative Factor</v>
      </c>
      <c r="D1199" s="70" t="s">
        <v>2888</v>
      </c>
      <c r="E1199" s="70" t="s">
        <v>2247</v>
      </c>
      <c r="F1199" s="70" t="s">
        <v>2440</v>
      </c>
      <c r="G1199" s="70" t="s">
        <v>1091</v>
      </c>
      <c r="H1199" s="70" t="s">
        <v>1328</v>
      </c>
      <c r="I1199" s="72" t="s">
        <v>949</v>
      </c>
      <c r="J1199" s="70" t="s">
        <v>949</v>
      </c>
    </row>
    <row r="1200" spans="1:10" x14ac:dyDescent="0.3">
      <c r="A1200" s="70">
        <v>1</v>
      </c>
      <c r="B1200" s="70">
        <v>127</v>
      </c>
      <c r="C1200" s="70" t="str">
        <f>VLOOKUP(B1200,episodes!$L$1:$M$81,2,FALSE)</f>
        <v>The Alternative Factor</v>
      </c>
      <c r="D1200" s="70" t="s">
        <v>2889</v>
      </c>
      <c r="E1200" s="70" t="s">
        <v>1054</v>
      </c>
      <c r="F1200" s="70" t="s">
        <v>2439</v>
      </c>
      <c r="G1200" s="70" t="s">
        <v>1091</v>
      </c>
      <c r="H1200" s="70" t="s">
        <v>1328</v>
      </c>
      <c r="I1200" s="72" t="s">
        <v>949</v>
      </c>
      <c r="J1200" s="70" t="s">
        <v>949</v>
      </c>
    </row>
    <row r="1201" spans="1:10" x14ac:dyDescent="0.3">
      <c r="A1201" s="70">
        <v>1</v>
      </c>
      <c r="B1201" s="70">
        <v>127</v>
      </c>
      <c r="C1201" s="70" t="str">
        <f>VLOOKUP(B1201,episodes!$L$1:$M$81,2,FALSE)</f>
        <v>The Alternative Factor</v>
      </c>
      <c r="D1201" s="70" t="s">
        <v>2889</v>
      </c>
      <c r="E1201" s="70" t="s">
        <v>2450</v>
      </c>
      <c r="F1201" s="70" t="s">
        <v>2439</v>
      </c>
      <c r="G1201" s="70" t="s">
        <v>1091</v>
      </c>
      <c r="H1201" s="70" t="s">
        <v>1328</v>
      </c>
      <c r="I1201" s="72" t="s">
        <v>949</v>
      </c>
      <c r="J1201" s="70" t="s">
        <v>949</v>
      </c>
    </row>
    <row r="1202" spans="1:10" x14ac:dyDescent="0.3">
      <c r="A1202" s="70">
        <v>1</v>
      </c>
      <c r="B1202" s="70">
        <v>127</v>
      </c>
      <c r="C1202" s="70" t="str">
        <f>VLOOKUP(B1202,episodes!$L$1:$M$81,2,FALSE)</f>
        <v>The Alternative Factor</v>
      </c>
      <c r="D1202" s="70" t="s">
        <v>2890</v>
      </c>
      <c r="E1202" s="70" t="s">
        <v>1054</v>
      </c>
      <c r="F1202" s="70" t="s">
        <v>2439</v>
      </c>
      <c r="G1202" s="70" t="s">
        <v>3151</v>
      </c>
      <c r="H1202" s="70" t="s">
        <v>1340</v>
      </c>
      <c r="I1202" s="72" t="s">
        <v>949</v>
      </c>
      <c r="J1202" s="70" t="s">
        <v>949</v>
      </c>
    </row>
    <row r="1203" spans="1:10" x14ac:dyDescent="0.3">
      <c r="A1203" s="70">
        <v>1</v>
      </c>
      <c r="B1203" s="70">
        <v>127</v>
      </c>
      <c r="C1203" s="70" t="str">
        <f>VLOOKUP(B1203,episodes!$L$1:$M$81,2,FALSE)</f>
        <v>The Alternative Factor</v>
      </c>
      <c r="D1203" s="70" t="s">
        <v>2890</v>
      </c>
      <c r="E1203" s="70" t="s">
        <v>350</v>
      </c>
      <c r="F1203" s="70" t="s">
        <v>2439</v>
      </c>
      <c r="G1203" s="70" t="s">
        <v>3151</v>
      </c>
      <c r="H1203" s="70" t="s">
        <v>1340</v>
      </c>
      <c r="I1203" s="72" t="s">
        <v>949</v>
      </c>
      <c r="J1203" s="70" t="s">
        <v>949</v>
      </c>
    </row>
    <row r="1204" spans="1:10" x14ac:dyDescent="0.3">
      <c r="A1204" s="70">
        <v>1</v>
      </c>
      <c r="B1204" s="70">
        <v>127</v>
      </c>
      <c r="C1204" s="70" t="str">
        <f>VLOOKUP(B1204,episodes!$L$1:$M$81,2,FALSE)</f>
        <v>The Alternative Factor</v>
      </c>
      <c r="D1204" s="70" t="s">
        <v>2891</v>
      </c>
      <c r="E1204" s="70" t="s">
        <v>3189</v>
      </c>
      <c r="F1204" s="70" t="s">
        <v>2440</v>
      </c>
      <c r="G1204" s="70" t="s">
        <v>1091</v>
      </c>
      <c r="H1204" s="70" t="s">
        <v>1328</v>
      </c>
      <c r="I1204" s="72" t="s">
        <v>949</v>
      </c>
      <c r="J1204" s="70" t="s">
        <v>389</v>
      </c>
    </row>
    <row r="1205" spans="1:10" x14ac:dyDescent="0.3">
      <c r="A1205" s="70">
        <v>1</v>
      </c>
      <c r="B1205" s="70">
        <v>127</v>
      </c>
      <c r="C1205" s="70" t="str">
        <f>VLOOKUP(B1205,episodes!$L$1:$M$81,2,FALSE)</f>
        <v>The Alternative Factor</v>
      </c>
      <c r="D1205" s="70" t="s">
        <v>2891</v>
      </c>
      <c r="E1205" s="70" t="s">
        <v>1392</v>
      </c>
      <c r="F1205" s="70" t="s">
        <v>2440</v>
      </c>
      <c r="G1205" s="70" t="s">
        <v>1091</v>
      </c>
      <c r="H1205" s="70" t="s">
        <v>1328</v>
      </c>
      <c r="I1205" s="72" t="s">
        <v>949</v>
      </c>
      <c r="J1205" s="70" t="s">
        <v>389</v>
      </c>
    </row>
    <row r="1206" spans="1:10" x14ac:dyDescent="0.3">
      <c r="A1206" s="70">
        <v>1</v>
      </c>
      <c r="B1206" s="70">
        <v>127</v>
      </c>
      <c r="C1206" s="70" t="str">
        <f>VLOOKUP(B1206,episodes!$L$1:$M$81,2,FALSE)</f>
        <v>The Alternative Factor</v>
      </c>
      <c r="D1206" s="70" t="s">
        <v>2892</v>
      </c>
      <c r="E1206" s="70" t="s">
        <v>3189</v>
      </c>
      <c r="F1206" s="70" t="s">
        <v>2440</v>
      </c>
      <c r="G1206" s="70" t="s">
        <v>1091</v>
      </c>
      <c r="H1206" s="70" t="s">
        <v>1328</v>
      </c>
      <c r="I1206" s="72" t="s">
        <v>949</v>
      </c>
      <c r="J1206" s="70" t="s">
        <v>949</v>
      </c>
    </row>
    <row r="1207" spans="1:10" x14ac:dyDescent="0.3">
      <c r="A1207" s="70">
        <v>1</v>
      </c>
      <c r="B1207" s="70">
        <v>127</v>
      </c>
      <c r="C1207" s="70" t="str">
        <f>VLOOKUP(B1207,episodes!$L$1:$M$81,2,FALSE)</f>
        <v>The Alternative Factor</v>
      </c>
      <c r="D1207" s="70" t="s">
        <v>2892</v>
      </c>
      <c r="E1207" s="70" t="s">
        <v>1392</v>
      </c>
      <c r="F1207" s="70" t="s">
        <v>2440</v>
      </c>
      <c r="G1207" s="70" t="s">
        <v>1091</v>
      </c>
      <c r="H1207" s="70" t="s">
        <v>1328</v>
      </c>
      <c r="I1207" s="72" t="s">
        <v>949</v>
      </c>
      <c r="J1207" s="70" t="s">
        <v>949</v>
      </c>
    </row>
    <row r="1208" spans="1:10" x14ac:dyDescent="0.3">
      <c r="A1208" s="70">
        <v>1</v>
      </c>
      <c r="B1208" s="70">
        <v>127</v>
      </c>
      <c r="C1208" s="70" t="str">
        <f>VLOOKUP(B1208,episodes!$L$1:$M$81,2,FALSE)</f>
        <v>The Alternative Factor</v>
      </c>
      <c r="D1208" s="70" t="s">
        <v>2893</v>
      </c>
      <c r="E1208" s="70" t="s">
        <v>1054</v>
      </c>
      <c r="F1208" s="70" t="s">
        <v>2440</v>
      </c>
      <c r="G1208" s="70" t="s">
        <v>1091</v>
      </c>
      <c r="H1208" s="70" t="s">
        <v>1328</v>
      </c>
      <c r="I1208" s="72" t="s">
        <v>949</v>
      </c>
      <c r="J1208" s="70" t="s">
        <v>949</v>
      </c>
    </row>
    <row r="1209" spans="1:10" x14ac:dyDescent="0.3">
      <c r="A1209" s="70">
        <v>1</v>
      </c>
      <c r="B1209" s="70">
        <v>127</v>
      </c>
      <c r="C1209" s="70" t="str">
        <f>VLOOKUP(B1209,episodes!$L$1:$M$81,2,FALSE)</f>
        <v>The Alternative Factor</v>
      </c>
      <c r="D1209" s="70" t="s">
        <v>2893</v>
      </c>
      <c r="E1209" s="70" t="s">
        <v>2235</v>
      </c>
      <c r="F1209" s="70" t="s">
        <v>2440</v>
      </c>
      <c r="G1209" s="70" t="s">
        <v>1091</v>
      </c>
      <c r="H1209" s="70" t="s">
        <v>1328</v>
      </c>
      <c r="I1209" s="72" t="s">
        <v>949</v>
      </c>
      <c r="J1209" s="70" t="s">
        <v>949</v>
      </c>
    </row>
    <row r="1210" spans="1:10" x14ac:dyDescent="0.3">
      <c r="A1210" s="70">
        <v>1</v>
      </c>
      <c r="B1210" s="70">
        <v>127</v>
      </c>
      <c r="C1210" s="70" t="str">
        <f>VLOOKUP(B1210,episodes!$L$1:$M$81,2,FALSE)</f>
        <v>The Alternative Factor</v>
      </c>
      <c r="D1210" s="70" t="s">
        <v>2894</v>
      </c>
      <c r="E1210" s="70" t="s">
        <v>1054</v>
      </c>
      <c r="F1210" s="70" t="s">
        <v>2440</v>
      </c>
      <c r="G1210" s="70" t="s">
        <v>1091</v>
      </c>
      <c r="H1210" s="70" t="s">
        <v>1328</v>
      </c>
      <c r="I1210" s="72" t="s">
        <v>949</v>
      </c>
      <c r="J1210" s="70" t="s">
        <v>172</v>
      </c>
    </row>
    <row r="1211" spans="1:10" x14ac:dyDescent="0.3">
      <c r="A1211" s="70">
        <v>1</v>
      </c>
      <c r="B1211" s="70">
        <v>127</v>
      </c>
      <c r="C1211" s="70" t="str">
        <f>VLOOKUP(B1211,episodes!$L$1:$M$81,2,FALSE)</f>
        <v>The Alternative Factor</v>
      </c>
      <c r="D1211" s="70" t="s">
        <v>2894</v>
      </c>
      <c r="E1211" s="70" t="s">
        <v>1392</v>
      </c>
      <c r="F1211" s="70" t="s">
        <v>2440</v>
      </c>
      <c r="G1211" s="70" t="s">
        <v>1091</v>
      </c>
      <c r="H1211" s="70" t="s">
        <v>1328</v>
      </c>
      <c r="I1211" s="72" t="s">
        <v>949</v>
      </c>
      <c r="J1211" s="70" t="s">
        <v>172</v>
      </c>
    </row>
    <row r="1212" spans="1:10" x14ac:dyDescent="0.3">
      <c r="A1212" s="70">
        <v>1</v>
      </c>
      <c r="B1212" s="70">
        <v>127</v>
      </c>
      <c r="C1212" s="70" t="str">
        <f>VLOOKUP(B1212,episodes!$L$1:$M$81,2,FALSE)</f>
        <v>The Alternative Factor</v>
      </c>
      <c r="D1212" s="70" t="s">
        <v>2894</v>
      </c>
      <c r="E1212" s="70" t="s">
        <v>1172</v>
      </c>
      <c r="F1212" s="70" t="s">
        <v>2440</v>
      </c>
      <c r="G1212" s="70" t="s">
        <v>1091</v>
      </c>
      <c r="H1212" s="70" t="s">
        <v>1328</v>
      </c>
      <c r="I1212" s="72" t="s">
        <v>949</v>
      </c>
      <c r="J1212" s="70" t="s">
        <v>172</v>
      </c>
    </row>
    <row r="1213" spans="1:10" x14ac:dyDescent="0.3">
      <c r="A1213" s="70">
        <v>1</v>
      </c>
      <c r="B1213" s="70">
        <v>127</v>
      </c>
      <c r="C1213" s="70" t="str">
        <f>VLOOKUP(B1213,episodes!$L$1:$M$81,2,FALSE)</f>
        <v>The Alternative Factor</v>
      </c>
      <c r="D1213" s="70" t="s">
        <v>2896</v>
      </c>
      <c r="E1213" s="70" t="s">
        <v>388</v>
      </c>
      <c r="F1213" s="70" t="s">
        <v>2440</v>
      </c>
      <c r="G1213" s="70" t="s">
        <v>1091</v>
      </c>
      <c r="H1213" s="70" t="s">
        <v>1328</v>
      </c>
      <c r="I1213" s="72" t="s">
        <v>949</v>
      </c>
      <c r="J1213" s="70" t="s">
        <v>387</v>
      </c>
    </row>
    <row r="1214" spans="1:10" x14ac:dyDescent="0.3">
      <c r="A1214" s="70">
        <v>1</v>
      </c>
      <c r="B1214" s="70">
        <v>127</v>
      </c>
      <c r="C1214" s="70" t="str">
        <f>VLOOKUP(B1214,episodes!$L$1:$M$81,2,FALSE)</f>
        <v>The Alternative Factor</v>
      </c>
      <c r="D1214" s="70" t="s">
        <v>2896</v>
      </c>
      <c r="E1214" s="70" t="s">
        <v>2691</v>
      </c>
      <c r="F1214" s="70" t="s">
        <v>2440</v>
      </c>
      <c r="G1214" s="70" t="s">
        <v>1091</v>
      </c>
      <c r="H1214" s="70" t="s">
        <v>1328</v>
      </c>
      <c r="I1214" s="72" t="s">
        <v>949</v>
      </c>
      <c r="J1214" s="70" t="s">
        <v>387</v>
      </c>
    </row>
    <row r="1215" spans="1:10" x14ac:dyDescent="0.3">
      <c r="A1215" s="70">
        <v>1</v>
      </c>
      <c r="B1215" s="70">
        <v>127</v>
      </c>
      <c r="C1215" s="70" t="str">
        <f>VLOOKUP(B1215,episodes!$L$1:$M$81,2,FALSE)</f>
        <v>The Alternative Factor</v>
      </c>
      <c r="D1215" s="70" t="s">
        <v>2897</v>
      </c>
      <c r="E1215" s="70" t="s">
        <v>949</v>
      </c>
      <c r="F1215" s="70" t="s">
        <v>2439</v>
      </c>
      <c r="G1215" s="70" t="s">
        <v>1091</v>
      </c>
      <c r="H1215" s="70" t="s">
        <v>1328</v>
      </c>
      <c r="I1215" s="72" t="s">
        <v>949</v>
      </c>
      <c r="J1215" s="70" t="s">
        <v>949</v>
      </c>
    </row>
    <row r="1216" spans="1:10" x14ac:dyDescent="0.3">
      <c r="A1216" s="70">
        <v>1</v>
      </c>
      <c r="B1216" s="70">
        <v>127</v>
      </c>
      <c r="C1216" s="70" t="str">
        <f>VLOOKUP(B1216,episodes!$L$1:$M$81,2,FALSE)</f>
        <v>The Alternative Factor</v>
      </c>
      <c r="D1216" s="70" t="s">
        <v>2897</v>
      </c>
      <c r="E1216" s="70" t="s">
        <v>2685</v>
      </c>
      <c r="F1216" s="70" t="s">
        <v>2439</v>
      </c>
      <c r="G1216" s="70" t="s">
        <v>1091</v>
      </c>
      <c r="H1216" s="70" t="s">
        <v>1328</v>
      </c>
      <c r="I1216" s="72" t="s">
        <v>949</v>
      </c>
      <c r="J1216" s="70" t="s">
        <v>949</v>
      </c>
    </row>
    <row r="1217" spans="1:10" x14ac:dyDescent="0.3">
      <c r="A1217" s="70">
        <v>1</v>
      </c>
      <c r="B1217" s="70">
        <v>127</v>
      </c>
      <c r="C1217" s="70" t="str">
        <f>VLOOKUP(B1217,episodes!$L$1:$M$81,2,FALSE)</f>
        <v>The Alternative Factor</v>
      </c>
      <c r="D1217" s="70" t="s">
        <v>2898</v>
      </c>
      <c r="E1217" s="70" t="s">
        <v>2895</v>
      </c>
      <c r="F1217" s="70" t="s">
        <v>2440</v>
      </c>
      <c r="G1217" s="70" t="s">
        <v>1091</v>
      </c>
      <c r="H1217" s="70" t="s">
        <v>1328</v>
      </c>
      <c r="I1217" s="72" t="s">
        <v>949</v>
      </c>
      <c r="J1217" s="70" t="s">
        <v>385</v>
      </c>
    </row>
    <row r="1218" spans="1:10" x14ac:dyDescent="0.3">
      <c r="A1218" s="70">
        <v>1</v>
      </c>
      <c r="B1218" s="70">
        <v>127</v>
      </c>
      <c r="C1218" s="70" t="str">
        <f>VLOOKUP(B1218,episodes!$L$1:$M$81,2,FALSE)</f>
        <v>The Alternative Factor</v>
      </c>
      <c r="D1218" s="70" t="s">
        <v>2898</v>
      </c>
      <c r="E1218" s="70" t="s">
        <v>736</v>
      </c>
      <c r="F1218" s="70" t="s">
        <v>2440</v>
      </c>
      <c r="G1218" s="70" t="s">
        <v>1091</v>
      </c>
      <c r="H1218" s="70" t="s">
        <v>1328</v>
      </c>
      <c r="I1218" s="72" t="s">
        <v>949</v>
      </c>
      <c r="J1218" s="70" t="s">
        <v>385</v>
      </c>
    </row>
    <row r="1219" spans="1:10" x14ac:dyDescent="0.3">
      <c r="A1219" s="70">
        <v>1</v>
      </c>
      <c r="B1219" s="70">
        <v>127</v>
      </c>
      <c r="C1219" s="70" t="str">
        <f>VLOOKUP(B1219,episodes!$L$1:$M$81,2,FALSE)</f>
        <v>The Alternative Factor</v>
      </c>
      <c r="D1219" s="70" t="s">
        <v>2899</v>
      </c>
      <c r="E1219" s="70" t="s">
        <v>1054</v>
      </c>
      <c r="F1219" s="70" t="s">
        <v>2438</v>
      </c>
      <c r="G1219" s="70" t="s">
        <v>3151</v>
      </c>
      <c r="H1219" s="70" t="s">
        <v>1340</v>
      </c>
      <c r="I1219" s="72" t="s">
        <v>949</v>
      </c>
      <c r="J1219" s="70" t="s">
        <v>949</v>
      </c>
    </row>
    <row r="1220" spans="1:10" x14ac:dyDescent="0.3">
      <c r="A1220" s="70">
        <v>1</v>
      </c>
      <c r="B1220" s="70">
        <v>127</v>
      </c>
      <c r="C1220" s="70" t="str">
        <f>VLOOKUP(B1220,episodes!$L$1:$M$81,2,FALSE)</f>
        <v>The Alternative Factor</v>
      </c>
      <c r="D1220" s="70" t="s">
        <v>2899</v>
      </c>
      <c r="E1220" s="70" t="s">
        <v>350</v>
      </c>
      <c r="F1220" s="70" t="s">
        <v>2438</v>
      </c>
      <c r="G1220" s="70" t="s">
        <v>3151</v>
      </c>
      <c r="H1220" s="70" t="s">
        <v>1340</v>
      </c>
      <c r="I1220" s="72" t="s">
        <v>949</v>
      </c>
      <c r="J1220" s="70" t="s">
        <v>949</v>
      </c>
    </row>
    <row r="1221" spans="1:10" x14ac:dyDescent="0.3">
      <c r="A1221" s="70">
        <v>1</v>
      </c>
      <c r="B1221" s="70">
        <v>127</v>
      </c>
      <c r="C1221" s="70" t="str">
        <f>VLOOKUP(B1221,episodes!$L$1:$M$81,2,FALSE)</f>
        <v>The Alternative Factor</v>
      </c>
      <c r="D1221" s="70" t="s">
        <v>951</v>
      </c>
      <c r="E1221" s="70" t="s">
        <v>1054</v>
      </c>
      <c r="F1221" s="70" t="s">
        <v>2439</v>
      </c>
      <c r="G1221" s="70" t="s">
        <v>1091</v>
      </c>
      <c r="H1221" s="70" t="s">
        <v>1328</v>
      </c>
      <c r="I1221" s="72" t="s">
        <v>949</v>
      </c>
      <c r="J1221" s="70" t="s">
        <v>2</v>
      </c>
    </row>
    <row r="1222" spans="1:10" x14ac:dyDescent="0.3">
      <c r="A1222" s="70">
        <v>1</v>
      </c>
      <c r="B1222" s="70">
        <v>127</v>
      </c>
      <c r="C1222" s="70" t="str">
        <f>VLOOKUP(B1222,episodes!$L$1:$M$81,2,FALSE)</f>
        <v>The Alternative Factor</v>
      </c>
      <c r="D1222" s="70" t="s">
        <v>951</v>
      </c>
      <c r="E1222" s="70" t="s">
        <v>962</v>
      </c>
      <c r="F1222" s="70" t="s">
        <v>2439</v>
      </c>
      <c r="G1222" s="70" t="s">
        <v>1091</v>
      </c>
      <c r="H1222" s="70" t="s">
        <v>1328</v>
      </c>
      <c r="I1222" s="72" t="s">
        <v>949</v>
      </c>
      <c r="J1222" s="70" t="s">
        <v>2</v>
      </c>
    </row>
    <row r="1223" spans="1:10" x14ac:dyDescent="0.3">
      <c r="A1223" s="70">
        <v>1</v>
      </c>
      <c r="B1223" s="70">
        <v>127</v>
      </c>
      <c r="C1223" s="70" t="str">
        <f>VLOOKUP(B1223,episodes!$L$1:$M$81,2,FALSE)</f>
        <v>The Alternative Factor</v>
      </c>
      <c r="D1223" s="70" t="s">
        <v>951</v>
      </c>
      <c r="E1223" s="70" t="s">
        <v>3189</v>
      </c>
      <c r="F1223" s="70" t="s">
        <v>2439</v>
      </c>
      <c r="G1223" s="70" t="s">
        <v>1091</v>
      </c>
      <c r="H1223" s="70" t="s">
        <v>1328</v>
      </c>
      <c r="I1223" s="72" t="s">
        <v>949</v>
      </c>
      <c r="J1223" s="70" t="s">
        <v>2</v>
      </c>
    </row>
    <row r="1224" spans="1:10" x14ac:dyDescent="0.3">
      <c r="A1224" s="70">
        <v>1</v>
      </c>
      <c r="B1224" s="70">
        <v>127</v>
      </c>
      <c r="C1224" s="70" t="str">
        <f>VLOOKUP(B1224,episodes!$L$1:$M$81,2,FALSE)</f>
        <v>The Alternative Factor</v>
      </c>
      <c r="D1224" s="70" t="s">
        <v>439</v>
      </c>
      <c r="E1224" s="70" t="s">
        <v>1054</v>
      </c>
      <c r="F1224" s="70" t="s">
        <v>2439</v>
      </c>
      <c r="G1224" s="70" t="s">
        <v>1091</v>
      </c>
      <c r="H1224" s="70" t="s">
        <v>1328</v>
      </c>
      <c r="I1224" s="72" t="s">
        <v>949</v>
      </c>
      <c r="J1224" s="70" t="s">
        <v>27</v>
      </c>
    </row>
    <row r="1225" spans="1:10" x14ac:dyDescent="0.3">
      <c r="A1225" s="70">
        <v>1</v>
      </c>
      <c r="B1225" s="70">
        <v>127</v>
      </c>
      <c r="C1225" s="70" t="str">
        <f>VLOOKUP(B1225,episodes!$L$1:$M$81,2,FALSE)</f>
        <v>The Alternative Factor</v>
      </c>
      <c r="D1225" s="70" t="s">
        <v>439</v>
      </c>
      <c r="E1225" s="70" t="s">
        <v>2247</v>
      </c>
      <c r="F1225" s="70" t="s">
        <v>2439</v>
      </c>
      <c r="G1225" s="70" t="s">
        <v>1091</v>
      </c>
      <c r="H1225" s="70" t="s">
        <v>1328</v>
      </c>
      <c r="I1225" s="72" t="s">
        <v>949</v>
      </c>
      <c r="J1225" s="70" t="s">
        <v>27</v>
      </c>
    </row>
    <row r="1226" spans="1:10" x14ac:dyDescent="0.3">
      <c r="A1226" s="70">
        <v>1</v>
      </c>
      <c r="B1226" s="70">
        <v>127</v>
      </c>
      <c r="C1226" s="70" t="str">
        <f>VLOOKUP(B1226,episodes!$L$1:$M$81,2,FALSE)</f>
        <v>The Alternative Factor</v>
      </c>
      <c r="D1226" s="70" t="s">
        <v>2656</v>
      </c>
      <c r="E1226" s="70" t="s">
        <v>1054</v>
      </c>
      <c r="F1226" s="70" t="s">
        <v>2438</v>
      </c>
      <c r="G1226" s="70" t="s">
        <v>3151</v>
      </c>
      <c r="H1226" s="70" t="s">
        <v>1340</v>
      </c>
      <c r="I1226" s="72" t="s">
        <v>949</v>
      </c>
      <c r="J1226" s="70" t="s">
        <v>381</v>
      </c>
    </row>
    <row r="1227" spans="1:10" x14ac:dyDescent="0.3">
      <c r="A1227" s="70">
        <v>1</v>
      </c>
      <c r="B1227" s="70">
        <v>127</v>
      </c>
      <c r="C1227" s="70" t="str">
        <f>VLOOKUP(B1227,episodes!$L$1:$M$81,2,FALSE)</f>
        <v>The Alternative Factor</v>
      </c>
      <c r="D1227" s="70" t="s">
        <v>2656</v>
      </c>
      <c r="E1227" s="70" t="s">
        <v>2895</v>
      </c>
      <c r="F1227" s="70" t="s">
        <v>2438</v>
      </c>
      <c r="G1227" s="70" t="s">
        <v>3151</v>
      </c>
      <c r="H1227" s="70" t="s">
        <v>1340</v>
      </c>
      <c r="I1227" s="72" t="s">
        <v>949</v>
      </c>
      <c r="J1227" s="70" t="s">
        <v>381</v>
      </c>
    </row>
    <row r="1228" spans="1:10" x14ac:dyDescent="0.3">
      <c r="A1228" s="70">
        <v>1</v>
      </c>
      <c r="B1228" s="70">
        <v>127</v>
      </c>
      <c r="C1228" s="70" t="str">
        <f>VLOOKUP(B1228,episodes!$L$1:$M$81,2,FALSE)</f>
        <v>The Alternative Factor</v>
      </c>
      <c r="D1228" s="70" t="s">
        <v>2656</v>
      </c>
      <c r="E1228" s="70" t="s">
        <v>736</v>
      </c>
      <c r="F1228" s="70" t="s">
        <v>2438</v>
      </c>
      <c r="G1228" s="70" t="s">
        <v>3151</v>
      </c>
      <c r="H1228" s="70" t="s">
        <v>1340</v>
      </c>
      <c r="I1228" s="72" t="s">
        <v>949</v>
      </c>
      <c r="J1228" s="70" t="s">
        <v>381</v>
      </c>
    </row>
    <row r="1229" spans="1:10" x14ac:dyDescent="0.3">
      <c r="A1229" s="70">
        <v>1</v>
      </c>
      <c r="B1229" s="70">
        <v>127</v>
      </c>
      <c r="C1229" s="70" t="str">
        <f>VLOOKUP(B1229,episodes!$L$1:$M$81,2,FALSE)</f>
        <v>The Alternative Factor</v>
      </c>
      <c r="D1229" s="70" t="s">
        <v>339</v>
      </c>
      <c r="E1229" s="70" t="s">
        <v>3189</v>
      </c>
      <c r="F1229" s="70" t="s">
        <v>2440</v>
      </c>
      <c r="G1229" s="70" t="s">
        <v>1091</v>
      </c>
      <c r="H1229" s="70" t="s">
        <v>1328</v>
      </c>
      <c r="I1229" s="72" t="s">
        <v>949</v>
      </c>
      <c r="J1229" s="70" t="s">
        <v>26</v>
      </c>
    </row>
    <row r="1230" spans="1:10" x14ac:dyDescent="0.3">
      <c r="A1230" s="70">
        <v>1</v>
      </c>
      <c r="B1230" s="70">
        <v>127</v>
      </c>
      <c r="C1230" s="70" t="str">
        <f>VLOOKUP(B1230,episodes!$L$1:$M$81,2,FALSE)</f>
        <v>The Alternative Factor</v>
      </c>
      <c r="D1230" s="70" t="s">
        <v>339</v>
      </c>
      <c r="E1230" s="70" t="s">
        <v>1392</v>
      </c>
      <c r="F1230" s="70" t="s">
        <v>2440</v>
      </c>
      <c r="G1230" s="70" t="s">
        <v>1091</v>
      </c>
      <c r="H1230" s="70" t="s">
        <v>1328</v>
      </c>
      <c r="I1230" s="72" t="s">
        <v>949</v>
      </c>
      <c r="J1230" s="70" t="s">
        <v>26</v>
      </c>
    </row>
    <row r="1231" spans="1:10" x14ac:dyDescent="0.3">
      <c r="A1231" s="70">
        <v>1</v>
      </c>
      <c r="B1231" s="70">
        <v>127</v>
      </c>
      <c r="C1231" s="70" t="str">
        <f>VLOOKUP(B1231,episodes!$L$1:$M$81,2,FALSE)</f>
        <v>The Alternative Factor</v>
      </c>
      <c r="D1231" s="70" t="s">
        <v>2665</v>
      </c>
      <c r="E1231" s="70" t="s">
        <v>3189</v>
      </c>
      <c r="F1231" s="70" t="s">
        <v>2440</v>
      </c>
      <c r="G1231" s="70" t="s">
        <v>1091</v>
      </c>
      <c r="H1231" s="70" t="s">
        <v>1328</v>
      </c>
      <c r="I1231" s="72" t="s">
        <v>949</v>
      </c>
      <c r="J1231" s="70" t="s">
        <v>50</v>
      </c>
    </row>
    <row r="1232" spans="1:10" x14ac:dyDescent="0.3">
      <c r="A1232" s="70">
        <v>1</v>
      </c>
      <c r="B1232" s="70">
        <v>127</v>
      </c>
      <c r="C1232" s="70" t="str">
        <f>VLOOKUP(B1232,episodes!$L$1:$M$81,2,FALSE)</f>
        <v>The Alternative Factor</v>
      </c>
      <c r="D1232" s="70" t="s">
        <v>2665</v>
      </c>
      <c r="E1232" s="70" t="s">
        <v>1392</v>
      </c>
      <c r="F1232" s="70" t="s">
        <v>2440</v>
      </c>
      <c r="G1232" s="70" t="s">
        <v>1091</v>
      </c>
      <c r="H1232" s="70" t="s">
        <v>1328</v>
      </c>
      <c r="I1232" s="72" t="s">
        <v>949</v>
      </c>
      <c r="J1232" s="70" t="s">
        <v>50</v>
      </c>
    </row>
    <row r="1233" spans="1:10" x14ac:dyDescent="0.3">
      <c r="A1233" s="70">
        <v>1</v>
      </c>
      <c r="B1233" s="70">
        <v>127</v>
      </c>
      <c r="C1233" s="70" t="str">
        <f>VLOOKUP(B1233,episodes!$L$1:$M$81,2,FALSE)</f>
        <v>The Alternative Factor</v>
      </c>
      <c r="D1233" s="70" t="s">
        <v>349</v>
      </c>
      <c r="E1233" s="70" t="s">
        <v>963</v>
      </c>
      <c r="F1233" s="70" t="s">
        <v>2440</v>
      </c>
      <c r="G1233" s="70" t="s">
        <v>1091</v>
      </c>
      <c r="H1233" s="70" t="s">
        <v>1328</v>
      </c>
      <c r="I1233" s="72" t="s">
        <v>949</v>
      </c>
      <c r="J1233" s="70" t="s">
        <v>31</v>
      </c>
    </row>
    <row r="1234" spans="1:10" x14ac:dyDescent="0.3">
      <c r="A1234" s="70">
        <v>1</v>
      </c>
      <c r="B1234" s="70">
        <v>127</v>
      </c>
      <c r="C1234" s="70" t="str">
        <f>VLOOKUP(B1234,episodes!$L$1:$M$81,2,FALSE)</f>
        <v>The Alternative Factor</v>
      </c>
      <c r="D1234" s="70" t="s">
        <v>349</v>
      </c>
      <c r="E1234" s="70" t="s">
        <v>1054</v>
      </c>
      <c r="F1234" s="70" t="s">
        <v>2440</v>
      </c>
      <c r="G1234" s="70" t="s">
        <v>1091</v>
      </c>
      <c r="H1234" s="70" t="s">
        <v>1328</v>
      </c>
      <c r="I1234" s="72" t="s">
        <v>949</v>
      </c>
      <c r="J1234" s="70" t="s">
        <v>31</v>
      </c>
    </row>
    <row r="1235" spans="1:10" x14ac:dyDescent="0.3">
      <c r="A1235" s="70">
        <v>1</v>
      </c>
      <c r="B1235" s="70">
        <v>127</v>
      </c>
      <c r="C1235" s="70" t="str">
        <f>VLOOKUP(B1235,episodes!$L$1:$M$81,2,FALSE)</f>
        <v>The Alternative Factor</v>
      </c>
      <c r="D1235" s="70" t="s">
        <v>349</v>
      </c>
      <c r="E1235" s="70" t="s">
        <v>939</v>
      </c>
      <c r="F1235" s="70" t="s">
        <v>2440</v>
      </c>
      <c r="G1235" s="70" t="s">
        <v>1091</v>
      </c>
      <c r="H1235" s="70" t="s">
        <v>1328</v>
      </c>
      <c r="I1235" s="72" t="s">
        <v>949</v>
      </c>
      <c r="J1235" s="70" t="s">
        <v>31</v>
      </c>
    </row>
    <row r="1236" spans="1:10" x14ac:dyDescent="0.3">
      <c r="A1236" s="70">
        <v>1</v>
      </c>
      <c r="B1236" s="70">
        <v>127</v>
      </c>
      <c r="C1236" s="70" t="str">
        <f>VLOOKUP(B1236,episodes!$L$1:$M$81,2,FALSE)</f>
        <v>The Alternative Factor</v>
      </c>
      <c r="D1236" s="70" t="s">
        <v>952</v>
      </c>
      <c r="E1236" s="70" t="s">
        <v>1315</v>
      </c>
      <c r="F1236" s="70" t="s">
        <v>2438</v>
      </c>
      <c r="G1236" s="70" t="s">
        <v>1091</v>
      </c>
      <c r="H1236" s="70" t="s">
        <v>1328</v>
      </c>
      <c r="I1236" s="72" t="s">
        <v>949</v>
      </c>
      <c r="J1236" s="70" t="s">
        <v>8</v>
      </c>
    </row>
    <row r="1237" spans="1:10" x14ac:dyDescent="0.3">
      <c r="A1237" s="70">
        <v>1</v>
      </c>
      <c r="B1237" s="70">
        <v>127</v>
      </c>
      <c r="C1237" s="70" t="str">
        <f>VLOOKUP(B1237,episodes!$L$1:$M$81,2,FALSE)</f>
        <v>The Alternative Factor</v>
      </c>
      <c r="D1237" s="70" t="s">
        <v>952</v>
      </c>
      <c r="E1237" s="70" t="s">
        <v>1172</v>
      </c>
      <c r="F1237" s="70" t="s">
        <v>2438</v>
      </c>
      <c r="G1237" s="70" t="s">
        <v>1091</v>
      </c>
      <c r="H1237" s="70" t="s">
        <v>1328</v>
      </c>
      <c r="I1237" s="72" t="s">
        <v>949</v>
      </c>
      <c r="J1237" s="70" t="s">
        <v>8</v>
      </c>
    </row>
    <row r="1238" spans="1:10" x14ac:dyDescent="0.3">
      <c r="A1238" s="70">
        <v>1</v>
      </c>
      <c r="B1238" s="70">
        <v>127</v>
      </c>
      <c r="C1238" s="70" t="str">
        <f>VLOOKUP(B1238,episodes!$L$1:$M$81,2,FALSE)</f>
        <v>The Alternative Factor</v>
      </c>
      <c r="D1238" s="70" t="s">
        <v>950</v>
      </c>
      <c r="E1238" s="70" t="s">
        <v>1054</v>
      </c>
      <c r="F1238" s="70" t="s">
        <v>2438</v>
      </c>
      <c r="G1238" s="70" t="s">
        <v>1091</v>
      </c>
      <c r="H1238" s="70" t="s">
        <v>1328</v>
      </c>
      <c r="I1238" s="72" t="s">
        <v>949</v>
      </c>
      <c r="J1238" s="70" t="s">
        <v>3</v>
      </c>
    </row>
    <row r="1239" spans="1:10" x14ac:dyDescent="0.3">
      <c r="A1239" s="70">
        <v>1</v>
      </c>
      <c r="B1239" s="70">
        <v>127</v>
      </c>
      <c r="C1239" s="70" t="str">
        <f>VLOOKUP(B1239,episodes!$L$1:$M$81,2,FALSE)</f>
        <v>The Alternative Factor</v>
      </c>
      <c r="D1239" s="70" t="s">
        <v>950</v>
      </c>
      <c r="E1239" s="70" t="s">
        <v>3189</v>
      </c>
      <c r="F1239" s="70" t="s">
        <v>2438</v>
      </c>
      <c r="G1239" s="70" t="s">
        <v>1091</v>
      </c>
      <c r="H1239" s="70" t="s">
        <v>1328</v>
      </c>
      <c r="I1239" s="72" t="s">
        <v>949</v>
      </c>
      <c r="J1239" s="70" t="s">
        <v>3</v>
      </c>
    </row>
    <row r="1240" spans="1:10" x14ac:dyDescent="0.3">
      <c r="A1240" s="70">
        <v>1</v>
      </c>
      <c r="B1240" s="70">
        <v>127</v>
      </c>
      <c r="C1240" s="70" t="str">
        <f>VLOOKUP(B1240,episodes!$L$1:$M$81,2,FALSE)</f>
        <v>The Alternative Factor</v>
      </c>
      <c r="D1240" s="70" t="s">
        <v>950</v>
      </c>
      <c r="E1240" s="70" t="s">
        <v>1126</v>
      </c>
      <c r="F1240" s="70" t="s">
        <v>2438</v>
      </c>
      <c r="G1240" s="70" t="s">
        <v>1091</v>
      </c>
      <c r="H1240" s="70" t="s">
        <v>1328</v>
      </c>
      <c r="I1240" s="72" t="s">
        <v>949</v>
      </c>
      <c r="J1240" s="70" t="s">
        <v>3</v>
      </c>
    </row>
    <row r="1241" spans="1:10" x14ac:dyDescent="0.3">
      <c r="A1241" s="70">
        <v>1</v>
      </c>
      <c r="B1241" s="70">
        <v>127</v>
      </c>
      <c r="C1241" s="70" t="str">
        <f>VLOOKUP(B1241,episodes!$L$1:$M$81,2,FALSE)</f>
        <v>The Alternative Factor</v>
      </c>
      <c r="D1241" s="70" t="s">
        <v>13</v>
      </c>
      <c r="E1241" s="70" t="s">
        <v>1054</v>
      </c>
      <c r="F1241" s="70" t="s">
        <v>2440</v>
      </c>
      <c r="G1241" s="70" t="s">
        <v>3151</v>
      </c>
      <c r="H1241" s="70" t="s">
        <v>1340</v>
      </c>
      <c r="I1241" s="72" t="s">
        <v>949</v>
      </c>
      <c r="J1241" s="70" t="s">
        <v>12</v>
      </c>
    </row>
    <row r="1242" spans="1:10" x14ac:dyDescent="0.3">
      <c r="A1242" s="70">
        <v>1</v>
      </c>
      <c r="B1242" s="70">
        <v>127</v>
      </c>
      <c r="C1242" s="70" t="str">
        <f>VLOOKUP(B1242,episodes!$L$1:$M$81,2,FALSE)</f>
        <v>The Alternative Factor</v>
      </c>
      <c r="D1242" s="70" t="s">
        <v>13</v>
      </c>
      <c r="E1242" s="70" t="s">
        <v>1311</v>
      </c>
      <c r="F1242" s="70" t="s">
        <v>2440</v>
      </c>
      <c r="G1242" s="70" t="s">
        <v>3151</v>
      </c>
      <c r="H1242" s="70" t="s">
        <v>1340</v>
      </c>
      <c r="I1242" s="72" t="s">
        <v>949</v>
      </c>
      <c r="J1242" s="70" t="s">
        <v>12</v>
      </c>
    </row>
    <row r="1243" spans="1:10" x14ac:dyDescent="0.3">
      <c r="A1243" s="70">
        <v>1</v>
      </c>
      <c r="B1243" s="70">
        <v>128</v>
      </c>
      <c r="C1243" s="70" t="str">
        <f>VLOOKUP(B1243,episodes!$L$1:$M$81,2,FALSE)</f>
        <v>The City on the Edge of Forever</v>
      </c>
      <c r="D1243" s="70" t="s">
        <v>2900</v>
      </c>
      <c r="E1243" s="70" t="s">
        <v>1054</v>
      </c>
      <c r="F1243" s="70" t="s">
        <v>2438</v>
      </c>
      <c r="G1243" s="70" t="s">
        <v>1091</v>
      </c>
      <c r="H1243" s="70" t="s">
        <v>1328</v>
      </c>
      <c r="I1243" s="72" t="s">
        <v>949</v>
      </c>
      <c r="J1243" s="70" t="s">
        <v>949</v>
      </c>
    </row>
    <row r="1244" spans="1:10" x14ac:dyDescent="0.3">
      <c r="A1244" s="70">
        <v>1</v>
      </c>
      <c r="B1244" s="70">
        <v>128</v>
      </c>
      <c r="C1244" s="70" t="str">
        <f>VLOOKUP(B1244,episodes!$L$1:$M$81,2,FALSE)</f>
        <v>The City on the Edge of Forever</v>
      </c>
      <c r="D1244" s="70" t="s">
        <v>2900</v>
      </c>
      <c r="E1244" s="70" t="s">
        <v>2685</v>
      </c>
      <c r="F1244" s="70" t="s">
        <v>2438</v>
      </c>
      <c r="G1244" s="70" t="s">
        <v>1091</v>
      </c>
      <c r="H1244" s="70" t="s">
        <v>1328</v>
      </c>
      <c r="I1244" s="72" t="s">
        <v>949</v>
      </c>
      <c r="J1244" s="70" t="s">
        <v>949</v>
      </c>
    </row>
    <row r="1245" spans="1:10" x14ac:dyDescent="0.3">
      <c r="A1245" s="70">
        <v>1</v>
      </c>
      <c r="B1245" s="70">
        <v>128</v>
      </c>
      <c r="C1245" s="70" t="str">
        <f>VLOOKUP(B1245,episodes!$L$1:$M$81,2,FALSE)</f>
        <v>The City on the Edge of Forever</v>
      </c>
      <c r="D1245" s="70" t="s">
        <v>2901</v>
      </c>
      <c r="E1245" s="70" t="s">
        <v>1054</v>
      </c>
      <c r="F1245" s="70" t="s">
        <v>2440</v>
      </c>
      <c r="G1245" s="70" t="s">
        <v>1091</v>
      </c>
      <c r="H1245" s="70" t="s">
        <v>1328</v>
      </c>
      <c r="I1245" s="72" t="s">
        <v>949</v>
      </c>
      <c r="J1245" s="70" t="s">
        <v>949</v>
      </c>
    </row>
    <row r="1246" spans="1:10" x14ac:dyDescent="0.3">
      <c r="A1246" s="70">
        <v>1</v>
      </c>
      <c r="B1246" s="70">
        <v>128</v>
      </c>
      <c r="C1246" s="70" t="str">
        <f>VLOOKUP(B1246,episodes!$L$1:$M$81,2,FALSE)</f>
        <v>The City on the Edge of Forever</v>
      </c>
      <c r="D1246" s="70" t="s">
        <v>2901</v>
      </c>
      <c r="E1246" s="70" t="s">
        <v>3190</v>
      </c>
      <c r="F1246" s="70" t="s">
        <v>2440</v>
      </c>
      <c r="G1246" s="70" t="s">
        <v>1091</v>
      </c>
      <c r="H1246" s="70" t="s">
        <v>1328</v>
      </c>
      <c r="I1246" s="72" t="s">
        <v>949</v>
      </c>
      <c r="J1246" s="70" t="s">
        <v>949</v>
      </c>
    </row>
    <row r="1247" spans="1:10" x14ac:dyDescent="0.3">
      <c r="A1247" s="70">
        <v>1</v>
      </c>
      <c r="B1247" s="70">
        <v>128</v>
      </c>
      <c r="C1247" s="70" t="str">
        <f>VLOOKUP(B1247,episodes!$L$1:$M$81,2,FALSE)</f>
        <v>The City on the Edge of Forever</v>
      </c>
      <c r="D1247" s="70" t="s">
        <v>2901</v>
      </c>
      <c r="E1247" s="70" t="s">
        <v>1392</v>
      </c>
      <c r="F1247" s="70" t="s">
        <v>2440</v>
      </c>
      <c r="G1247" s="70" t="s">
        <v>1091</v>
      </c>
      <c r="H1247" s="70" t="s">
        <v>1328</v>
      </c>
      <c r="I1247" s="72" t="s">
        <v>949</v>
      </c>
      <c r="J1247" s="70" t="s">
        <v>949</v>
      </c>
    </row>
    <row r="1248" spans="1:10" x14ac:dyDescent="0.3">
      <c r="A1248" s="70">
        <v>1</v>
      </c>
      <c r="B1248" s="70">
        <v>128</v>
      </c>
      <c r="C1248" s="70" t="str">
        <f>VLOOKUP(B1248,episodes!$L$1:$M$81,2,FALSE)</f>
        <v>The City on the Edge of Forever</v>
      </c>
      <c r="D1248" s="70" t="s">
        <v>2910</v>
      </c>
      <c r="E1248" s="70" t="s">
        <v>1054</v>
      </c>
      <c r="F1248" s="70" t="s">
        <v>2440</v>
      </c>
      <c r="G1248" s="70" t="s">
        <v>3151</v>
      </c>
      <c r="H1248" s="70" t="s">
        <v>1340</v>
      </c>
      <c r="I1248" s="72" t="s">
        <v>949</v>
      </c>
      <c r="J1248" s="70" t="s">
        <v>949</v>
      </c>
    </row>
    <row r="1249" spans="1:10" x14ac:dyDescent="0.3">
      <c r="A1249" s="70">
        <v>1</v>
      </c>
      <c r="B1249" s="70">
        <v>128</v>
      </c>
      <c r="C1249" s="70" t="str">
        <f>VLOOKUP(B1249,episodes!$L$1:$M$81,2,FALSE)</f>
        <v>The City on the Edge of Forever</v>
      </c>
      <c r="D1249" s="70" t="s">
        <v>2910</v>
      </c>
      <c r="E1249" s="70" t="s">
        <v>350</v>
      </c>
      <c r="F1249" s="70" t="s">
        <v>2440</v>
      </c>
      <c r="G1249" s="70" t="s">
        <v>3151</v>
      </c>
      <c r="H1249" s="70" t="s">
        <v>1340</v>
      </c>
      <c r="I1249" s="72" t="s">
        <v>949</v>
      </c>
      <c r="J1249" s="70" t="s">
        <v>949</v>
      </c>
    </row>
    <row r="1250" spans="1:10" x14ac:dyDescent="0.3">
      <c r="A1250" s="70">
        <v>1</v>
      </c>
      <c r="B1250" s="70">
        <v>128</v>
      </c>
      <c r="C1250" s="70" t="str">
        <f>VLOOKUP(B1250,episodes!$L$1:$M$81,2,FALSE)</f>
        <v>The City on the Edge of Forever</v>
      </c>
      <c r="D1250" s="70" t="s">
        <v>951</v>
      </c>
      <c r="E1250" s="70" t="s">
        <v>1054</v>
      </c>
      <c r="F1250" s="70" t="s">
        <v>2439</v>
      </c>
      <c r="G1250" s="70" t="s">
        <v>1091</v>
      </c>
      <c r="H1250" s="70" t="s">
        <v>1328</v>
      </c>
      <c r="I1250" s="72" t="s">
        <v>949</v>
      </c>
      <c r="J1250" s="70" t="s">
        <v>2</v>
      </c>
    </row>
    <row r="1251" spans="1:10" x14ac:dyDescent="0.3">
      <c r="A1251" s="70">
        <v>1</v>
      </c>
      <c r="B1251" s="70">
        <v>128</v>
      </c>
      <c r="C1251" s="70" t="str">
        <f>VLOOKUP(B1251,episodes!$L$1:$M$81,2,FALSE)</f>
        <v>The City on the Edge of Forever</v>
      </c>
      <c r="D1251" s="70" t="s">
        <v>951</v>
      </c>
      <c r="E1251" s="70" t="s">
        <v>962</v>
      </c>
      <c r="F1251" s="70" t="s">
        <v>2439</v>
      </c>
      <c r="G1251" s="70" t="s">
        <v>1091</v>
      </c>
      <c r="H1251" s="70" t="s">
        <v>1328</v>
      </c>
      <c r="I1251" s="72" t="s">
        <v>949</v>
      </c>
      <c r="J1251" s="70" t="s">
        <v>2</v>
      </c>
    </row>
    <row r="1252" spans="1:10" x14ac:dyDescent="0.3">
      <c r="A1252" s="70">
        <v>1</v>
      </c>
      <c r="B1252" s="70">
        <v>128</v>
      </c>
      <c r="C1252" s="70" t="str">
        <f>VLOOKUP(B1252,episodes!$L$1:$M$81,2,FALSE)</f>
        <v>The City on the Edge of Forever</v>
      </c>
      <c r="D1252" s="70" t="s">
        <v>951</v>
      </c>
      <c r="E1252" s="70" t="s">
        <v>3190</v>
      </c>
      <c r="F1252" s="70" t="s">
        <v>2439</v>
      </c>
      <c r="G1252" s="70" t="s">
        <v>1091</v>
      </c>
      <c r="H1252" s="70" t="s">
        <v>1328</v>
      </c>
      <c r="I1252" s="72" t="s">
        <v>949</v>
      </c>
      <c r="J1252" s="70" t="s">
        <v>2</v>
      </c>
    </row>
    <row r="1253" spans="1:10" x14ac:dyDescent="0.3">
      <c r="A1253" s="70">
        <v>1</v>
      </c>
      <c r="B1253" s="70">
        <v>128</v>
      </c>
      <c r="C1253" s="70" t="str">
        <f>VLOOKUP(B1253,episodes!$L$1:$M$81,2,FALSE)</f>
        <v>The City on the Edge of Forever</v>
      </c>
      <c r="D1253" s="70" t="s">
        <v>439</v>
      </c>
      <c r="E1253" s="70" t="s">
        <v>1054</v>
      </c>
      <c r="F1253" s="70" t="s">
        <v>2438</v>
      </c>
      <c r="G1253" s="70" t="s">
        <v>1091</v>
      </c>
      <c r="H1253" s="70" t="s">
        <v>1328</v>
      </c>
      <c r="I1253" s="72" t="s">
        <v>949</v>
      </c>
      <c r="J1253" s="70" t="s">
        <v>27</v>
      </c>
    </row>
    <row r="1254" spans="1:10" x14ac:dyDescent="0.3">
      <c r="A1254" s="70">
        <v>1</v>
      </c>
      <c r="B1254" s="70">
        <v>128</v>
      </c>
      <c r="C1254" s="70" t="str">
        <f>VLOOKUP(B1254,episodes!$L$1:$M$81,2,FALSE)</f>
        <v>The City on the Edge of Forever</v>
      </c>
      <c r="D1254" s="70" t="s">
        <v>439</v>
      </c>
      <c r="E1254" s="70" t="s">
        <v>2247</v>
      </c>
      <c r="F1254" s="70" t="s">
        <v>2438</v>
      </c>
      <c r="G1254" s="70" t="s">
        <v>1091</v>
      </c>
      <c r="H1254" s="70" t="s">
        <v>1328</v>
      </c>
      <c r="I1254" s="72" t="s">
        <v>949</v>
      </c>
      <c r="J1254" s="70" t="s">
        <v>27</v>
      </c>
    </row>
    <row r="1255" spans="1:10" x14ac:dyDescent="0.3">
      <c r="A1255" s="70">
        <v>1</v>
      </c>
      <c r="B1255" s="70">
        <v>128</v>
      </c>
      <c r="C1255" s="70" t="str">
        <f>VLOOKUP(B1255,episodes!$L$1:$M$81,2,FALSE)</f>
        <v>The City on the Edge of Forever</v>
      </c>
      <c r="D1255" s="70" t="s">
        <v>317</v>
      </c>
      <c r="E1255" s="70" t="s">
        <v>1054</v>
      </c>
      <c r="F1255" s="70" t="s">
        <v>2440</v>
      </c>
      <c r="G1255" s="70" t="s">
        <v>1091</v>
      </c>
      <c r="H1255" s="70" t="s">
        <v>1328</v>
      </c>
      <c r="I1255" s="72" t="s">
        <v>949</v>
      </c>
      <c r="J1255" s="70" t="s">
        <v>116</v>
      </c>
    </row>
    <row r="1256" spans="1:10" x14ac:dyDescent="0.3">
      <c r="A1256" s="70">
        <v>1</v>
      </c>
      <c r="B1256" s="70">
        <v>128</v>
      </c>
      <c r="C1256" s="70" t="str">
        <f>VLOOKUP(B1256,episodes!$L$1:$M$81,2,FALSE)</f>
        <v>The City on the Edge of Forever</v>
      </c>
      <c r="D1256" s="70" t="s">
        <v>317</v>
      </c>
      <c r="E1256" s="70" t="s">
        <v>3190</v>
      </c>
      <c r="F1256" s="70" t="s">
        <v>2440</v>
      </c>
      <c r="G1256" s="70" t="s">
        <v>1091</v>
      </c>
      <c r="H1256" s="70" t="s">
        <v>1328</v>
      </c>
      <c r="I1256" s="72" t="s">
        <v>949</v>
      </c>
      <c r="J1256" s="70" t="s">
        <v>116</v>
      </c>
    </row>
    <row r="1257" spans="1:10" x14ac:dyDescent="0.3">
      <c r="A1257" s="70">
        <v>1</v>
      </c>
      <c r="B1257" s="70">
        <v>128</v>
      </c>
      <c r="C1257" s="70" t="str">
        <f>VLOOKUP(B1257,episodes!$L$1:$M$81,2,FALSE)</f>
        <v>The City on the Edge of Forever</v>
      </c>
      <c r="D1257" s="70" t="s">
        <v>317</v>
      </c>
      <c r="E1257" s="70" t="s">
        <v>1392</v>
      </c>
      <c r="F1257" s="70" t="s">
        <v>2440</v>
      </c>
      <c r="G1257" s="70" t="s">
        <v>1091</v>
      </c>
      <c r="H1257" s="70" t="s">
        <v>1328</v>
      </c>
      <c r="I1257" s="72" t="s">
        <v>949</v>
      </c>
      <c r="J1257" s="70" t="s">
        <v>116</v>
      </c>
    </row>
    <row r="1258" spans="1:10" x14ac:dyDescent="0.3">
      <c r="A1258" s="70">
        <v>1</v>
      </c>
      <c r="B1258" s="70">
        <v>128</v>
      </c>
      <c r="C1258" s="70" t="str">
        <f>VLOOKUP(B1258,episodes!$L$1:$M$81,2,FALSE)</f>
        <v>The City on the Edge of Forever</v>
      </c>
      <c r="D1258" s="70" t="s">
        <v>339</v>
      </c>
      <c r="E1258" s="70" t="s">
        <v>1054</v>
      </c>
      <c r="F1258" s="70" t="s">
        <v>2439</v>
      </c>
      <c r="G1258" s="70" t="s">
        <v>1091</v>
      </c>
      <c r="H1258" s="70" t="s">
        <v>1328</v>
      </c>
      <c r="I1258" s="72" t="s">
        <v>949</v>
      </c>
      <c r="J1258" s="70" t="s">
        <v>26</v>
      </c>
    </row>
    <row r="1259" spans="1:10" x14ac:dyDescent="0.3">
      <c r="A1259" s="70">
        <v>1</v>
      </c>
      <c r="B1259" s="70">
        <v>128</v>
      </c>
      <c r="C1259" s="70" t="str">
        <f>VLOOKUP(B1259,episodes!$L$1:$M$81,2,FALSE)</f>
        <v>The City on the Edge of Forever</v>
      </c>
      <c r="D1259" s="70" t="s">
        <v>339</v>
      </c>
      <c r="E1259" s="70" t="s">
        <v>2450</v>
      </c>
      <c r="F1259" s="70" t="s">
        <v>2439</v>
      </c>
      <c r="G1259" s="70" t="s">
        <v>1091</v>
      </c>
      <c r="H1259" s="70" t="s">
        <v>1328</v>
      </c>
      <c r="I1259" s="72" t="s">
        <v>949</v>
      </c>
      <c r="J1259" s="70" t="s">
        <v>26</v>
      </c>
    </row>
    <row r="1260" spans="1:10" x14ac:dyDescent="0.3">
      <c r="A1260" s="70">
        <v>1</v>
      </c>
      <c r="B1260" s="70">
        <v>128</v>
      </c>
      <c r="C1260" s="70" t="str">
        <f>VLOOKUP(B1260,episodes!$L$1:$M$81,2,FALSE)</f>
        <v>The City on the Edge of Forever</v>
      </c>
      <c r="D1260" s="70" t="s">
        <v>271</v>
      </c>
      <c r="E1260" s="70" t="s">
        <v>388</v>
      </c>
      <c r="F1260" s="70" t="s">
        <v>2440</v>
      </c>
      <c r="G1260" s="70" t="s">
        <v>3149</v>
      </c>
      <c r="H1260" s="70" t="s">
        <v>1328</v>
      </c>
      <c r="I1260" s="72" t="s">
        <v>949</v>
      </c>
      <c r="J1260" s="70" t="s">
        <v>270</v>
      </c>
    </row>
    <row r="1261" spans="1:10" x14ac:dyDescent="0.3">
      <c r="A1261" s="70">
        <v>1</v>
      </c>
      <c r="B1261" s="70">
        <v>128</v>
      </c>
      <c r="C1261" s="70" t="str">
        <f>VLOOKUP(B1261,episodes!$L$1:$M$81,2,FALSE)</f>
        <v>The City on the Edge of Forever</v>
      </c>
      <c r="D1261" s="70" t="s">
        <v>271</v>
      </c>
      <c r="E1261" s="70" t="s">
        <v>2691</v>
      </c>
      <c r="F1261" s="70" t="s">
        <v>2440</v>
      </c>
      <c r="G1261" s="70" t="s">
        <v>3149</v>
      </c>
      <c r="H1261" s="70" t="s">
        <v>1328</v>
      </c>
      <c r="I1261" s="72" t="s">
        <v>949</v>
      </c>
      <c r="J1261" s="70" t="s">
        <v>270</v>
      </c>
    </row>
    <row r="1262" spans="1:10" x14ac:dyDescent="0.3">
      <c r="A1262" s="70">
        <v>1</v>
      </c>
      <c r="B1262" s="70">
        <v>128</v>
      </c>
      <c r="C1262" s="70" t="str">
        <f>VLOOKUP(B1262,episodes!$L$1:$M$81,2,FALSE)</f>
        <v>The City on the Edge of Forever</v>
      </c>
      <c r="D1262" s="70" t="s">
        <v>349</v>
      </c>
      <c r="E1262" s="70" t="s">
        <v>1054</v>
      </c>
      <c r="F1262" s="70" t="s">
        <v>2440</v>
      </c>
      <c r="G1262" s="70" t="s">
        <v>1091</v>
      </c>
      <c r="H1262" s="70" t="s">
        <v>1328</v>
      </c>
      <c r="I1262" s="72" t="s">
        <v>949</v>
      </c>
      <c r="J1262" s="70" t="s">
        <v>31</v>
      </c>
    </row>
    <row r="1263" spans="1:10" x14ac:dyDescent="0.3">
      <c r="A1263" s="70">
        <v>1</v>
      </c>
      <c r="B1263" s="70">
        <v>128</v>
      </c>
      <c r="C1263" s="70" t="str">
        <f>VLOOKUP(B1263,episodes!$L$1:$M$81,2,FALSE)</f>
        <v>The City on the Edge of Forever</v>
      </c>
      <c r="D1263" s="70" t="s">
        <v>349</v>
      </c>
      <c r="E1263" s="70" t="s">
        <v>2235</v>
      </c>
      <c r="F1263" s="70" t="s">
        <v>2440</v>
      </c>
      <c r="G1263" s="70" t="s">
        <v>1091</v>
      </c>
      <c r="H1263" s="70" t="s">
        <v>1328</v>
      </c>
      <c r="I1263" s="72" t="s">
        <v>949</v>
      </c>
      <c r="J1263" s="70" t="s">
        <v>31</v>
      </c>
    </row>
    <row r="1264" spans="1:10" x14ac:dyDescent="0.3">
      <c r="A1264" s="70">
        <v>1</v>
      </c>
      <c r="B1264" s="70">
        <v>128</v>
      </c>
      <c r="C1264" s="70" t="str">
        <f>VLOOKUP(B1264,episodes!$L$1:$M$81,2,FALSE)</f>
        <v>The City on the Edge of Forever</v>
      </c>
      <c r="D1264" s="70" t="s">
        <v>2655</v>
      </c>
      <c r="E1264" s="70" t="s">
        <v>1054</v>
      </c>
      <c r="F1264" s="70" t="s">
        <v>2439</v>
      </c>
      <c r="G1264" s="70" t="s">
        <v>1091</v>
      </c>
      <c r="H1264" s="70" t="s">
        <v>1328</v>
      </c>
      <c r="I1264" s="72" t="s">
        <v>949</v>
      </c>
      <c r="J1264" s="70" t="s">
        <v>949</v>
      </c>
    </row>
    <row r="1265" spans="1:10" x14ac:dyDescent="0.3">
      <c r="A1265" s="70">
        <v>1</v>
      </c>
      <c r="B1265" s="70">
        <v>128</v>
      </c>
      <c r="C1265" s="70" t="str">
        <f>VLOOKUP(B1265,episodes!$L$1:$M$81,2,FALSE)</f>
        <v>The City on the Edge of Forever</v>
      </c>
      <c r="D1265" s="70" t="s">
        <v>952</v>
      </c>
      <c r="E1265" s="70" t="s">
        <v>1054</v>
      </c>
      <c r="F1265" s="70" t="s">
        <v>2438</v>
      </c>
      <c r="G1265" s="70" t="s">
        <v>1091</v>
      </c>
      <c r="H1265" s="70" t="s">
        <v>1328</v>
      </c>
      <c r="I1265" s="72" t="s">
        <v>949</v>
      </c>
      <c r="J1265" s="70" t="s">
        <v>8</v>
      </c>
    </row>
    <row r="1266" spans="1:10" x14ac:dyDescent="0.3">
      <c r="A1266" s="70">
        <v>1</v>
      </c>
      <c r="B1266" s="70">
        <v>128</v>
      </c>
      <c r="C1266" s="70" t="str">
        <f>VLOOKUP(B1266,episodes!$L$1:$M$81,2,FALSE)</f>
        <v>The City on the Edge of Forever</v>
      </c>
      <c r="D1266" s="70" t="s">
        <v>952</v>
      </c>
      <c r="E1266" s="70" t="s">
        <v>1315</v>
      </c>
      <c r="F1266" s="70" t="s">
        <v>2438</v>
      </c>
      <c r="G1266" s="70" t="s">
        <v>1091</v>
      </c>
      <c r="H1266" s="70" t="s">
        <v>1328</v>
      </c>
      <c r="I1266" s="72" t="s">
        <v>949</v>
      </c>
      <c r="J1266" s="70" t="s">
        <v>8</v>
      </c>
    </row>
    <row r="1267" spans="1:10" x14ac:dyDescent="0.3">
      <c r="A1267" s="70">
        <v>1</v>
      </c>
      <c r="B1267" s="70">
        <v>128</v>
      </c>
      <c r="C1267" s="70" t="str">
        <f>VLOOKUP(B1267,episodes!$L$1:$M$81,2,FALSE)</f>
        <v>The City on the Edge of Forever</v>
      </c>
      <c r="D1267" s="70" t="s">
        <v>952</v>
      </c>
      <c r="E1267" s="70" t="s">
        <v>3190</v>
      </c>
      <c r="F1267" s="70" t="s">
        <v>2438</v>
      </c>
      <c r="G1267" s="70" t="s">
        <v>1091</v>
      </c>
      <c r="H1267" s="70" t="s">
        <v>1328</v>
      </c>
      <c r="I1267" s="72" t="s">
        <v>949</v>
      </c>
      <c r="J1267" s="70" t="s">
        <v>8</v>
      </c>
    </row>
    <row r="1268" spans="1:10" x14ac:dyDescent="0.3">
      <c r="A1268" s="70">
        <v>1</v>
      </c>
      <c r="B1268" s="70">
        <v>128</v>
      </c>
      <c r="C1268" s="70" t="str">
        <f>VLOOKUP(B1268,episodes!$L$1:$M$81,2,FALSE)</f>
        <v>The City on the Edge of Forever</v>
      </c>
      <c r="D1268" s="70" t="s">
        <v>953</v>
      </c>
      <c r="E1268" s="70" t="s">
        <v>1054</v>
      </c>
      <c r="F1268" s="70" t="s">
        <v>2440</v>
      </c>
      <c r="G1268" s="70" t="s">
        <v>1091</v>
      </c>
      <c r="H1268" s="70" t="s">
        <v>1328</v>
      </c>
      <c r="I1268" s="72" t="s">
        <v>949</v>
      </c>
      <c r="J1268" s="70" t="s">
        <v>28</v>
      </c>
    </row>
    <row r="1269" spans="1:10" x14ac:dyDescent="0.3">
      <c r="A1269" s="70">
        <v>1</v>
      </c>
      <c r="B1269" s="70">
        <v>128</v>
      </c>
      <c r="C1269" s="70" t="str">
        <f>VLOOKUP(B1269,episodes!$L$1:$M$81,2,FALSE)</f>
        <v>The City on the Edge of Forever</v>
      </c>
      <c r="D1269" s="70" t="s">
        <v>953</v>
      </c>
      <c r="E1269" s="70" t="s">
        <v>2444</v>
      </c>
      <c r="F1269" s="70" t="s">
        <v>2440</v>
      </c>
      <c r="G1269" s="70" t="s">
        <v>1091</v>
      </c>
      <c r="H1269" s="70" t="s">
        <v>1328</v>
      </c>
      <c r="I1269" s="72" t="s">
        <v>949</v>
      </c>
      <c r="J1269" s="70" t="s">
        <v>28</v>
      </c>
    </row>
    <row r="1270" spans="1:10" x14ac:dyDescent="0.3">
      <c r="A1270" s="70">
        <v>1</v>
      </c>
      <c r="B1270" s="70">
        <v>128</v>
      </c>
      <c r="C1270" s="70" t="str">
        <f>VLOOKUP(B1270,episodes!$L$1:$M$81,2,FALSE)</f>
        <v>The City on the Edge of Forever</v>
      </c>
      <c r="D1270" s="70" t="s">
        <v>953</v>
      </c>
      <c r="E1270" s="70" t="s">
        <v>939</v>
      </c>
      <c r="F1270" s="70" t="s">
        <v>2440</v>
      </c>
      <c r="G1270" s="70" t="s">
        <v>1091</v>
      </c>
      <c r="H1270" s="70" t="s">
        <v>1328</v>
      </c>
      <c r="I1270" s="72" t="s">
        <v>949</v>
      </c>
      <c r="J1270" s="70" t="s">
        <v>28</v>
      </c>
    </row>
    <row r="1271" spans="1:10" x14ac:dyDescent="0.3">
      <c r="A1271" s="70">
        <v>1</v>
      </c>
      <c r="B1271" s="70">
        <v>128</v>
      </c>
      <c r="C1271" s="70" t="str">
        <f>VLOOKUP(B1271,episodes!$L$1:$M$81,2,FALSE)</f>
        <v>The City on the Edge of Forever</v>
      </c>
      <c r="D1271" s="70" t="s">
        <v>953</v>
      </c>
      <c r="E1271" s="70" t="s">
        <v>3190</v>
      </c>
      <c r="F1271" s="70" t="s">
        <v>2440</v>
      </c>
      <c r="G1271" s="70" t="s">
        <v>1091</v>
      </c>
      <c r="H1271" s="70" t="s">
        <v>1328</v>
      </c>
      <c r="I1271" s="72" t="s">
        <v>949</v>
      </c>
      <c r="J1271" s="70" t="s">
        <v>28</v>
      </c>
    </row>
    <row r="1272" spans="1:10" x14ac:dyDescent="0.3">
      <c r="A1272" s="70">
        <v>1</v>
      </c>
      <c r="B1272" s="70">
        <v>128</v>
      </c>
      <c r="C1272" s="70" t="str">
        <f>VLOOKUP(B1272,episodes!$L$1:$M$81,2,FALSE)</f>
        <v>The City on the Edge of Forever</v>
      </c>
      <c r="D1272" s="70" t="s">
        <v>950</v>
      </c>
      <c r="E1272" s="70" t="s">
        <v>1054</v>
      </c>
      <c r="F1272" s="70" t="s">
        <v>2438</v>
      </c>
      <c r="G1272" s="70" t="s">
        <v>1091</v>
      </c>
      <c r="H1272" s="70" t="s">
        <v>1328</v>
      </c>
      <c r="I1272" s="72" t="s">
        <v>949</v>
      </c>
      <c r="J1272" s="70" t="s">
        <v>3</v>
      </c>
    </row>
    <row r="1273" spans="1:10" x14ac:dyDescent="0.3">
      <c r="A1273" s="70">
        <v>1</v>
      </c>
      <c r="B1273" s="70">
        <v>128</v>
      </c>
      <c r="C1273" s="70" t="str">
        <f>VLOOKUP(B1273,episodes!$L$1:$M$81,2,FALSE)</f>
        <v>The City on the Edge of Forever</v>
      </c>
      <c r="D1273" s="70" t="s">
        <v>950</v>
      </c>
      <c r="E1273" s="70" t="s">
        <v>3190</v>
      </c>
      <c r="F1273" s="70" t="s">
        <v>2438</v>
      </c>
      <c r="G1273" s="70" t="s">
        <v>1091</v>
      </c>
      <c r="H1273" s="70" t="s">
        <v>1328</v>
      </c>
      <c r="I1273" s="72" t="s">
        <v>949</v>
      </c>
      <c r="J1273" s="70" t="s">
        <v>3</v>
      </c>
    </row>
    <row r="1274" spans="1:10" x14ac:dyDescent="0.3">
      <c r="A1274" s="70">
        <v>1</v>
      </c>
      <c r="B1274" s="70">
        <v>128</v>
      </c>
      <c r="C1274" s="70" t="str">
        <f>VLOOKUP(B1274,episodes!$L$1:$M$81,2,FALSE)</f>
        <v>The City on the Edge of Forever</v>
      </c>
      <c r="D1274" s="70" t="s">
        <v>950</v>
      </c>
      <c r="E1274" s="70" t="s">
        <v>1126</v>
      </c>
      <c r="F1274" s="70" t="s">
        <v>2438</v>
      </c>
      <c r="G1274" s="70" t="s">
        <v>1091</v>
      </c>
      <c r="H1274" s="70" t="s">
        <v>1328</v>
      </c>
      <c r="I1274" s="72" t="s">
        <v>949</v>
      </c>
      <c r="J1274" s="70" t="s">
        <v>3</v>
      </c>
    </row>
    <row r="1275" spans="1:10" x14ac:dyDescent="0.3">
      <c r="A1275" s="70">
        <v>1</v>
      </c>
      <c r="B1275" s="70">
        <v>128</v>
      </c>
      <c r="C1275" s="70" t="str">
        <f>VLOOKUP(B1275,episodes!$L$1:$M$81,2,FALSE)</f>
        <v>The City on the Edge of Forever</v>
      </c>
      <c r="D1275" s="70" t="s">
        <v>11</v>
      </c>
      <c r="E1275" s="70" t="s">
        <v>1054</v>
      </c>
      <c r="F1275" s="70" t="s">
        <v>2439</v>
      </c>
      <c r="G1275" s="70" t="s">
        <v>1091</v>
      </c>
      <c r="H1275" s="70" t="s">
        <v>1328</v>
      </c>
      <c r="I1275" s="72" t="s">
        <v>949</v>
      </c>
      <c r="J1275" s="70" t="s">
        <v>10</v>
      </c>
    </row>
    <row r="1276" spans="1:10" x14ac:dyDescent="0.3">
      <c r="A1276" s="70">
        <v>1</v>
      </c>
      <c r="B1276" s="70">
        <v>128</v>
      </c>
      <c r="C1276" s="70" t="str">
        <f>VLOOKUP(B1276,episodes!$L$1:$M$81,2,FALSE)</f>
        <v>The City on the Edge of Forever</v>
      </c>
      <c r="D1276" s="70" t="s">
        <v>11</v>
      </c>
      <c r="E1276" s="70" t="s">
        <v>939</v>
      </c>
      <c r="F1276" s="70" t="s">
        <v>2439</v>
      </c>
      <c r="G1276" s="70" t="s">
        <v>1091</v>
      </c>
      <c r="H1276" s="70" t="s">
        <v>1328</v>
      </c>
      <c r="I1276" s="72" t="s">
        <v>949</v>
      </c>
      <c r="J1276" s="70" t="s">
        <v>10</v>
      </c>
    </row>
    <row r="1277" spans="1:10" x14ac:dyDescent="0.3">
      <c r="A1277" s="70">
        <v>1</v>
      </c>
      <c r="B1277" s="70">
        <v>128</v>
      </c>
      <c r="C1277" s="70" t="str">
        <f>VLOOKUP(B1277,episodes!$L$1:$M$81,2,FALSE)</f>
        <v>The City on the Edge of Forever</v>
      </c>
      <c r="D1277" s="70" t="s">
        <v>13</v>
      </c>
      <c r="E1277" s="70" t="s">
        <v>1054</v>
      </c>
      <c r="F1277" s="70" t="s">
        <v>2440</v>
      </c>
      <c r="G1277" s="70" t="s">
        <v>3151</v>
      </c>
      <c r="H1277" s="70" t="s">
        <v>1340</v>
      </c>
      <c r="I1277" s="72" t="s">
        <v>949</v>
      </c>
      <c r="J1277" s="70" t="s">
        <v>12</v>
      </c>
    </row>
    <row r="1278" spans="1:10" x14ac:dyDescent="0.3">
      <c r="A1278" s="70">
        <v>1</v>
      </c>
      <c r="B1278" s="70">
        <v>128</v>
      </c>
      <c r="C1278" s="70" t="str">
        <f>VLOOKUP(B1278,episodes!$L$1:$M$81,2,FALSE)</f>
        <v>The City on the Edge of Forever</v>
      </c>
      <c r="D1278" s="70" t="s">
        <v>13</v>
      </c>
      <c r="E1278" s="70" t="s">
        <v>1311</v>
      </c>
      <c r="F1278" s="70" t="s">
        <v>2440</v>
      </c>
      <c r="G1278" s="70" t="s">
        <v>3151</v>
      </c>
      <c r="H1278" s="70" t="s">
        <v>1340</v>
      </c>
      <c r="I1278" s="72" t="s">
        <v>949</v>
      </c>
      <c r="J1278" s="70" t="s">
        <v>12</v>
      </c>
    </row>
    <row r="1279" spans="1:10" x14ac:dyDescent="0.3">
      <c r="A1279" s="70">
        <v>1</v>
      </c>
      <c r="B1279" s="70">
        <v>128</v>
      </c>
      <c r="C1279" s="70" t="str">
        <f>VLOOKUP(B1279,episodes!$L$1:$M$81,2,FALSE)</f>
        <v>The City on the Edge of Forever</v>
      </c>
      <c r="D1279" s="70" t="s">
        <v>13</v>
      </c>
      <c r="E1279" s="70" t="s">
        <v>3190</v>
      </c>
      <c r="F1279" s="70" t="s">
        <v>2440</v>
      </c>
      <c r="G1279" s="70" t="s">
        <v>3151</v>
      </c>
      <c r="H1279" s="70" t="s">
        <v>1340</v>
      </c>
      <c r="I1279" s="72" t="s">
        <v>949</v>
      </c>
      <c r="J1279" s="70" t="s">
        <v>12</v>
      </c>
    </row>
    <row r="1280" spans="1:10" x14ac:dyDescent="0.3">
      <c r="A1280" s="70">
        <v>1</v>
      </c>
      <c r="B1280" s="81">
        <v>129</v>
      </c>
      <c r="C1280" s="81" t="str">
        <f>VLOOKUP(B1280,episodes!$L$1:$M$81,2,FALSE)</f>
        <v>Operation: Annihilate!</v>
      </c>
      <c r="D1280" s="81" t="s">
        <v>2642</v>
      </c>
      <c r="E1280" s="81" t="s">
        <v>2689</v>
      </c>
      <c r="F1280" s="81" t="s">
        <v>2440</v>
      </c>
      <c r="G1280" s="81" t="s">
        <v>1091</v>
      </c>
      <c r="H1280" s="81" t="s">
        <v>1328</v>
      </c>
      <c r="I1280" s="82" t="s">
        <v>949</v>
      </c>
      <c r="J1280" s="81" t="s">
        <v>949</v>
      </c>
    </row>
    <row r="1281" spans="1:10" x14ac:dyDescent="0.3">
      <c r="A1281" s="70">
        <v>1</v>
      </c>
      <c r="B1281" s="81">
        <v>129</v>
      </c>
      <c r="C1281" s="81" t="str">
        <f>VLOOKUP(B1281,episodes!$L$1:$M$81,2,FALSE)</f>
        <v>Operation: Annihilate!</v>
      </c>
      <c r="D1281" s="81" t="s">
        <v>2642</v>
      </c>
      <c r="E1281" s="81" t="s">
        <v>1392</v>
      </c>
      <c r="F1281" s="81" t="s">
        <v>2440</v>
      </c>
      <c r="G1281" s="81" t="s">
        <v>1091</v>
      </c>
      <c r="H1281" s="81" t="s">
        <v>1328</v>
      </c>
      <c r="I1281" s="82" t="s">
        <v>949</v>
      </c>
      <c r="J1281" s="81" t="s">
        <v>949</v>
      </c>
    </row>
    <row r="1282" spans="1:10" x14ac:dyDescent="0.3">
      <c r="A1282" s="70">
        <v>1</v>
      </c>
      <c r="B1282" s="81">
        <v>129</v>
      </c>
      <c r="C1282" s="81" t="str">
        <f>VLOOKUP(B1282,episodes!$L$1:$M$81,2,FALSE)</f>
        <v>Operation: Annihilate!</v>
      </c>
      <c r="D1282" s="81" t="s">
        <v>2259</v>
      </c>
      <c r="E1282" s="81" t="s">
        <v>555</v>
      </c>
      <c r="F1282" s="81" t="s">
        <v>2438</v>
      </c>
      <c r="G1282" s="81" t="s">
        <v>3151</v>
      </c>
      <c r="H1282" s="81" t="s">
        <v>1340</v>
      </c>
      <c r="I1282" s="82" t="s">
        <v>949</v>
      </c>
      <c r="J1282" s="81" t="s">
        <v>66</v>
      </c>
    </row>
    <row r="1283" spans="1:10" x14ac:dyDescent="0.3">
      <c r="A1283" s="70">
        <v>1</v>
      </c>
      <c r="B1283" s="81">
        <v>129</v>
      </c>
      <c r="C1283" s="81" t="str">
        <f>VLOOKUP(B1283,episodes!$L$1:$M$81,2,FALSE)</f>
        <v>Operation: Annihilate!</v>
      </c>
      <c r="D1283" s="81" t="s">
        <v>2259</v>
      </c>
      <c r="E1283" s="81" t="s">
        <v>1172</v>
      </c>
      <c r="F1283" s="81" t="s">
        <v>2438</v>
      </c>
      <c r="G1283" s="81" t="s">
        <v>3151</v>
      </c>
      <c r="H1283" s="81" t="s">
        <v>1340</v>
      </c>
      <c r="I1283" s="82" t="s">
        <v>949</v>
      </c>
      <c r="J1283" s="81" t="s">
        <v>66</v>
      </c>
    </row>
    <row r="1284" spans="1:10" x14ac:dyDescent="0.3">
      <c r="A1284" s="70" t="s">
        <v>949</v>
      </c>
      <c r="B1284" s="81">
        <v>129</v>
      </c>
      <c r="C1284" s="81" t="str">
        <f>VLOOKUP(B1284,episodes!$L$1:$M$81,2,FALSE)</f>
        <v>Operation: Annihilate!</v>
      </c>
      <c r="D1284" s="81" t="s">
        <v>2911</v>
      </c>
      <c r="E1284" s="81" t="s">
        <v>1054</v>
      </c>
      <c r="F1284" s="81" t="s">
        <v>2440</v>
      </c>
      <c r="G1284" s="81" t="s">
        <v>1091</v>
      </c>
      <c r="H1284" s="81" t="s">
        <v>1328</v>
      </c>
      <c r="I1284" s="82" t="s">
        <v>949</v>
      </c>
      <c r="J1284" s="81" t="s">
        <v>949</v>
      </c>
    </row>
    <row r="1285" spans="1:10" x14ac:dyDescent="0.3">
      <c r="A1285" s="70" t="s">
        <v>949</v>
      </c>
      <c r="B1285" s="81">
        <v>129</v>
      </c>
      <c r="C1285" s="81" t="str">
        <f>VLOOKUP(B1285,episodes!$L$1:$M$81,2,FALSE)</f>
        <v>Operation: Annihilate!</v>
      </c>
      <c r="D1285" s="81" t="s">
        <v>2912</v>
      </c>
      <c r="E1285" s="81" t="s">
        <v>1054</v>
      </c>
      <c r="F1285" s="81" t="s">
        <v>2440</v>
      </c>
      <c r="G1285" s="81" t="s">
        <v>3151</v>
      </c>
      <c r="H1285" s="81" t="s">
        <v>1340</v>
      </c>
      <c r="I1285" s="82" t="s">
        <v>949</v>
      </c>
      <c r="J1285" s="81" t="s">
        <v>949</v>
      </c>
    </row>
    <row r="1286" spans="1:10" x14ac:dyDescent="0.3">
      <c r="A1286" s="70">
        <v>1</v>
      </c>
      <c r="B1286" s="81">
        <v>129</v>
      </c>
      <c r="C1286" s="81" t="str">
        <f>VLOOKUP(B1286,episodes!$L$1:$M$81,2,FALSE)</f>
        <v>Operation: Annihilate!</v>
      </c>
      <c r="D1286" s="81" t="s">
        <v>2913</v>
      </c>
      <c r="E1286" s="81" t="s">
        <v>1054</v>
      </c>
      <c r="F1286" s="81" t="s">
        <v>2438</v>
      </c>
      <c r="G1286" s="81" t="s">
        <v>1091</v>
      </c>
      <c r="H1286" s="81" t="s">
        <v>1328</v>
      </c>
      <c r="I1286" s="82" t="s">
        <v>949</v>
      </c>
      <c r="J1286" s="81" t="s">
        <v>949</v>
      </c>
    </row>
    <row r="1287" spans="1:10" x14ac:dyDescent="0.3">
      <c r="A1287" s="70">
        <v>1</v>
      </c>
      <c r="B1287" s="81">
        <v>129</v>
      </c>
      <c r="C1287" s="81" t="str">
        <f>VLOOKUP(B1287,episodes!$L$1:$M$81,2,FALSE)</f>
        <v>Operation: Annihilate!</v>
      </c>
      <c r="D1287" s="81" t="s">
        <v>2913</v>
      </c>
      <c r="E1287" s="81" t="s">
        <v>2685</v>
      </c>
      <c r="F1287" s="81" t="s">
        <v>2438</v>
      </c>
      <c r="G1287" s="81" t="s">
        <v>1091</v>
      </c>
      <c r="H1287" s="81" t="s">
        <v>1328</v>
      </c>
      <c r="I1287" s="82" t="s">
        <v>949</v>
      </c>
      <c r="J1287" s="81" t="s">
        <v>949</v>
      </c>
    </row>
    <row r="1288" spans="1:10" x14ac:dyDescent="0.3">
      <c r="A1288" s="70">
        <v>1</v>
      </c>
      <c r="B1288" s="81">
        <v>129</v>
      </c>
      <c r="C1288" s="81" t="str">
        <f>VLOOKUP(B1288,episodes!$L$1:$M$81,2,FALSE)</f>
        <v>Operation: Annihilate!</v>
      </c>
      <c r="D1288" s="81" t="s">
        <v>2914</v>
      </c>
      <c r="E1288" s="81" t="s">
        <v>1054</v>
      </c>
      <c r="F1288" s="81" t="s">
        <v>2440</v>
      </c>
      <c r="G1288" s="81" t="s">
        <v>3151</v>
      </c>
      <c r="H1288" s="81" t="s">
        <v>1340</v>
      </c>
      <c r="I1288" s="82" t="s">
        <v>949</v>
      </c>
      <c r="J1288" s="81" t="s">
        <v>949</v>
      </c>
    </row>
    <row r="1289" spans="1:10" x14ac:dyDescent="0.3">
      <c r="A1289" s="70">
        <v>1</v>
      </c>
      <c r="B1289" s="81">
        <v>129</v>
      </c>
      <c r="C1289" s="81" t="str">
        <f>VLOOKUP(B1289,episodes!$L$1:$M$81,2,FALSE)</f>
        <v>Operation: Annihilate!</v>
      </c>
      <c r="D1289" s="81" t="s">
        <v>2914</v>
      </c>
      <c r="E1289" s="81" t="s">
        <v>1311</v>
      </c>
      <c r="F1289" s="81" t="s">
        <v>2440</v>
      </c>
      <c r="G1289" s="81" t="s">
        <v>3151</v>
      </c>
      <c r="H1289" s="81" t="s">
        <v>1340</v>
      </c>
      <c r="I1289" s="82" t="s">
        <v>949</v>
      </c>
      <c r="J1289" s="81" t="s">
        <v>949</v>
      </c>
    </row>
    <row r="1290" spans="1:10" x14ac:dyDescent="0.3">
      <c r="A1290" s="70">
        <v>1</v>
      </c>
      <c r="B1290" s="81">
        <v>129</v>
      </c>
      <c r="C1290" s="81" t="str">
        <f>VLOOKUP(B1290,episodes!$L$1:$M$81,2,FALSE)</f>
        <v>Operation: Annihilate!</v>
      </c>
      <c r="D1290" s="81" t="s">
        <v>2915</v>
      </c>
      <c r="E1290" s="81" t="s">
        <v>1054</v>
      </c>
      <c r="F1290" s="81" t="s">
        <v>2439</v>
      </c>
      <c r="G1290" s="81" t="s">
        <v>1091</v>
      </c>
      <c r="H1290" s="81" t="s">
        <v>1328</v>
      </c>
      <c r="I1290" s="82" t="s">
        <v>949</v>
      </c>
      <c r="J1290" s="81" t="s">
        <v>949</v>
      </c>
    </row>
    <row r="1291" spans="1:10" x14ac:dyDescent="0.3">
      <c r="A1291" s="70">
        <v>1</v>
      </c>
      <c r="B1291" s="81">
        <v>129</v>
      </c>
      <c r="C1291" s="81" t="str">
        <f>VLOOKUP(B1291,episodes!$L$1:$M$81,2,FALSE)</f>
        <v>Operation: Annihilate!</v>
      </c>
      <c r="D1291" s="81" t="s">
        <v>2915</v>
      </c>
      <c r="E1291" s="81" t="s">
        <v>2450</v>
      </c>
      <c r="F1291" s="81" t="s">
        <v>2439</v>
      </c>
      <c r="G1291" s="81" t="s">
        <v>1091</v>
      </c>
      <c r="H1291" s="81" t="s">
        <v>1328</v>
      </c>
      <c r="I1291" s="82" t="s">
        <v>949</v>
      </c>
      <c r="J1291" s="81" t="s">
        <v>949</v>
      </c>
    </row>
    <row r="1292" spans="1:10" x14ac:dyDescent="0.3">
      <c r="A1292" s="70">
        <v>1</v>
      </c>
      <c r="B1292" s="81">
        <v>129</v>
      </c>
      <c r="C1292" s="81" t="str">
        <f>VLOOKUP(B1292,episodes!$L$1:$M$81,2,FALSE)</f>
        <v>Operation: Annihilate!</v>
      </c>
      <c r="D1292" s="81" t="s">
        <v>2916</v>
      </c>
      <c r="E1292" s="81" t="s">
        <v>1054</v>
      </c>
      <c r="F1292" s="81" t="s">
        <v>2438</v>
      </c>
      <c r="G1292" s="81" t="s">
        <v>3151</v>
      </c>
      <c r="H1292" s="81" t="s">
        <v>1340</v>
      </c>
      <c r="I1292" s="82" t="s">
        <v>949</v>
      </c>
      <c r="J1292" s="81" t="s">
        <v>949</v>
      </c>
    </row>
    <row r="1293" spans="1:10" x14ac:dyDescent="0.3">
      <c r="A1293" s="70">
        <v>1</v>
      </c>
      <c r="B1293" s="81">
        <v>129</v>
      </c>
      <c r="C1293" s="81" t="str">
        <f>VLOOKUP(B1293,episodes!$L$1:$M$81,2,FALSE)</f>
        <v>Operation: Annihilate!</v>
      </c>
      <c r="D1293" s="81" t="s">
        <v>2916</v>
      </c>
      <c r="E1293" s="81" t="s">
        <v>2645</v>
      </c>
      <c r="F1293" s="81" t="s">
        <v>2438</v>
      </c>
      <c r="G1293" s="81" t="s">
        <v>3151</v>
      </c>
      <c r="H1293" s="81" t="s">
        <v>1340</v>
      </c>
      <c r="I1293" s="82" t="s">
        <v>949</v>
      </c>
      <c r="J1293" s="81" t="s">
        <v>949</v>
      </c>
    </row>
    <row r="1294" spans="1:10" x14ac:dyDescent="0.3">
      <c r="A1294" s="70">
        <v>1</v>
      </c>
      <c r="B1294" s="81">
        <v>129</v>
      </c>
      <c r="C1294" s="81" t="str">
        <f>VLOOKUP(B1294,episodes!$L$1:$M$81,2,FALSE)</f>
        <v>Operation: Annihilate!</v>
      </c>
      <c r="D1294" s="81" t="s">
        <v>2917</v>
      </c>
      <c r="E1294" s="81" t="s">
        <v>2689</v>
      </c>
      <c r="F1294" s="81" t="s">
        <v>2440</v>
      </c>
      <c r="G1294" s="81" t="s">
        <v>1091</v>
      </c>
      <c r="H1294" s="81" t="s">
        <v>1328</v>
      </c>
      <c r="I1294" s="82" t="s">
        <v>949</v>
      </c>
      <c r="J1294" s="81" t="s">
        <v>50</v>
      </c>
    </row>
    <row r="1295" spans="1:10" x14ac:dyDescent="0.3">
      <c r="A1295" s="70">
        <v>1</v>
      </c>
      <c r="B1295" s="81">
        <v>129</v>
      </c>
      <c r="C1295" s="81" t="str">
        <f>VLOOKUP(B1295,episodes!$L$1:$M$81,2,FALSE)</f>
        <v>Operation: Annihilate!</v>
      </c>
      <c r="D1295" s="81" t="s">
        <v>2917</v>
      </c>
      <c r="E1295" s="81" t="s">
        <v>3191</v>
      </c>
      <c r="F1295" s="81" t="s">
        <v>2440</v>
      </c>
      <c r="G1295" s="81" t="s">
        <v>1091</v>
      </c>
      <c r="H1295" s="81" t="s">
        <v>1328</v>
      </c>
      <c r="I1295" s="82" t="s">
        <v>949</v>
      </c>
      <c r="J1295" s="81" t="s">
        <v>50</v>
      </c>
    </row>
    <row r="1296" spans="1:10" x14ac:dyDescent="0.3">
      <c r="A1296" s="70">
        <v>1</v>
      </c>
      <c r="B1296" s="81">
        <v>129</v>
      </c>
      <c r="C1296" s="81" t="str">
        <f>VLOOKUP(B1296,episodes!$L$1:$M$81,2,FALSE)</f>
        <v>Operation: Annihilate!</v>
      </c>
      <c r="D1296" s="81" t="s">
        <v>2917</v>
      </c>
      <c r="E1296" s="81" t="s">
        <v>1392</v>
      </c>
      <c r="F1296" s="81" t="s">
        <v>2440</v>
      </c>
      <c r="G1296" s="81" t="s">
        <v>1091</v>
      </c>
      <c r="H1296" s="81" t="s">
        <v>1328</v>
      </c>
      <c r="I1296" s="82" t="s">
        <v>949</v>
      </c>
      <c r="J1296" s="81" t="s">
        <v>50</v>
      </c>
    </row>
    <row r="1297" spans="1:10" x14ac:dyDescent="0.3">
      <c r="A1297" s="70">
        <v>1</v>
      </c>
      <c r="B1297" s="81">
        <v>129</v>
      </c>
      <c r="C1297" s="81" t="str">
        <f>VLOOKUP(B1297,episodes!$L$1:$M$81,2,FALSE)</f>
        <v>Operation: Annihilate!</v>
      </c>
      <c r="D1297" s="81" t="s">
        <v>2918</v>
      </c>
      <c r="E1297" s="81" t="s">
        <v>2689</v>
      </c>
      <c r="F1297" s="81" t="s">
        <v>2440</v>
      </c>
      <c r="G1297" s="81" t="s">
        <v>1091</v>
      </c>
      <c r="H1297" s="81" t="s">
        <v>1328</v>
      </c>
      <c r="I1297" s="82" t="s">
        <v>949</v>
      </c>
      <c r="J1297" s="81" t="s">
        <v>949</v>
      </c>
    </row>
    <row r="1298" spans="1:10" x14ac:dyDescent="0.3">
      <c r="A1298" s="70">
        <v>1</v>
      </c>
      <c r="B1298" s="81">
        <v>129</v>
      </c>
      <c r="C1298" s="81" t="str">
        <f>VLOOKUP(B1298,episodes!$L$1:$M$81,2,FALSE)</f>
        <v>Operation: Annihilate!</v>
      </c>
      <c r="D1298" s="81" t="s">
        <v>2918</v>
      </c>
      <c r="E1298" s="81" t="s">
        <v>1392</v>
      </c>
      <c r="F1298" s="81" t="s">
        <v>2440</v>
      </c>
      <c r="G1298" s="81" t="s">
        <v>1091</v>
      </c>
      <c r="H1298" s="81" t="s">
        <v>1328</v>
      </c>
      <c r="I1298" s="82" t="s">
        <v>949</v>
      </c>
      <c r="J1298" s="81" t="s">
        <v>949</v>
      </c>
    </row>
    <row r="1299" spans="1:10" x14ac:dyDescent="0.3">
      <c r="A1299" s="70" t="s">
        <v>949</v>
      </c>
      <c r="B1299" s="81">
        <v>129</v>
      </c>
      <c r="C1299" s="81" t="str">
        <f>VLOOKUP(B1299,episodes!$L$1:$M$81,2,FALSE)</f>
        <v>Operation: Annihilate!</v>
      </c>
      <c r="D1299" s="81" t="s">
        <v>2919</v>
      </c>
      <c r="E1299" s="81" t="s">
        <v>2456</v>
      </c>
      <c r="F1299" s="81" t="s">
        <v>2439</v>
      </c>
      <c r="G1299" s="81" t="s">
        <v>3151</v>
      </c>
      <c r="H1299" s="81" t="s">
        <v>1340</v>
      </c>
      <c r="I1299" s="82" t="s">
        <v>949</v>
      </c>
      <c r="J1299" s="81" t="s">
        <v>949</v>
      </c>
    </row>
    <row r="1300" spans="1:10" x14ac:dyDescent="0.3">
      <c r="A1300" s="70" t="s">
        <v>949</v>
      </c>
      <c r="B1300" s="81">
        <v>129</v>
      </c>
      <c r="C1300" s="81" t="str">
        <f>VLOOKUP(B1300,episodes!$L$1:$M$81,2,FALSE)</f>
        <v>Operation: Annihilate!</v>
      </c>
      <c r="D1300" s="81" t="s">
        <v>2920</v>
      </c>
      <c r="E1300" s="81" t="s">
        <v>2456</v>
      </c>
      <c r="F1300" s="81" t="s">
        <v>2440</v>
      </c>
      <c r="G1300" s="81" t="s">
        <v>3151</v>
      </c>
      <c r="H1300" s="81" t="s">
        <v>1340</v>
      </c>
      <c r="I1300" s="82" t="s">
        <v>949</v>
      </c>
      <c r="J1300" s="81" t="s">
        <v>949</v>
      </c>
    </row>
    <row r="1301" spans="1:10" x14ac:dyDescent="0.3">
      <c r="A1301" s="70">
        <v>1</v>
      </c>
      <c r="B1301" s="81">
        <v>129</v>
      </c>
      <c r="C1301" s="81" t="str">
        <f>VLOOKUP(B1301,episodes!$L$1:$M$81,2,FALSE)</f>
        <v>Operation: Annihilate!</v>
      </c>
      <c r="D1301" s="81" t="s">
        <v>2921</v>
      </c>
      <c r="E1301" s="81" t="s">
        <v>2689</v>
      </c>
      <c r="F1301" s="81" t="s">
        <v>2439</v>
      </c>
      <c r="G1301" s="81" t="s">
        <v>3151</v>
      </c>
      <c r="H1301" s="81" t="s">
        <v>1340</v>
      </c>
      <c r="I1301" s="82" t="s">
        <v>949</v>
      </c>
      <c r="J1301" s="81" t="s">
        <v>949</v>
      </c>
    </row>
    <row r="1302" spans="1:10" x14ac:dyDescent="0.3">
      <c r="A1302" s="70">
        <v>1</v>
      </c>
      <c r="B1302" s="81">
        <v>129</v>
      </c>
      <c r="C1302" s="81" t="str">
        <f>VLOOKUP(B1302,episodes!$L$1:$M$81,2,FALSE)</f>
        <v>Operation: Annihilate!</v>
      </c>
      <c r="D1302" s="81" t="s">
        <v>2921</v>
      </c>
      <c r="E1302" s="81" t="s">
        <v>350</v>
      </c>
      <c r="F1302" s="81" t="s">
        <v>2439</v>
      </c>
      <c r="G1302" s="81" t="s">
        <v>3151</v>
      </c>
      <c r="H1302" s="81" t="s">
        <v>1340</v>
      </c>
      <c r="I1302" s="82" t="s">
        <v>949</v>
      </c>
      <c r="J1302" s="81" t="s">
        <v>949</v>
      </c>
    </row>
    <row r="1303" spans="1:10" x14ac:dyDescent="0.3">
      <c r="A1303" s="70">
        <v>1</v>
      </c>
      <c r="B1303" s="81">
        <v>129</v>
      </c>
      <c r="C1303" s="81" t="str">
        <f>VLOOKUP(B1303,episodes!$L$1:$M$81,2,FALSE)</f>
        <v>Operation: Annihilate!</v>
      </c>
      <c r="D1303" s="81" t="s">
        <v>2922</v>
      </c>
      <c r="E1303" s="81" t="s">
        <v>2689</v>
      </c>
      <c r="F1303" s="81" t="s">
        <v>2440</v>
      </c>
      <c r="G1303" s="81" t="s">
        <v>3151</v>
      </c>
      <c r="H1303" s="81" t="s">
        <v>1340</v>
      </c>
      <c r="I1303" s="82" t="s">
        <v>949</v>
      </c>
      <c r="J1303" s="81" t="s">
        <v>949</v>
      </c>
    </row>
    <row r="1304" spans="1:10" x14ac:dyDescent="0.3">
      <c r="A1304" s="70">
        <v>1</v>
      </c>
      <c r="B1304" s="81">
        <v>129</v>
      </c>
      <c r="C1304" s="81" t="str">
        <f>VLOOKUP(B1304,episodes!$L$1:$M$81,2,FALSE)</f>
        <v>Operation: Annihilate!</v>
      </c>
      <c r="D1304" s="81" t="s">
        <v>2922</v>
      </c>
      <c r="E1304" s="81" t="s">
        <v>350</v>
      </c>
      <c r="F1304" s="81" t="s">
        <v>2440</v>
      </c>
      <c r="G1304" s="81" t="s">
        <v>3151</v>
      </c>
      <c r="H1304" s="81" t="s">
        <v>1340</v>
      </c>
      <c r="I1304" s="82" t="s">
        <v>949</v>
      </c>
      <c r="J1304" s="81" t="s">
        <v>949</v>
      </c>
    </row>
    <row r="1305" spans="1:10" x14ac:dyDescent="0.3">
      <c r="A1305" s="70">
        <v>1</v>
      </c>
      <c r="B1305" s="81">
        <v>129</v>
      </c>
      <c r="C1305" s="81" t="str">
        <f>VLOOKUP(B1305,episodes!$L$1:$M$81,2,FALSE)</f>
        <v>Operation: Annihilate!</v>
      </c>
      <c r="D1305" s="81" t="s">
        <v>951</v>
      </c>
      <c r="E1305" s="81" t="s">
        <v>1054</v>
      </c>
      <c r="F1305" s="81" t="s">
        <v>2439</v>
      </c>
      <c r="G1305" s="81" t="s">
        <v>1091</v>
      </c>
      <c r="H1305" s="81" t="s">
        <v>1328</v>
      </c>
      <c r="I1305" s="82" t="s">
        <v>949</v>
      </c>
      <c r="J1305" s="81" t="s">
        <v>2</v>
      </c>
    </row>
    <row r="1306" spans="1:10" x14ac:dyDescent="0.3">
      <c r="A1306" s="70">
        <v>1</v>
      </c>
      <c r="B1306" s="81">
        <v>129</v>
      </c>
      <c r="C1306" s="81" t="str">
        <f>VLOOKUP(B1306,episodes!$L$1:$M$81,2,FALSE)</f>
        <v>Operation: Annihilate!</v>
      </c>
      <c r="D1306" s="81" t="s">
        <v>951</v>
      </c>
      <c r="E1306" s="81" t="s">
        <v>962</v>
      </c>
      <c r="F1306" s="81" t="s">
        <v>2439</v>
      </c>
      <c r="G1306" s="81" t="s">
        <v>1091</v>
      </c>
      <c r="H1306" s="81" t="s">
        <v>1328</v>
      </c>
      <c r="I1306" s="82" t="s">
        <v>949</v>
      </c>
      <c r="J1306" s="81" t="s">
        <v>2</v>
      </c>
    </row>
    <row r="1307" spans="1:10" x14ac:dyDescent="0.3">
      <c r="A1307" s="70">
        <v>1</v>
      </c>
      <c r="B1307" s="81">
        <v>129</v>
      </c>
      <c r="C1307" s="81" t="str">
        <f>VLOOKUP(B1307,episodes!$L$1:$M$81,2,FALSE)</f>
        <v>Operation: Annihilate!</v>
      </c>
      <c r="D1307" s="81" t="s">
        <v>951</v>
      </c>
      <c r="E1307" s="81" t="s">
        <v>3191</v>
      </c>
      <c r="F1307" s="81" t="s">
        <v>2439</v>
      </c>
      <c r="G1307" s="81" t="s">
        <v>1091</v>
      </c>
      <c r="H1307" s="81" t="s">
        <v>1328</v>
      </c>
      <c r="I1307" s="82" t="s">
        <v>949</v>
      </c>
      <c r="J1307" s="81" t="s">
        <v>2</v>
      </c>
    </row>
    <row r="1308" spans="1:10" x14ac:dyDescent="0.3">
      <c r="A1308" s="70" t="s">
        <v>949</v>
      </c>
      <c r="B1308" s="81">
        <v>129</v>
      </c>
      <c r="C1308" s="81" t="str">
        <f>VLOOKUP(B1308,episodes!$L$1:$M$81,2,FALSE)</f>
        <v>Operation: Annihilate!</v>
      </c>
      <c r="D1308" s="81" t="s">
        <v>3229</v>
      </c>
      <c r="E1308" s="81" t="s">
        <v>1054</v>
      </c>
      <c r="F1308" s="81" t="s">
        <v>2439</v>
      </c>
      <c r="G1308" s="81" t="s">
        <v>1091</v>
      </c>
      <c r="H1308" s="81" t="s">
        <v>1328</v>
      </c>
      <c r="I1308" s="82" t="s">
        <v>949</v>
      </c>
      <c r="J1308" s="81" t="s">
        <v>949</v>
      </c>
    </row>
    <row r="1309" spans="1:10" x14ac:dyDescent="0.3">
      <c r="A1309" s="70">
        <v>1</v>
      </c>
      <c r="B1309" s="81">
        <v>129</v>
      </c>
      <c r="C1309" s="81" t="str">
        <f>VLOOKUP(B1309,episodes!$L$1:$M$81,2,FALSE)</f>
        <v>Operation: Annihilate!</v>
      </c>
      <c r="D1309" s="81" t="s">
        <v>439</v>
      </c>
      <c r="E1309" s="81" t="s">
        <v>2229</v>
      </c>
      <c r="F1309" s="81" t="s">
        <v>2438</v>
      </c>
      <c r="G1309" s="81" t="s">
        <v>3150</v>
      </c>
      <c r="H1309" s="81" t="s">
        <v>1328</v>
      </c>
      <c r="I1309" s="82" t="s">
        <v>949</v>
      </c>
      <c r="J1309" s="81" t="s">
        <v>27</v>
      </c>
    </row>
    <row r="1310" spans="1:10" x14ac:dyDescent="0.3">
      <c r="A1310" s="70">
        <v>1</v>
      </c>
      <c r="B1310" s="81">
        <v>129</v>
      </c>
      <c r="C1310" s="81" t="str">
        <f>VLOOKUP(B1310,episodes!$L$1:$M$81,2,FALSE)</f>
        <v>Operation: Annihilate!</v>
      </c>
      <c r="D1310" s="81" t="s">
        <v>439</v>
      </c>
      <c r="E1310" s="81" t="s">
        <v>1172</v>
      </c>
      <c r="F1310" s="81" t="s">
        <v>2438</v>
      </c>
      <c r="G1310" s="81" t="s">
        <v>3150</v>
      </c>
      <c r="H1310" s="81" t="s">
        <v>1328</v>
      </c>
      <c r="I1310" s="82" t="s">
        <v>949</v>
      </c>
      <c r="J1310" s="81" t="s">
        <v>27</v>
      </c>
    </row>
    <row r="1311" spans="1:10" x14ac:dyDescent="0.3">
      <c r="A1311" s="70">
        <v>1</v>
      </c>
      <c r="B1311" s="81">
        <v>129</v>
      </c>
      <c r="C1311" s="81" t="str">
        <f>VLOOKUP(B1311,episodes!$L$1:$M$81,2,FALSE)</f>
        <v>Operation: Annihilate!</v>
      </c>
      <c r="D1311" s="81" t="s">
        <v>339</v>
      </c>
      <c r="E1311" s="81" t="s">
        <v>2229</v>
      </c>
      <c r="F1311" s="81" t="s">
        <v>2438</v>
      </c>
      <c r="G1311" s="81" t="s">
        <v>3150</v>
      </c>
      <c r="H1311" s="81" t="s">
        <v>1328</v>
      </c>
      <c r="I1311" s="82" t="s">
        <v>949</v>
      </c>
      <c r="J1311" s="81" t="s">
        <v>26</v>
      </c>
    </row>
    <row r="1312" spans="1:10" x14ac:dyDescent="0.3">
      <c r="A1312" s="70">
        <v>1</v>
      </c>
      <c r="B1312" s="81">
        <v>129</v>
      </c>
      <c r="C1312" s="81" t="str">
        <f>VLOOKUP(B1312,episodes!$L$1:$M$81,2,FALSE)</f>
        <v>Operation: Annihilate!</v>
      </c>
      <c r="D1312" s="81" t="s">
        <v>339</v>
      </c>
      <c r="E1312" s="81" t="s">
        <v>1172</v>
      </c>
      <c r="F1312" s="81" t="s">
        <v>2438</v>
      </c>
      <c r="G1312" s="81" t="s">
        <v>3150</v>
      </c>
      <c r="H1312" s="81" t="s">
        <v>1328</v>
      </c>
      <c r="I1312" s="82" t="s">
        <v>949</v>
      </c>
      <c r="J1312" s="81" t="s">
        <v>26</v>
      </c>
    </row>
    <row r="1313" spans="1:10" x14ac:dyDescent="0.3">
      <c r="A1313" s="70">
        <v>1</v>
      </c>
      <c r="B1313" s="81">
        <v>129</v>
      </c>
      <c r="C1313" s="81" t="str">
        <f>VLOOKUP(B1313,episodes!$L$1:$M$81,2,FALSE)</f>
        <v>Operation: Annihilate!</v>
      </c>
      <c r="D1313" s="81" t="s">
        <v>2665</v>
      </c>
      <c r="E1313" s="81" t="s">
        <v>1054</v>
      </c>
      <c r="F1313" s="81" t="s">
        <v>2440</v>
      </c>
      <c r="G1313" s="81" t="s">
        <v>1091</v>
      </c>
      <c r="H1313" s="81" t="s">
        <v>1328</v>
      </c>
      <c r="I1313" s="82" t="s">
        <v>949</v>
      </c>
      <c r="J1313" s="81" t="s">
        <v>50</v>
      </c>
    </row>
    <row r="1314" spans="1:10" x14ac:dyDescent="0.3">
      <c r="A1314" s="70">
        <v>1</v>
      </c>
      <c r="B1314" s="81">
        <v>129</v>
      </c>
      <c r="C1314" s="81" t="str">
        <f>VLOOKUP(B1314,episodes!$L$1:$M$81,2,FALSE)</f>
        <v>Operation: Annihilate!</v>
      </c>
      <c r="D1314" s="81" t="s">
        <v>2665</v>
      </c>
      <c r="E1314" s="81" t="s">
        <v>2235</v>
      </c>
      <c r="F1314" s="81" t="s">
        <v>2440</v>
      </c>
      <c r="G1314" s="81" t="s">
        <v>1091</v>
      </c>
      <c r="H1314" s="81" t="s">
        <v>1328</v>
      </c>
      <c r="I1314" s="82" t="s">
        <v>949</v>
      </c>
      <c r="J1314" s="81" t="s">
        <v>50</v>
      </c>
    </row>
    <row r="1315" spans="1:10" x14ac:dyDescent="0.3">
      <c r="A1315" s="70">
        <v>1</v>
      </c>
      <c r="B1315" s="81">
        <v>129</v>
      </c>
      <c r="C1315" s="81" t="str">
        <f>VLOOKUP(B1315,episodes!$L$1:$M$81,2,FALSE)</f>
        <v>Operation: Annihilate!</v>
      </c>
      <c r="D1315" s="81" t="s">
        <v>349</v>
      </c>
      <c r="E1315" s="81" t="s">
        <v>963</v>
      </c>
      <c r="F1315" s="81" t="s">
        <v>2440</v>
      </c>
      <c r="G1315" s="81" t="s">
        <v>1091</v>
      </c>
      <c r="H1315" s="81" t="s">
        <v>1328</v>
      </c>
      <c r="I1315" s="82" t="s">
        <v>949</v>
      </c>
      <c r="J1315" s="81" t="s">
        <v>31</v>
      </c>
    </row>
    <row r="1316" spans="1:10" x14ac:dyDescent="0.3">
      <c r="A1316" s="70">
        <v>1</v>
      </c>
      <c r="B1316" s="81">
        <v>129</v>
      </c>
      <c r="C1316" s="81" t="str">
        <f>VLOOKUP(B1316,episodes!$L$1:$M$81,2,FALSE)</f>
        <v>Operation: Annihilate!</v>
      </c>
      <c r="D1316" s="81" t="s">
        <v>349</v>
      </c>
      <c r="E1316" s="81" t="s">
        <v>1054</v>
      </c>
      <c r="F1316" s="81" t="s">
        <v>2440</v>
      </c>
      <c r="G1316" s="81" t="s">
        <v>1091</v>
      </c>
      <c r="H1316" s="81" t="s">
        <v>1328</v>
      </c>
      <c r="I1316" s="82" t="s">
        <v>949</v>
      </c>
      <c r="J1316" s="81" t="s">
        <v>31</v>
      </c>
    </row>
    <row r="1317" spans="1:10" x14ac:dyDescent="0.3">
      <c r="A1317" s="70">
        <v>1</v>
      </c>
      <c r="B1317" s="81">
        <v>129</v>
      </c>
      <c r="C1317" s="81" t="str">
        <f>VLOOKUP(B1317,episodes!$L$1:$M$81,2,FALSE)</f>
        <v>Operation: Annihilate!</v>
      </c>
      <c r="D1317" s="81" t="s">
        <v>349</v>
      </c>
      <c r="E1317" s="81" t="s">
        <v>943</v>
      </c>
      <c r="F1317" s="81" t="s">
        <v>2440</v>
      </c>
      <c r="G1317" s="81" t="s">
        <v>1091</v>
      </c>
      <c r="H1317" s="81" t="s">
        <v>1328</v>
      </c>
      <c r="I1317" s="82" t="s">
        <v>949</v>
      </c>
      <c r="J1317" s="81" t="s">
        <v>31</v>
      </c>
    </row>
    <row r="1318" spans="1:10" x14ac:dyDescent="0.3">
      <c r="A1318" s="70">
        <v>1</v>
      </c>
      <c r="B1318" s="81">
        <v>129</v>
      </c>
      <c r="C1318" s="81" t="str">
        <f>VLOOKUP(B1318,episodes!$L$1:$M$81,2,FALSE)</f>
        <v>Operation: Annihilate!</v>
      </c>
      <c r="D1318" s="81" t="s">
        <v>349</v>
      </c>
      <c r="E1318" s="81" t="s">
        <v>2691</v>
      </c>
      <c r="F1318" s="81" t="s">
        <v>2440</v>
      </c>
      <c r="G1318" s="81" t="s">
        <v>1091</v>
      </c>
      <c r="H1318" s="81" t="s">
        <v>1328</v>
      </c>
      <c r="I1318" s="82" t="s">
        <v>949</v>
      </c>
      <c r="J1318" s="81" t="s">
        <v>31</v>
      </c>
    </row>
    <row r="1319" spans="1:10" x14ac:dyDescent="0.3">
      <c r="A1319" s="70">
        <v>1</v>
      </c>
      <c r="B1319" s="81">
        <v>129</v>
      </c>
      <c r="C1319" s="81" t="str">
        <f>VLOOKUP(B1319,episodes!$L$1:$M$81,2,FALSE)</f>
        <v>Operation: Annihilate!</v>
      </c>
      <c r="D1319" s="81" t="s">
        <v>2626</v>
      </c>
      <c r="E1319" s="81" t="s">
        <v>1054</v>
      </c>
      <c r="F1319" s="81" t="s">
        <v>2440</v>
      </c>
      <c r="G1319" s="81" t="s">
        <v>3151</v>
      </c>
      <c r="H1319" s="81" t="s">
        <v>1340</v>
      </c>
      <c r="I1319" s="82" t="s">
        <v>949</v>
      </c>
      <c r="J1319" s="81" t="s">
        <v>30</v>
      </c>
    </row>
    <row r="1320" spans="1:10" x14ac:dyDescent="0.3">
      <c r="A1320" s="70">
        <v>1</v>
      </c>
      <c r="B1320" s="81">
        <v>129</v>
      </c>
      <c r="C1320" s="81" t="str">
        <f>VLOOKUP(B1320,episodes!$L$1:$M$81,2,FALSE)</f>
        <v>Operation: Annihilate!</v>
      </c>
      <c r="D1320" s="81" t="s">
        <v>2626</v>
      </c>
      <c r="E1320" s="81" t="s">
        <v>2247</v>
      </c>
      <c r="F1320" s="81" t="s">
        <v>2440</v>
      </c>
      <c r="G1320" s="81" t="s">
        <v>3151</v>
      </c>
      <c r="H1320" s="81" t="s">
        <v>1340</v>
      </c>
      <c r="I1320" s="82" t="s">
        <v>949</v>
      </c>
      <c r="J1320" s="81" t="s">
        <v>30</v>
      </c>
    </row>
    <row r="1321" spans="1:10" x14ac:dyDescent="0.3">
      <c r="A1321" s="70">
        <v>1</v>
      </c>
      <c r="B1321" s="83">
        <v>129</v>
      </c>
      <c r="C1321" s="81" t="str">
        <f>VLOOKUP(B1321,episodes!$L$1:$M$81,2,FALSE)</f>
        <v>Operation: Annihilate!</v>
      </c>
      <c r="D1321" s="81" t="s">
        <v>2626</v>
      </c>
      <c r="E1321" s="81" t="s">
        <v>350</v>
      </c>
      <c r="F1321" s="81" t="s">
        <v>949</v>
      </c>
      <c r="G1321" s="81" t="s">
        <v>3151</v>
      </c>
      <c r="H1321" s="81" t="s">
        <v>1340</v>
      </c>
      <c r="I1321" s="82" t="s">
        <v>949</v>
      </c>
      <c r="J1321" s="81" t="s">
        <v>30</v>
      </c>
    </row>
    <row r="1322" spans="1:10" x14ac:dyDescent="0.3">
      <c r="A1322" s="70">
        <v>1</v>
      </c>
      <c r="B1322" s="81">
        <v>129</v>
      </c>
      <c r="C1322" s="81" t="str">
        <f>VLOOKUP(B1322,episodes!$L$1:$M$81,2,FALSE)</f>
        <v>Operation: Annihilate!</v>
      </c>
      <c r="D1322" s="81" t="s">
        <v>952</v>
      </c>
      <c r="E1322" s="81" t="s">
        <v>1054</v>
      </c>
      <c r="F1322" s="81" t="s">
        <v>2438</v>
      </c>
      <c r="G1322" s="81" t="s">
        <v>1091</v>
      </c>
      <c r="H1322" s="81" t="s">
        <v>1328</v>
      </c>
      <c r="I1322" s="82" t="s">
        <v>949</v>
      </c>
      <c r="J1322" s="81" t="s">
        <v>8</v>
      </c>
    </row>
    <row r="1323" spans="1:10" x14ac:dyDescent="0.3">
      <c r="A1323" s="70">
        <v>1</v>
      </c>
      <c r="B1323" s="81">
        <v>129</v>
      </c>
      <c r="C1323" s="81" t="str">
        <f>VLOOKUP(B1323,episodes!$L$1:$M$81,2,FALSE)</f>
        <v>Operation: Annihilate!</v>
      </c>
      <c r="D1323" s="81" t="s">
        <v>952</v>
      </c>
      <c r="E1323" s="81" t="s">
        <v>1315</v>
      </c>
      <c r="F1323" s="81" t="s">
        <v>2438</v>
      </c>
      <c r="G1323" s="81" t="s">
        <v>1091</v>
      </c>
      <c r="H1323" s="81" t="s">
        <v>1328</v>
      </c>
      <c r="I1323" s="82" t="s">
        <v>949</v>
      </c>
      <c r="J1323" s="81" t="s">
        <v>8</v>
      </c>
    </row>
    <row r="1324" spans="1:10" x14ac:dyDescent="0.3">
      <c r="A1324" s="70">
        <v>1</v>
      </c>
      <c r="B1324" s="81">
        <v>129</v>
      </c>
      <c r="C1324" s="81" t="str">
        <f>VLOOKUP(B1324,episodes!$L$1:$M$81,2,FALSE)</f>
        <v>Operation: Annihilate!</v>
      </c>
      <c r="D1324" s="81" t="s">
        <v>952</v>
      </c>
      <c r="E1324" s="81" t="s">
        <v>3191</v>
      </c>
      <c r="F1324" s="81" t="s">
        <v>2438</v>
      </c>
      <c r="G1324" s="81" t="s">
        <v>1091</v>
      </c>
      <c r="H1324" s="81" t="s">
        <v>1328</v>
      </c>
      <c r="I1324" s="82" t="s">
        <v>949</v>
      </c>
      <c r="J1324" s="81" t="s">
        <v>8</v>
      </c>
    </row>
    <row r="1325" spans="1:10" x14ac:dyDescent="0.3">
      <c r="A1325" s="70">
        <v>1</v>
      </c>
      <c r="B1325" s="81">
        <v>129</v>
      </c>
      <c r="C1325" s="81" t="str">
        <f>VLOOKUP(B1325,episodes!$L$1:$M$81,2,FALSE)</f>
        <v>Operation: Annihilate!</v>
      </c>
      <c r="D1325" s="81" t="s">
        <v>952</v>
      </c>
      <c r="E1325" s="81" t="s">
        <v>1172</v>
      </c>
      <c r="F1325" s="81" t="s">
        <v>2438</v>
      </c>
      <c r="G1325" s="81" t="s">
        <v>1091</v>
      </c>
      <c r="H1325" s="81" t="s">
        <v>1328</v>
      </c>
      <c r="I1325" s="82" t="s">
        <v>949</v>
      </c>
      <c r="J1325" s="81" t="s">
        <v>8</v>
      </c>
    </row>
    <row r="1326" spans="1:10" x14ac:dyDescent="0.3">
      <c r="A1326" s="70">
        <v>1</v>
      </c>
      <c r="B1326" s="81">
        <v>129</v>
      </c>
      <c r="C1326" s="81" t="str">
        <f>VLOOKUP(B1326,episodes!$L$1:$M$81,2,FALSE)</f>
        <v>Operation: Annihilate!</v>
      </c>
      <c r="D1326" s="81" t="s">
        <v>953</v>
      </c>
      <c r="E1326" s="81" t="s">
        <v>1072</v>
      </c>
      <c r="F1326" s="81" t="s">
        <v>2440</v>
      </c>
      <c r="G1326" s="81" t="s">
        <v>1091</v>
      </c>
      <c r="H1326" s="81" t="s">
        <v>1328</v>
      </c>
      <c r="I1326" s="82" t="s">
        <v>949</v>
      </c>
      <c r="J1326" s="81" t="s">
        <v>28</v>
      </c>
    </row>
    <row r="1327" spans="1:10" x14ac:dyDescent="0.3">
      <c r="A1327" s="70">
        <v>1</v>
      </c>
      <c r="B1327" s="81">
        <v>129</v>
      </c>
      <c r="C1327" s="81" t="str">
        <f>VLOOKUP(B1327,episodes!$L$1:$M$81,2,FALSE)</f>
        <v>Operation: Annihilate!</v>
      </c>
      <c r="D1327" s="81" t="s">
        <v>953</v>
      </c>
      <c r="E1327" s="81" t="s">
        <v>2235</v>
      </c>
      <c r="F1327" s="81" t="s">
        <v>2440</v>
      </c>
      <c r="G1327" s="81" t="s">
        <v>1091</v>
      </c>
      <c r="H1327" s="81" t="s">
        <v>1328</v>
      </c>
      <c r="I1327" s="82" t="s">
        <v>949</v>
      </c>
      <c r="J1327" s="81" t="s">
        <v>28</v>
      </c>
    </row>
    <row r="1328" spans="1:10" x14ac:dyDescent="0.3">
      <c r="A1328" s="70">
        <v>1</v>
      </c>
      <c r="B1328" s="81">
        <v>129</v>
      </c>
      <c r="C1328" s="81" t="str">
        <f>VLOOKUP(B1328,episodes!$L$1:$M$81,2,FALSE)</f>
        <v>Operation: Annihilate!</v>
      </c>
      <c r="D1328" s="81" t="s">
        <v>953</v>
      </c>
      <c r="E1328" s="81" t="s">
        <v>3191</v>
      </c>
      <c r="F1328" s="81" t="s">
        <v>2440</v>
      </c>
      <c r="G1328" s="81" t="s">
        <v>1091</v>
      </c>
      <c r="H1328" s="81" t="s">
        <v>1328</v>
      </c>
      <c r="I1328" s="82" t="s">
        <v>949</v>
      </c>
      <c r="J1328" s="81" t="s">
        <v>28</v>
      </c>
    </row>
    <row r="1329" spans="1:10" x14ac:dyDescent="0.3">
      <c r="A1329" s="70">
        <v>1</v>
      </c>
      <c r="B1329" s="81">
        <v>129</v>
      </c>
      <c r="C1329" s="81" t="str">
        <f>VLOOKUP(B1329,episodes!$L$1:$M$81,2,FALSE)</f>
        <v>Operation: Annihilate!</v>
      </c>
      <c r="D1329" s="81" t="s">
        <v>953</v>
      </c>
      <c r="E1329" s="81" t="s">
        <v>943</v>
      </c>
      <c r="F1329" s="81" t="s">
        <v>2440</v>
      </c>
      <c r="G1329" s="81" t="s">
        <v>1091</v>
      </c>
      <c r="H1329" s="81" t="s">
        <v>1328</v>
      </c>
      <c r="I1329" s="82" t="s">
        <v>949</v>
      </c>
      <c r="J1329" s="81" t="s">
        <v>28</v>
      </c>
    </row>
    <row r="1330" spans="1:10" x14ac:dyDescent="0.3">
      <c r="A1330" s="70">
        <v>1</v>
      </c>
      <c r="B1330" s="81">
        <v>129</v>
      </c>
      <c r="C1330" s="81" t="str">
        <f>VLOOKUP(B1330,episodes!$L$1:$M$81,2,FALSE)</f>
        <v>Operation: Annihilate!</v>
      </c>
      <c r="D1330" s="81" t="s">
        <v>953</v>
      </c>
      <c r="E1330" s="81" t="s">
        <v>2691</v>
      </c>
      <c r="F1330" s="81" t="s">
        <v>2440</v>
      </c>
      <c r="G1330" s="81" t="s">
        <v>1091</v>
      </c>
      <c r="H1330" s="81" t="s">
        <v>1328</v>
      </c>
      <c r="I1330" s="82" t="s">
        <v>949</v>
      </c>
      <c r="J1330" s="81" t="s">
        <v>28</v>
      </c>
    </row>
    <row r="1331" spans="1:10" x14ac:dyDescent="0.3">
      <c r="A1331" s="70">
        <v>1</v>
      </c>
      <c r="B1331" s="81">
        <v>129</v>
      </c>
      <c r="C1331" s="81" t="str">
        <f>VLOOKUP(B1331,episodes!$L$1:$M$81,2,FALSE)</f>
        <v>Operation: Annihilate!</v>
      </c>
      <c r="D1331" s="81" t="s">
        <v>950</v>
      </c>
      <c r="E1331" s="81" t="s">
        <v>1054</v>
      </c>
      <c r="F1331" s="81" t="s">
        <v>2438</v>
      </c>
      <c r="G1331" s="81" t="s">
        <v>1091</v>
      </c>
      <c r="H1331" s="81" t="s">
        <v>1328</v>
      </c>
      <c r="I1331" s="82" t="s">
        <v>949</v>
      </c>
      <c r="J1331" s="81" t="s">
        <v>3</v>
      </c>
    </row>
    <row r="1332" spans="1:10" x14ac:dyDescent="0.3">
      <c r="A1332" s="70">
        <v>1</v>
      </c>
      <c r="B1332" s="81">
        <v>129</v>
      </c>
      <c r="C1332" s="81" t="str">
        <f>VLOOKUP(B1332,episodes!$L$1:$M$81,2,FALSE)</f>
        <v>Operation: Annihilate!</v>
      </c>
      <c r="D1332" s="81" t="s">
        <v>950</v>
      </c>
      <c r="E1332" s="81" t="s">
        <v>3191</v>
      </c>
      <c r="F1332" s="81" t="s">
        <v>2438</v>
      </c>
      <c r="G1332" s="81" t="s">
        <v>1091</v>
      </c>
      <c r="H1332" s="81" t="s">
        <v>1328</v>
      </c>
      <c r="I1332" s="82" t="s">
        <v>949</v>
      </c>
      <c r="J1332" s="81" t="s">
        <v>3</v>
      </c>
    </row>
    <row r="1333" spans="1:10" x14ac:dyDescent="0.3">
      <c r="A1333" s="70">
        <v>1</v>
      </c>
      <c r="B1333" s="81">
        <v>129</v>
      </c>
      <c r="C1333" s="81" t="str">
        <f>VLOOKUP(B1333,episodes!$L$1:$M$81,2,FALSE)</f>
        <v>Operation: Annihilate!</v>
      </c>
      <c r="D1333" s="81" t="s">
        <v>950</v>
      </c>
      <c r="E1333" s="81" t="s">
        <v>1126</v>
      </c>
      <c r="F1333" s="81" t="s">
        <v>2438</v>
      </c>
      <c r="G1333" s="81" t="s">
        <v>1091</v>
      </c>
      <c r="H1333" s="81" t="s">
        <v>1328</v>
      </c>
      <c r="I1333" s="82" t="s">
        <v>949</v>
      </c>
      <c r="J1333" s="81" t="s">
        <v>3</v>
      </c>
    </row>
    <row r="1334" spans="1:10" x14ac:dyDescent="0.3">
      <c r="A1334" s="70">
        <v>1</v>
      </c>
      <c r="B1334" s="81">
        <v>129</v>
      </c>
      <c r="C1334" s="81" t="str">
        <f>VLOOKUP(B1334,episodes!$L$1:$M$81,2,FALSE)</f>
        <v>Operation: Annihilate!</v>
      </c>
      <c r="D1334" s="81" t="s">
        <v>11</v>
      </c>
      <c r="E1334" s="81" t="s">
        <v>1054</v>
      </c>
      <c r="F1334" s="81" t="s">
        <v>2439</v>
      </c>
      <c r="G1334" s="81" t="s">
        <v>1091</v>
      </c>
      <c r="H1334" s="81" t="s">
        <v>1328</v>
      </c>
      <c r="I1334" s="82" t="s">
        <v>949</v>
      </c>
      <c r="J1334" s="81" t="s">
        <v>10</v>
      </c>
    </row>
    <row r="1335" spans="1:10" x14ac:dyDescent="0.3">
      <c r="A1335" s="70">
        <v>1</v>
      </c>
      <c r="B1335" s="81">
        <v>129</v>
      </c>
      <c r="C1335" s="81" t="str">
        <f>VLOOKUP(B1335,episodes!$L$1:$M$81,2,FALSE)</f>
        <v>Operation: Annihilate!</v>
      </c>
      <c r="D1335" s="81" t="s">
        <v>11</v>
      </c>
      <c r="E1335" s="81" t="s">
        <v>939</v>
      </c>
      <c r="F1335" s="81" t="s">
        <v>2439</v>
      </c>
      <c r="G1335" s="81" t="s">
        <v>1091</v>
      </c>
      <c r="H1335" s="81" t="s">
        <v>1328</v>
      </c>
      <c r="I1335" s="82" t="s">
        <v>949</v>
      </c>
      <c r="J1335" s="81" t="s">
        <v>10</v>
      </c>
    </row>
    <row r="1336" spans="1:10" x14ac:dyDescent="0.3">
      <c r="A1336" s="70">
        <v>1</v>
      </c>
      <c r="B1336" s="81">
        <v>129</v>
      </c>
      <c r="C1336" s="81" t="str">
        <f>VLOOKUP(B1336,episodes!$L$1:$M$81,2,FALSE)</f>
        <v>Operation: Annihilate!</v>
      </c>
      <c r="D1336" s="81" t="s">
        <v>13</v>
      </c>
      <c r="E1336" s="81" t="s">
        <v>1054</v>
      </c>
      <c r="F1336" s="81" t="s">
        <v>2440</v>
      </c>
      <c r="G1336" s="81" t="s">
        <v>3151</v>
      </c>
      <c r="H1336" s="81" t="s">
        <v>1340</v>
      </c>
      <c r="I1336" s="82" t="s">
        <v>949</v>
      </c>
      <c r="J1336" s="81" t="s">
        <v>12</v>
      </c>
    </row>
    <row r="1337" spans="1:10" x14ac:dyDescent="0.3">
      <c r="A1337" s="70">
        <v>1</v>
      </c>
      <c r="B1337" s="81">
        <v>129</v>
      </c>
      <c r="C1337" s="81" t="str">
        <f>VLOOKUP(B1337,episodes!$L$1:$M$81,2,FALSE)</f>
        <v>Operation: Annihilate!</v>
      </c>
      <c r="D1337" s="81" t="s">
        <v>13</v>
      </c>
      <c r="E1337" s="81" t="s">
        <v>1311</v>
      </c>
      <c r="F1337" s="81" t="s">
        <v>2440</v>
      </c>
      <c r="G1337" s="81" t="s">
        <v>3151</v>
      </c>
      <c r="H1337" s="81" t="s">
        <v>1340</v>
      </c>
      <c r="I1337" s="82" t="s">
        <v>949</v>
      </c>
      <c r="J1337" s="81" t="s">
        <v>12</v>
      </c>
    </row>
    <row r="1338" spans="1:10" x14ac:dyDescent="0.3">
      <c r="A1338" s="70">
        <v>1</v>
      </c>
      <c r="B1338" s="81">
        <v>129</v>
      </c>
      <c r="C1338" s="81" t="str">
        <f>VLOOKUP(B1338,episodes!$L$1:$M$81,2,FALSE)</f>
        <v>Operation: Annihilate!</v>
      </c>
      <c r="D1338" s="81" t="s">
        <v>957</v>
      </c>
      <c r="E1338" s="81" t="s">
        <v>2689</v>
      </c>
      <c r="F1338" s="81" t="s">
        <v>2440</v>
      </c>
      <c r="G1338" s="81" t="s">
        <v>1091</v>
      </c>
      <c r="H1338" s="81" t="s">
        <v>1328</v>
      </c>
      <c r="I1338" s="82" t="s">
        <v>949</v>
      </c>
      <c r="J1338" s="81" t="s">
        <v>27</v>
      </c>
    </row>
    <row r="1339" spans="1:10" x14ac:dyDescent="0.3">
      <c r="A1339" s="70">
        <v>1</v>
      </c>
      <c r="B1339" s="81">
        <v>129</v>
      </c>
      <c r="C1339" s="81" t="str">
        <f>VLOOKUP(B1339,episodes!$L$1:$M$81,2,FALSE)</f>
        <v>Operation: Annihilate!</v>
      </c>
      <c r="D1339" s="81" t="s">
        <v>957</v>
      </c>
      <c r="E1339" s="81" t="s">
        <v>1392</v>
      </c>
      <c r="F1339" s="81" t="s">
        <v>2440</v>
      </c>
      <c r="G1339" s="81" t="s">
        <v>1091</v>
      </c>
      <c r="H1339" s="81" t="s">
        <v>1328</v>
      </c>
      <c r="I1339" s="82" t="s">
        <v>949</v>
      </c>
      <c r="J1339" s="81" t="s">
        <v>27</v>
      </c>
    </row>
    <row r="1340" spans="1:10" x14ac:dyDescent="0.3">
      <c r="A1340" s="70">
        <v>1</v>
      </c>
      <c r="B1340" s="81">
        <v>129</v>
      </c>
      <c r="C1340" s="81" t="str">
        <f>VLOOKUP(B1340,episodes!$L$1:$M$81,2,FALSE)</f>
        <v>Operation: Annihilate!</v>
      </c>
      <c r="D1340" s="81" t="s">
        <v>3167</v>
      </c>
      <c r="E1340" s="81" t="s">
        <v>1054</v>
      </c>
      <c r="F1340" s="81" t="s">
        <v>2440</v>
      </c>
      <c r="G1340" s="81" t="s">
        <v>3151</v>
      </c>
      <c r="H1340" s="81" t="s">
        <v>1340</v>
      </c>
      <c r="I1340" s="82" t="s">
        <v>949</v>
      </c>
      <c r="J1340" s="81" t="s">
        <v>404</v>
      </c>
    </row>
    <row r="1341" spans="1:10" x14ac:dyDescent="0.3">
      <c r="A1341" s="70">
        <v>1</v>
      </c>
      <c r="B1341" s="81">
        <v>129</v>
      </c>
      <c r="C1341" s="81" t="str">
        <f>VLOOKUP(B1341,episodes!$L$1:$M$81,2,FALSE)</f>
        <v>Operation: Annihilate!</v>
      </c>
      <c r="D1341" s="81" t="s">
        <v>3167</v>
      </c>
      <c r="E1341" s="81" t="s">
        <v>3191</v>
      </c>
      <c r="F1341" s="81" t="s">
        <v>2440</v>
      </c>
      <c r="G1341" s="81" t="s">
        <v>3151</v>
      </c>
      <c r="H1341" s="81" t="s">
        <v>1340</v>
      </c>
      <c r="I1341" s="82" t="s">
        <v>949</v>
      </c>
      <c r="J1341" s="81" t="s">
        <v>404</v>
      </c>
    </row>
    <row r="1342" spans="1:10" x14ac:dyDescent="0.3">
      <c r="A1342" s="70">
        <v>1</v>
      </c>
      <c r="B1342" s="81">
        <v>129</v>
      </c>
      <c r="C1342" s="81" t="str">
        <f>VLOOKUP(B1342,episodes!$L$1:$M$81,2,FALSE)</f>
        <v>Operation: Annihilate!</v>
      </c>
      <c r="D1342" s="81" t="s">
        <v>3167</v>
      </c>
      <c r="E1342" s="81" t="s">
        <v>350</v>
      </c>
      <c r="F1342" s="81" t="s">
        <v>2440</v>
      </c>
      <c r="G1342" s="81" t="s">
        <v>3151</v>
      </c>
      <c r="H1342" s="81" t="s">
        <v>1340</v>
      </c>
      <c r="I1342" s="82" t="s">
        <v>949</v>
      </c>
      <c r="J1342" s="81" t="s">
        <v>404</v>
      </c>
    </row>
    <row r="1343" spans="1:10" x14ac:dyDescent="0.3">
      <c r="A1343" s="70">
        <v>1</v>
      </c>
      <c r="B1343" s="71">
        <v>201</v>
      </c>
      <c r="C1343" s="70" t="str">
        <f>VLOOKUP(B1343,episodes!$L$1:$M$81,2,FALSE)</f>
        <v>Amok Time</v>
      </c>
      <c r="D1343" s="70" t="s">
        <v>418</v>
      </c>
      <c r="E1343" s="70" t="s">
        <v>1054</v>
      </c>
      <c r="F1343" s="70" t="s">
        <v>2439</v>
      </c>
      <c r="G1343" s="70" t="s">
        <v>1091</v>
      </c>
      <c r="H1343" s="70" t="s">
        <v>1328</v>
      </c>
      <c r="I1343" s="72" t="s">
        <v>949</v>
      </c>
      <c r="J1343" s="70" t="s">
        <v>417</v>
      </c>
    </row>
    <row r="1344" spans="1:10" x14ac:dyDescent="0.3">
      <c r="A1344" s="70">
        <v>1</v>
      </c>
      <c r="B1344" s="71">
        <v>201</v>
      </c>
      <c r="C1344" s="70" t="str">
        <f>VLOOKUP(B1344,episodes!$L$1:$M$81,2,FALSE)</f>
        <v>Amok Time</v>
      </c>
      <c r="D1344" s="70" t="s">
        <v>418</v>
      </c>
      <c r="E1344" s="70" t="s">
        <v>2450</v>
      </c>
      <c r="F1344" s="70" t="s">
        <v>2439</v>
      </c>
      <c r="G1344" s="70" t="s">
        <v>1091</v>
      </c>
      <c r="H1344" s="70" t="s">
        <v>1328</v>
      </c>
      <c r="I1344" s="72" t="s">
        <v>949</v>
      </c>
      <c r="J1344" s="70" t="s">
        <v>417</v>
      </c>
    </row>
    <row r="1345" spans="1:10" x14ac:dyDescent="0.3">
      <c r="A1345" s="70">
        <v>1</v>
      </c>
      <c r="B1345" s="71">
        <v>201</v>
      </c>
      <c r="C1345" s="70" t="str">
        <f>VLOOKUP(B1345,episodes!$L$1:$M$81,2,FALSE)</f>
        <v>Amok Time</v>
      </c>
      <c r="D1345" s="70" t="s">
        <v>2259</v>
      </c>
      <c r="E1345" s="70" t="s">
        <v>555</v>
      </c>
      <c r="F1345" s="70" t="s">
        <v>2438</v>
      </c>
      <c r="G1345" s="70" t="s">
        <v>3151</v>
      </c>
      <c r="H1345" s="70" t="s">
        <v>1340</v>
      </c>
      <c r="I1345" s="72" t="s">
        <v>949</v>
      </c>
      <c r="J1345" s="70" t="s">
        <v>66</v>
      </c>
    </row>
    <row r="1346" spans="1:10" x14ac:dyDescent="0.3">
      <c r="A1346" s="70">
        <v>1</v>
      </c>
      <c r="B1346" s="71">
        <v>201</v>
      </c>
      <c r="C1346" s="70" t="str">
        <f>VLOOKUP(B1346,episodes!$L$1:$M$81,2,FALSE)</f>
        <v>Amok Time</v>
      </c>
      <c r="D1346" s="70" t="s">
        <v>2259</v>
      </c>
      <c r="E1346" s="70" t="s">
        <v>1172</v>
      </c>
      <c r="F1346" s="70" t="s">
        <v>2438</v>
      </c>
      <c r="G1346" s="70" t="s">
        <v>3151</v>
      </c>
      <c r="H1346" s="70" t="s">
        <v>1340</v>
      </c>
      <c r="I1346" s="72" t="s">
        <v>949</v>
      </c>
      <c r="J1346" s="70" t="s">
        <v>66</v>
      </c>
    </row>
    <row r="1347" spans="1:10" x14ac:dyDescent="0.3">
      <c r="A1347" s="70" t="s">
        <v>949</v>
      </c>
      <c r="B1347" s="71">
        <v>201</v>
      </c>
      <c r="C1347" s="70" t="str">
        <f>VLOOKUP(B1347,episodes!$L$1:$M$81,2,FALSE)</f>
        <v>Amok Time</v>
      </c>
      <c r="D1347" s="70" t="s">
        <v>2923</v>
      </c>
      <c r="E1347" s="70" t="s">
        <v>1054</v>
      </c>
      <c r="F1347" s="70" t="s">
        <v>2439</v>
      </c>
      <c r="G1347" s="70" t="s">
        <v>1091</v>
      </c>
      <c r="H1347" s="70" t="s">
        <v>1328</v>
      </c>
      <c r="I1347" s="72" t="s">
        <v>949</v>
      </c>
      <c r="J1347" s="70" t="s">
        <v>949</v>
      </c>
    </row>
    <row r="1348" spans="1:10" x14ac:dyDescent="0.3">
      <c r="A1348" s="70" t="s">
        <v>949</v>
      </c>
      <c r="B1348" s="71">
        <v>201</v>
      </c>
      <c r="C1348" s="70" t="str">
        <f>VLOOKUP(B1348,episodes!$L$1:$M$81,2,FALSE)</f>
        <v>Amok Time</v>
      </c>
      <c r="D1348" s="70" t="s">
        <v>2924</v>
      </c>
      <c r="E1348" s="70" t="s">
        <v>1054</v>
      </c>
      <c r="F1348" s="70" t="s">
        <v>2440</v>
      </c>
      <c r="G1348" s="70" t="s">
        <v>3151</v>
      </c>
      <c r="H1348" s="70" t="s">
        <v>1340</v>
      </c>
      <c r="I1348" s="72" t="s">
        <v>949</v>
      </c>
      <c r="J1348" s="70" t="s">
        <v>949</v>
      </c>
    </row>
    <row r="1349" spans="1:10" x14ac:dyDescent="0.3">
      <c r="A1349" s="70">
        <v>1</v>
      </c>
      <c r="B1349" s="71">
        <v>201</v>
      </c>
      <c r="C1349" s="70" t="str">
        <f>VLOOKUP(B1349,episodes!$L$1:$M$81,2,FALSE)</f>
        <v>Amok Time</v>
      </c>
      <c r="D1349" s="70" t="s">
        <v>2925</v>
      </c>
      <c r="E1349" s="70" t="s">
        <v>1054</v>
      </c>
      <c r="F1349" s="70" t="s">
        <v>2440</v>
      </c>
      <c r="G1349" s="70" t="s">
        <v>1091</v>
      </c>
      <c r="H1349" s="70" t="s">
        <v>1328</v>
      </c>
      <c r="I1349" s="72" t="s">
        <v>949</v>
      </c>
      <c r="J1349" s="70" t="s">
        <v>949</v>
      </c>
    </row>
    <row r="1350" spans="1:10" x14ac:dyDescent="0.3">
      <c r="A1350" s="70">
        <v>1</v>
      </c>
      <c r="B1350" s="71">
        <v>201</v>
      </c>
      <c r="C1350" s="70" t="str">
        <f>VLOOKUP(B1350,episodes!$L$1:$M$81,2,FALSE)</f>
        <v>Amok Time</v>
      </c>
      <c r="D1350" s="70" t="s">
        <v>2925</v>
      </c>
      <c r="E1350" s="70" t="s">
        <v>2685</v>
      </c>
      <c r="F1350" s="70" t="s">
        <v>2440</v>
      </c>
      <c r="G1350" s="70" t="s">
        <v>1091</v>
      </c>
      <c r="H1350" s="70" t="s">
        <v>1328</v>
      </c>
      <c r="I1350" s="72" t="s">
        <v>949</v>
      </c>
      <c r="J1350" s="70" t="s">
        <v>949</v>
      </c>
    </row>
    <row r="1351" spans="1:10" x14ac:dyDescent="0.3">
      <c r="A1351" s="70">
        <v>1</v>
      </c>
      <c r="B1351" s="71">
        <v>201</v>
      </c>
      <c r="C1351" s="70" t="str">
        <f>VLOOKUP(B1351,episodes!$L$1:$M$81,2,FALSE)</f>
        <v>Amok Time</v>
      </c>
      <c r="D1351" s="70" t="s">
        <v>2926</v>
      </c>
      <c r="E1351" s="70" t="s">
        <v>1054</v>
      </c>
      <c r="F1351" s="70" t="s">
        <v>2439</v>
      </c>
      <c r="G1351" s="70" t="s">
        <v>3151</v>
      </c>
      <c r="H1351" s="70" t="s">
        <v>1340</v>
      </c>
      <c r="I1351" s="72" t="s">
        <v>949</v>
      </c>
      <c r="J1351" s="70" t="s">
        <v>949</v>
      </c>
    </row>
    <row r="1352" spans="1:10" x14ac:dyDescent="0.3">
      <c r="A1352" s="70">
        <v>1</v>
      </c>
      <c r="B1352" s="71">
        <v>201</v>
      </c>
      <c r="C1352" s="70" t="str">
        <f>VLOOKUP(B1352,episodes!$L$1:$M$81,2,FALSE)</f>
        <v>Amok Time</v>
      </c>
      <c r="D1352" s="70" t="s">
        <v>2926</v>
      </c>
      <c r="E1352" s="70" t="s">
        <v>350</v>
      </c>
      <c r="F1352" s="70" t="s">
        <v>2439</v>
      </c>
      <c r="G1352" s="70" t="s">
        <v>3151</v>
      </c>
      <c r="H1352" s="70" t="s">
        <v>1340</v>
      </c>
      <c r="I1352" s="72" t="s">
        <v>949</v>
      </c>
      <c r="J1352" s="70" t="s">
        <v>949</v>
      </c>
    </row>
    <row r="1353" spans="1:10" x14ac:dyDescent="0.3">
      <c r="A1353" s="70">
        <v>1</v>
      </c>
      <c r="B1353" s="71">
        <v>201</v>
      </c>
      <c r="C1353" s="70" t="str">
        <f>VLOOKUP(B1353,episodes!$L$1:$M$81,2,FALSE)</f>
        <v>Amok Time</v>
      </c>
      <c r="D1353" s="70" t="s">
        <v>951</v>
      </c>
      <c r="E1353" s="70" t="s">
        <v>1054</v>
      </c>
      <c r="F1353" s="70" t="s">
        <v>2439</v>
      </c>
      <c r="G1353" s="70" t="s">
        <v>1091</v>
      </c>
      <c r="H1353" s="70" t="s">
        <v>1328</v>
      </c>
      <c r="I1353" s="72" t="s">
        <v>949</v>
      </c>
      <c r="J1353" s="70" t="s">
        <v>2</v>
      </c>
    </row>
    <row r="1354" spans="1:10" x14ac:dyDescent="0.3">
      <c r="A1354" s="70">
        <v>1</v>
      </c>
      <c r="B1354" s="71">
        <v>201</v>
      </c>
      <c r="C1354" s="70" t="str">
        <f>VLOOKUP(B1354,episodes!$L$1:$M$81,2,FALSE)</f>
        <v>Amok Time</v>
      </c>
      <c r="D1354" s="70" t="s">
        <v>951</v>
      </c>
      <c r="E1354" s="70" t="s">
        <v>962</v>
      </c>
      <c r="F1354" s="70" t="s">
        <v>2439</v>
      </c>
      <c r="G1354" s="70" t="s">
        <v>1091</v>
      </c>
      <c r="H1354" s="70" t="s">
        <v>1328</v>
      </c>
      <c r="I1354" s="72" t="s">
        <v>949</v>
      </c>
      <c r="J1354" s="70" t="s">
        <v>2</v>
      </c>
    </row>
    <row r="1355" spans="1:10" x14ac:dyDescent="0.3">
      <c r="A1355" s="70">
        <v>1</v>
      </c>
      <c r="B1355" s="71">
        <v>201</v>
      </c>
      <c r="C1355" s="70" t="str">
        <f>VLOOKUP(B1355,episodes!$L$1:$M$81,2,FALSE)</f>
        <v>Amok Time</v>
      </c>
      <c r="D1355" s="70" t="s">
        <v>951</v>
      </c>
      <c r="E1355" s="70" t="s">
        <v>3192</v>
      </c>
      <c r="F1355" s="70" t="s">
        <v>2439</v>
      </c>
      <c r="G1355" s="70" t="s">
        <v>1091</v>
      </c>
      <c r="H1355" s="70" t="s">
        <v>1328</v>
      </c>
      <c r="I1355" s="72" t="s">
        <v>949</v>
      </c>
      <c r="J1355" s="70" t="s">
        <v>2</v>
      </c>
    </row>
    <row r="1356" spans="1:10" x14ac:dyDescent="0.3">
      <c r="A1356" s="70">
        <v>1</v>
      </c>
      <c r="B1356" s="71">
        <v>201</v>
      </c>
      <c r="C1356" s="70" t="str">
        <f>VLOOKUP(B1356,episodes!$L$1:$M$81,2,FALSE)</f>
        <v>Amok Time</v>
      </c>
      <c r="D1356" s="70" t="s">
        <v>339</v>
      </c>
      <c r="E1356" s="70" t="s">
        <v>949</v>
      </c>
      <c r="F1356" s="70" t="s">
        <v>949</v>
      </c>
      <c r="G1356" s="70" t="s">
        <v>1091</v>
      </c>
      <c r="H1356" s="70" t="s">
        <v>1328</v>
      </c>
      <c r="I1356" s="72" t="s">
        <v>949</v>
      </c>
      <c r="J1356" s="70" t="s">
        <v>26</v>
      </c>
    </row>
    <row r="1357" spans="1:10" x14ac:dyDescent="0.3">
      <c r="A1357" s="70">
        <v>1</v>
      </c>
      <c r="B1357" s="71">
        <v>201</v>
      </c>
      <c r="C1357" s="70" t="str">
        <f>VLOOKUP(B1357,episodes!$L$1:$M$81,2,FALSE)</f>
        <v>Amok Time</v>
      </c>
      <c r="D1357" s="70" t="s">
        <v>349</v>
      </c>
      <c r="E1357" s="70" t="s">
        <v>1054</v>
      </c>
      <c r="F1357" s="70" t="s">
        <v>949</v>
      </c>
      <c r="G1357" s="70" t="s">
        <v>1091</v>
      </c>
      <c r="H1357" s="70" t="s">
        <v>1328</v>
      </c>
      <c r="I1357" s="72" t="s">
        <v>949</v>
      </c>
      <c r="J1357" s="70" t="s">
        <v>31</v>
      </c>
    </row>
    <row r="1358" spans="1:10" x14ac:dyDescent="0.3">
      <c r="A1358" s="70">
        <v>1</v>
      </c>
      <c r="B1358" s="71">
        <v>201</v>
      </c>
      <c r="C1358" s="70" t="str">
        <f>VLOOKUP(B1358,episodes!$L$1:$M$81,2,FALSE)</f>
        <v>Amok Time</v>
      </c>
      <c r="D1358" s="70" t="s">
        <v>349</v>
      </c>
      <c r="E1358" s="70" t="s">
        <v>2235</v>
      </c>
      <c r="F1358" s="70" t="s">
        <v>2440</v>
      </c>
      <c r="G1358" s="70" t="s">
        <v>1091</v>
      </c>
      <c r="H1358" s="70" t="s">
        <v>1328</v>
      </c>
      <c r="I1358" s="72" t="s">
        <v>949</v>
      </c>
      <c r="J1358" s="70" t="s">
        <v>31</v>
      </c>
    </row>
    <row r="1359" spans="1:10" x14ac:dyDescent="0.3">
      <c r="A1359" s="70">
        <v>1</v>
      </c>
      <c r="B1359" s="71">
        <v>201</v>
      </c>
      <c r="C1359" s="70" t="str">
        <f>VLOOKUP(B1359,episodes!$L$1:$M$81,2,FALSE)</f>
        <v>Amok Time</v>
      </c>
      <c r="D1359" s="70" t="s">
        <v>349</v>
      </c>
      <c r="E1359" s="70" t="s">
        <v>2229</v>
      </c>
      <c r="F1359" s="70" t="s">
        <v>949</v>
      </c>
      <c r="G1359" s="70" t="s">
        <v>1091</v>
      </c>
      <c r="H1359" s="70" t="s">
        <v>1328</v>
      </c>
      <c r="I1359" s="72" t="s">
        <v>949</v>
      </c>
      <c r="J1359" s="70" t="s">
        <v>31</v>
      </c>
    </row>
    <row r="1360" spans="1:10" x14ac:dyDescent="0.3">
      <c r="A1360" s="70">
        <v>1</v>
      </c>
      <c r="B1360" s="71">
        <v>201</v>
      </c>
      <c r="C1360" s="70" t="str">
        <f>VLOOKUP(B1360,episodes!$L$1:$M$81,2,FALSE)</f>
        <v>Amok Time</v>
      </c>
      <c r="D1360" s="70" t="s">
        <v>349</v>
      </c>
      <c r="E1360" s="70" t="s">
        <v>1172</v>
      </c>
      <c r="F1360" s="70" t="s">
        <v>949</v>
      </c>
      <c r="G1360" s="70" t="s">
        <v>1091</v>
      </c>
      <c r="H1360" s="70" t="s">
        <v>1328</v>
      </c>
      <c r="I1360" s="72" t="s">
        <v>949</v>
      </c>
      <c r="J1360" s="70" t="s">
        <v>31</v>
      </c>
    </row>
    <row r="1361" spans="1:10" x14ac:dyDescent="0.3">
      <c r="A1361" s="70">
        <v>1</v>
      </c>
      <c r="B1361" s="71">
        <v>201</v>
      </c>
      <c r="C1361" s="70" t="str">
        <f>VLOOKUP(B1361,episodes!$L$1:$M$81,2,FALSE)</f>
        <v>Amok Time</v>
      </c>
      <c r="D1361" s="70" t="s">
        <v>2626</v>
      </c>
      <c r="E1361" s="70" t="s">
        <v>1054</v>
      </c>
      <c r="F1361" s="70" t="s">
        <v>2440</v>
      </c>
      <c r="G1361" s="70" t="s">
        <v>3151</v>
      </c>
      <c r="H1361" s="70" t="s">
        <v>1340</v>
      </c>
      <c r="I1361" s="72" t="s">
        <v>949</v>
      </c>
      <c r="J1361" s="70" t="s">
        <v>30</v>
      </c>
    </row>
    <row r="1362" spans="1:10" x14ac:dyDescent="0.3">
      <c r="A1362" s="70">
        <v>1</v>
      </c>
      <c r="B1362" s="71">
        <v>201</v>
      </c>
      <c r="C1362" s="70" t="str">
        <f>VLOOKUP(B1362,episodes!$L$1:$M$81,2,FALSE)</f>
        <v>Amok Time</v>
      </c>
      <c r="D1362" s="70" t="s">
        <v>2626</v>
      </c>
      <c r="E1362" s="70" t="s">
        <v>2247</v>
      </c>
      <c r="F1362" s="70" t="s">
        <v>2440</v>
      </c>
      <c r="G1362" s="70" t="s">
        <v>3151</v>
      </c>
      <c r="H1362" s="70" t="s">
        <v>1340</v>
      </c>
      <c r="I1362" s="72" t="s">
        <v>949</v>
      </c>
      <c r="J1362" s="70" t="s">
        <v>30</v>
      </c>
    </row>
    <row r="1363" spans="1:10" x14ac:dyDescent="0.3">
      <c r="A1363" s="70">
        <v>1</v>
      </c>
      <c r="B1363" s="71">
        <v>201</v>
      </c>
      <c r="C1363" s="70" t="str">
        <f>VLOOKUP(B1363,episodes!$L$1:$M$81,2,FALSE)</f>
        <v>Amok Time</v>
      </c>
      <c r="D1363" s="70" t="s">
        <v>952</v>
      </c>
      <c r="E1363" s="70" t="s">
        <v>2457</v>
      </c>
      <c r="F1363" s="70" t="s">
        <v>2438</v>
      </c>
      <c r="G1363" s="70" t="s">
        <v>1091</v>
      </c>
      <c r="H1363" s="70" t="s">
        <v>1328</v>
      </c>
      <c r="I1363" s="72" t="s">
        <v>949</v>
      </c>
      <c r="J1363" s="70" t="s">
        <v>8</v>
      </c>
    </row>
    <row r="1364" spans="1:10" x14ac:dyDescent="0.3">
      <c r="A1364" s="70">
        <v>1</v>
      </c>
      <c r="B1364" s="71">
        <v>201</v>
      </c>
      <c r="C1364" s="70" t="str">
        <f>VLOOKUP(B1364,episodes!$L$1:$M$81,2,FALSE)</f>
        <v>Amok Time</v>
      </c>
      <c r="D1364" s="70" t="s">
        <v>952</v>
      </c>
      <c r="E1364" s="70" t="s">
        <v>3192</v>
      </c>
      <c r="F1364" s="70" t="s">
        <v>2438</v>
      </c>
      <c r="G1364" s="70" t="s">
        <v>1091</v>
      </c>
      <c r="H1364" s="70" t="s">
        <v>1328</v>
      </c>
      <c r="I1364" s="72" t="s">
        <v>949</v>
      </c>
      <c r="J1364" s="70" t="s">
        <v>8</v>
      </c>
    </row>
    <row r="1365" spans="1:10" x14ac:dyDescent="0.3">
      <c r="A1365" s="70">
        <v>1</v>
      </c>
      <c r="B1365" s="71">
        <v>201</v>
      </c>
      <c r="C1365" s="70" t="str">
        <f>VLOOKUP(B1365,episodes!$L$1:$M$81,2,FALSE)</f>
        <v>Amok Time</v>
      </c>
      <c r="D1365" s="70" t="s">
        <v>952</v>
      </c>
      <c r="E1365" s="70" t="s">
        <v>1172</v>
      </c>
      <c r="F1365" s="70" t="s">
        <v>2438</v>
      </c>
      <c r="G1365" s="70" t="s">
        <v>1091</v>
      </c>
      <c r="H1365" s="70" t="s">
        <v>1328</v>
      </c>
      <c r="I1365" s="72" t="s">
        <v>949</v>
      </c>
      <c r="J1365" s="70" t="s">
        <v>8</v>
      </c>
    </row>
    <row r="1366" spans="1:10" x14ac:dyDescent="0.3">
      <c r="A1366" s="70">
        <v>1</v>
      </c>
      <c r="B1366" s="71">
        <v>201</v>
      </c>
      <c r="C1366" s="70" t="str">
        <f>VLOOKUP(B1366,episodes!$L$1:$M$81,2,FALSE)</f>
        <v>Amok Time</v>
      </c>
      <c r="D1366" s="70" t="s">
        <v>950</v>
      </c>
      <c r="E1366" s="70" t="s">
        <v>1054</v>
      </c>
      <c r="F1366" s="70" t="s">
        <v>2438</v>
      </c>
      <c r="G1366" s="70" t="s">
        <v>1091</v>
      </c>
      <c r="H1366" s="70" t="s">
        <v>1328</v>
      </c>
      <c r="I1366" s="72" t="s">
        <v>949</v>
      </c>
      <c r="J1366" s="70" t="s">
        <v>3</v>
      </c>
    </row>
    <row r="1367" spans="1:10" x14ac:dyDescent="0.3">
      <c r="A1367" s="70">
        <v>1</v>
      </c>
      <c r="B1367" s="71">
        <v>201</v>
      </c>
      <c r="C1367" s="70" t="str">
        <f>VLOOKUP(B1367,episodes!$L$1:$M$81,2,FALSE)</f>
        <v>Amok Time</v>
      </c>
      <c r="D1367" s="70" t="s">
        <v>950</v>
      </c>
      <c r="E1367" s="70" t="s">
        <v>3192</v>
      </c>
      <c r="F1367" s="70" t="s">
        <v>2438</v>
      </c>
      <c r="G1367" s="70" t="s">
        <v>1091</v>
      </c>
      <c r="H1367" s="70" t="s">
        <v>1328</v>
      </c>
      <c r="I1367" s="72" t="s">
        <v>949</v>
      </c>
      <c r="J1367" s="70" t="s">
        <v>3</v>
      </c>
    </row>
    <row r="1368" spans="1:10" x14ac:dyDescent="0.3">
      <c r="A1368" s="70">
        <v>1</v>
      </c>
      <c r="B1368" s="71">
        <v>201</v>
      </c>
      <c r="C1368" s="70" t="str">
        <f>VLOOKUP(B1368,episodes!$L$1:$M$81,2,FALSE)</f>
        <v>Amok Time</v>
      </c>
      <c r="D1368" s="70" t="s">
        <v>950</v>
      </c>
      <c r="E1368" s="70" t="s">
        <v>1126</v>
      </c>
      <c r="F1368" s="70" t="s">
        <v>2438</v>
      </c>
      <c r="G1368" s="70" t="s">
        <v>1091</v>
      </c>
      <c r="H1368" s="70" t="s">
        <v>1328</v>
      </c>
      <c r="I1368" s="72" t="s">
        <v>949</v>
      </c>
      <c r="J1368" s="70" t="s">
        <v>3</v>
      </c>
    </row>
    <row r="1369" spans="1:10" x14ac:dyDescent="0.3">
      <c r="A1369" s="70">
        <v>1</v>
      </c>
      <c r="B1369" s="71">
        <v>201</v>
      </c>
      <c r="C1369" s="70" t="str">
        <f>VLOOKUP(B1369,episodes!$L$1:$M$81,2,FALSE)</f>
        <v>Amok Time</v>
      </c>
      <c r="D1369" s="70" t="s">
        <v>11</v>
      </c>
      <c r="E1369" s="70" t="s">
        <v>1054</v>
      </c>
      <c r="F1369" s="70" t="s">
        <v>2439</v>
      </c>
      <c r="G1369" s="70" t="s">
        <v>1091</v>
      </c>
      <c r="H1369" s="70" t="s">
        <v>1328</v>
      </c>
      <c r="I1369" s="72" t="s">
        <v>949</v>
      </c>
      <c r="J1369" s="70" t="s">
        <v>10</v>
      </c>
    </row>
    <row r="1370" spans="1:10" x14ac:dyDescent="0.3">
      <c r="A1370" s="70">
        <v>1</v>
      </c>
      <c r="B1370" s="71">
        <v>201</v>
      </c>
      <c r="C1370" s="70" t="str">
        <f>VLOOKUP(B1370,episodes!$L$1:$M$81,2,FALSE)</f>
        <v>Amok Time</v>
      </c>
      <c r="D1370" s="70" t="s">
        <v>11</v>
      </c>
      <c r="E1370" s="70" t="s">
        <v>939</v>
      </c>
      <c r="F1370" s="70" t="s">
        <v>2439</v>
      </c>
      <c r="G1370" s="70" t="s">
        <v>1091</v>
      </c>
      <c r="H1370" s="70" t="s">
        <v>1328</v>
      </c>
      <c r="I1370" s="72" t="s">
        <v>949</v>
      </c>
      <c r="J1370" s="70" t="s">
        <v>10</v>
      </c>
    </row>
    <row r="1371" spans="1:10" x14ac:dyDescent="0.3">
      <c r="A1371" s="70">
        <v>1</v>
      </c>
      <c r="B1371" s="71">
        <v>201</v>
      </c>
      <c r="C1371" s="70" t="str">
        <f>VLOOKUP(B1371,episodes!$L$1:$M$81,2,FALSE)</f>
        <v>Amok Time</v>
      </c>
      <c r="D1371" s="70" t="s">
        <v>13</v>
      </c>
      <c r="E1371" s="70" t="s">
        <v>1054</v>
      </c>
      <c r="F1371" s="70" t="s">
        <v>2440</v>
      </c>
      <c r="G1371" s="70" t="s">
        <v>3151</v>
      </c>
      <c r="H1371" s="70" t="s">
        <v>1340</v>
      </c>
      <c r="I1371" s="72" t="s">
        <v>949</v>
      </c>
      <c r="J1371" s="70" t="s">
        <v>12</v>
      </c>
    </row>
    <row r="1372" spans="1:10" x14ac:dyDescent="0.3">
      <c r="A1372" s="70">
        <v>1</v>
      </c>
      <c r="B1372" s="71">
        <v>201</v>
      </c>
      <c r="C1372" s="70" t="str">
        <f>VLOOKUP(B1372,episodes!$L$1:$M$81,2,FALSE)</f>
        <v>Amok Time</v>
      </c>
      <c r="D1372" s="70" t="s">
        <v>13</v>
      </c>
      <c r="E1372" s="70" t="s">
        <v>1311</v>
      </c>
      <c r="F1372" s="70" t="s">
        <v>2440</v>
      </c>
      <c r="G1372" s="70" t="s">
        <v>3151</v>
      </c>
      <c r="H1372" s="70" t="s">
        <v>1340</v>
      </c>
      <c r="I1372" s="72" t="s">
        <v>949</v>
      </c>
      <c r="J1372" s="70" t="s">
        <v>12</v>
      </c>
    </row>
    <row r="1373" spans="1:10" x14ac:dyDescent="0.3">
      <c r="A1373" s="70">
        <v>1</v>
      </c>
      <c r="B1373" s="71">
        <v>202</v>
      </c>
      <c r="C1373" s="70" t="str">
        <f>VLOOKUP(B1373,episodes!$L$1:$M$81,2,FALSE)</f>
        <v>Who Mourns for Adonais?</v>
      </c>
      <c r="D1373" s="70" t="s">
        <v>418</v>
      </c>
      <c r="E1373" s="70" t="s">
        <v>1054</v>
      </c>
      <c r="F1373" s="70" t="s">
        <v>2439</v>
      </c>
      <c r="G1373" s="70" t="s">
        <v>1091</v>
      </c>
      <c r="H1373" s="70" t="s">
        <v>1328</v>
      </c>
      <c r="I1373" s="72" t="s">
        <v>949</v>
      </c>
      <c r="J1373" s="70" t="s">
        <v>417</v>
      </c>
    </row>
    <row r="1374" spans="1:10" x14ac:dyDescent="0.3">
      <c r="A1374" s="70">
        <v>1</v>
      </c>
      <c r="B1374" s="71">
        <v>202</v>
      </c>
      <c r="C1374" s="70" t="str">
        <f>VLOOKUP(B1374,episodes!$L$1:$M$81,2,FALSE)</f>
        <v>Who Mourns for Adonais?</v>
      </c>
      <c r="D1374" s="70" t="s">
        <v>418</v>
      </c>
      <c r="E1374" s="70" t="s">
        <v>2450</v>
      </c>
      <c r="F1374" s="70" t="s">
        <v>2439</v>
      </c>
      <c r="G1374" s="70" t="s">
        <v>1091</v>
      </c>
      <c r="H1374" s="70" t="s">
        <v>1328</v>
      </c>
      <c r="I1374" s="72" t="s">
        <v>949</v>
      </c>
      <c r="J1374" s="70" t="s">
        <v>417</v>
      </c>
    </row>
    <row r="1375" spans="1:10" x14ac:dyDescent="0.3">
      <c r="A1375" s="70">
        <v>1</v>
      </c>
      <c r="B1375" s="71">
        <v>202</v>
      </c>
      <c r="C1375" s="70" t="str">
        <f>VLOOKUP(B1375,episodes!$L$1:$M$81,2,FALSE)</f>
        <v>Who Mourns for Adonais?</v>
      </c>
      <c r="D1375" s="70" t="s">
        <v>418</v>
      </c>
      <c r="E1375" s="70" t="s">
        <v>3193</v>
      </c>
      <c r="F1375" s="70" t="s">
        <v>2439</v>
      </c>
      <c r="G1375" s="70" t="s">
        <v>1091</v>
      </c>
      <c r="H1375" s="70" t="s">
        <v>1328</v>
      </c>
      <c r="I1375" s="72" t="s">
        <v>949</v>
      </c>
      <c r="J1375" s="70" t="s">
        <v>417</v>
      </c>
    </row>
    <row r="1376" spans="1:10" x14ac:dyDescent="0.3">
      <c r="A1376" s="70" t="s">
        <v>949</v>
      </c>
      <c r="B1376" s="71">
        <v>202</v>
      </c>
      <c r="C1376" s="70" t="str">
        <f>VLOOKUP(B1376,episodes!$L$1:$M$81,2,FALSE)</f>
        <v>Who Mourns for Adonais?</v>
      </c>
      <c r="D1376" s="70" t="s">
        <v>2927</v>
      </c>
      <c r="E1376" s="70" t="s">
        <v>1054</v>
      </c>
      <c r="F1376" s="70" t="s">
        <v>2438</v>
      </c>
      <c r="G1376" s="70" t="s">
        <v>1091</v>
      </c>
      <c r="H1376" s="70" t="s">
        <v>1328</v>
      </c>
      <c r="I1376" s="72" t="s">
        <v>949</v>
      </c>
      <c r="J1376" s="70" t="s">
        <v>949</v>
      </c>
    </row>
    <row r="1377" spans="1:10" x14ac:dyDescent="0.3">
      <c r="A1377" s="70" t="s">
        <v>949</v>
      </c>
      <c r="B1377" s="71">
        <v>202</v>
      </c>
      <c r="C1377" s="70" t="str">
        <f>VLOOKUP(B1377,episodes!$L$1:$M$81,2,FALSE)</f>
        <v>Who Mourns for Adonais?</v>
      </c>
      <c r="D1377" s="70" t="s">
        <v>2928</v>
      </c>
      <c r="E1377" s="70" t="s">
        <v>1054</v>
      </c>
      <c r="F1377" s="70" t="s">
        <v>2438</v>
      </c>
      <c r="G1377" s="70" t="s">
        <v>1091</v>
      </c>
      <c r="H1377" s="70" t="s">
        <v>1328</v>
      </c>
      <c r="I1377" s="72" t="s">
        <v>949</v>
      </c>
      <c r="J1377" s="70" t="s">
        <v>949</v>
      </c>
    </row>
    <row r="1378" spans="1:10" x14ac:dyDescent="0.3">
      <c r="A1378" s="70" t="s">
        <v>949</v>
      </c>
      <c r="B1378" s="71">
        <v>202</v>
      </c>
      <c r="C1378" s="70" t="str">
        <f>VLOOKUP(B1378,episodes!$L$1:$M$81,2,FALSE)</f>
        <v>Who Mourns for Adonais?</v>
      </c>
      <c r="D1378" s="70" t="s">
        <v>2929</v>
      </c>
      <c r="E1378" s="70" t="s">
        <v>1054</v>
      </c>
      <c r="F1378" s="70" t="s">
        <v>2440</v>
      </c>
      <c r="G1378" s="70" t="s">
        <v>1091</v>
      </c>
      <c r="H1378" s="70" t="s">
        <v>1328</v>
      </c>
      <c r="I1378" s="72" t="s">
        <v>949</v>
      </c>
      <c r="J1378" s="70" t="s">
        <v>949</v>
      </c>
    </row>
    <row r="1379" spans="1:10" x14ac:dyDescent="0.3">
      <c r="A1379" s="70">
        <v>1</v>
      </c>
      <c r="B1379" s="71">
        <v>202</v>
      </c>
      <c r="C1379" s="70" t="str">
        <f>VLOOKUP(B1379,episodes!$L$1:$M$81,2,FALSE)</f>
        <v>Who Mourns for Adonais?</v>
      </c>
      <c r="D1379" s="70" t="s">
        <v>2930</v>
      </c>
      <c r="E1379" s="70" t="s">
        <v>1054</v>
      </c>
      <c r="F1379" s="70" t="s">
        <v>2440</v>
      </c>
      <c r="G1379" s="70" t="s">
        <v>1091</v>
      </c>
      <c r="H1379" s="70" t="s">
        <v>1328</v>
      </c>
      <c r="I1379" s="72" t="s">
        <v>949</v>
      </c>
      <c r="J1379" s="70" t="s">
        <v>949</v>
      </c>
    </row>
    <row r="1380" spans="1:10" x14ac:dyDescent="0.3">
      <c r="A1380" s="70">
        <v>1</v>
      </c>
      <c r="B1380" s="71">
        <v>202</v>
      </c>
      <c r="C1380" s="70" t="str">
        <f>VLOOKUP(B1380,episodes!$L$1:$M$81,2,FALSE)</f>
        <v>Who Mourns for Adonais?</v>
      </c>
      <c r="D1380" s="70" t="s">
        <v>2930</v>
      </c>
      <c r="E1380" s="70" t="s">
        <v>2235</v>
      </c>
      <c r="F1380" s="70" t="s">
        <v>2440</v>
      </c>
      <c r="G1380" s="70" t="s">
        <v>1091</v>
      </c>
      <c r="H1380" s="70" t="s">
        <v>1328</v>
      </c>
      <c r="I1380" s="72" t="s">
        <v>949</v>
      </c>
      <c r="J1380" s="70" t="s">
        <v>949</v>
      </c>
    </row>
    <row r="1381" spans="1:10" x14ac:dyDescent="0.3">
      <c r="A1381" s="70">
        <v>1</v>
      </c>
      <c r="B1381" s="71">
        <v>202</v>
      </c>
      <c r="C1381" s="70" t="str">
        <f>VLOOKUP(B1381,episodes!$L$1:$M$81,2,FALSE)</f>
        <v>Who Mourns for Adonais?</v>
      </c>
      <c r="D1381" s="70" t="s">
        <v>2931</v>
      </c>
      <c r="E1381" s="70" t="s">
        <v>1054</v>
      </c>
      <c r="F1381" s="70" t="s">
        <v>2440</v>
      </c>
      <c r="G1381" s="70" t="s">
        <v>1091</v>
      </c>
      <c r="H1381" s="70" t="s">
        <v>1328</v>
      </c>
      <c r="I1381" s="72" t="s">
        <v>949</v>
      </c>
      <c r="J1381" s="70" t="s">
        <v>949</v>
      </c>
    </row>
    <row r="1382" spans="1:10" x14ac:dyDescent="0.3">
      <c r="A1382" s="70">
        <v>1</v>
      </c>
      <c r="B1382" s="71">
        <v>202</v>
      </c>
      <c r="C1382" s="70" t="str">
        <f>VLOOKUP(B1382,episodes!$L$1:$M$81,2,FALSE)</f>
        <v>Who Mourns for Adonais?</v>
      </c>
      <c r="D1382" s="70" t="s">
        <v>2931</v>
      </c>
      <c r="E1382" s="70" t="s">
        <v>1126</v>
      </c>
      <c r="F1382" s="70" t="s">
        <v>2440</v>
      </c>
      <c r="G1382" s="70" t="s">
        <v>1091</v>
      </c>
      <c r="H1382" s="70" t="s">
        <v>1328</v>
      </c>
      <c r="I1382" s="72" t="s">
        <v>949</v>
      </c>
      <c r="J1382" s="70" t="s">
        <v>949</v>
      </c>
    </row>
    <row r="1383" spans="1:10" x14ac:dyDescent="0.3">
      <c r="A1383" s="70" t="s">
        <v>949</v>
      </c>
      <c r="B1383" s="71">
        <v>202</v>
      </c>
      <c r="C1383" s="70" t="str">
        <f>VLOOKUP(B1383,episodes!$L$1:$M$81,2,FALSE)</f>
        <v>Who Mourns for Adonais?</v>
      </c>
      <c r="D1383" s="70" t="s">
        <v>2932</v>
      </c>
      <c r="E1383" s="70" t="s">
        <v>1054</v>
      </c>
      <c r="F1383" s="70" t="s">
        <v>2438</v>
      </c>
      <c r="G1383" s="70" t="s">
        <v>3151</v>
      </c>
      <c r="H1383" s="70" t="s">
        <v>1340</v>
      </c>
      <c r="I1383" s="72" t="s">
        <v>949</v>
      </c>
      <c r="J1383" s="70" t="s">
        <v>949</v>
      </c>
    </row>
    <row r="1384" spans="1:10" x14ac:dyDescent="0.3">
      <c r="A1384" s="70" t="s">
        <v>949</v>
      </c>
      <c r="B1384" s="71">
        <v>202</v>
      </c>
      <c r="C1384" s="70" t="str">
        <f>VLOOKUP(B1384,episodes!$L$1:$M$81,2,FALSE)</f>
        <v>Who Mourns for Adonais?</v>
      </c>
      <c r="D1384" s="70" t="s">
        <v>2932</v>
      </c>
      <c r="E1384" s="70" t="s">
        <v>350</v>
      </c>
      <c r="F1384" s="70" t="s">
        <v>2438</v>
      </c>
      <c r="G1384" s="70" t="s">
        <v>3151</v>
      </c>
      <c r="H1384" s="70" t="s">
        <v>1340</v>
      </c>
      <c r="I1384" s="72" t="s">
        <v>949</v>
      </c>
      <c r="J1384" s="70" t="s">
        <v>949</v>
      </c>
    </row>
    <row r="1385" spans="1:10" x14ac:dyDescent="0.3">
      <c r="A1385" s="70" t="s">
        <v>949</v>
      </c>
      <c r="B1385" s="71">
        <v>202</v>
      </c>
      <c r="C1385" s="70" t="str">
        <f>VLOOKUP(B1385,episodes!$L$1:$M$81,2,FALSE)</f>
        <v>Who Mourns for Adonais?</v>
      </c>
      <c r="D1385" s="70" t="s">
        <v>2933</v>
      </c>
      <c r="E1385" s="70" t="s">
        <v>1054</v>
      </c>
      <c r="F1385" s="70" t="s">
        <v>2438</v>
      </c>
      <c r="G1385" s="70" t="s">
        <v>3151</v>
      </c>
      <c r="H1385" s="70" t="s">
        <v>1340</v>
      </c>
      <c r="I1385" s="72" t="s">
        <v>949</v>
      </c>
      <c r="J1385" s="70" t="s">
        <v>949</v>
      </c>
    </row>
    <row r="1386" spans="1:10" x14ac:dyDescent="0.3">
      <c r="A1386" s="70" t="s">
        <v>949</v>
      </c>
      <c r="B1386" s="71">
        <v>202</v>
      </c>
      <c r="C1386" s="70" t="str">
        <f>VLOOKUP(B1386,episodes!$L$1:$M$81,2,FALSE)</f>
        <v>Who Mourns for Adonais?</v>
      </c>
      <c r="D1386" s="70" t="s">
        <v>2933</v>
      </c>
      <c r="E1386" s="70" t="s">
        <v>350</v>
      </c>
      <c r="F1386" s="70" t="s">
        <v>2438</v>
      </c>
      <c r="G1386" s="70" t="s">
        <v>3151</v>
      </c>
      <c r="H1386" s="70" t="s">
        <v>1340</v>
      </c>
      <c r="I1386" s="72" t="s">
        <v>949</v>
      </c>
      <c r="J1386" s="70" t="s">
        <v>949</v>
      </c>
    </row>
    <row r="1387" spans="1:10" x14ac:dyDescent="0.3">
      <c r="A1387" s="70" t="s">
        <v>949</v>
      </c>
      <c r="B1387" s="71">
        <v>202</v>
      </c>
      <c r="C1387" s="70" t="str">
        <f>VLOOKUP(B1387,episodes!$L$1:$M$81,2,FALSE)</f>
        <v>Who Mourns for Adonais?</v>
      </c>
      <c r="D1387" s="70" t="s">
        <v>2934</v>
      </c>
      <c r="E1387" s="70" t="s">
        <v>1054</v>
      </c>
      <c r="F1387" s="70" t="s">
        <v>2438</v>
      </c>
      <c r="G1387" s="70" t="s">
        <v>3151</v>
      </c>
      <c r="H1387" s="70" t="s">
        <v>1340</v>
      </c>
      <c r="I1387" s="72" t="s">
        <v>949</v>
      </c>
      <c r="J1387" s="70" t="s">
        <v>949</v>
      </c>
    </row>
    <row r="1388" spans="1:10" x14ac:dyDescent="0.3">
      <c r="A1388" s="70" t="s">
        <v>949</v>
      </c>
      <c r="B1388" s="71">
        <v>202</v>
      </c>
      <c r="C1388" s="70" t="str">
        <f>VLOOKUP(B1388,episodes!$L$1:$M$81,2,FALSE)</f>
        <v>Who Mourns for Adonais?</v>
      </c>
      <c r="D1388" s="70" t="s">
        <v>2934</v>
      </c>
      <c r="E1388" s="70" t="s">
        <v>350</v>
      </c>
      <c r="F1388" s="70" t="s">
        <v>2438</v>
      </c>
      <c r="G1388" s="70" t="s">
        <v>3151</v>
      </c>
      <c r="H1388" s="70" t="s">
        <v>1340</v>
      </c>
      <c r="I1388" s="72" t="s">
        <v>949</v>
      </c>
      <c r="J1388" s="70" t="s">
        <v>949</v>
      </c>
    </row>
    <row r="1389" spans="1:10" x14ac:dyDescent="0.3">
      <c r="A1389" s="70" t="s">
        <v>949</v>
      </c>
      <c r="B1389" s="71">
        <v>202</v>
      </c>
      <c r="C1389" s="70" t="str">
        <f>VLOOKUP(B1389,episodes!$L$1:$M$81,2,FALSE)</f>
        <v>Who Mourns for Adonais?</v>
      </c>
      <c r="D1389" s="70" t="s">
        <v>2935</v>
      </c>
      <c r="E1389" s="70" t="s">
        <v>1054</v>
      </c>
      <c r="F1389" s="70" t="s">
        <v>2439</v>
      </c>
      <c r="G1389" s="70" t="s">
        <v>3151</v>
      </c>
      <c r="H1389" s="70" t="s">
        <v>1340</v>
      </c>
      <c r="I1389" s="72" t="s">
        <v>949</v>
      </c>
      <c r="J1389" s="70" t="s">
        <v>949</v>
      </c>
    </row>
    <row r="1390" spans="1:10" x14ac:dyDescent="0.3">
      <c r="A1390" s="70" t="s">
        <v>949</v>
      </c>
      <c r="B1390" s="71">
        <v>202</v>
      </c>
      <c r="C1390" s="70" t="str">
        <f>VLOOKUP(B1390,episodes!$L$1:$M$81,2,FALSE)</f>
        <v>Who Mourns for Adonais?</v>
      </c>
      <c r="D1390" s="70" t="s">
        <v>2935</v>
      </c>
      <c r="E1390" s="70" t="s">
        <v>350</v>
      </c>
      <c r="F1390" s="70" t="s">
        <v>2439</v>
      </c>
      <c r="G1390" s="70" t="s">
        <v>3151</v>
      </c>
      <c r="H1390" s="70" t="s">
        <v>1340</v>
      </c>
      <c r="I1390" s="72" t="s">
        <v>949</v>
      </c>
      <c r="J1390" s="70" t="s">
        <v>949</v>
      </c>
    </row>
    <row r="1391" spans="1:10" x14ac:dyDescent="0.3">
      <c r="A1391" s="70">
        <v>1</v>
      </c>
      <c r="B1391" s="71">
        <v>202</v>
      </c>
      <c r="C1391" s="70" t="str">
        <f>VLOOKUP(B1391,episodes!$L$1:$M$81,2,FALSE)</f>
        <v>Who Mourns for Adonais?</v>
      </c>
      <c r="D1391" s="70" t="s">
        <v>951</v>
      </c>
      <c r="E1391" s="70" t="s">
        <v>1054</v>
      </c>
      <c r="F1391" s="70" t="s">
        <v>2439</v>
      </c>
      <c r="G1391" s="70" t="s">
        <v>1091</v>
      </c>
      <c r="H1391" s="70" t="s">
        <v>1328</v>
      </c>
      <c r="I1391" s="72" t="s">
        <v>949</v>
      </c>
      <c r="J1391" s="70" t="s">
        <v>2</v>
      </c>
    </row>
    <row r="1392" spans="1:10" x14ac:dyDescent="0.3">
      <c r="A1392" s="70">
        <v>1</v>
      </c>
      <c r="B1392" s="71">
        <v>202</v>
      </c>
      <c r="C1392" s="70" t="str">
        <f>VLOOKUP(B1392,episodes!$L$1:$M$81,2,FALSE)</f>
        <v>Who Mourns for Adonais?</v>
      </c>
      <c r="D1392" s="70" t="s">
        <v>951</v>
      </c>
      <c r="E1392" s="70" t="s">
        <v>962</v>
      </c>
      <c r="F1392" s="70" t="s">
        <v>2439</v>
      </c>
      <c r="G1392" s="70" t="s">
        <v>1091</v>
      </c>
      <c r="H1392" s="70" t="s">
        <v>1328</v>
      </c>
      <c r="I1392" s="72" t="s">
        <v>949</v>
      </c>
      <c r="J1392" s="70" t="s">
        <v>2</v>
      </c>
    </row>
    <row r="1393" spans="1:10" x14ac:dyDescent="0.3">
      <c r="A1393" s="70">
        <v>1</v>
      </c>
      <c r="B1393" s="71">
        <v>202</v>
      </c>
      <c r="C1393" s="70" t="str">
        <f>VLOOKUP(B1393,episodes!$L$1:$M$81,2,FALSE)</f>
        <v>Who Mourns for Adonais?</v>
      </c>
      <c r="D1393" s="70" t="s">
        <v>951</v>
      </c>
      <c r="E1393" s="70" t="s">
        <v>3193</v>
      </c>
      <c r="F1393" s="70" t="s">
        <v>2439</v>
      </c>
      <c r="G1393" s="70" t="s">
        <v>1091</v>
      </c>
      <c r="H1393" s="70" t="s">
        <v>1328</v>
      </c>
      <c r="I1393" s="72" t="s">
        <v>949</v>
      </c>
      <c r="J1393" s="70" t="s">
        <v>2</v>
      </c>
    </row>
    <row r="1394" spans="1:10" x14ac:dyDescent="0.3">
      <c r="A1394" s="70" t="s">
        <v>949</v>
      </c>
      <c r="B1394" s="71">
        <v>202</v>
      </c>
      <c r="C1394" s="70" t="str">
        <f>VLOOKUP(B1394,episodes!$L$1:$M$81,2,FALSE)</f>
        <v>Who Mourns for Adonais?</v>
      </c>
      <c r="D1394" s="70" t="s">
        <v>3230</v>
      </c>
      <c r="E1394" s="70" t="s">
        <v>1054</v>
      </c>
      <c r="F1394" s="70" t="s">
        <v>2439</v>
      </c>
      <c r="G1394" s="70" t="s">
        <v>1091</v>
      </c>
      <c r="H1394" s="70" t="s">
        <v>1328</v>
      </c>
      <c r="I1394" s="72" t="s">
        <v>949</v>
      </c>
      <c r="J1394" s="70" t="s">
        <v>949</v>
      </c>
    </row>
    <row r="1395" spans="1:10" x14ac:dyDescent="0.3">
      <c r="A1395" s="70">
        <v>1</v>
      </c>
      <c r="B1395" s="71">
        <v>202</v>
      </c>
      <c r="C1395" s="70" t="str">
        <f>VLOOKUP(B1395,episodes!$L$1:$M$81,2,FALSE)</f>
        <v>Who Mourns for Adonais?</v>
      </c>
      <c r="D1395" s="70" t="s">
        <v>339</v>
      </c>
      <c r="E1395" s="70" t="s">
        <v>949</v>
      </c>
      <c r="F1395" s="70" t="s">
        <v>949</v>
      </c>
      <c r="G1395" s="70" t="s">
        <v>1091</v>
      </c>
      <c r="H1395" s="70" t="s">
        <v>1328</v>
      </c>
      <c r="I1395" s="72" t="s">
        <v>949</v>
      </c>
      <c r="J1395" s="70" t="s">
        <v>26</v>
      </c>
    </row>
    <row r="1396" spans="1:10" x14ac:dyDescent="0.3">
      <c r="A1396" s="70">
        <v>1</v>
      </c>
      <c r="B1396" s="71">
        <v>202</v>
      </c>
      <c r="C1396" s="70" t="str">
        <f>VLOOKUP(B1396,episodes!$L$1:$M$81,2,FALSE)</f>
        <v>Who Mourns for Adonais?</v>
      </c>
      <c r="D1396" s="70" t="s">
        <v>271</v>
      </c>
      <c r="E1396" s="70" t="s">
        <v>1054</v>
      </c>
      <c r="F1396" s="70" t="s">
        <v>2440</v>
      </c>
      <c r="G1396" s="70" t="s">
        <v>1091</v>
      </c>
      <c r="H1396" s="70" t="s">
        <v>1328</v>
      </c>
      <c r="I1396" s="72" t="s">
        <v>949</v>
      </c>
      <c r="J1396" s="70" t="s">
        <v>270</v>
      </c>
    </row>
    <row r="1397" spans="1:10" x14ac:dyDescent="0.3">
      <c r="A1397" s="70">
        <v>1</v>
      </c>
      <c r="B1397" s="71">
        <v>202</v>
      </c>
      <c r="C1397" s="70" t="str">
        <f>VLOOKUP(B1397,episodes!$L$1:$M$81,2,FALSE)</f>
        <v>Who Mourns for Adonais?</v>
      </c>
      <c r="D1397" s="70" t="s">
        <v>271</v>
      </c>
      <c r="E1397" s="70" t="s">
        <v>1126</v>
      </c>
      <c r="F1397" s="70" t="s">
        <v>2440</v>
      </c>
      <c r="G1397" s="70" t="s">
        <v>1091</v>
      </c>
      <c r="H1397" s="70" t="s">
        <v>1328</v>
      </c>
      <c r="I1397" s="72" t="s">
        <v>949</v>
      </c>
      <c r="J1397" s="70" t="s">
        <v>270</v>
      </c>
    </row>
    <row r="1398" spans="1:10" x14ac:dyDescent="0.3">
      <c r="A1398" s="70">
        <v>1</v>
      </c>
      <c r="B1398" s="71">
        <v>202</v>
      </c>
      <c r="C1398" s="70" t="str">
        <f>VLOOKUP(B1398,episodes!$L$1:$M$81,2,FALSE)</f>
        <v>Who Mourns for Adonais?</v>
      </c>
      <c r="D1398" s="70" t="s">
        <v>941</v>
      </c>
      <c r="E1398" s="70" t="s">
        <v>1054</v>
      </c>
      <c r="F1398" s="70" t="s">
        <v>949</v>
      </c>
      <c r="G1398" s="70" t="s">
        <v>1091</v>
      </c>
      <c r="H1398" s="70" t="s">
        <v>1328</v>
      </c>
      <c r="I1398" s="72" t="s">
        <v>949</v>
      </c>
      <c r="J1398" s="70" t="s">
        <v>431</v>
      </c>
    </row>
    <row r="1399" spans="1:10" x14ac:dyDescent="0.3">
      <c r="A1399" s="70">
        <v>1</v>
      </c>
      <c r="B1399" s="71">
        <v>202</v>
      </c>
      <c r="C1399" s="70" t="str">
        <f>VLOOKUP(B1399,episodes!$L$1:$M$81,2,FALSE)</f>
        <v>Who Mourns for Adonais?</v>
      </c>
      <c r="D1399" s="70" t="s">
        <v>941</v>
      </c>
      <c r="E1399" s="70" t="s">
        <v>2235</v>
      </c>
      <c r="F1399" s="70" t="s">
        <v>949</v>
      </c>
      <c r="G1399" s="70" t="s">
        <v>1091</v>
      </c>
      <c r="H1399" s="70" t="s">
        <v>1328</v>
      </c>
      <c r="I1399" s="72" t="s">
        <v>949</v>
      </c>
      <c r="J1399" s="70" t="s">
        <v>431</v>
      </c>
    </row>
    <row r="1400" spans="1:10" x14ac:dyDescent="0.3">
      <c r="A1400" s="70">
        <v>1</v>
      </c>
      <c r="B1400" s="71">
        <v>202</v>
      </c>
      <c r="C1400" s="70" t="str">
        <f>VLOOKUP(B1400,episodes!$L$1:$M$81,2,FALSE)</f>
        <v>Who Mourns for Adonais?</v>
      </c>
      <c r="D1400" s="70" t="s">
        <v>349</v>
      </c>
      <c r="E1400" s="70" t="s">
        <v>1054</v>
      </c>
      <c r="F1400" s="70" t="s">
        <v>2440</v>
      </c>
      <c r="G1400" s="70" t="s">
        <v>1091</v>
      </c>
      <c r="H1400" s="70" t="s">
        <v>1328</v>
      </c>
      <c r="I1400" s="72" t="s">
        <v>949</v>
      </c>
      <c r="J1400" s="70" t="s">
        <v>31</v>
      </c>
    </row>
    <row r="1401" spans="1:10" x14ac:dyDescent="0.3">
      <c r="A1401" s="70">
        <v>1</v>
      </c>
      <c r="B1401" s="71">
        <v>202</v>
      </c>
      <c r="C1401" s="70" t="str">
        <f>VLOOKUP(B1401,episodes!$L$1:$M$81,2,FALSE)</f>
        <v>Who Mourns for Adonais?</v>
      </c>
      <c r="D1401" s="70" t="s">
        <v>349</v>
      </c>
      <c r="E1401" s="70" t="s">
        <v>2235</v>
      </c>
      <c r="F1401" s="70" t="s">
        <v>2440</v>
      </c>
      <c r="G1401" s="70" t="s">
        <v>1091</v>
      </c>
      <c r="H1401" s="70" t="s">
        <v>1328</v>
      </c>
      <c r="I1401" s="72" t="s">
        <v>949</v>
      </c>
      <c r="J1401" s="70" t="s">
        <v>31</v>
      </c>
    </row>
    <row r="1402" spans="1:10" x14ac:dyDescent="0.3">
      <c r="A1402" s="70">
        <v>1</v>
      </c>
      <c r="B1402" s="71">
        <v>202</v>
      </c>
      <c r="C1402" s="70" t="str">
        <f>VLOOKUP(B1402,episodes!$L$1:$M$81,2,FALSE)</f>
        <v>Who Mourns for Adonais?</v>
      </c>
      <c r="D1402" s="70" t="s">
        <v>2458</v>
      </c>
      <c r="E1402" s="70" t="s">
        <v>2657</v>
      </c>
      <c r="F1402" s="70" t="s">
        <v>2438</v>
      </c>
      <c r="G1402" s="70" t="s">
        <v>3151</v>
      </c>
      <c r="H1402" s="70" t="s">
        <v>1340</v>
      </c>
      <c r="I1402" s="72" t="s">
        <v>949</v>
      </c>
      <c r="J1402" s="70" t="s">
        <v>429</v>
      </c>
    </row>
    <row r="1403" spans="1:10" x14ac:dyDescent="0.3">
      <c r="A1403" s="70">
        <v>1</v>
      </c>
      <c r="B1403" s="71">
        <v>202</v>
      </c>
      <c r="C1403" s="70" t="str">
        <f>VLOOKUP(B1403,episodes!$L$1:$M$81,2,FALSE)</f>
        <v>Who Mourns for Adonais?</v>
      </c>
      <c r="D1403" s="70" t="s">
        <v>2458</v>
      </c>
      <c r="E1403" s="70" t="s">
        <v>3193</v>
      </c>
      <c r="F1403" s="70" t="s">
        <v>2438</v>
      </c>
      <c r="G1403" s="70" t="s">
        <v>3151</v>
      </c>
      <c r="H1403" s="70" t="s">
        <v>1340</v>
      </c>
      <c r="I1403" s="72" t="s">
        <v>949</v>
      </c>
      <c r="J1403" s="70" t="s">
        <v>429</v>
      </c>
    </row>
    <row r="1404" spans="1:10" x14ac:dyDescent="0.3">
      <c r="A1404" s="70">
        <v>1</v>
      </c>
      <c r="B1404" s="71">
        <v>202</v>
      </c>
      <c r="C1404" s="70" t="str">
        <f>VLOOKUP(B1404,episodes!$L$1:$M$81,2,FALSE)</f>
        <v>Who Mourns for Adonais?</v>
      </c>
      <c r="D1404" s="70" t="s">
        <v>2626</v>
      </c>
      <c r="E1404" s="70" t="s">
        <v>1054</v>
      </c>
      <c r="F1404" s="70" t="s">
        <v>2440</v>
      </c>
      <c r="G1404" s="70" t="s">
        <v>3151</v>
      </c>
      <c r="H1404" s="70" t="s">
        <v>1340</v>
      </c>
      <c r="I1404" s="72" t="s">
        <v>949</v>
      </c>
      <c r="J1404" s="70" t="s">
        <v>30</v>
      </c>
    </row>
    <row r="1405" spans="1:10" x14ac:dyDescent="0.3">
      <c r="A1405" s="70">
        <v>1</v>
      </c>
      <c r="B1405" s="71">
        <v>202</v>
      </c>
      <c r="C1405" s="70" t="str">
        <f>VLOOKUP(B1405,episodes!$L$1:$M$81,2,FALSE)</f>
        <v>Who Mourns for Adonais?</v>
      </c>
      <c r="D1405" s="70" t="s">
        <v>2626</v>
      </c>
      <c r="E1405" s="70" t="s">
        <v>2247</v>
      </c>
      <c r="F1405" s="70" t="s">
        <v>2440</v>
      </c>
      <c r="G1405" s="70" t="s">
        <v>3151</v>
      </c>
      <c r="H1405" s="70" t="s">
        <v>1340</v>
      </c>
      <c r="I1405" s="72" t="s">
        <v>949</v>
      </c>
      <c r="J1405" s="70" t="s">
        <v>30</v>
      </c>
    </row>
    <row r="1406" spans="1:10" x14ac:dyDescent="0.3">
      <c r="A1406" s="70">
        <v>1</v>
      </c>
      <c r="B1406" s="71">
        <v>202</v>
      </c>
      <c r="C1406" s="70" t="str">
        <f>VLOOKUP(B1406,episodes!$L$1:$M$81,2,FALSE)</f>
        <v>Who Mourns for Adonais?</v>
      </c>
      <c r="D1406" s="70" t="s">
        <v>952</v>
      </c>
      <c r="E1406" s="70" t="s">
        <v>1054</v>
      </c>
      <c r="F1406" s="70" t="s">
        <v>2438</v>
      </c>
      <c r="G1406" s="70" t="s">
        <v>1091</v>
      </c>
      <c r="H1406" s="70" t="s">
        <v>1328</v>
      </c>
      <c r="I1406" s="72" t="s">
        <v>949</v>
      </c>
      <c r="J1406" s="70" t="s">
        <v>8</v>
      </c>
    </row>
    <row r="1407" spans="1:10" x14ac:dyDescent="0.3">
      <c r="A1407" s="70">
        <v>1</v>
      </c>
      <c r="B1407" s="71">
        <v>202</v>
      </c>
      <c r="C1407" s="70" t="str">
        <f>VLOOKUP(B1407,episodes!$L$1:$M$81,2,FALSE)</f>
        <v>Who Mourns for Adonais?</v>
      </c>
      <c r="D1407" s="70" t="s">
        <v>952</v>
      </c>
      <c r="E1407" s="70" t="s">
        <v>1315</v>
      </c>
      <c r="F1407" s="70" t="s">
        <v>2438</v>
      </c>
      <c r="G1407" s="70" t="s">
        <v>1091</v>
      </c>
      <c r="H1407" s="70" t="s">
        <v>1328</v>
      </c>
      <c r="I1407" s="72" t="s">
        <v>949</v>
      </c>
      <c r="J1407" s="70" t="s">
        <v>8</v>
      </c>
    </row>
    <row r="1408" spans="1:10" x14ac:dyDescent="0.3">
      <c r="A1408" s="70">
        <v>1</v>
      </c>
      <c r="B1408" s="71">
        <v>202</v>
      </c>
      <c r="C1408" s="70" t="str">
        <f>VLOOKUP(B1408,episodes!$L$1:$M$81,2,FALSE)</f>
        <v>Who Mourns for Adonais?</v>
      </c>
      <c r="D1408" s="70" t="s">
        <v>953</v>
      </c>
      <c r="E1408" s="70" t="s">
        <v>1054</v>
      </c>
      <c r="F1408" s="70" t="s">
        <v>2440</v>
      </c>
      <c r="G1408" s="70" t="s">
        <v>1091</v>
      </c>
      <c r="H1408" s="70" t="s">
        <v>1328</v>
      </c>
      <c r="I1408" s="72" t="s">
        <v>949</v>
      </c>
      <c r="J1408" s="70" t="s">
        <v>28</v>
      </c>
    </row>
    <row r="1409" spans="1:10" x14ac:dyDescent="0.3">
      <c r="A1409" s="70">
        <v>1</v>
      </c>
      <c r="B1409" s="71">
        <v>202</v>
      </c>
      <c r="C1409" s="70" t="str">
        <f>VLOOKUP(B1409,episodes!$L$1:$M$81,2,FALSE)</f>
        <v>Who Mourns for Adonais?</v>
      </c>
      <c r="D1409" s="70" t="s">
        <v>953</v>
      </c>
      <c r="E1409" s="70" t="s">
        <v>2444</v>
      </c>
      <c r="F1409" s="70" t="s">
        <v>2440</v>
      </c>
      <c r="G1409" s="70" t="s">
        <v>1091</v>
      </c>
      <c r="H1409" s="70" t="s">
        <v>1328</v>
      </c>
      <c r="I1409" s="72" t="s">
        <v>949</v>
      </c>
      <c r="J1409" s="70" t="s">
        <v>28</v>
      </c>
    </row>
    <row r="1410" spans="1:10" x14ac:dyDescent="0.3">
      <c r="A1410" s="70">
        <v>1</v>
      </c>
      <c r="B1410" s="71">
        <v>202</v>
      </c>
      <c r="C1410" s="70" t="str">
        <f>VLOOKUP(B1410,episodes!$L$1:$M$81,2,FALSE)</f>
        <v>Who Mourns for Adonais?</v>
      </c>
      <c r="D1410" s="70" t="s">
        <v>953</v>
      </c>
      <c r="E1410" s="70" t="s">
        <v>3193</v>
      </c>
      <c r="F1410" s="70" t="s">
        <v>2440</v>
      </c>
      <c r="G1410" s="70" t="s">
        <v>1091</v>
      </c>
      <c r="H1410" s="70" t="s">
        <v>1328</v>
      </c>
      <c r="I1410" s="72" t="s">
        <v>949</v>
      </c>
      <c r="J1410" s="70" t="s">
        <v>28</v>
      </c>
    </row>
    <row r="1411" spans="1:10" x14ac:dyDescent="0.3">
      <c r="A1411" s="70">
        <v>1</v>
      </c>
      <c r="B1411" s="71">
        <v>202</v>
      </c>
      <c r="C1411" s="70" t="str">
        <f>VLOOKUP(B1411,episodes!$L$1:$M$81,2,FALSE)</f>
        <v>Who Mourns for Adonais?</v>
      </c>
      <c r="D1411" s="70" t="s">
        <v>950</v>
      </c>
      <c r="E1411" s="70" t="s">
        <v>1126</v>
      </c>
      <c r="F1411" s="70" t="s">
        <v>2438</v>
      </c>
      <c r="G1411" s="70" t="s">
        <v>1091</v>
      </c>
      <c r="H1411" s="70" t="s">
        <v>1328</v>
      </c>
      <c r="I1411" s="72" t="s">
        <v>949</v>
      </c>
      <c r="J1411" s="70" t="s">
        <v>3</v>
      </c>
    </row>
    <row r="1412" spans="1:10" x14ac:dyDescent="0.3">
      <c r="A1412" s="70">
        <v>1</v>
      </c>
      <c r="B1412" s="71">
        <v>202</v>
      </c>
      <c r="C1412" s="70" t="str">
        <f>VLOOKUP(B1412,episodes!$L$1:$M$81,2,FALSE)</f>
        <v>Who Mourns for Adonais?</v>
      </c>
      <c r="D1412" s="70" t="s">
        <v>11</v>
      </c>
      <c r="E1412" s="70" t="s">
        <v>1054</v>
      </c>
      <c r="F1412" s="70" t="s">
        <v>2439</v>
      </c>
      <c r="G1412" s="70" t="s">
        <v>1091</v>
      </c>
      <c r="H1412" s="70" t="s">
        <v>1328</v>
      </c>
      <c r="I1412" s="72" t="s">
        <v>949</v>
      </c>
      <c r="J1412" s="70" t="s">
        <v>10</v>
      </c>
    </row>
    <row r="1413" spans="1:10" x14ac:dyDescent="0.3">
      <c r="A1413" s="70">
        <v>1</v>
      </c>
      <c r="B1413" s="71">
        <v>202</v>
      </c>
      <c r="C1413" s="70" t="str">
        <f>VLOOKUP(B1413,episodes!$L$1:$M$81,2,FALSE)</f>
        <v>Who Mourns for Adonais?</v>
      </c>
      <c r="D1413" s="70" t="s">
        <v>11</v>
      </c>
      <c r="E1413" s="70" t="s">
        <v>939</v>
      </c>
      <c r="F1413" s="70" t="s">
        <v>2439</v>
      </c>
      <c r="G1413" s="70" t="s">
        <v>1091</v>
      </c>
      <c r="H1413" s="70" t="s">
        <v>1328</v>
      </c>
      <c r="I1413" s="72" t="s">
        <v>949</v>
      </c>
      <c r="J1413" s="70" t="s">
        <v>10</v>
      </c>
    </row>
    <row r="1414" spans="1:10" x14ac:dyDescent="0.3">
      <c r="A1414" s="70">
        <v>1</v>
      </c>
      <c r="B1414" s="71">
        <v>202</v>
      </c>
      <c r="C1414" s="70" t="str">
        <f>VLOOKUP(B1414,episodes!$L$1:$M$81,2,FALSE)</f>
        <v>Who Mourns for Adonais?</v>
      </c>
      <c r="D1414" s="70" t="s">
        <v>13</v>
      </c>
      <c r="E1414" s="70" t="s">
        <v>1054</v>
      </c>
      <c r="F1414" s="70" t="s">
        <v>2440</v>
      </c>
      <c r="G1414" s="70" t="s">
        <v>3151</v>
      </c>
      <c r="H1414" s="70" t="s">
        <v>1340</v>
      </c>
      <c r="I1414" s="72" t="s">
        <v>949</v>
      </c>
      <c r="J1414" s="70" t="s">
        <v>12</v>
      </c>
    </row>
    <row r="1415" spans="1:10" x14ac:dyDescent="0.3">
      <c r="A1415" s="70">
        <v>1</v>
      </c>
      <c r="B1415" s="71">
        <v>202</v>
      </c>
      <c r="C1415" s="70" t="str">
        <f>VLOOKUP(B1415,episodes!$L$1:$M$81,2,FALSE)</f>
        <v>Who Mourns for Adonais?</v>
      </c>
      <c r="D1415" s="70" t="s">
        <v>13</v>
      </c>
      <c r="E1415" s="70" t="s">
        <v>1311</v>
      </c>
      <c r="F1415" s="70" t="s">
        <v>2440</v>
      </c>
      <c r="G1415" s="70" t="s">
        <v>3151</v>
      </c>
      <c r="H1415" s="70" t="s">
        <v>1340</v>
      </c>
      <c r="I1415" s="72" t="s">
        <v>949</v>
      </c>
      <c r="J1415" s="70" t="s">
        <v>12</v>
      </c>
    </row>
    <row r="1416" spans="1:10" x14ac:dyDescent="0.3">
      <c r="A1416" s="70">
        <v>1</v>
      </c>
      <c r="B1416" s="71">
        <v>203</v>
      </c>
      <c r="C1416" s="70" t="str">
        <f>VLOOKUP(B1416,episodes!$L$1:$M$81,2,FALSE)</f>
        <v>The Changeling</v>
      </c>
      <c r="D1416" s="70" t="s">
        <v>2259</v>
      </c>
      <c r="E1416" s="70" t="s">
        <v>555</v>
      </c>
      <c r="F1416" s="70" t="s">
        <v>2438</v>
      </c>
      <c r="G1416" s="70" t="s">
        <v>3151</v>
      </c>
      <c r="H1416" s="70" t="s">
        <v>1340</v>
      </c>
      <c r="I1416" s="72" t="s">
        <v>949</v>
      </c>
      <c r="J1416" s="70" t="s">
        <v>66</v>
      </c>
    </row>
    <row r="1417" spans="1:10" x14ac:dyDescent="0.3">
      <c r="A1417" s="70">
        <v>1</v>
      </c>
      <c r="B1417" s="71">
        <v>203</v>
      </c>
      <c r="C1417" s="70" t="str">
        <f>VLOOKUP(B1417,episodes!$L$1:$M$81,2,FALSE)</f>
        <v>The Changeling</v>
      </c>
      <c r="D1417" s="70" t="s">
        <v>2259</v>
      </c>
      <c r="E1417" s="70" t="s">
        <v>1172</v>
      </c>
      <c r="F1417" s="70" t="s">
        <v>2438</v>
      </c>
      <c r="G1417" s="70" t="s">
        <v>3151</v>
      </c>
      <c r="H1417" s="70" t="s">
        <v>1340</v>
      </c>
      <c r="I1417" s="72" t="s">
        <v>949</v>
      </c>
      <c r="J1417" s="70" t="s">
        <v>66</v>
      </c>
    </row>
    <row r="1418" spans="1:10" x14ac:dyDescent="0.3">
      <c r="A1418" s="70" t="s">
        <v>949</v>
      </c>
      <c r="B1418" s="71">
        <v>203</v>
      </c>
      <c r="C1418" s="70" t="str">
        <f>VLOOKUP(B1418,episodes!$L$1:$M$81,2,FALSE)</f>
        <v>The Changeling</v>
      </c>
      <c r="D1418" s="70" t="s">
        <v>2936</v>
      </c>
      <c r="E1418" s="70" t="s">
        <v>1054</v>
      </c>
      <c r="F1418" s="70" t="s">
        <v>2439</v>
      </c>
      <c r="G1418" s="70" t="s">
        <v>3151</v>
      </c>
      <c r="H1418" s="70" t="s">
        <v>1340</v>
      </c>
      <c r="I1418" s="72" t="s">
        <v>949</v>
      </c>
      <c r="J1418" s="70" t="s">
        <v>949</v>
      </c>
    </row>
    <row r="1419" spans="1:10" x14ac:dyDescent="0.3">
      <c r="A1419" s="70" t="s">
        <v>949</v>
      </c>
      <c r="B1419" s="71">
        <v>203</v>
      </c>
      <c r="C1419" s="70" t="str">
        <f>VLOOKUP(B1419,episodes!$L$1:$M$81,2,FALSE)</f>
        <v>The Changeling</v>
      </c>
      <c r="D1419" s="70" t="s">
        <v>2937</v>
      </c>
      <c r="E1419" s="70" t="s">
        <v>1054</v>
      </c>
      <c r="F1419" s="70" t="s">
        <v>2439</v>
      </c>
      <c r="G1419" s="70" t="s">
        <v>3151</v>
      </c>
      <c r="H1419" s="70" t="s">
        <v>1340</v>
      </c>
      <c r="I1419" s="72" t="s">
        <v>949</v>
      </c>
      <c r="J1419" s="70" t="s">
        <v>949</v>
      </c>
    </row>
    <row r="1420" spans="1:10" x14ac:dyDescent="0.3">
      <c r="A1420" s="70" t="s">
        <v>949</v>
      </c>
      <c r="B1420" s="71">
        <v>203</v>
      </c>
      <c r="C1420" s="70" t="str">
        <f>VLOOKUP(B1420,episodes!$L$1:$M$81,2,FALSE)</f>
        <v>The Changeling</v>
      </c>
      <c r="D1420" s="70" t="s">
        <v>2938</v>
      </c>
      <c r="E1420" s="70" t="s">
        <v>1054</v>
      </c>
      <c r="F1420" s="70" t="s">
        <v>2440</v>
      </c>
      <c r="G1420" s="70" t="s">
        <v>1091</v>
      </c>
      <c r="H1420" s="70" t="s">
        <v>1328</v>
      </c>
      <c r="I1420" s="72" t="s">
        <v>949</v>
      </c>
      <c r="J1420" s="70" t="s">
        <v>949</v>
      </c>
    </row>
    <row r="1421" spans="1:10" x14ac:dyDescent="0.3">
      <c r="A1421" s="70" t="s">
        <v>949</v>
      </c>
      <c r="B1421" s="71">
        <v>203</v>
      </c>
      <c r="C1421" s="70" t="str">
        <f>VLOOKUP(B1421,episodes!$L$1:$M$81,2,FALSE)</f>
        <v>The Changeling</v>
      </c>
      <c r="D1421" s="70" t="s">
        <v>2939</v>
      </c>
      <c r="E1421" s="70" t="s">
        <v>1054</v>
      </c>
      <c r="F1421" s="70" t="s">
        <v>2440</v>
      </c>
      <c r="G1421" s="70" t="s">
        <v>1091</v>
      </c>
      <c r="H1421" s="70" t="s">
        <v>1328</v>
      </c>
      <c r="I1421" s="72" t="s">
        <v>949</v>
      </c>
      <c r="J1421" s="70" t="s">
        <v>949</v>
      </c>
    </row>
    <row r="1422" spans="1:10" x14ac:dyDescent="0.3">
      <c r="A1422" s="70">
        <v>1</v>
      </c>
      <c r="B1422" s="71">
        <v>203</v>
      </c>
      <c r="C1422" s="70" t="str">
        <f>VLOOKUP(B1422,episodes!$L$1:$M$81,2,FALSE)</f>
        <v>The Changeling</v>
      </c>
      <c r="D1422" s="70" t="s">
        <v>2940</v>
      </c>
      <c r="E1422" s="70" t="s">
        <v>1054</v>
      </c>
      <c r="F1422" s="70" t="s">
        <v>2440</v>
      </c>
      <c r="G1422" s="70" t="s">
        <v>3151</v>
      </c>
      <c r="H1422" s="70" t="s">
        <v>1340</v>
      </c>
      <c r="I1422" s="72" t="s">
        <v>949</v>
      </c>
      <c r="J1422" s="70" t="s">
        <v>949</v>
      </c>
    </row>
    <row r="1423" spans="1:10" x14ac:dyDescent="0.3">
      <c r="A1423" s="70">
        <v>1</v>
      </c>
      <c r="B1423" s="71">
        <v>203</v>
      </c>
      <c r="C1423" s="70" t="str">
        <f>VLOOKUP(B1423,episodes!$L$1:$M$81,2,FALSE)</f>
        <v>The Changeling</v>
      </c>
      <c r="D1423" s="70" t="s">
        <v>2940</v>
      </c>
      <c r="E1423" s="70" t="s">
        <v>1311</v>
      </c>
      <c r="F1423" s="70" t="s">
        <v>2440</v>
      </c>
      <c r="G1423" s="70" t="s">
        <v>3151</v>
      </c>
      <c r="H1423" s="70" t="s">
        <v>1340</v>
      </c>
      <c r="I1423" s="72" t="s">
        <v>949</v>
      </c>
      <c r="J1423" s="70" t="s">
        <v>949</v>
      </c>
    </row>
    <row r="1424" spans="1:10" x14ac:dyDescent="0.3">
      <c r="A1424" s="70">
        <v>1</v>
      </c>
      <c r="B1424" s="71">
        <v>203</v>
      </c>
      <c r="C1424" s="70" t="str">
        <f>VLOOKUP(B1424,episodes!$L$1:$M$81,2,FALSE)</f>
        <v>The Changeling</v>
      </c>
      <c r="D1424" s="70" t="s">
        <v>2941</v>
      </c>
      <c r="E1424" s="70" t="s">
        <v>1313</v>
      </c>
      <c r="F1424" s="70" t="s">
        <v>2440</v>
      </c>
      <c r="G1424" s="70" t="s">
        <v>3149</v>
      </c>
      <c r="H1424" s="70" t="s">
        <v>1328</v>
      </c>
      <c r="I1424" s="72" t="s">
        <v>949</v>
      </c>
      <c r="J1424" s="70" t="s">
        <v>436</v>
      </c>
    </row>
    <row r="1425" spans="1:10" x14ac:dyDescent="0.3">
      <c r="A1425" s="70">
        <v>1</v>
      </c>
      <c r="B1425" s="71">
        <v>203</v>
      </c>
      <c r="C1425" s="70" t="str">
        <f>VLOOKUP(B1425,episodes!$L$1:$M$81,2,FALSE)</f>
        <v>The Changeling</v>
      </c>
      <c r="D1425" s="70" t="s">
        <v>2941</v>
      </c>
      <c r="E1425" s="70" t="s">
        <v>1072</v>
      </c>
      <c r="F1425" s="70" t="s">
        <v>2440</v>
      </c>
      <c r="G1425" s="70" t="s">
        <v>3149</v>
      </c>
      <c r="H1425" s="70" t="s">
        <v>1328</v>
      </c>
      <c r="I1425" s="72" t="s">
        <v>949</v>
      </c>
      <c r="J1425" s="70" t="s">
        <v>436</v>
      </c>
    </row>
    <row r="1426" spans="1:10" x14ac:dyDescent="0.3">
      <c r="A1426" s="70">
        <v>1</v>
      </c>
      <c r="B1426" s="71">
        <v>203</v>
      </c>
      <c r="C1426" s="70" t="str">
        <f>VLOOKUP(B1426,episodes!$L$1:$M$81,2,FALSE)</f>
        <v>The Changeling</v>
      </c>
      <c r="D1426" s="70" t="s">
        <v>2941</v>
      </c>
      <c r="E1426" s="70" t="s">
        <v>2689</v>
      </c>
      <c r="F1426" s="70" t="s">
        <v>2440</v>
      </c>
      <c r="G1426" s="70" t="s">
        <v>1091</v>
      </c>
      <c r="H1426" s="70" t="s">
        <v>1328</v>
      </c>
      <c r="I1426" s="72">
        <v>1</v>
      </c>
      <c r="J1426" s="70" t="s">
        <v>949</v>
      </c>
    </row>
    <row r="1427" spans="1:10" x14ac:dyDescent="0.3">
      <c r="A1427" s="70">
        <v>1</v>
      </c>
      <c r="B1427" s="71">
        <v>203</v>
      </c>
      <c r="C1427" s="70" t="str">
        <f>VLOOKUP(B1427,episodes!$L$1:$M$81,2,FALSE)</f>
        <v>The Changeling</v>
      </c>
      <c r="D1427" s="70" t="s">
        <v>2941</v>
      </c>
      <c r="E1427" s="70" t="s">
        <v>1392</v>
      </c>
      <c r="F1427" s="70" t="s">
        <v>2440</v>
      </c>
      <c r="G1427" s="70" t="s">
        <v>1091</v>
      </c>
      <c r="H1427" s="70" t="s">
        <v>1328</v>
      </c>
      <c r="I1427" s="72" t="s">
        <v>949</v>
      </c>
      <c r="J1427" s="70" t="s">
        <v>949</v>
      </c>
    </row>
    <row r="1428" spans="1:10" x14ac:dyDescent="0.3">
      <c r="A1428" s="70">
        <v>1</v>
      </c>
      <c r="B1428" s="71">
        <v>203</v>
      </c>
      <c r="C1428" s="70" t="str">
        <f>VLOOKUP(B1428,episodes!$L$1:$M$81,2,FALSE)</f>
        <v>The Changeling</v>
      </c>
      <c r="D1428" s="70" t="s">
        <v>2942</v>
      </c>
      <c r="E1428" s="70" t="s">
        <v>2689</v>
      </c>
      <c r="F1428" s="70" t="s">
        <v>2440</v>
      </c>
      <c r="G1428" s="70" t="s">
        <v>1091</v>
      </c>
      <c r="H1428" s="70" t="s">
        <v>1328</v>
      </c>
      <c r="I1428" s="72">
        <v>1</v>
      </c>
      <c r="J1428" s="70" t="s">
        <v>949</v>
      </c>
    </row>
    <row r="1429" spans="1:10" x14ac:dyDescent="0.3">
      <c r="A1429" s="70">
        <v>1</v>
      </c>
      <c r="B1429" s="71">
        <v>203</v>
      </c>
      <c r="C1429" s="70" t="str">
        <f>VLOOKUP(B1429,episodes!$L$1:$M$81,2,FALSE)</f>
        <v>The Changeling</v>
      </c>
      <c r="D1429" s="70" t="s">
        <v>2942</v>
      </c>
      <c r="E1429" s="70" t="s">
        <v>1392</v>
      </c>
      <c r="F1429" s="70" t="s">
        <v>2440</v>
      </c>
      <c r="G1429" s="70" t="s">
        <v>1091</v>
      </c>
      <c r="H1429" s="70" t="s">
        <v>1328</v>
      </c>
      <c r="I1429" s="72" t="s">
        <v>949</v>
      </c>
      <c r="J1429" s="70" t="s">
        <v>949</v>
      </c>
    </row>
    <row r="1430" spans="1:10" x14ac:dyDescent="0.3">
      <c r="A1430" s="70">
        <v>1</v>
      </c>
      <c r="B1430" s="71">
        <v>203</v>
      </c>
      <c r="C1430" s="70" t="str">
        <f>VLOOKUP(B1430,episodes!$L$1:$M$81,2,FALSE)</f>
        <v>The Changeling</v>
      </c>
      <c r="D1430" s="70" t="s">
        <v>2943</v>
      </c>
      <c r="E1430" s="70" t="s">
        <v>2689</v>
      </c>
      <c r="F1430" s="70" t="s">
        <v>2440</v>
      </c>
      <c r="G1430" s="70" t="s">
        <v>1091</v>
      </c>
      <c r="H1430" s="70" t="s">
        <v>1328</v>
      </c>
      <c r="I1430" s="72">
        <v>1</v>
      </c>
      <c r="J1430" s="70" t="s">
        <v>437</v>
      </c>
    </row>
    <row r="1431" spans="1:10" x14ac:dyDescent="0.3">
      <c r="A1431" s="70">
        <v>1</v>
      </c>
      <c r="B1431" s="71">
        <v>203</v>
      </c>
      <c r="C1431" s="70" t="str">
        <f>VLOOKUP(B1431,episodes!$L$1:$M$81,2,FALSE)</f>
        <v>The Changeling</v>
      </c>
      <c r="D1431" s="70" t="s">
        <v>2943</v>
      </c>
      <c r="E1431" s="70" t="s">
        <v>1392</v>
      </c>
      <c r="F1431" s="70" t="s">
        <v>2440</v>
      </c>
      <c r="G1431" s="70" t="s">
        <v>1091</v>
      </c>
      <c r="H1431" s="70" t="s">
        <v>1328</v>
      </c>
      <c r="I1431" s="72" t="s">
        <v>949</v>
      </c>
      <c r="J1431" s="70" t="s">
        <v>437</v>
      </c>
    </row>
    <row r="1432" spans="1:10" x14ac:dyDescent="0.3">
      <c r="A1432" s="70">
        <v>1</v>
      </c>
      <c r="B1432" s="71">
        <v>203</v>
      </c>
      <c r="C1432" s="70" t="str">
        <f>VLOOKUP(B1432,episodes!$L$1:$M$81,2,FALSE)</f>
        <v>The Changeling</v>
      </c>
      <c r="D1432" s="70" t="s">
        <v>2944</v>
      </c>
      <c r="E1432" s="70" t="s">
        <v>2689</v>
      </c>
      <c r="F1432" s="70" t="s">
        <v>2440</v>
      </c>
      <c r="G1432" s="70" t="s">
        <v>1091</v>
      </c>
      <c r="H1432" s="70" t="s">
        <v>1328</v>
      </c>
      <c r="I1432" s="72">
        <v>1</v>
      </c>
      <c r="J1432" s="70" t="s">
        <v>422</v>
      </c>
    </row>
    <row r="1433" spans="1:10" x14ac:dyDescent="0.3">
      <c r="A1433" s="70">
        <v>1</v>
      </c>
      <c r="B1433" s="71">
        <v>203</v>
      </c>
      <c r="C1433" s="70" t="str">
        <f>VLOOKUP(B1433,episodes!$L$1:$M$81,2,FALSE)</f>
        <v>The Changeling</v>
      </c>
      <c r="D1433" s="70" t="s">
        <v>2944</v>
      </c>
      <c r="E1433" s="70" t="s">
        <v>1392</v>
      </c>
      <c r="F1433" s="70" t="s">
        <v>2440</v>
      </c>
      <c r="G1433" s="70" t="s">
        <v>1091</v>
      </c>
      <c r="H1433" s="70" t="s">
        <v>1328</v>
      </c>
      <c r="I1433" s="72" t="s">
        <v>949</v>
      </c>
      <c r="J1433" s="70" t="s">
        <v>422</v>
      </c>
    </row>
    <row r="1434" spans="1:10" x14ac:dyDescent="0.3">
      <c r="A1434" s="70">
        <v>1</v>
      </c>
      <c r="B1434" s="71">
        <v>203</v>
      </c>
      <c r="C1434" s="70" t="str">
        <f>VLOOKUP(B1434,episodes!$L$1:$M$81,2,FALSE)</f>
        <v>The Changeling</v>
      </c>
      <c r="D1434" s="70" t="s">
        <v>2945</v>
      </c>
      <c r="E1434" s="70" t="s">
        <v>2691</v>
      </c>
      <c r="F1434" s="70" t="s">
        <v>2440</v>
      </c>
      <c r="G1434" s="70" t="s">
        <v>3149</v>
      </c>
      <c r="H1434" s="70" t="s">
        <v>1328</v>
      </c>
      <c r="I1434" s="72" t="s">
        <v>949</v>
      </c>
      <c r="J1434" s="70" t="s">
        <v>949</v>
      </c>
    </row>
    <row r="1435" spans="1:10" x14ac:dyDescent="0.3">
      <c r="A1435" s="70">
        <v>1</v>
      </c>
      <c r="B1435" s="71">
        <v>203</v>
      </c>
      <c r="C1435" s="70" t="str">
        <f>VLOOKUP(B1435,episodes!$L$1:$M$81,2,FALSE)</f>
        <v>The Changeling</v>
      </c>
      <c r="D1435" s="70" t="s">
        <v>2945</v>
      </c>
      <c r="E1435" s="70" t="s">
        <v>1301</v>
      </c>
      <c r="F1435" s="70" t="s">
        <v>2440</v>
      </c>
      <c r="G1435" s="70" t="s">
        <v>3149</v>
      </c>
      <c r="H1435" s="70" t="s">
        <v>1328</v>
      </c>
      <c r="I1435" s="72" t="s">
        <v>949</v>
      </c>
      <c r="J1435" s="70" t="s">
        <v>949</v>
      </c>
    </row>
    <row r="1436" spans="1:10" x14ac:dyDescent="0.3">
      <c r="A1436" s="70">
        <v>1</v>
      </c>
      <c r="B1436" s="71">
        <v>203</v>
      </c>
      <c r="C1436" s="70" t="str">
        <f>VLOOKUP(B1436,episodes!$L$1:$M$81,2,FALSE)</f>
        <v>The Changeling</v>
      </c>
      <c r="D1436" s="70" t="s">
        <v>951</v>
      </c>
      <c r="E1436" s="70" t="s">
        <v>1054</v>
      </c>
      <c r="F1436" s="70" t="s">
        <v>2439</v>
      </c>
      <c r="G1436" s="70" t="s">
        <v>1091</v>
      </c>
      <c r="H1436" s="70" t="s">
        <v>1328</v>
      </c>
      <c r="I1436" s="72" t="s">
        <v>949</v>
      </c>
      <c r="J1436" s="70" t="s">
        <v>2</v>
      </c>
    </row>
    <row r="1437" spans="1:10" x14ac:dyDescent="0.3">
      <c r="A1437" s="70">
        <v>1</v>
      </c>
      <c r="B1437" s="71">
        <v>203</v>
      </c>
      <c r="C1437" s="70" t="str">
        <f>VLOOKUP(B1437,episodes!$L$1:$M$81,2,FALSE)</f>
        <v>The Changeling</v>
      </c>
      <c r="D1437" s="70" t="s">
        <v>951</v>
      </c>
      <c r="E1437" s="70" t="s">
        <v>962</v>
      </c>
      <c r="F1437" s="70" t="s">
        <v>2439</v>
      </c>
      <c r="G1437" s="70" t="s">
        <v>1091</v>
      </c>
      <c r="H1437" s="70" t="s">
        <v>1328</v>
      </c>
      <c r="I1437" s="72" t="s">
        <v>949</v>
      </c>
      <c r="J1437" s="70" t="s">
        <v>2</v>
      </c>
    </row>
    <row r="1438" spans="1:10" x14ac:dyDescent="0.3">
      <c r="A1438" s="70">
        <v>1</v>
      </c>
      <c r="B1438" s="71">
        <v>203</v>
      </c>
      <c r="C1438" s="70" t="str">
        <f>VLOOKUP(B1438,episodes!$L$1:$M$81,2,FALSE)</f>
        <v>The Changeling</v>
      </c>
      <c r="D1438" s="70" t="s">
        <v>439</v>
      </c>
      <c r="E1438" s="70" t="s">
        <v>1054</v>
      </c>
      <c r="F1438" s="70" t="s">
        <v>2438</v>
      </c>
      <c r="G1438" s="70" t="s">
        <v>1091</v>
      </c>
      <c r="H1438" s="70" t="s">
        <v>1328</v>
      </c>
      <c r="I1438" s="72" t="s">
        <v>949</v>
      </c>
      <c r="J1438" s="70" t="s">
        <v>27</v>
      </c>
    </row>
    <row r="1439" spans="1:10" x14ac:dyDescent="0.3">
      <c r="A1439" s="70">
        <v>1</v>
      </c>
      <c r="B1439" s="71">
        <v>203</v>
      </c>
      <c r="C1439" s="70" t="str">
        <f>VLOOKUP(B1439,episodes!$L$1:$M$81,2,FALSE)</f>
        <v>The Changeling</v>
      </c>
      <c r="D1439" s="70" t="s">
        <v>339</v>
      </c>
      <c r="E1439" s="70" t="s">
        <v>949</v>
      </c>
      <c r="F1439" s="70" t="s">
        <v>2438</v>
      </c>
      <c r="G1439" s="70" t="s">
        <v>1091</v>
      </c>
      <c r="H1439" s="70" t="s">
        <v>1328</v>
      </c>
      <c r="I1439" s="72" t="s">
        <v>949</v>
      </c>
      <c r="J1439" s="70" t="s">
        <v>26</v>
      </c>
    </row>
    <row r="1440" spans="1:10" x14ac:dyDescent="0.3">
      <c r="A1440" s="70">
        <v>1</v>
      </c>
      <c r="B1440" s="71">
        <v>203</v>
      </c>
      <c r="C1440" s="70" t="str">
        <f>VLOOKUP(B1440,episodes!$L$1:$M$81,2,FALSE)</f>
        <v>The Changeling</v>
      </c>
      <c r="D1440" s="70" t="s">
        <v>339</v>
      </c>
      <c r="E1440" s="70" t="s">
        <v>949</v>
      </c>
      <c r="F1440" s="70" t="s">
        <v>2439</v>
      </c>
      <c r="G1440" s="70" t="s">
        <v>1091</v>
      </c>
      <c r="H1440" s="70" t="s">
        <v>1328</v>
      </c>
      <c r="I1440" s="72" t="s">
        <v>949</v>
      </c>
      <c r="J1440" s="70" t="s">
        <v>26</v>
      </c>
    </row>
    <row r="1441" spans="1:10" x14ac:dyDescent="0.3">
      <c r="A1441" s="70">
        <v>1</v>
      </c>
      <c r="B1441" s="71">
        <v>203</v>
      </c>
      <c r="C1441" s="70" t="str">
        <f>VLOOKUP(B1441,episodes!$L$1:$M$81,2,FALSE)</f>
        <v>The Changeling</v>
      </c>
      <c r="D1441" s="70" t="s">
        <v>339</v>
      </c>
      <c r="E1441" s="70" t="s">
        <v>736</v>
      </c>
      <c r="F1441" s="70" t="s">
        <v>2440</v>
      </c>
      <c r="G1441" s="70" t="s">
        <v>3149</v>
      </c>
      <c r="H1441" s="70" t="s">
        <v>1328</v>
      </c>
      <c r="I1441" s="72" t="s">
        <v>949</v>
      </c>
      <c r="J1441" s="70" t="s">
        <v>26</v>
      </c>
    </row>
    <row r="1442" spans="1:10" x14ac:dyDescent="0.3">
      <c r="A1442" s="70">
        <v>1</v>
      </c>
      <c r="B1442" s="71">
        <v>203</v>
      </c>
      <c r="C1442" s="70" t="str">
        <f>VLOOKUP(B1442,episodes!$L$1:$M$81,2,FALSE)</f>
        <v>The Changeling</v>
      </c>
      <c r="D1442" s="70" t="s">
        <v>339</v>
      </c>
      <c r="E1442" s="70" t="s">
        <v>1072</v>
      </c>
      <c r="F1442" s="70" t="s">
        <v>2440</v>
      </c>
      <c r="G1442" s="70" t="s">
        <v>3149</v>
      </c>
      <c r="H1442" s="70" t="s">
        <v>1328</v>
      </c>
      <c r="I1442" s="72" t="s">
        <v>949</v>
      </c>
      <c r="J1442" s="70" t="s">
        <v>26</v>
      </c>
    </row>
    <row r="1443" spans="1:10" x14ac:dyDescent="0.3">
      <c r="A1443" s="70">
        <v>1</v>
      </c>
      <c r="B1443" s="71">
        <v>203</v>
      </c>
      <c r="C1443" s="70" t="str">
        <f>VLOOKUP(B1443,episodes!$L$1:$M$81,2,FALSE)</f>
        <v>The Changeling</v>
      </c>
      <c r="D1443" s="70" t="s">
        <v>941</v>
      </c>
      <c r="E1443" s="70" t="s">
        <v>736</v>
      </c>
      <c r="F1443" s="70" t="s">
        <v>949</v>
      </c>
      <c r="G1443" s="70" t="s">
        <v>1091</v>
      </c>
      <c r="H1443" s="70" t="s">
        <v>1328</v>
      </c>
      <c r="I1443" s="72" t="s">
        <v>949</v>
      </c>
      <c r="J1443" s="70" t="s">
        <v>431</v>
      </c>
    </row>
    <row r="1444" spans="1:10" x14ac:dyDescent="0.3">
      <c r="A1444" s="70">
        <v>1</v>
      </c>
      <c r="B1444" s="71">
        <v>203</v>
      </c>
      <c r="C1444" s="70" t="str">
        <f>VLOOKUP(B1444,episodes!$L$1:$M$81,2,FALSE)</f>
        <v>The Changeling</v>
      </c>
      <c r="D1444" s="70" t="s">
        <v>941</v>
      </c>
      <c r="E1444" s="70" t="s">
        <v>1072</v>
      </c>
      <c r="F1444" s="70" t="s">
        <v>949</v>
      </c>
      <c r="G1444" s="70" t="s">
        <v>1091</v>
      </c>
      <c r="H1444" s="70" t="s">
        <v>1328</v>
      </c>
      <c r="I1444" s="72" t="s">
        <v>949</v>
      </c>
      <c r="J1444" s="70" t="s">
        <v>431</v>
      </c>
    </row>
    <row r="1445" spans="1:10" x14ac:dyDescent="0.3">
      <c r="A1445" s="70">
        <v>1</v>
      </c>
      <c r="B1445" s="71">
        <v>203</v>
      </c>
      <c r="C1445" s="70" t="str">
        <f>VLOOKUP(B1445,episodes!$L$1:$M$81,2,FALSE)</f>
        <v>The Changeling</v>
      </c>
      <c r="D1445" s="70" t="s">
        <v>349</v>
      </c>
      <c r="E1445" s="70" t="s">
        <v>1054</v>
      </c>
      <c r="F1445" s="70" t="s">
        <v>2439</v>
      </c>
      <c r="G1445" s="70" t="s">
        <v>1091</v>
      </c>
      <c r="H1445" s="70" t="s">
        <v>1328</v>
      </c>
      <c r="I1445" s="72" t="s">
        <v>949</v>
      </c>
      <c r="J1445" s="70" t="s">
        <v>31</v>
      </c>
    </row>
    <row r="1446" spans="1:10" x14ac:dyDescent="0.3">
      <c r="A1446" s="70">
        <v>1</v>
      </c>
      <c r="B1446" s="71">
        <v>203</v>
      </c>
      <c r="C1446" s="70" t="str">
        <f>VLOOKUP(B1446,episodes!$L$1:$M$81,2,FALSE)</f>
        <v>The Changeling</v>
      </c>
      <c r="D1446" s="70" t="s">
        <v>349</v>
      </c>
      <c r="E1446" s="70" t="s">
        <v>736</v>
      </c>
      <c r="F1446" s="70" t="s">
        <v>2440</v>
      </c>
      <c r="G1446" s="70" t="s">
        <v>3149</v>
      </c>
      <c r="H1446" s="70" t="s">
        <v>1328</v>
      </c>
      <c r="I1446" s="72" t="s">
        <v>949</v>
      </c>
      <c r="J1446" s="70" t="s">
        <v>31</v>
      </c>
    </row>
    <row r="1447" spans="1:10" x14ac:dyDescent="0.3">
      <c r="A1447" s="70">
        <v>1</v>
      </c>
      <c r="B1447" s="71">
        <v>203</v>
      </c>
      <c r="C1447" s="70" t="str">
        <f>VLOOKUP(B1447,episodes!$L$1:$M$81,2,FALSE)</f>
        <v>The Changeling</v>
      </c>
      <c r="D1447" s="70" t="s">
        <v>349</v>
      </c>
      <c r="E1447" s="70" t="s">
        <v>1072</v>
      </c>
      <c r="F1447" s="70" t="s">
        <v>2439</v>
      </c>
      <c r="G1447" s="70" t="s">
        <v>1091</v>
      </c>
      <c r="H1447" s="70" t="s">
        <v>1328</v>
      </c>
      <c r="I1447" s="72" t="s">
        <v>949</v>
      </c>
      <c r="J1447" s="70" t="s">
        <v>31</v>
      </c>
    </row>
    <row r="1448" spans="1:10" x14ac:dyDescent="0.3">
      <c r="A1448" s="70">
        <v>1</v>
      </c>
      <c r="B1448" s="71">
        <v>203</v>
      </c>
      <c r="C1448" s="70" t="str">
        <f>VLOOKUP(B1448,episodes!$L$1:$M$81,2,FALSE)</f>
        <v>The Changeling</v>
      </c>
      <c r="D1448" s="70" t="s">
        <v>349</v>
      </c>
      <c r="E1448" s="70" t="s">
        <v>2450</v>
      </c>
      <c r="F1448" s="70" t="s">
        <v>2439</v>
      </c>
      <c r="G1448" s="70" t="s">
        <v>1091</v>
      </c>
      <c r="H1448" s="70" t="s">
        <v>1328</v>
      </c>
      <c r="I1448" s="72" t="s">
        <v>949</v>
      </c>
      <c r="J1448" s="70" t="s">
        <v>31</v>
      </c>
    </row>
    <row r="1449" spans="1:10" x14ac:dyDescent="0.3">
      <c r="A1449" s="70">
        <v>1</v>
      </c>
      <c r="B1449" s="71">
        <v>203</v>
      </c>
      <c r="C1449" s="70" t="str">
        <f>VLOOKUP(B1449,episodes!$L$1:$M$81,2,FALSE)</f>
        <v>The Changeling</v>
      </c>
      <c r="D1449" s="70" t="s">
        <v>2658</v>
      </c>
      <c r="E1449" s="70" t="s">
        <v>949</v>
      </c>
      <c r="F1449" s="70" t="s">
        <v>2440</v>
      </c>
      <c r="G1449" s="70" t="s">
        <v>3149</v>
      </c>
      <c r="H1449" s="70" t="s">
        <v>1328</v>
      </c>
      <c r="I1449" s="72" t="s">
        <v>949</v>
      </c>
      <c r="J1449" s="70" t="s">
        <v>322</v>
      </c>
    </row>
    <row r="1450" spans="1:10" x14ac:dyDescent="0.3">
      <c r="A1450" s="70">
        <v>1</v>
      </c>
      <c r="B1450" s="71">
        <v>203</v>
      </c>
      <c r="C1450" s="70" t="str">
        <f>VLOOKUP(B1450,episodes!$L$1:$M$81,2,FALSE)</f>
        <v>The Changeling</v>
      </c>
      <c r="D1450" s="70" t="s">
        <v>2658</v>
      </c>
      <c r="E1450" s="70" t="s">
        <v>736</v>
      </c>
      <c r="F1450" s="70" t="s">
        <v>2440</v>
      </c>
      <c r="G1450" s="70" t="s">
        <v>3149</v>
      </c>
      <c r="H1450" s="70" t="s">
        <v>1328</v>
      </c>
      <c r="I1450" s="72" t="s">
        <v>949</v>
      </c>
      <c r="J1450" s="70" t="s">
        <v>322</v>
      </c>
    </row>
    <row r="1451" spans="1:10" x14ac:dyDescent="0.3">
      <c r="A1451" s="70">
        <v>1</v>
      </c>
      <c r="B1451" s="71">
        <v>203</v>
      </c>
      <c r="C1451" s="70" t="str">
        <f>VLOOKUP(B1451,episodes!$L$1:$M$81,2,FALSE)</f>
        <v>The Changeling</v>
      </c>
      <c r="D1451" s="70" t="s">
        <v>2626</v>
      </c>
      <c r="E1451" s="70" t="s">
        <v>1054</v>
      </c>
      <c r="F1451" s="70" t="s">
        <v>2440</v>
      </c>
      <c r="G1451" s="70" t="s">
        <v>3151</v>
      </c>
      <c r="H1451" s="70" t="s">
        <v>1340</v>
      </c>
      <c r="I1451" s="72" t="s">
        <v>949</v>
      </c>
      <c r="J1451" s="70" t="s">
        <v>30</v>
      </c>
    </row>
    <row r="1452" spans="1:10" x14ac:dyDescent="0.3">
      <c r="A1452" s="70">
        <v>1</v>
      </c>
      <c r="B1452" s="71">
        <v>203</v>
      </c>
      <c r="C1452" s="70" t="str">
        <f>VLOOKUP(B1452,episodes!$L$1:$M$81,2,FALSE)</f>
        <v>The Changeling</v>
      </c>
      <c r="D1452" s="70" t="s">
        <v>2626</v>
      </c>
      <c r="E1452" s="70" t="s">
        <v>350</v>
      </c>
      <c r="F1452" s="70" t="s">
        <v>2440</v>
      </c>
      <c r="G1452" s="70" t="s">
        <v>3151</v>
      </c>
      <c r="H1452" s="70" t="s">
        <v>1340</v>
      </c>
      <c r="I1452" s="72" t="s">
        <v>949</v>
      </c>
      <c r="J1452" s="70" t="s">
        <v>30</v>
      </c>
    </row>
    <row r="1453" spans="1:10" x14ac:dyDescent="0.3">
      <c r="A1453" s="70">
        <v>1</v>
      </c>
      <c r="B1453" s="71">
        <v>203</v>
      </c>
      <c r="C1453" s="70" t="str">
        <f>VLOOKUP(B1453,episodes!$L$1:$M$81,2,FALSE)</f>
        <v>The Changeling</v>
      </c>
      <c r="D1453" s="70" t="s">
        <v>952</v>
      </c>
      <c r="E1453" s="70" t="s">
        <v>1315</v>
      </c>
      <c r="F1453" s="70" t="s">
        <v>2438</v>
      </c>
      <c r="G1453" s="70" t="s">
        <v>1091</v>
      </c>
      <c r="H1453" s="70" t="s">
        <v>1328</v>
      </c>
      <c r="I1453" s="72" t="s">
        <v>949</v>
      </c>
      <c r="J1453" s="70" t="s">
        <v>8</v>
      </c>
    </row>
    <row r="1454" spans="1:10" x14ac:dyDescent="0.3">
      <c r="A1454" s="70">
        <v>1</v>
      </c>
      <c r="B1454" s="71">
        <v>203</v>
      </c>
      <c r="C1454" s="70" t="str">
        <f>VLOOKUP(B1454,episodes!$L$1:$M$81,2,FALSE)</f>
        <v>The Changeling</v>
      </c>
      <c r="D1454" s="70" t="s">
        <v>952</v>
      </c>
      <c r="E1454" s="70" t="s">
        <v>1172</v>
      </c>
      <c r="F1454" s="70" t="s">
        <v>2438</v>
      </c>
      <c r="G1454" s="70" t="s">
        <v>1091</v>
      </c>
      <c r="H1454" s="70" t="s">
        <v>1328</v>
      </c>
      <c r="I1454" s="72" t="s">
        <v>949</v>
      </c>
      <c r="J1454" s="70" t="s">
        <v>8</v>
      </c>
    </row>
    <row r="1455" spans="1:10" x14ac:dyDescent="0.3">
      <c r="A1455" s="70">
        <v>1</v>
      </c>
      <c r="B1455" s="71">
        <v>203</v>
      </c>
      <c r="C1455" s="70" t="str">
        <f>VLOOKUP(B1455,episodes!$L$1:$M$81,2,FALSE)</f>
        <v>The Changeling</v>
      </c>
      <c r="D1455" s="70" t="s">
        <v>953</v>
      </c>
      <c r="E1455" s="70" t="s">
        <v>1054</v>
      </c>
      <c r="F1455" s="70" t="s">
        <v>2440</v>
      </c>
      <c r="G1455" s="70" t="s">
        <v>1091</v>
      </c>
      <c r="H1455" s="70" t="s">
        <v>1328</v>
      </c>
      <c r="I1455" s="72" t="s">
        <v>949</v>
      </c>
      <c r="J1455" s="70" t="s">
        <v>28</v>
      </c>
    </row>
    <row r="1456" spans="1:10" x14ac:dyDescent="0.3">
      <c r="A1456" s="70">
        <v>1</v>
      </c>
      <c r="B1456" s="71">
        <v>203</v>
      </c>
      <c r="C1456" s="70" t="str">
        <f>VLOOKUP(B1456,episodes!$L$1:$M$81,2,FALSE)</f>
        <v>The Changeling</v>
      </c>
      <c r="D1456" s="70" t="s">
        <v>953</v>
      </c>
      <c r="E1456" s="70" t="s">
        <v>2444</v>
      </c>
      <c r="F1456" s="70" t="s">
        <v>2440</v>
      </c>
      <c r="G1456" s="70" t="s">
        <v>1091</v>
      </c>
      <c r="H1456" s="70" t="s">
        <v>1328</v>
      </c>
      <c r="I1456" s="72">
        <v>1</v>
      </c>
      <c r="J1456" s="70" t="s">
        <v>28</v>
      </c>
    </row>
    <row r="1457" spans="1:10" x14ac:dyDescent="0.3">
      <c r="A1457" s="70">
        <v>1</v>
      </c>
      <c r="B1457" s="71">
        <v>203</v>
      </c>
      <c r="C1457" s="70" t="str">
        <f>VLOOKUP(B1457,episodes!$L$1:$M$81,2,FALSE)</f>
        <v>The Changeling</v>
      </c>
      <c r="D1457" s="70" t="s">
        <v>953</v>
      </c>
      <c r="E1457" s="70" t="s">
        <v>1311</v>
      </c>
      <c r="F1457" s="70" t="s">
        <v>2440</v>
      </c>
      <c r="G1457" s="70" t="s">
        <v>1091</v>
      </c>
      <c r="H1457" s="70" t="s">
        <v>1328</v>
      </c>
      <c r="I1457" s="72" t="s">
        <v>949</v>
      </c>
      <c r="J1457" s="70" t="s">
        <v>28</v>
      </c>
    </row>
    <row r="1458" spans="1:10" x14ac:dyDescent="0.3">
      <c r="A1458" s="70">
        <v>1</v>
      </c>
      <c r="B1458" s="71">
        <v>203</v>
      </c>
      <c r="C1458" s="70" t="str">
        <f>VLOOKUP(B1458,episodes!$L$1:$M$81,2,FALSE)</f>
        <v>The Changeling</v>
      </c>
      <c r="D1458" s="70" t="s">
        <v>953</v>
      </c>
      <c r="E1458" s="70" t="s">
        <v>1072</v>
      </c>
      <c r="F1458" s="70" t="s">
        <v>2440</v>
      </c>
      <c r="G1458" s="70" t="s">
        <v>1091</v>
      </c>
      <c r="H1458" s="70" t="s">
        <v>1328</v>
      </c>
      <c r="I1458" s="72" t="s">
        <v>949</v>
      </c>
      <c r="J1458" s="70" t="s">
        <v>28</v>
      </c>
    </row>
    <row r="1459" spans="1:10" x14ac:dyDescent="0.3">
      <c r="A1459" s="70">
        <v>1</v>
      </c>
      <c r="B1459" s="71">
        <v>203</v>
      </c>
      <c r="C1459" s="70" t="str">
        <f>VLOOKUP(B1459,episodes!$L$1:$M$81,2,FALSE)</f>
        <v>The Changeling</v>
      </c>
      <c r="D1459" s="70" t="s">
        <v>953</v>
      </c>
      <c r="E1459" s="70" t="s">
        <v>2235</v>
      </c>
      <c r="F1459" s="70" t="s">
        <v>2440</v>
      </c>
      <c r="G1459" s="70" t="s">
        <v>1091</v>
      </c>
      <c r="H1459" s="70" t="s">
        <v>1328</v>
      </c>
      <c r="I1459" s="72" t="s">
        <v>949</v>
      </c>
      <c r="J1459" s="70" t="s">
        <v>28</v>
      </c>
    </row>
    <row r="1460" spans="1:10" x14ac:dyDescent="0.3">
      <c r="A1460" s="70">
        <v>1</v>
      </c>
      <c r="B1460" s="71">
        <v>203</v>
      </c>
      <c r="C1460" s="70" t="str">
        <f>VLOOKUP(B1460,episodes!$L$1:$M$81,2,FALSE)</f>
        <v>The Changeling</v>
      </c>
      <c r="D1460" s="70" t="s">
        <v>953</v>
      </c>
      <c r="E1460" s="70" t="s">
        <v>943</v>
      </c>
      <c r="F1460" s="70" t="s">
        <v>2440</v>
      </c>
      <c r="G1460" s="70" t="s">
        <v>1091</v>
      </c>
      <c r="H1460" s="70" t="s">
        <v>1328</v>
      </c>
      <c r="I1460" s="72" t="s">
        <v>949</v>
      </c>
      <c r="J1460" s="70" t="s">
        <v>28</v>
      </c>
    </row>
    <row r="1461" spans="1:10" x14ac:dyDescent="0.3">
      <c r="A1461" s="70">
        <v>1</v>
      </c>
      <c r="B1461" s="71">
        <v>203</v>
      </c>
      <c r="C1461" s="70" t="str">
        <f>VLOOKUP(B1461,episodes!$L$1:$M$81,2,FALSE)</f>
        <v>The Changeling</v>
      </c>
      <c r="D1461" s="70" t="s">
        <v>953</v>
      </c>
      <c r="E1461" s="70" t="s">
        <v>2691</v>
      </c>
      <c r="F1461" s="70" t="s">
        <v>2440</v>
      </c>
      <c r="G1461" s="70" t="s">
        <v>1091</v>
      </c>
      <c r="H1461" s="70" t="s">
        <v>1328</v>
      </c>
      <c r="I1461" s="72" t="s">
        <v>949</v>
      </c>
      <c r="J1461" s="70" t="s">
        <v>28</v>
      </c>
    </row>
    <row r="1462" spans="1:10" x14ac:dyDescent="0.3">
      <c r="A1462" s="70">
        <v>1</v>
      </c>
      <c r="B1462" s="71">
        <v>203</v>
      </c>
      <c r="C1462" s="70" t="str">
        <f>VLOOKUP(B1462,episodes!$L$1:$M$81,2,FALSE)</f>
        <v>The Changeling</v>
      </c>
      <c r="D1462" s="70" t="s">
        <v>950</v>
      </c>
      <c r="E1462" s="70" t="s">
        <v>1054</v>
      </c>
      <c r="F1462" s="70" t="s">
        <v>2438</v>
      </c>
      <c r="G1462" s="70" t="s">
        <v>1091</v>
      </c>
      <c r="H1462" s="70" t="s">
        <v>1328</v>
      </c>
      <c r="I1462" s="72" t="s">
        <v>949</v>
      </c>
      <c r="J1462" s="70" t="s">
        <v>3</v>
      </c>
    </row>
    <row r="1463" spans="1:10" x14ac:dyDescent="0.3">
      <c r="A1463" s="70">
        <v>1</v>
      </c>
      <c r="B1463" s="71">
        <v>203</v>
      </c>
      <c r="C1463" s="70" t="str">
        <f>VLOOKUP(B1463,episodes!$L$1:$M$81,2,FALSE)</f>
        <v>The Changeling</v>
      </c>
      <c r="D1463" s="70" t="s">
        <v>950</v>
      </c>
      <c r="E1463" s="70" t="s">
        <v>1126</v>
      </c>
      <c r="F1463" s="70" t="s">
        <v>2438</v>
      </c>
      <c r="G1463" s="70" t="s">
        <v>1091</v>
      </c>
      <c r="H1463" s="70" t="s">
        <v>1328</v>
      </c>
      <c r="I1463" s="72" t="s">
        <v>949</v>
      </c>
      <c r="J1463" s="70" t="s">
        <v>3</v>
      </c>
    </row>
    <row r="1464" spans="1:10" x14ac:dyDescent="0.3">
      <c r="A1464" s="70">
        <v>1</v>
      </c>
      <c r="B1464" s="71">
        <v>203</v>
      </c>
      <c r="C1464" s="70" t="str">
        <f>VLOOKUP(B1464,episodes!$L$1:$M$81,2,FALSE)</f>
        <v>The Changeling</v>
      </c>
      <c r="D1464" s="70" t="s">
        <v>11</v>
      </c>
      <c r="E1464" s="70" t="s">
        <v>1054</v>
      </c>
      <c r="F1464" s="70" t="s">
        <v>2439</v>
      </c>
      <c r="G1464" s="70" t="s">
        <v>1091</v>
      </c>
      <c r="H1464" s="70" t="s">
        <v>1328</v>
      </c>
      <c r="I1464" s="72" t="s">
        <v>949</v>
      </c>
      <c r="J1464" s="70" t="s">
        <v>10</v>
      </c>
    </row>
    <row r="1465" spans="1:10" x14ac:dyDescent="0.3">
      <c r="A1465" s="70">
        <v>1</v>
      </c>
      <c r="B1465" s="71">
        <v>203</v>
      </c>
      <c r="C1465" s="70" t="str">
        <f>VLOOKUP(B1465,episodes!$L$1:$M$81,2,FALSE)</f>
        <v>The Changeling</v>
      </c>
      <c r="D1465" s="70" t="s">
        <v>11</v>
      </c>
      <c r="E1465" s="70" t="s">
        <v>939</v>
      </c>
      <c r="F1465" s="70" t="s">
        <v>2439</v>
      </c>
      <c r="G1465" s="70" t="s">
        <v>1091</v>
      </c>
      <c r="H1465" s="70" t="s">
        <v>1328</v>
      </c>
      <c r="I1465" s="72" t="s">
        <v>949</v>
      </c>
      <c r="J1465" s="70" t="s">
        <v>10</v>
      </c>
    </row>
    <row r="1466" spans="1:10" x14ac:dyDescent="0.3">
      <c r="A1466" s="70">
        <v>1</v>
      </c>
      <c r="B1466" s="71">
        <v>203</v>
      </c>
      <c r="C1466" s="70" t="str">
        <f>VLOOKUP(B1466,episodes!$L$1:$M$81,2,FALSE)</f>
        <v>The Changeling</v>
      </c>
      <c r="D1466" s="70" t="s">
        <v>13</v>
      </c>
      <c r="E1466" s="70" t="s">
        <v>1054</v>
      </c>
      <c r="F1466" s="70" t="s">
        <v>2440</v>
      </c>
      <c r="G1466" s="70" t="s">
        <v>3151</v>
      </c>
      <c r="H1466" s="70" t="s">
        <v>1340</v>
      </c>
      <c r="I1466" s="72" t="s">
        <v>949</v>
      </c>
      <c r="J1466" s="70" t="s">
        <v>12</v>
      </c>
    </row>
    <row r="1467" spans="1:10" x14ac:dyDescent="0.3">
      <c r="A1467" s="70">
        <v>1</v>
      </c>
      <c r="B1467" s="71">
        <v>203</v>
      </c>
      <c r="C1467" s="70" t="str">
        <f>VLOOKUP(B1467,episodes!$L$1:$M$81,2,FALSE)</f>
        <v>The Changeling</v>
      </c>
      <c r="D1467" s="70" t="s">
        <v>13</v>
      </c>
      <c r="E1467" s="70" t="s">
        <v>1311</v>
      </c>
      <c r="F1467" s="70" t="s">
        <v>2440</v>
      </c>
      <c r="G1467" s="70" t="s">
        <v>3151</v>
      </c>
      <c r="H1467" s="70" t="s">
        <v>1340</v>
      </c>
      <c r="I1467" s="72" t="s">
        <v>949</v>
      </c>
      <c r="J1467" s="70" t="s">
        <v>12</v>
      </c>
    </row>
    <row r="1468" spans="1:10" x14ac:dyDescent="0.3">
      <c r="A1468" s="70">
        <v>1</v>
      </c>
      <c r="B1468" s="71">
        <v>203</v>
      </c>
      <c r="C1468" s="70" t="str">
        <f>VLOOKUP(B1468,episodes!$L$1:$M$81,2,FALSE)</f>
        <v>The Changeling</v>
      </c>
      <c r="D1468" s="70" t="s">
        <v>957</v>
      </c>
      <c r="E1468" s="70" t="s">
        <v>943</v>
      </c>
      <c r="F1468" s="70" t="s">
        <v>2440</v>
      </c>
      <c r="G1468" s="70" t="s">
        <v>1091</v>
      </c>
      <c r="H1468" s="70" t="s">
        <v>1328</v>
      </c>
      <c r="I1468" s="72" t="s">
        <v>949</v>
      </c>
      <c r="J1468" s="70" t="s">
        <v>27</v>
      </c>
    </row>
    <row r="1469" spans="1:10" x14ac:dyDescent="0.3">
      <c r="A1469" s="70">
        <v>1</v>
      </c>
      <c r="B1469" s="71">
        <v>203</v>
      </c>
      <c r="C1469" s="70" t="str">
        <f>VLOOKUP(B1469,episodes!$L$1:$M$81,2,FALSE)</f>
        <v>The Changeling</v>
      </c>
      <c r="D1469" s="70" t="s">
        <v>957</v>
      </c>
      <c r="E1469" s="70" t="s">
        <v>2691</v>
      </c>
      <c r="F1469" s="70" t="s">
        <v>2440</v>
      </c>
      <c r="G1469" s="70" t="s">
        <v>1091</v>
      </c>
      <c r="H1469" s="70" t="s">
        <v>1328</v>
      </c>
      <c r="I1469" s="72" t="s">
        <v>949</v>
      </c>
      <c r="J1469" s="70" t="s">
        <v>27</v>
      </c>
    </row>
    <row r="1470" spans="1:10" x14ac:dyDescent="0.3">
      <c r="A1470" s="70">
        <v>1</v>
      </c>
      <c r="B1470" s="71">
        <v>204</v>
      </c>
      <c r="C1470" s="70" t="str">
        <f>VLOOKUP(B1470,episodes!$L$1:$M$81,2,FALSE)</f>
        <v>Mirror, Mirror</v>
      </c>
      <c r="D1470" s="70" t="s">
        <v>418</v>
      </c>
      <c r="E1470" s="70" t="s">
        <v>1054</v>
      </c>
      <c r="F1470" s="70" t="s">
        <v>2439</v>
      </c>
      <c r="G1470" s="70" t="s">
        <v>1091</v>
      </c>
      <c r="H1470" s="70" t="s">
        <v>1328</v>
      </c>
      <c r="I1470" s="72" t="s">
        <v>949</v>
      </c>
      <c r="J1470" s="70" t="s">
        <v>417</v>
      </c>
    </row>
    <row r="1471" spans="1:10" x14ac:dyDescent="0.3">
      <c r="A1471" s="70">
        <v>1</v>
      </c>
      <c r="B1471" s="71">
        <v>204</v>
      </c>
      <c r="C1471" s="70" t="str">
        <f>VLOOKUP(B1471,episodes!$L$1:$M$81,2,FALSE)</f>
        <v>Mirror, Mirror</v>
      </c>
      <c r="D1471" s="70" t="s">
        <v>418</v>
      </c>
      <c r="E1471" s="70" t="s">
        <v>2450</v>
      </c>
      <c r="F1471" s="70" t="s">
        <v>2439</v>
      </c>
      <c r="G1471" s="70" t="s">
        <v>1091</v>
      </c>
      <c r="H1471" s="70" t="s">
        <v>1328</v>
      </c>
      <c r="I1471" s="72" t="s">
        <v>949</v>
      </c>
      <c r="J1471" s="70" t="s">
        <v>417</v>
      </c>
    </row>
    <row r="1472" spans="1:10" x14ac:dyDescent="0.3">
      <c r="A1472" s="70">
        <v>1</v>
      </c>
      <c r="B1472" s="71">
        <v>204</v>
      </c>
      <c r="C1472" s="70" t="str">
        <f>VLOOKUP(B1472,episodes!$L$1:$M$81,2,FALSE)</f>
        <v>Mirror, Mirror</v>
      </c>
      <c r="D1472" s="70" t="s">
        <v>2460</v>
      </c>
      <c r="E1472" s="70" t="s">
        <v>2965</v>
      </c>
      <c r="F1472" s="70" t="s">
        <v>2439</v>
      </c>
      <c r="G1472" s="70" t="s">
        <v>1091</v>
      </c>
      <c r="H1472" s="70" t="s">
        <v>1328</v>
      </c>
      <c r="I1472" s="72" t="s">
        <v>949</v>
      </c>
      <c r="J1472" s="70" t="s">
        <v>417</v>
      </c>
    </row>
    <row r="1473" spans="1:10" x14ac:dyDescent="0.3">
      <c r="A1473" s="70">
        <v>1</v>
      </c>
      <c r="B1473" s="71">
        <v>204</v>
      </c>
      <c r="C1473" s="70" t="str">
        <f>VLOOKUP(B1473,episodes!$L$1:$M$81,2,FALSE)</f>
        <v>Mirror, Mirror</v>
      </c>
      <c r="D1473" s="70" t="s">
        <v>2460</v>
      </c>
      <c r="E1473" s="70" t="s">
        <v>2966</v>
      </c>
      <c r="F1473" s="70" t="s">
        <v>2439</v>
      </c>
      <c r="G1473" s="70" t="s">
        <v>1091</v>
      </c>
      <c r="H1473" s="70" t="s">
        <v>1328</v>
      </c>
      <c r="I1473" s="72" t="s">
        <v>949</v>
      </c>
      <c r="J1473" s="70" t="s">
        <v>417</v>
      </c>
    </row>
    <row r="1474" spans="1:10" x14ac:dyDescent="0.3">
      <c r="A1474" s="70">
        <v>1</v>
      </c>
      <c r="B1474" s="71">
        <v>204</v>
      </c>
      <c r="C1474" s="70" t="str">
        <f>VLOOKUP(B1474,episodes!$L$1:$M$81,2,FALSE)</f>
        <v>Mirror, Mirror</v>
      </c>
      <c r="D1474" s="70" t="s">
        <v>2946</v>
      </c>
      <c r="E1474" s="70" t="s">
        <v>1054</v>
      </c>
      <c r="F1474" s="70" t="s">
        <v>2440</v>
      </c>
      <c r="G1474" s="70" t="s">
        <v>3149</v>
      </c>
      <c r="H1474" s="70" t="s">
        <v>1328</v>
      </c>
      <c r="I1474" s="72" t="s">
        <v>949</v>
      </c>
      <c r="J1474" s="70" t="s">
        <v>949</v>
      </c>
    </row>
    <row r="1475" spans="1:10" x14ac:dyDescent="0.3">
      <c r="A1475" s="70">
        <v>1</v>
      </c>
      <c r="B1475" s="71">
        <v>204</v>
      </c>
      <c r="C1475" s="70" t="str">
        <f>VLOOKUP(B1475,episodes!$L$1:$M$81,2,FALSE)</f>
        <v>Mirror, Mirror</v>
      </c>
      <c r="D1475" s="70" t="s">
        <v>2946</v>
      </c>
      <c r="E1475" s="70" t="s">
        <v>2235</v>
      </c>
      <c r="F1475" s="70" t="s">
        <v>2440</v>
      </c>
      <c r="G1475" s="70" t="s">
        <v>3149</v>
      </c>
      <c r="H1475" s="70" t="s">
        <v>1328</v>
      </c>
      <c r="I1475" s="72" t="s">
        <v>949</v>
      </c>
      <c r="J1475" s="70" t="s">
        <v>949</v>
      </c>
    </row>
    <row r="1476" spans="1:10" x14ac:dyDescent="0.3">
      <c r="A1476" s="70">
        <v>1</v>
      </c>
      <c r="B1476" s="71">
        <v>204</v>
      </c>
      <c r="C1476" s="70" t="str">
        <f>VLOOKUP(B1476,episodes!$L$1:$M$81,2,FALSE)</f>
        <v>Mirror, Mirror</v>
      </c>
      <c r="D1476" s="70" t="s">
        <v>2947</v>
      </c>
      <c r="E1476" s="70" t="s">
        <v>2717</v>
      </c>
      <c r="F1476" s="70" t="s">
        <v>2440</v>
      </c>
      <c r="G1476" s="70" t="s">
        <v>1091</v>
      </c>
      <c r="H1476" s="70" t="s">
        <v>1328</v>
      </c>
      <c r="I1476" s="72" t="s">
        <v>949</v>
      </c>
      <c r="J1476" s="70" t="s">
        <v>949</v>
      </c>
    </row>
    <row r="1477" spans="1:10" x14ac:dyDescent="0.3">
      <c r="A1477" s="70">
        <v>1</v>
      </c>
      <c r="B1477" s="71">
        <v>204</v>
      </c>
      <c r="C1477" s="70" t="str">
        <f>VLOOKUP(B1477,episodes!$L$1:$M$81,2,FALSE)</f>
        <v>Mirror, Mirror</v>
      </c>
      <c r="D1477" s="70" t="s">
        <v>2947</v>
      </c>
      <c r="E1477" s="70" t="s">
        <v>1392</v>
      </c>
      <c r="F1477" s="70" t="s">
        <v>2440</v>
      </c>
      <c r="G1477" s="70" t="s">
        <v>1091</v>
      </c>
      <c r="H1477" s="70" t="s">
        <v>1328</v>
      </c>
      <c r="I1477" s="72" t="s">
        <v>949</v>
      </c>
      <c r="J1477" s="70" t="s">
        <v>949</v>
      </c>
    </row>
    <row r="1478" spans="1:10" x14ac:dyDescent="0.3">
      <c r="A1478" s="70">
        <v>1</v>
      </c>
      <c r="B1478" s="71">
        <v>204</v>
      </c>
      <c r="C1478" s="70" t="str">
        <f>VLOOKUP(B1478,episodes!$L$1:$M$81,2,FALSE)</f>
        <v>Mirror, Mirror</v>
      </c>
      <c r="D1478" s="70" t="s">
        <v>2948</v>
      </c>
      <c r="E1478" s="70" t="s">
        <v>2717</v>
      </c>
      <c r="F1478" s="70" t="s">
        <v>2440</v>
      </c>
      <c r="G1478" s="70" t="s">
        <v>1091</v>
      </c>
      <c r="H1478" s="70" t="s">
        <v>1328</v>
      </c>
      <c r="I1478" s="72" t="s">
        <v>949</v>
      </c>
      <c r="J1478" s="70" t="s">
        <v>949</v>
      </c>
    </row>
    <row r="1479" spans="1:10" x14ac:dyDescent="0.3">
      <c r="A1479" s="70">
        <v>1</v>
      </c>
      <c r="B1479" s="71">
        <v>204</v>
      </c>
      <c r="C1479" s="70" t="str">
        <f>VLOOKUP(B1479,episodes!$L$1:$M$81,2,FALSE)</f>
        <v>Mirror, Mirror</v>
      </c>
      <c r="D1479" s="70" t="s">
        <v>2948</v>
      </c>
      <c r="E1479" s="70" t="s">
        <v>1392</v>
      </c>
      <c r="F1479" s="70" t="s">
        <v>2440</v>
      </c>
      <c r="G1479" s="70" t="s">
        <v>1091</v>
      </c>
      <c r="H1479" s="70" t="s">
        <v>1328</v>
      </c>
      <c r="I1479" s="72" t="s">
        <v>949</v>
      </c>
      <c r="J1479" s="70" t="s">
        <v>949</v>
      </c>
    </row>
    <row r="1480" spans="1:10" x14ac:dyDescent="0.3">
      <c r="A1480" s="70">
        <v>1</v>
      </c>
      <c r="B1480" s="71">
        <v>204</v>
      </c>
      <c r="C1480" s="70" t="str">
        <f>VLOOKUP(B1480,episodes!$L$1:$M$81,2,FALSE)</f>
        <v>Mirror, Mirror</v>
      </c>
      <c r="D1480" s="70" t="s">
        <v>2949</v>
      </c>
      <c r="E1480" s="70" t="s">
        <v>2717</v>
      </c>
      <c r="F1480" s="70" t="s">
        <v>2440</v>
      </c>
      <c r="G1480" s="70" t="s">
        <v>1091</v>
      </c>
      <c r="H1480" s="70" t="s">
        <v>1328</v>
      </c>
      <c r="I1480" s="72" t="s">
        <v>949</v>
      </c>
      <c r="J1480" s="70" t="s">
        <v>949</v>
      </c>
    </row>
    <row r="1481" spans="1:10" x14ac:dyDescent="0.3">
      <c r="A1481" s="70">
        <v>1</v>
      </c>
      <c r="B1481" s="71">
        <v>204</v>
      </c>
      <c r="C1481" s="70" t="str">
        <f>VLOOKUP(B1481,episodes!$L$1:$M$81,2,FALSE)</f>
        <v>Mirror, Mirror</v>
      </c>
      <c r="D1481" s="70" t="s">
        <v>2949</v>
      </c>
      <c r="E1481" s="70" t="s">
        <v>1392</v>
      </c>
      <c r="F1481" s="70" t="s">
        <v>2440</v>
      </c>
      <c r="G1481" s="70" t="s">
        <v>1091</v>
      </c>
      <c r="H1481" s="70" t="s">
        <v>1328</v>
      </c>
      <c r="I1481" s="72" t="s">
        <v>949</v>
      </c>
      <c r="J1481" s="70" t="s">
        <v>949</v>
      </c>
    </row>
    <row r="1482" spans="1:10" x14ac:dyDescent="0.3">
      <c r="A1482" s="70">
        <v>1</v>
      </c>
      <c r="B1482" s="71">
        <v>204</v>
      </c>
      <c r="C1482" s="70" t="str">
        <f>VLOOKUP(B1482,episodes!$L$1:$M$81,2,FALSE)</f>
        <v>Mirror, Mirror</v>
      </c>
      <c r="D1482" s="70" t="s">
        <v>2950</v>
      </c>
      <c r="E1482" s="70" t="s">
        <v>2967</v>
      </c>
      <c r="F1482" s="70" t="s">
        <v>2439</v>
      </c>
      <c r="G1482" s="70" t="s">
        <v>3149</v>
      </c>
      <c r="H1482" s="70" t="s">
        <v>1328</v>
      </c>
      <c r="I1482" s="72" t="s">
        <v>949</v>
      </c>
      <c r="J1482" s="70" t="s">
        <v>326</v>
      </c>
    </row>
    <row r="1483" spans="1:10" x14ac:dyDescent="0.3">
      <c r="A1483" s="70">
        <v>1</v>
      </c>
      <c r="B1483" s="71">
        <v>204</v>
      </c>
      <c r="C1483" s="70" t="str">
        <f>VLOOKUP(B1483,episodes!$L$1:$M$81,2,FALSE)</f>
        <v>Mirror, Mirror</v>
      </c>
      <c r="D1483" s="70" t="s">
        <v>2950</v>
      </c>
      <c r="E1483" s="70" t="s">
        <v>2968</v>
      </c>
      <c r="F1483" s="70" t="s">
        <v>2439</v>
      </c>
      <c r="G1483" s="70" t="s">
        <v>3149</v>
      </c>
      <c r="H1483" s="70" t="s">
        <v>1328</v>
      </c>
      <c r="I1483" s="72">
        <v>1</v>
      </c>
      <c r="J1483" s="70" t="s">
        <v>326</v>
      </c>
    </row>
    <row r="1484" spans="1:10" x14ac:dyDescent="0.3">
      <c r="A1484" s="70">
        <v>1</v>
      </c>
      <c r="B1484" s="71">
        <v>204</v>
      </c>
      <c r="C1484" s="70" t="str">
        <f>VLOOKUP(B1484,episodes!$L$1:$M$81,2,FALSE)</f>
        <v>Mirror, Mirror</v>
      </c>
      <c r="D1484" s="70" t="s">
        <v>2951</v>
      </c>
      <c r="E1484" s="70" t="s">
        <v>2969</v>
      </c>
      <c r="F1484" s="70" t="s">
        <v>2439</v>
      </c>
      <c r="G1484" s="70" t="s">
        <v>3149</v>
      </c>
      <c r="H1484" s="70" t="s">
        <v>1328</v>
      </c>
      <c r="I1484" s="72" t="s">
        <v>949</v>
      </c>
      <c r="J1484" s="70" t="s">
        <v>263</v>
      </c>
    </row>
    <row r="1485" spans="1:10" x14ac:dyDescent="0.3">
      <c r="A1485" s="70">
        <v>1</v>
      </c>
      <c r="B1485" s="71">
        <v>204</v>
      </c>
      <c r="C1485" s="70" t="str">
        <f>VLOOKUP(B1485,episodes!$L$1:$M$81,2,FALSE)</f>
        <v>Mirror, Mirror</v>
      </c>
      <c r="D1485" s="70" t="s">
        <v>2951</v>
      </c>
      <c r="E1485" s="70" t="s">
        <v>2968</v>
      </c>
      <c r="F1485" s="70" t="s">
        <v>2439</v>
      </c>
      <c r="G1485" s="70" t="s">
        <v>3149</v>
      </c>
      <c r="H1485" s="70" t="s">
        <v>1328</v>
      </c>
      <c r="I1485" s="72">
        <v>1</v>
      </c>
      <c r="J1485" s="70" t="s">
        <v>263</v>
      </c>
    </row>
    <row r="1486" spans="1:10" x14ac:dyDescent="0.3">
      <c r="A1486" s="70">
        <v>1</v>
      </c>
      <c r="B1486" s="71">
        <v>204</v>
      </c>
      <c r="C1486" s="70" t="str">
        <f>VLOOKUP(B1486,episodes!$L$1:$M$81,2,FALSE)</f>
        <v>Mirror, Mirror</v>
      </c>
      <c r="D1486" s="70" t="s">
        <v>2952</v>
      </c>
      <c r="E1486" s="70" t="s">
        <v>2970</v>
      </c>
      <c r="F1486" s="70" t="s">
        <v>2438</v>
      </c>
      <c r="G1486" s="70" t="s">
        <v>3150</v>
      </c>
      <c r="H1486" s="70" t="s">
        <v>1328</v>
      </c>
      <c r="I1486" s="72" t="s">
        <v>949</v>
      </c>
      <c r="J1486" s="70" t="s">
        <v>949</v>
      </c>
    </row>
    <row r="1487" spans="1:10" x14ac:dyDescent="0.3">
      <c r="A1487" s="70">
        <v>1</v>
      </c>
      <c r="B1487" s="71">
        <v>204</v>
      </c>
      <c r="C1487" s="70" t="str">
        <f>VLOOKUP(B1487,episodes!$L$1:$M$81,2,FALSE)</f>
        <v>Mirror, Mirror</v>
      </c>
      <c r="D1487" s="70" t="s">
        <v>2952</v>
      </c>
      <c r="E1487" s="70" t="s">
        <v>2968</v>
      </c>
      <c r="F1487" s="70" t="s">
        <v>2438</v>
      </c>
      <c r="G1487" s="70" t="s">
        <v>3150</v>
      </c>
      <c r="H1487" s="70" t="s">
        <v>1328</v>
      </c>
      <c r="I1487" s="72" t="s">
        <v>949</v>
      </c>
      <c r="J1487" s="70" t="s">
        <v>949</v>
      </c>
    </row>
    <row r="1488" spans="1:10" x14ac:dyDescent="0.3">
      <c r="A1488" s="70">
        <v>1</v>
      </c>
      <c r="B1488" s="71">
        <v>204</v>
      </c>
      <c r="C1488" s="70" t="str">
        <f>VLOOKUP(B1488,episodes!$L$1:$M$81,2,FALSE)</f>
        <v>Mirror, Mirror</v>
      </c>
      <c r="D1488" s="70" t="s">
        <v>2953</v>
      </c>
      <c r="E1488" s="70" t="s">
        <v>2968</v>
      </c>
      <c r="F1488" s="70" t="s">
        <v>2438</v>
      </c>
      <c r="G1488" s="70" t="s">
        <v>3150</v>
      </c>
      <c r="H1488" s="70" t="s">
        <v>1328</v>
      </c>
      <c r="I1488" s="72" t="s">
        <v>949</v>
      </c>
      <c r="J1488" s="70" t="s">
        <v>444</v>
      </c>
    </row>
    <row r="1489" spans="1:10" x14ac:dyDescent="0.3">
      <c r="A1489" s="70">
        <v>1</v>
      </c>
      <c r="B1489" s="71">
        <v>204</v>
      </c>
      <c r="C1489" s="70" t="str">
        <f>VLOOKUP(B1489,episodes!$L$1:$M$81,2,FALSE)</f>
        <v>Mirror, Mirror</v>
      </c>
      <c r="D1489" s="70" t="s">
        <v>2953</v>
      </c>
      <c r="E1489" s="70" t="s">
        <v>2971</v>
      </c>
      <c r="F1489" s="70" t="s">
        <v>2438</v>
      </c>
      <c r="G1489" s="70" t="s">
        <v>3150</v>
      </c>
      <c r="H1489" s="70" t="s">
        <v>1328</v>
      </c>
      <c r="I1489" s="72" t="s">
        <v>949</v>
      </c>
      <c r="J1489" s="70" t="s">
        <v>444</v>
      </c>
    </row>
    <row r="1490" spans="1:10" x14ac:dyDescent="0.3">
      <c r="A1490" s="70">
        <v>1</v>
      </c>
      <c r="B1490" s="71">
        <v>204</v>
      </c>
      <c r="C1490" s="70" t="str">
        <f>VLOOKUP(B1490,episodes!$L$1:$M$81,2,FALSE)</f>
        <v>Mirror, Mirror</v>
      </c>
      <c r="D1490" s="70" t="s">
        <v>2954</v>
      </c>
      <c r="E1490" s="70" t="s">
        <v>2973</v>
      </c>
      <c r="F1490" s="70" t="s">
        <v>2440</v>
      </c>
      <c r="G1490" s="70" t="s">
        <v>1091</v>
      </c>
      <c r="H1490" s="70" t="s">
        <v>1328</v>
      </c>
      <c r="I1490" s="72" t="s">
        <v>949</v>
      </c>
      <c r="J1490" s="70" t="s">
        <v>447</v>
      </c>
    </row>
    <row r="1491" spans="1:10" x14ac:dyDescent="0.3">
      <c r="A1491" s="70">
        <v>1</v>
      </c>
      <c r="B1491" s="71">
        <v>204</v>
      </c>
      <c r="C1491" s="70" t="str">
        <f>VLOOKUP(B1491,episodes!$L$1:$M$81,2,FALSE)</f>
        <v>Mirror, Mirror</v>
      </c>
      <c r="D1491" s="70" t="s">
        <v>2954</v>
      </c>
      <c r="E1491" s="70" t="s">
        <v>2972</v>
      </c>
      <c r="F1491" s="70" t="s">
        <v>2440</v>
      </c>
      <c r="G1491" s="70" t="s">
        <v>1091</v>
      </c>
      <c r="H1491" s="70" t="s">
        <v>1328</v>
      </c>
      <c r="I1491" s="72" t="s">
        <v>949</v>
      </c>
      <c r="J1491" s="70" t="s">
        <v>447</v>
      </c>
    </row>
    <row r="1492" spans="1:10" x14ac:dyDescent="0.3">
      <c r="A1492" s="70">
        <v>1</v>
      </c>
      <c r="B1492" s="71">
        <v>204</v>
      </c>
      <c r="C1492" s="70" t="str">
        <f>VLOOKUP(B1492,episodes!$L$1:$M$81,2,FALSE)</f>
        <v>Mirror, Mirror</v>
      </c>
      <c r="D1492" s="70" t="s">
        <v>2955</v>
      </c>
      <c r="E1492" s="70" t="s">
        <v>2968</v>
      </c>
      <c r="F1492" s="70" t="s">
        <v>2440</v>
      </c>
      <c r="G1492" s="70" t="s">
        <v>1091</v>
      </c>
      <c r="H1492" s="70" t="s">
        <v>1328</v>
      </c>
      <c r="I1492" s="72" t="s">
        <v>949</v>
      </c>
      <c r="J1492" s="70" t="s">
        <v>949</v>
      </c>
    </row>
    <row r="1493" spans="1:10" x14ac:dyDescent="0.3">
      <c r="A1493" s="70">
        <v>1</v>
      </c>
      <c r="B1493" s="71">
        <v>204</v>
      </c>
      <c r="C1493" s="70" t="str">
        <f>VLOOKUP(B1493,episodes!$L$1:$M$81,2,FALSE)</f>
        <v>Mirror, Mirror</v>
      </c>
      <c r="D1493" s="70" t="s">
        <v>2955</v>
      </c>
      <c r="E1493" s="70" t="s">
        <v>2974</v>
      </c>
      <c r="F1493" s="70" t="s">
        <v>2440</v>
      </c>
      <c r="G1493" s="70" t="s">
        <v>1091</v>
      </c>
      <c r="H1493" s="70" t="s">
        <v>1328</v>
      </c>
      <c r="I1493" s="72" t="s">
        <v>949</v>
      </c>
      <c r="J1493" s="70" t="s">
        <v>949</v>
      </c>
    </row>
    <row r="1494" spans="1:10" x14ac:dyDescent="0.3">
      <c r="A1494" s="70">
        <v>1</v>
      </c>
      <c r="B1494" s="71">
        <v>204</v>
      </c>
      <c r="C1494" s="70" t="str">
        <f>VLOOKUP(B1494,episodes!$L$1:$M$81,2,FALSE)</f>
        <v>Mirror, Mirror</v>
      </c>
      <c r="D1494" s="70" t="s">
        <v>2956</v>
      </c>
      <c r="E1494" s="70" t="s">
        <v>2968</v>
      </c>
      <c r="F1494" s="70" t="s">
        <v>2440</v>
      </c>
      <c r="G1494" s="70" t="s">
        <v>1091</v>
      </c>
      <c r="H1494" s="70" t="s">
        <v>1328</v>
      </c>
      <c r="I1494" s="72" t="s">
        <v>949</v>
      </c>
      <c r="J1494" s="70" t="s">
        <v>949</v>
      </c>
    </row>
    <row r="1495" spans="1:10" x14ac:dyDescent="0.3">
      <c r="A1495" s="70">
        <v>1</v>
      </c>
      <c r="B1495" s="71">
        <v>204</v>
      </c>
      <c r="C1495" s="70" t="str">
        <f>VLOOKUP(B1495,episodes!$L$1:$M$81,2,FALSE)</f>
        <v>Mirror, Mirror</v>
      </c>
      <c r="D1495" s="70" t="s">
        <v>2956</v>
      </c>
      <c r="E1495" s="70" t="s">
        <v>2974</v>
      </c>
      <c r="F1495" s="70" t="s">
        <v>2440</v>
      </c>
      <c r="G1495" s="70" t="s">
        <v>1091</v>
      </c>
      <c r="H1495" s="70" t="s">
        <v>1328</v>
      </c>
      <c r="I1495" s="72" t="s">
        <v>949</v>
      </c>
      <c r="J1495" s="70" t="s">
        <v>949</v>
      </c>
    </row>
    <row r="1496" spans="1:10" x14ac:dyDescent="0.3">
      <c r="A1496" s="70">
        <v>1</v>
      </c>
      <c r="B1496" s="71">
        <v>204</v>
      </c>
      <c r="C1496" s="70" t="str">
        <f>VLOOKUP(B1496,episodes!$L$1:$M$81,2,FALSE)</f>
        <v>Mirror, Mirror</v>
      </c>
      <c r="D1496" s="70" t="s">
        <v>2957</v>
      </c>
      <c r="E1496" s="70" t="s">
        <v>2968</v>
      </c>
      <c r="F1496" s="70" t="s">
        <v>2440</v>
      </c>
      <c r="G1496" s="70" t="s">
        <v>1091</v>
      </c>
      <c r="H1496" s="70" t="s">
        <v>1328</v>
      </c>
      <c r="I1496" s="72" t="s">
        <v>949</v>
      </c>
      <c r="J1496" s="70" t="s">
        <v>949</v>
      </c>
    </row>
    <row r="1497" spans="1:10" x14ac:dyDescent="0.3">
      <c r="A1497" s="70">
        <v>1</v>
      </c>
      <c r="B1497" s="71">
        <v>204</v>
      </c>
      <c r="C1497" s="70" t="str">
        <f>VLOOKUP(B1497,episodes!$L$1:$M$81,2,FALSE)</f>
        <v>Mirror, Mirror</v>
      </c>
      <c r="D1497" s="70" t="s">
        <v>2957</v>
      </c>
      <c r="E1497" s="70" t="s">
        <v>2974</v>
      </c>
      <c r="F1497" s="70" t="s">
        <v>2440</v>
      </c>
      <c r="G1497" s="70" t="s">
        <v>1091</v>
      </c>
      <c r="H1497" s="70" t="s">
        <v>1328</v>
      </c>
      <c r="I1497" s="72" t="s">
        <v>949</v>
      </c>
      <c r="J1497" s="70" t="s">
        <v>949</v>
      </c>
    </row>
    <row r="1498" spans="1:10" x14ac:dyDescent="0.3">
      <c r="A1498" s="70">
        <v>1</v>
      </c>
      <c r="B1498" s="71">
        <v>204</v>
      </c>
      <c r="C1498" s="70" t="str">
        <f>VLOOKUP(B1498,episodes!$L$1:$M$81,2,FALSE)</f>
        <v>Mirror, Mirror</v>
      </c>
      <c r="D1498" s="70" t="s">
        <v>2958</v>
      </c>
      <c r="E1498" s="70" t="s">
        <v>2974</v>
      </c>
      <c r="F1498" s="70" t="s">
        <v>2440</v>
      </c>
      <c r="G1498" s="70" t="s">
        <v>1091</v>
      </c>
      <c r="H1498" s="70" t="s">
        <v>1328</v>
      </c>
      <c r="I1498" s="72" t="s">
        <v>949</v>
      </c>
      <c r="J1498" s="70" t="s">
        <v>949</v>
      </c>
    </row>
    <row r="1499" spans="1:10" x14ac:dyDescent="0.3">
      <c r="A1499" s="70">
        <v>1</v>
      </c>
      <c r="B1499" s="71">
        <v>204</v>
      </c>
      <c r="C1499" s="70" t="str">
        <f>VLOOKUP(B1499,episodes!$L$1:$M$81,2,FALSE)</f>
        <v>Mirror, Mirror</v>
      </c>
      <c r="D1499" s="70" t="s">
        <v>2958</v>
      </c>
      <c r="E1499" s="70" t="s">
        <v>2975</v>
      </c>
      <c r="F1499" s="70" t="s">
        <v>2440</v>
      </c>
      <c r="G1499" s="70" t="s">
        <v>1091</v>
      </c>
      <c r="H1499" s="70" t="s">
        <v>1328</v>
      </c>
      <c r="I1499" s="72" t="s">
        <v>949</v>
      </c>
      <c r="J1499" s="70" t="s">
        <v>949</v>
      </c>
    </row>
    <row r="1500" spans="1:10" x14ac:dyDescent="0.3">
      <c r="A1500" s="70">
        <v>1</v>
      </c>
      <c r="B1500" s="71">
        <v>204</v>
      </c>
      <c r="C1500" s="70" t="str">
        <f>VLOOKUP(B1500,episodes!$L$1:$M$81,2,FALSE)</f>
        <v>Mirror, Mirror</v>
      </c>
      <c r="D1500" s="70" t="s">
        <v>2959</v>
      </c>
      <c r="E1500" s="70" t="s">
        <v>2974</v>
      </c>
      <c r="F1500" s="70" t="s">
        <v>2440</v>
      </c>
      <c r="G1500" s="70" t="s">
        <v>1091</v>
      </c>
      <c r="H1500" s="70" t="s">
        <v>1328</v>
      </c>
      <c r="I1500" s="72" t="s">
        <v>949</v>
      </c>
      <c r="J1500" s="70" t="s">
        <v>949</v>
      </c>
    </row>
    <row r="1501" spans="1:10" x14ac:dyDescent="0.3">
      <c r="A1501" s="70">
        <v>1</v>
      </c>
      <c r="B1501" s="71">
        <v>204</v>
      </c>
      <c r="C1501" s="70" t="str">
        <f>VLOOKUP(B1501,episodes!$L$1:$M$81,2,FALSE)</f>
        <v>Mirror, Mirror</v>
      </c>
      <c r="D1501" s="70" t="s">
        <v>2959</v>
      </c>
      <c r="E1501" s="70" t="s">
        <v>2975</v>
      </c>
      <c r="F1501" s="70" t="s">
        <v>2440</v>
      </c>
      <c r="G1501" s="70" t="s">
        <v>1091</v>
      </c>
      <c r="H1501" s="70" t="s">
        <v>1328</v>
      </c>
      <c r="I1501" s="72" t="s">
        <v>949</v>
      </c>
      <c r="J1501" s="70" t="s">
        <v>949</v>
      </c>
    </row>
    <row r="1502" spans="1:10" x14ac:dyDescent="0.3">
      <c r="A1502" s="70">
        <v>1</v>
      </c>
      <c r="B1502" s="71">
        <v>204</v>
      </c>
      <c r="C1502" s="70" t="str">
        <f>VLOOKUP(B1502,episodes!$L$1:$M$81,2,FALSE)</f>
        <v>Mirror, Mirror</v>
      </c>
      <c r="D1502" s="70" t="s">
        <v>2960</v>
      </c>
      <c r="E1502" s="70" t="s">
        <v>2968</v>
      </c>
      <c r="F1502" s="70" t="s">
        <v>2438</v>
      </c>
      <c r="G1502" s="70" t="s">
        <v>3150</v>
      </c>
      <c r="H1502" s="70" t="s">
        <v>1328</v>
      </c>
      <c r="I1502" s="72" t="s">
        <v>949</v>
      </c>
      <c r="J1502" s="70" t="s">
        <v>423</v>
      </c>
    </row>
    <row r="1503" spans="1:10" x14ac:dyDescent="0.3">
      <c r="A1503" s="70">
        <v>1</v>
      </c>
      <c r="B1503" s="71">
        <v>204</v>
      </c>
      <c r="C1503" s="70" t="str">
        <f>VLOOKUP(B1503,episodes!$L$1:$M$81,2,FALSE)</f>
        <v>Mirror, Mirror</v>
      </c>
      <c r="D1503" s="70" t="s">
        <v>2960</v>
      </c>
      <c r="E1503" s="70" t="s">
        <v>2976</v>
      </c>
      <c r="F1503" s="70" t="s">
        <v>2438</v>
      </c>
      <c r="G1503" s="70" t="s">
        <v>3150</v>
      </c>
      <c r="H1503" s="70" t="s">
        <v>1328</v>
      </c>
      <c r="I1503" s="72" t="s">
        <v>949</v>
      </c>
      <c r="J1503" s="70" t="s">
        <v>423</v>
      </c>
    </row>
    <row r="1504" spans="1:10" x14ac:dyDescent="0.3">
      <c r="A1504" s="70">
        <v>1</v>
      </c>
      <c r="B1504" s="71">
        <v>204</v>
      </c>
      <c r="C1504" s="70" t="str">
        <f>VLOOKUP(B1504,episodes!$L$1:$M$81,2,FALSE)</f>
        <v>Mirror, Mirror</v>
      </c>
      <c r="D1504" s="70" t="s">
        <v>2961</v>
      </c>
      <c r="E1504" s="70" t="s">
        <v>2977</v>
      </c>
      <c r="F1504" s="70" t="s">
        <v>2440</v>
      </c>
      <c r="G1504" s="70" t="s">
        <v>1091</v>
      </c>
      <c r="H1504" s="70" t="s">
        <v>1328</v>
      </c>
      <c r="I1504" s="72">
        <v>1</v>
      </c>
      <c r="J1504" s="70" t="s">
        <v>446</v>
      </c>
    </row>
    <row r="1505" spans="1:10" x14ac:dyDescent="0.3">
      <c r="A1505" s="70">
        <v>1</v>
      </c>
      <c r="B1505" s="71">
        <v>204</v>
      </c>
      <c r="C1505" s="70" t="str">
        <f>VLOOKUP(B1505,episodes!$L$1:$M$81,2,FALSE)</f>
        <v>Mirror, Mirror</v>
      </c>
      <c r="D1505" s="70" t="s">
        <v>2961</v>
      </c>
      <c r="E1505" s="70" t="s">
        <v>2978</v>
      </c>
      <c r="F1505" s="70" t="s">
        <v>2440</v>
      </c>
      <c r="G1505" s="70" t="s">
        <v>1091</v>
      </c>
      <c r="H1505" s="70" t="s">
        <v>1328</v>
      </c>
      <c r="I1505" s="72" t="s">
        <v>949</v>
      </c>
      <c r="J1505" s="70" t="s">
        <v>446</v>
      </c>
    </row>
    <row r="1506" spans="1:10" x14ac:dyDescent="0.3">
      <c r="A1506" s="70">
        <v>1</v>
      </c>
      <c r="B1506" s="71">
        <v>204</v>
      </c>
      <c r="C1506" s="70" t="str">
        <f>VLOOKUP(B1506,episodes!$L$1:$M$81,2,FALSE)</f>
        <v>Mirror, Mirror</v>
      </c>
      <c r="D1506" s="70" t="s">
        <v>2962</v>
      </c>
      <c r="E1506" s="70" t="s">
        <v>2977</v>
      </c>
      <c r="F1506" s="70" t="s">
        <v>2440</v>
      </c>
      <c r="G1506" s="70" t="s">
        <v>1091</v>
      </c>
      <c r="H1506" s="70" t="s">
        <v>1328</v>
      </c>
      <c r="I1506" s="72">
        <v>1</v>
      </c>
      <c r="J1506" s="70" t="s">
        <v>949</v>
      </c>
    </row>
    <row r="1507" spans="1:10" x14ac:dyDescent="0.3">
      <c r="A1507" s="70">
        <v>1</v>
      </c>
      <c r="B1507" s="71">
        <v>204</v>
      </c>
      <c r="C1507" s="70" t="str">
        <f>VLOOKUP(B1507,episodes!$L$1:$M$81,2,FALSE)</f>
        <v>Mirror, Mirror</v>
      </c>
      <c r="D1507" s="70" t="s">
        <v>2962</v>
      </c>
      <c r="E1507" s="70" t="s">
        <v>2979</v>
      </c>
      <c r="F1507" s="70" t="s">
        <v>2440</v>
      </c>
      <c r="G1507" s="70" t="s">
        <v>1091</v>
      </c>
      <c r="H1507" s="70" t="s">
        <v>1328</v>
      </c>
      <c r="I1507" s="72" t="s">
        <v>949</v>
      </c>
      <c r="J1507" s="70" t="s">
        <v>949</v>
      </c>
    </row>
    <row r="1508" spans="1:10" x14ac:dyDescent="0.3">
      <c r="A1508" s="70">
        <v>1</v>
      </c>
      <c r="B1508" s="71">
        <v>204</v>
      </c>
      <c r="C1508" s="70" t="str">
        <f>VLOOKUP(B1508,episodes!$L$1:$M$81,2,FALSE)</f>
        <v>Mirror, Mirror</v>
      </c>
      <c r="D1508" s="70" t="s">
        <v>2963</v>
      </c>
      <c r="E1508" s="70" t="s">
        <v>2977</v>
      </c>
      <c r="F1508" s="70" t="s">
        <v>2440</v>
      </c>
      <c r="G1508" s="70" t="s">
        <v>1091</v>
      </c>
      <c r="H1508" s="70" t="s">
        <v>1328</v>
      </c>
      <c r="I1508" s="72">
        <v>1</v>
      </c>
      <c r="J1508" s="70" t="s">
        <v>949</v>
      </c>
    </row>
    <row r="1509" spans="1:10" x14ac:dyDescent="0.3">
      <c r="A1509" s="70">
        <v>1</v>
      </c>
      <c r="B1509" s="71">
        <v>204</v>
      </c>
      <c r="C1509" s="70" t="str">
        <f>VLOOKUP(B1509,episodes!$L$1:$M$81,2,FALSE)</f>
        <v>Mirror, Mirror</v>
      </c>
      <c r="D1509" s="70" t="s">
        <v>2963</v>
      </c>
      <c r="E1509" s="70" t="s">
        <v>2980</v>
      </c>
      <c r="F1509" s="70" t="s">
        <v>2440</v>
      </c>
      <c r="G1509" s="70" t="s">
        <v>1091</v>
      </c>
      <c r="H1509" s="70" t="s">
        <v>1328</v>
      </c>
      <c r="I1509" s="72" t="s">
        <v>949</v>
      </c>
      <c r="J1509" s="70" t="s">
        <v>949</v>
      </c>
    </row>
    <row r="1510" spans="1:10" x14ac:dyDescent="0.3">
      <c r="A1510" s="70">
        <v>1</v>
      </c>
      <c r="B1510" s="71">
        <v>204</v>
      </c>
      <c r="C1510" s="70" t="str">
        <f>VLOOKUP(B1510,episodes!$L$1:$M$81,2,FALSE)</f>
        <v>Mirror, Mirror</v>
      </c>
      <c r="D1510" s="70" t="s">
        <v>951</v>
      </c>
      <c r="E1510" s="70" t="s">
        <v>2965</v>
      </c>
      <c r="F1510" s="70" t="s">
        <v>2442</v>
      </c>
      <c r="G1510" s="70" t="s">
        <v>1091</v>
      </c>
      <c r="H1510" s="70" t="s">
        <v>1328</v>
      </c>
      <c r="I1510" s="72" t="s">
        <v>949</v>
      </c>
      <c r="J1510" s="70" t="s">
        <v>2</v>
      </c>
    </row>
    <row r="1511" spans="1:10" x14ac:dyDescent="0.3">
      <c r="A1511" s="70">
        <v>1</v>
      </c>
      <c r="B1511" s="71">
        <v>204</v>
      </c>
      <c r="C1511" s="70" t="str">
        <f>VLOOKUP(B1511,episodes!$L$1:$M$81,2,FALSE)</f>
        <v>Mirror, Mirror</v>
      </c>
      <c r="D1511" s="70" t="s">
        <v>951</v>
      </c>
      <c r="E1511" s="70" t="s">
        <v>962</v>
      </c>
      <c r="F1511" s="70" t="s">
        <v>2442</v>
      </c>
      <c r="G1511" s="70" t="s">
        <v>1091</v>
      </c>
      <c r="H1511" s="70" t="s">
        <v>1328</v>
      </c>
      <c r="I1511" s="72" t="s">
        <v>949</v>
      </c>
      <c r="J1511" s="70" t="s">
        <v>2</v>
      </c>
    </row>
    <row r="1512" spans="1:10" x14ac:dyDescent="0.3">
      <c r="A1512" s="70">
        <v>1</v>
      </c>
      <c r="B1512" s="71">
        <v>204</v>
      </c>
      <c r="C1512" s="70" t="str">
        <f>VLOOKUP(B1512,episodes!$L$1:$M$81,2,FALSE)</f>
        <v>Mirror, Mirror</v>
      </c>
      <c r="D1512" s="70" t="s">
        <v>951</v>
      </c>
      <c r="E1512" s="70" t="s">
        <v>3194</v>
      </c>
      <c r="F1512" s="70" t="s">
        <v>2442</v>
      </c>
      <c r="G1512" s="70" t="s">
        <v>1091</v>
      </c>
      <c r="H1512" s="70" t="s">
        <v>1328</v>
      </c>
      <c r="I1512" s="72" t="s">
        <v>949</v>
      </c>
      <c r="J1512" s="70" t="s">
        <v>2</v>
      </c>
    </row>
    <row r="1513" spans="1:10" x14ac:dyDescent="0.3">
      <c r="A1513" s="70">
        <v>1</v>
      </c>
      <c r="B1513" s="71">
        <v>204</v>
      </c>
      <c r="C1513" s="70" t="str">
        <f>VLOOKUP(B1513,episodes!$L$1:$M$81,2,FALSE)</f>
        <v>Mirror, Mirror</v>
      </c>
      <c r="D1513" s="70" t="s">
        <v>2463</v>
      </c>
      <c r="E1513" s="70" t="s">
        <v>2717</v>
      </c>
      <c r="F1513" s="70" t="s">
        <v>2442</v>
      </c>
      <c r="G1513" s="70" t="s">
        <v>1091</v>
      </c>
      <c r="H1513" s="70" t="s">
        <v>1328</v>
      </c>
      <c r="I1513" s="72" t="s">
        <v>949</v>
      </c>
      <c r="J1513" s="70" t="s">
        <v>2</v>
      </c>
    </row>
    <row r="1514" spans="1:10" x14ac:dyDescent="0.3">
      <c r="A1514" s="70">
        <v>1</v>
      </c>
      <c r="B1514" s="71">
        <v>204</v>
      </c>
      <c r="C1514" s="70" t="str">
        <f>VLOOKUP(B1514,episodes!$L$1:$M$81,2,FALSE)</f>
        <v>Mirror, Mirror</v>
      </c>
      <c r="D1514" s="70" t="s">
        <v>2463</v>
      </c>
      <c r="E1514" s="70" t="s">
        <v>962</v>
      </c>
      <c r="F1514" s="70" t="s">
        <v>2442</v>
      </c>
      <c r="G1514" s="70" t="s">
        <v>1091</v>
      </c>
      <c r="H1514" s="70" t="s">
        <v>1328</v>
      </c>
      <c r="I1514" s="72" t="s">
        <v>949</v>
      </c>
      <c r="J1514" s="70" t="s">
        <v>2</v>
      </c>
    </row>
    <row r="1515" spans="1:10" x14ac:dyDescent="0.3">
      <c r="A1515" s="70">
        <v>1</v>
      </c>
      <c r="B1515" s="71">
        <v>204</v>
      </c>
      <c r="C1515" s="70" t="str">
        <f>VLOOKUP(B1515,episodes!$L$1:$M$81,2,FALSE)</f>
        <v>Mirror, Mirror</v>
      </c>
      <c r="D1515" s="70" t="s">
        <v>339</v>
      </c>
      <c r="E1515" s="70" t="s">
        <v>1054</v>
      </c>
      <c r="F1515" s="70" t="s">
        <v>2439</v>
      </c>
      <c r="G1515" s="70" t="s">
        <v>1091</v>
      </c>
      <c r="H1515" s="70" t="s">
        <v>1328</v>
      </c>
      <c r="I1515" s="72" t="s">
        <v>949</v>
      </c>
      <c r="J1515" s="70" t="s">
        <v>26</v>
      </c>
    </row>
    <row r="1516" spans="1:10" x14ac:dyDescent="0.3">
      <c r="A1516" s="70">
        <v>1</v>
      </c>
      <c r="B1516" s="71">
        <v>204</v>
      </c>
      <c r="C1516" s="70" t="str">
        <f>VLOOKUP(B1516,episodes!$L$1:$M$81,2,FALSE)</f>
        <v>Mirror, Mirror</v>
      </c>
      <c r="D1516" s="70" t="s">
        <v>339</v>
      </c>
      <c r="E1516" s="70" t="s">
        <v>2685</v>
      </c>
      <c r="F1516" s="70" t="s">
        <v>2439</v>
      </c>
      <c r="G1516" s="70" t="s">
        <v>1091</v>
      </c>
      <c r="H1516" s="70" t="s">
        <v>1328</v>
      </c>
      <c r="I1516" s="72" t="s">
        <v>949</v>
      </c>
      <c r="J1516" s="70" t="s">
        <v>26</v>
      </c>
    </row>
    <row r="1517" spans="1:10" x14ac:dyDescent="0.3">
      <c r="A1517" s="70">
        <v>1</v>
      </c>
      <c r="B1517" s="71">
        <v>204</v>
      </c>
      <c r="C1517" s="70" t="str">
        <f>VLOOKUP(B1517,episodes!$L$1:$M$81,2,FALSE)</f>
        <v>Mirror, Mirror</v>
      </c>
      <c r="D1517" s="70" t="s">
        <v>271</v>
      </c>
      <c r="E1517" s="70" t="s">
        <v>388</v>
      </c>
      <c r="F1517" s="70" t="s">
        <v>2440</v>
      </c>
      <c r="G1517" s="70" t="s">
        <v>1091</v>
      </c>
      <c r="H1517" s="70" t="s">
        <v>1328</v>
      </c>
      <c r="I1517" s="72" t="s">
        <v>949</v>
      </c>
      <c r="J1517" s="70" t="s">
        <v>270</v>
      </c>
    </row>
    <row r="1518" spans="1:10" x14ac:dyDescent="0.3">
      <c r="A1518" s="70">
        <v>1</v>
      </c>
      <c r="B1518" s="71">
        <v>204</v>
      </c>
      <c r="C1518" s="70" t="str">
        <f>VLOOKUP(B1518,episodes!$L$1:$M$81,2,FALSE)</f>
        <v>Mirror, Mirror</v>
      </c>
      <c r="D1518" s="70" t="s">
        <v>271</v>
      </c>
      <c r="E1518" s="70" t="s">
        <v>2691</v>
      </c>
      <c r="F1518" s="70" t="s">
        <v>2440</v>
      </c>
      <c r="G1518" s="70" t="s">
        <v>1091</v>
      </c>
      <c r="H1518" s="70" t="s">
        <v>1328</v>
      </c>
      <c r="I1518" s="72" t="s">
        <v>949</v>
      </c>
      <c r="J1518" s="70" t="s">
        <v>270</v>
      </c>
    </row>
    <row r="1519" spans="1:10" x14ac:dyDescent="0.3">
      <c r="A1519" s="70">
        <v>1</v>
      </c>
      <c r="B1519" s="71">
        <v>204</v>
      </c>
      <c r="C1519" s="70" t="str">
        <f>VLOOKUP(B1519,episodes!$L$1:$M$81,2,FALSE)</f>
        <v>Mirror, Mirror</v>
      </c>
      <c r="D1519" s="70" t="s">
        <v>2467</v>
      </c>
      <c r="E1519" s="70" t="s">
        <v>2981</v>
      </c>
      <c r="F1519" s="70" t="s">
        <v>2440</v>
      </c>
      <c r="G1519" s="70" t="s">
        <v>1091</v>
      </c>
      <c r="H1519" s="70" t="s">
        <v>1328</v>
      </c>
      <c r="I1519" s="72" t="s">
        <v>949</v>
      </c>
      <c r="J1519" s="70" t="s">
        <v>270</v>
      </c>
    </row>
    <row r="1520" spans="1:10" x14ac:dyDescent="0.3">
      <c r="A1520" s="70">
        <v>1</v>
      </c>
      <c r="B1520" s="71">
        <v>204</v>
      </c>
      <c r="C1520" s="70" t="str">
        <f>VLOOKUP(B1520,episodes!$L$1:$M$81,2,FALSE)</f>
        <v>Mirror, Mirror</v>
      </c>
      <c r="D1520" s="70" t="s">
        <v>2467</v>
      </c>
      <c r="E1520" s="70" t="s">
        <v>2975</v>
      </c>
      <c r="F1520" s="70" t="s">
        <v>2440</v>
      </c>
      <c r="G1520" s="70" t="s">
        <v>1091</v>
      </c>
      <c r="H1520" s="70" t="s">
        <v>1328</v>
      </c>
      <c r="I1520" s="72" t="s">
        <v>949</v>
      </c>
      <c r="J1520" s="70" t="s">
        <v>270</v>
      </c>
    </row>
    <row r="1521" spans="1:10" x14ac:dyDescent="0.3">
      <c r="A1521" s="70">
        <v>1</v>
      </c>
      <c r="B1521" s="71">
        <v>204</v>
      </c>
      <c r="C1521" s="70" t="str">
        <f>VLOOKUP(B1521,episodes!$L$1:$M$81,2,FALSE)</f>
        <v>Mirror, Mirror</v>
      </c>
      <c r="D1521" s="70" t="s">
        <v>432</v>
      </c>
      <c r="E1521" s="70" t="s">
        <v>949</v>
      </c>
      <c r="F1521" s="70" t="s">
        <v>949</v>
      </c>
      <c r="G1521" s="70" t="s">
        <v>1091</v>
      </c>
      <c r="H1521" s="70" t="s">
        <v>1328</v>
      </c>
      <c r="I1521" s="72" t="s">
        <v>949</v>
      </c>
      <c r="J1521" s="70" t="s">
        <v>431</v>
      </c>
    </row>
    <row r="1522" spans="1:10" x14ac:dyDescent="0.3">
      <c r="A1522" s="70">
        <v>1</v>
      </c>
      <c r="B1522" s="71">
        <v>204</v>
      </c>
      <c r="C1522" s="70" t="str">
        <f>VLOOKUP(B1522,episodes!$L$1:$M$81,2,FALSE)</f>
        <v>Mirror, Mirror</v>
      </c>
      <c r="D1522" s="70" t="s">
        <v>349</v>
      </c>
      <c r="E1522" s="70" t="s">
        <v>2965</v>
      </c>
      <c r="F1522" s="70" t="s">
        <v>2440</v>
      </c>
      <c r="G1522" s="70" t="s">
        <v>1091</v>
      </c>
      <c r="H1522" s="70" t="s">
        <v>1328</v>
      </c>
      <c r="I1522" s="72" t="s">
        <v>949</v>
      </c>
      <c r="J1522" s="70" t="s">
        <v>31</v>
      </c>
    </row>
    <row r="1523" spans="1:10" x14ac:dyDescent="0.3">
      <c r="A1523" s="70">
        <v>1</v>
      </c>
      <c r="B1523" s="71">
        <v>204</v>
      </c>
      <c r="C1523" s="70" t="str">
        <f>VLOOKUP(B1523,episodes!$L$1:$M$81,2,FALSE)</f>
        <v>Mirror, Mirror</v>
      </c>
      <c r="D1523" s="70" t="s">
        <v>349</v>
      </c>
      <c r="E1523" s="70" t="s">
        <v>2235</v>
      </c>
      <c r="F1523" s="70" t="s">
        <v>2440</v>
      </c>
      <c r="G1523" s="70" t="s">
        <v>1091</v>
      </c>
      <c r="H1523" s="70" t="s">
        <v>1328</v>
      </c>
      <c r="I1523" s="72" t="s">
        <v>949</v>
      </c>
      <c r="J1523" s="70" t="s">
        <v>31</v>
      </c>
    </row>
    <row r="1524" spans="1:10" x14ac:dyDescent="0.3">
      <c r="A1524" s="70">
        <v>1</v>
      </c>
      <c r="B1524" s="71">
        <v>204</v>
      </c>
      <c r="C1524" s="70" t="str">
        <f>VLOOKUP(B1524,episodes!$L$1:$M$81,2,FALSE)</f>
        <v>Mirror, Mirror</v>
      </c>
      <c r="D1524" s="70" t="s">
        <v>2459</v>
      </c>
      <c r="E1524" s="70" t="s">
        <v>350</v>
      </c>
      <c r="F1524" s="70" t="s">
        <v>2438</v>
      </c>
      <c r="G1524" s="70" t="s">
        <v>3151</v>
      </c>
      <c r="H1524" s="70" t="s">
        <v>1340</v>
      </c>
      <c r="I1524" s="72" t="s">
        <v>949</v>
      </c>
      <c r="J1524" s="70" t="s">
        <v>2964</v>
      </c>
    </row>
    <row r="1525" spans="1:10" x14ac:dyDescent="0.3">
      <c r="A1525" s="70">
        <v>1</v>
      </c>
      <c r="B1525" s="71">
        <v>204</v>
      </c>
      <c r="C1525" s="70" t="str">
        <f>VLOOKUP(B1525,episodes!$L$1:$M$81,2,FALSE)</f>
        <v>Mirror, Mirror</v>
      </c>
      <c r="D1525" s="70" t="s">
        <v>2468</v>
      </c>
      <c r="E1525" s="70" t="s">
        <v>2982</v>
      </c>
      <c r="F1525" s="70" t="s">
        <v>2438</v>
      </c>
      <c r="G1525" s="70" t="s">
        <v>3151</v>
      </c>
      <c r="H1525" s="70" t="s">
        <v>1340</v>
      </c>
      <c r="I1525" s="72" t="s">
        <v>949</v>
      </c>
      <c r="J1525" s="70" t="s">
        <v>2964</v>
      </c>
    </row>
    <row r="1526" spans="1:10" x14ac:dyDescent="0.3">
      <c r="A1526" s="70">
        <v>1</v>
      </c>
      <c r="B1526" s="71">
        <v>204</v>
      </c>
      <c r="C1526" s="70" t="str">
        <f>VLOOKUP(B1526,episodes!$L$1:$M$81,2,FALSE)</f>
        <v>Mirror, Mirror</v>
      </c>
      <c r="D1526" s="70" t="s">
        <v>2468</v>
      </c>
      <c r="E1526" s="70" t="s">
        <v>2983</v>
      </c>
      <c r="F1526" s="70" t="s">
        <v>2438</v>
      </c>
      <c r="G1526" s="70" t="s">
        <v>3151</v>
      </c>
      <c r="H1526" s="70" t="s">
        <v>1340</v>
      </c>
      <c r="I1526" s="72" t="s">
        <v>949</v>
      </c>
      <c r="J1526" s="70" t="s">
        <v>2964</v>
      </c>
    </row>
    <row r="1527" spans="1:10" x14ac:dyDescent="0.3">
      <c r="A1527" s="70">
        <v>1</v>
      </c>
      <c r="B1527" s="71">
        <v>204</v>
      </c>
      <c r="C1527" s="70" t="str">
        <f>VLOOKUP(B1527,episodes!$L$1:$M$81,2,FALSE)</f>
        <v>Mirror, Mirror</v>
      </c>
      <c r="D1527" s="70" t="s">
        <v>952</v>
      </c>
      <c r="E1527" s="70" t="s">
        <v>1315</v>
      </c>
      <c r="F1527" s="70" t="s">
        <v>2438</v>
      </c>
      <c r="G1527" s="70" t="s">
        <v>1091</v>
      </c>
      <c r="H1527" s="70" t="s">
        <v>1328</v>
      </c>
      <c r="I1527" s="72" t="s">
        <v>949</v>
      </c>
      <c r="J1527" s="70" t="s">
        <v>8</v>
      </c>
    </row>
    <row r="1528" spans="1:10" x14ac:dyDescent="0.3">
      <c r="A1528" s="70">
        <v>1</v>
      </c>
      <c r="B1528" s="71">
        <v>204</v>
      </c>
      <c r="C1528" s="70" t="str">
        <f>VLOOKUP(B1528,episodes!$L$1:$M$81,2,FALSE)</f>
        <v>Mirror, Mirror</v>
      </c>
      <c r="D1528" s="70" t="s">
        <v>952</v>
      </c>
      <c r="E1528" s="70" t="s">
        <v>3194</v>
      </c>
      <c r="F1528" s="70" t="s">
        <v>2438</v>
      </c>
      <c r="G1528" s="70" t="s">
        <v>1091</v>
      </c>
      <c r="H1528" s="70" t="s">
        <v>1328</v>
      </c>
      <c r="I1528" s="72" t="s">
        <v>949</v>
      </c>
      <c r="J1528" s="70" t="s">
        <v>8</v>
      </c>
    </row>
    <row r="1529" spans="1:10" x14ac:dyDescent="0.3">
      <c r="A1529" s="70">
        <v>1</v>
      </c>
      <c r="B1529" s="71">
        <v>204</v>
      </c>
      <c r="C1529" s="70" t="str">
        <f>VLOOKUP(B1529,episodes!$L$1:$M$81,2,FALSE)</f>
        <v>Mirror, Mirror</v>
      </c>
      <c r="D1529" s="70" t="s">
        <v>952</v>
      </c>
      <c r="E1529" s="70" t="s">
        <v>2977</v>
      </c>
      <c r="F1529" s="70" t="s">
        <v>2438</v>
      </c>
      <c r="G1529" s="70" t="s">
        <v>1091</v>
      </c>
      <c r="H1529" s="70" t="s">
        <v>1328</v>
      </c>
      <c r="I1529" s="72" t="s">
        <v>949</v>
      </c>
      <c r="J1529" s="70" t="s">
        <v>8</v>
      </c>
    </row>
    <row r="1530" spans="1:10" x14ac:dyDescent="0.3">
      <c r="A1530" s="70">
        <v>1</v>
      </c>
      <c r="B1530" s="71">
        <v>204</v>
      </c>
      <c r="C1530" s="70" t="str">
        <f>VLOOKUP(B1530,episodes!$L$1:$M$81,2,FALSE)</f>
        <v>Mirror, Mirror</v>
      </c>
      <c r="D1530" s="70" t="s">
        <v>2466</v>
      </c>
      <c r="E1530" s="70" t="s">
        <v>2717</v>
      </c>
      <c r="F1530" s="70" t="s">
        <v>2438</v>
      </c>
      <c r="G1530" s="70" t="s">
        <v>1091</v>
      </c>
      <c r="H1530" s="70" t="s">
        <v>1328</v>
      </c>
      <c r="I1530" s="72" t="s">
        <v>949</v>
      </c>
      <c r="J1530" s="70" t="s">
        <v>8</v>
      </c>
    </row>
    <row r="1531" spans="1:10" x14ac:dyDescent="0.3">
      <c r="A1531" s="70">
        <v>1</v>
      </c>
      <c r="B1531" s="71">
        <v>204</v>
      </c>
      <c r="C1531" s="70" t="str">
        <f>VLOOKUP(B1531,episodes!$L$1:$M$81,2,FALSE)</f>
        <v>Mirror, Mirror</v>
      </c>
      <c r="D1531" s="70" t="s">
        <v>2466</v>
      </c>
      <c r="E1531" s="70" t="s">
        <v>1315</v>
      </c>
      <c r="F1531" s="70" t="s">
        <v>2438</v>
      </c>
      <c r="G1531" s="70" t="s">
        <v>1091</v>
      </c>
      <c r="H1531" s="70" t="s">
        <v>1328</v>
      </c>
      <c r="I1531" s="72" t="s">
        <v>949</v>
      </c>
      <c r="J1531" s="70" t="s">
        <v>8</v>
      </c>
    </row>
    <row r="1532" spans="1:10" x14ac:dyDescent="0.3">
      <c r="A1532" s="70">
        <v>1</v>
      </c>
      <c r="B1532" s="71">
        <v>204</v>
      </c>
      <c r="C1532" s="70" t="str">
        <f>VLOOKUP(B1532,episodes!$L$1:$M$81,2,FALSE)</f>
        <v>Mirror, Mirror</v>
      </c>
      <c r="D1532" s="70" t="s">
        <v>953</v>
      </c>
      <c r="E1532" s="70" t="s">
        <v>2965</v>
      </c>
      <c r="F1532" s="70" t="s">
        <v>2440</v>
      </c>
      <c r="G1532" s="70" t="s">
        <v>1091</v>
      </c>
      <c r="H1532" s="70" t="s">
        <v>1328</v>
      </c>
      <c r="I1532" s="72" t="s">
        <v>949</v>
      </c>
      <c r="J1532" s="70" t="s">
        <v>28</v>
      </c>
    </row>
    <row r="1533" spans="1:10" x14ac:dyDescent="0.3">
      <c r="A1533" s="70">
        <v>1</v>
      </c>
      <c r="B1533" s="71">
        <v>204</v>
      </c>
      <c r="C1533" s="70" t="str">
        <f>VLOOKUP(B1533,episodes!$L$1:$M$81,2,FALSE)</f>
        <v>Mirror, Mirror</v>
      </c>
      <c r="D1533" s="70" t="s">
        <v>953</v>
      </c>
      <c r="E1533" s="70" t="s">
        <v>2444</v>
      </c>
      <c r="F1533" s="70" t="s">
        <v>2440</v>
      </c>
      <c r="G1533" s="70" t="s">
        <v>1091</v>
      </c>
      <c r="H1533" s="70" t="s">
        <v>1328</v>
      </c>
      <c r="I1533" s="72" t="s">
        <v>949</v>
      </c>
      <c r="J1533" s="70" t="s">
        <v>28</v>
      </c>
    </row>
    <row r="1534" spans="1:10" x14ac:dyDescent="0.3">
      <c r="A1534" s="70">
        <v>1</v>
      </c>
      <c r="B1534" s="71">
        <v>204</v>
      </c>
      <c r="C1534" s="70" t="str">
        <f>VLOOKUP(B1534,episodes!$L$1:$M$81,2,FALSE)</f>
        <v>Mirror, Mirror</v>
      </c>
      <c r="D1534" s="70" t="s">
        <v>953</v>
      </c>
      <c r="E1534" s="70" t="s">
        <v>2984</v>
      </c>
      <c r="F1534" s="70" t="s">
        <v>2440</v>
      </c>
      <c r="G1534" s="70" t="s">
        <v>1091</v>
      </c>
      <c r="H1534" s="70" t="s">
        <v>1328</v>
      </c>
      <c r="I1534" s="72" t="s">
        <v>949</v>
      </c>
      <c r="J1534" s="70" t="s">
        <v>28</v>
      </c>
    </row>
    <row r="1535" spans="1:10" x14ac:dyDescent="0.3">
      <c r="A1535" s="70">
        <v>1</v>
      </c>
      <c r="B1535" s="71">
        <v>204</v>
      </c>
      <c r="C1535" s="70" t="str">
        <f>VLOOKUP(B1535,episodes!$L$1:$M$81,2,FALSE)</f>
        <v>Mirror, Mirror</v>
      </c>
      <c r="D1535" s="70" t="s">
        <v>953</v>
      </c>
      <c r="E1535" s="70" t="s">
        <v>2235</v>
      </c>
      <c r="F1535" s="70" t="s">
        <v>2440</v>
      </c>
      <c r="G1535" s="70" t="s">
        <v>1091</v>
      </c>
      <c r="H1535" s="70" t="s">
        <v>1328</v>
      </c>
      <c r="I1535" s="72" t="s">
        <v>949</v>
      </c>
      <c r="J1535" s="70" t="s">
        <v>28</v>
      </c>
    </row>
    <row r="1536" spans="1:10" x14ac:dyDescent="0.3">
      <c r="A1536" s="70">
        <v>1</v>
      </c>
      <c r="B1536" s="71">
        <v>204</v>
      </c>
      <c r="C1536" s="70" t="str">
        <f>VLOOKUP(B1536,episodes!$L$1:$M$81,2,FALSE)</f>
        <v>Mirror, Mirror</v>
      </c>
      <c r="D1536" s="70" t="s">
        <v>953</v>
      </c>
      <c r="E1536" s="70" t="s">
        <v>3194</v>
      </c>
      <c r="F1536" s="70" t="s">
        <v>2440</v>
      </c>
      <c r="G1536" s="70" t="s">
        <v>1091</v>
      </c>
      <c r="H1536" s="70" t="s">
        <v>1328</v>
      </c>
      <c r="I1536" s="72" t="s">
        <v>949</v>
      </c>
      <c r="J1536" s="70" t="s">
        <v>28</v>
      </c>
    </row>
    <row r="1537" spans="1:10" x14ac:dyDescent="0.3">
      <c r="A1537" s="70">
        <v>1</v>
      </c>
      <c r="B1537" s="71">
        <v>204</v>
      </c>
      <c r="C1537" s="70" t="str">
        <f>VLOOKUP(B1537,episodes!$L$1:$M$81,2,FALSE)</f>
        <v>Mirror, Mirror</v>
      </c>
      <c r="D1537" s="70" t="s">
        <v>2465</v>
      </c>
      <c r="E1537" s="70" t="s">
        <v>2717</v>
      </c>
      <c r="F1537" s="70" t="s">
        <v>2440</v>
      </c>
      <c r="G1537" s="70" t="s">
        <v>1091</v>
      </c>
      <c r="H1537" s="70" t="s">
        <v>1328</v>
      </c>
      <c r="I1537" s="72" t="s">
        <v>949</v>
      </c>
      <c r="J1537" s="70" t="s">
        <v>28</v>
      </c>
    </row>
    <row r="1538" spans="1:10" x14ac:dyDescent="0.3">
      <c r="A1538" s="70">
        <v>1</v>
      </c>
      <c r="B1538" s="71">
        <v>204</v>
      </c>
      <c r="C1538" s="70" t="str">
        <f>VLOOKUP(B1538,episodes!$L$1:$M$81,2,FALSE)</f>
        <v>Mirror, Mirror</v>
      </c>
      <c r="D1538" s="70" t="s">
        <v>2465</v>
      </c>
      <c r="E1538" s="70" t="s">
        <v>2988</v>
      </c>
      <c r="F1538" s="70" t="s">
        <v>2440</v>
      </c>
      <c r="G1538" s="70" t="s">
        <v>1091</v>
      </c>
      <c r="H1538" s="70" t="s">
        <v>1328</v>
      </c>
      <c r="I1538" s="72" t="s">
        <v>949</v>
      </c>
      <c r="J1538" s="70" t="s">
        <v>28</v>
      </c>
    </row>
    <row r="1539" spans="1:10" x14ac:dyDescent="0.3">
      <c r="A1539" s="70">
        <v>1</v>
      </c>
      <c r="B1539" s="71">
        <v>204</v>
      </c>
      <c r="C1539" s="70" t="str">
        <f>VLOOKUP(B1539,episodes!$L$1:$M$81,2,FALSE)</f>
        <v>Mirror, Mirror</v>
      </c>
      <c r="D1539" s="70" t="s">
        <v>950</v>
      </c>
      <c r="E1539" s="70" t="s">
        <v>2717</v>
      </c>
      <c r="F1539" s="70" t="s">
        <v>2438</v>
      </c>
      <c r="G1539" s="70" t="s">
        <v>1091</v>
      </c>
      <c r="H1539" s="70" t="s">
        <v>1328</v>
      </c>
      <c r="I1539" s="72" t="s">
        <v>949</v>
      </c>
      <c r="J1539" s="70" t="s">
        <v>3</v>
      </c>
    </row>
    <row r="1540" spans="1:10" x14ac:dyDescent="0.3">
      <c r="A1540" s="70">
        <v>1</v>
      </c>
      <c r="B1540" s="71">
        <v>204</v>
      </c>
      <c r="C1540" s="70" t="str">
        <f>VLOOKUP(B1540,episodes!$L$1:$M$81,2,FALSE)</f>
        <v>Mirror, Mirror</v>
      </c>
      <c r="D1540" s="70" t="s">
        <v>950</v>
      </c>
      <c r="E1540" s="70" t="s">
        <v>1126</v>
      </c>
      <c r="F1540" s="70" t="s">
        <v>2438</v>
      </c>
      <c r="G1540" s="70" t="s">
        <v>1091</v>
      </c>
      <c r="H1540" s="70" t="s">
        <v>1328</v>
      </c>
      <c r="I1540" s="72" t="s">
        <v>949</v>
      </c>
      <c r="J1540" s="70" t="s">
        <v>3</v>
      </c>
    </row>
    <row r="1541" spans="1:10" x14ac:dyDescent="0.3">
      <c r="A1541" s="70">
        <v>1</v>
      </c>
      <c r="B1541" s="71">
        <v>204</v>
      </c>
      <c r="C1541" s="70" t="str">
        <f>VLOOKUP(B1541,episodes!$L$1:$M$81,2,FALSE)</f>
        <v>Mirror, Mirror</v>
      </c>
      <c r="D1541" s="70" t="s">
        <v>950</v>
      </c>
      <c r="E1541" s="70" t="s">
        <v>2691</v>
      </c>
      <c r="F1541" s="70" t="s">
        <v>2438</v>
      </c>
      <c r="G1541" s="70" t="s">
        <v>1091</v>
      </c>
      <c r="H1541" s="70" t="s">
        <v>1328</v>
      </c>
      <c r="I1541" s="72" t="s">
        <v>949</v>
      </c>
      <c r="J1541" s="70" t="s">
        <v>3</v>
      </c>
    </row>
    <row r="1542" spans="1:10" x14ac:dyDescent="0.3">
      <c r="A1542" s="70">
        <v>1</v>
      </c>
      <c r="B1542" s="71">
        <v>204</v>
      </c>
      <c r="C1542" s="70" t="str">
        <f>VLOOKUP(B1542,episodes!$L$1:$M$81,2,FALSE)</f>
        <v>Mirror, Mirror</v>
      </c>
      <c r="D1542" s="70" t="s">
        <v>2461</v>
      </c>
      <c r="E1542" s="70" t="s">
        <v>2965</v>
      </c>
      <c r="F1542" s="70" t="s">
        <v>2438</v>
      </c>
      <c r="G1542" s="70" t="s">
        <v>1091</v>
      </c>
      <c r="H1542" s="70" t="s">
        <v>1328</v>
      </c>
      <c r="I1542" s="72" t="s">
        <v>949</v>
      </c>
      <c r="J1542" s="70" t="s">
        <v>3</v>
      </c>
    </row>
    <row r="1543" spans="1:10" x14ac:dyDescent="0.3">
      <c r="A1543" s="70">
        <v>1</v>
      </c>
      <c r="B1543" s="71">
        <v>204</v>
      </c>
      <c r="C1543" s="70" t="str">
        <f>VLOOKUP(B1543,episodes!$L$1:$M$81,2,FALSE)</f>
        <v>Mirror, Mirror</v>
      </c>
      <c r="D1543" s="70" t="s">
        <v>2461</v>
      </c>
      <c r="E1543" s="70" t="s">
        <v>2987</v>
      </c>
      <c r="F1543" s="70" t="s">
        <v>2438</v>
      </c>
      <c r="G1543" s="70" t="s">
        <v>1091</v>
      </c>
      <c r="H1543" s="70" t="s">
        <v>1328</v>
      </c>
      <c r="I1543" s="72" t="s">
        <v>949</v>
      </c>
      <c r="J1543" s="70" t="s">
        <v>3</v>
      </c>
    </row>
    <row r="1544" spans="1:10" x14ac:dyDescent="0.3">
      <c r="A1544" s="70">
        <v>1</v>
      </c>
      <c r="B1544" s="71">
        <v>204</v>
      </c>
      <c r="C1544" s="70" t="str">
        <f>VLOOKUP(B1544,episodes!$L$1:$M$81,2,FALSE)</f>
        <v>Mirror, Mirror</v>
      </c>
      <c r="D1544" s="70" t="s">
        <v>2461</v>
      </c>
      <c r="E1544" s="70" t="s">
        <v>2985</v>
      </c>
      <c r="F1544" s="70" t="s">
        <v>2438</v>
      </c>
      <c r="G1544" s="70" t="s">
        <v>1091</v>
      </c>
      <c r="H1544" s="70" t="s">
        <v>1328</v>
      </c>
      <c r="I1544" s="72" t="s">
        <v>949</v>
      </c>
      <c r="J1544" s="70" t="s">
        <v>3</v>
      </c>
    </row>
    <row r="1545" spans="1:10" x14ac:dyDescent="0.3">
      <c r="A1545" s="70">
        <v>1</v>
      </c>
      <c r="B1545" s="71">
        <v>204</v>
      </c>
      <c r="C1545" s="70" t="str">
        <f>VLOOKUP(B1545,episodes!$L$1:$M$81,2,FALSE)</f>
        <v>Mirror, Mirror</v>
      </c>
      <c r="D1545" s="70" t="s">
        <v>11</v>
      </c>
      <c r="E1545" s="70" t="s">
        <v>1054</v>
      </c>
      <c r="F1545" s="70" t="s">
        <v>2439</v>
      </c>
      <c r="G1545" s="70" t="s">
        <v>1091</v>
      </c>
      <c r="H1545" s="70" t="s">
        <v>1328</v>
      </c>
      <c r="I1545" s="72" t="s">
        <v>949</v>
      </c>
      <c r="J1545" s="70" t="s">
        <v>10</v>
      </c>
    </row>
    <row r="1546" spans="1:10" x14ac:dyDescent="0.3">
      <c r="A1546" s="70">
        <v>1</v>
      </c>
      <c r="B1546" s="71">
        <v>204</v>
      </c>
      <c r="C1546" s="70" t="str">
        <f>VLOOKUP(B1546,episodes!$L$1:$M$81,2,FALSE)</f>
        <v>Mirror, Mirror</v>
      </c>
      <c r="D1546" s="70" t="s">
        <v>11</v>
      </c>
      <c r="E1546" s="70" t="s">
        <v>939</v>
      </c>
      <c r="F1546" s="70" t="s">
        <v>2439</v>
      </c>
      <c r="G1546" s="70" t="s">
        <v>1091</v>
      </c>
      <c r="H1546" s="70" t="s">
        <v>1328</v>
      </c>
      <c r="I1546" s="72" t="s">
        <v>949</v>
      </c>
      <c r="J1546" s="70" t="s">
        <v>10</v>
      </c>
    </row>
    <row r="1547" spans="1:10" x14ac:dyDescent="0.3">
      <c r="A1547" s="70">
        <v>1</v>
      </c>
      <c r="B1547" s="71">
        <v>204</v>
      </c>
      <c r="C1547" s="70" t="str">
        <f>VLOOKUP(B1547,episodes!$L$1:$M$81,2,FALSE)</f>
        <v>Mirror, Mirror</v>
      </c>
      <c r="D1547" s="70" t="s">
        <v>2462</v>
      </c>
      <c r="E1547" s="70" t="s">
        <v>2965</v>
      </c>
      <c r="F1547" s="70" t="s">
        <v>2440</v>
      </c>
      <c r="G1547" s="70" t="s">
        <v>1091</v>
      </c>
      <c r="H1547" s="70" t="s">
        <v>1328</v>
      </c>
      <c r="I1547" s="72" t="s">
        <v>949</v>
      </c>
      <c r="J1547" s="70" t="s">
        <v>10</v>
      </c>
    </row>
    <row r="1548" spans="1:10" x14ac:dyDescent="0.3">
      <c r="A1548" s="70">
        <v>1</v>
      </c>
      <c r="B1548" s="71">
        <v>204</v>
      </c>
      <c r="C1548" s="70" t="str">
        <f>VLOOKUP(B1548,episodes!$L$1:$M$81,2,FALSE)</f>
        <v>Mirror, Mirror</v>
      </c>
      <c r="D1548" s="70" t="s">
        <v>2462</v>
      </c>
      <c r="E1548" s="70" t="s">
        <v>2986</v>
      </c>
      <c r="F1548" s="70" t="s">
        <v>2440</v>
      </c>
      <c r="G1548" s="70" t="s">
        <v>1091</v>
      </c>
      <c r="H1548" s="70" t="s">
        <v>1328</v>
      </c>
      <c r="I1548" s="72" t="s">
        <v>949</v>
      </c>
      <c r="J1548" s="70" t="s">
        <v>10</v>
      </c>
    </row>
    <row r="1549" spans="1:10" x14ac:dyDescent="0.3">
      <c r="A1549" s="70">
        <v>1</v>
      </c>
      <c r="B1549" s="71">
        <v>204</v>
      </c>
      <c r="C1549" s="70" t="str">
        <f>VLOOKUP(B1549,episodes!$L$1:$M$81,2,FALSE)</f>
        <v>Mirror, Mirror</v>
      </c>
      <c r="D1549" s="70" t="s">
        <v>13</v>
      </c>
      <c r="E1549" s="70" t="s">
        <v>2965</v>
      </c>
      <c r="F1549" s="70" t="s">
        <v>2440</v>
      </c>
      <c r="G1549" s="70" t="s">
        <v>3151</v>
      </c>
      <c r="H1549" s="70" t="s">
        <v>1340</v>
      </c>
      <c r="I1549" s="72" t="s">
        <v>949</v>
      </c>
      <c r="J1549" s="70" t="s">
        <v>12</v>
      </c>
    </row>
    <row r="1550" spans="1:10" x14ac:dyDescent="0.3">
      <c r="A1550" s="70">
        <v>1</v>
      </c>
      <c r="B1550" s="71">
        <v>204</v>
      </c>
      <c r="C1550" s="70" t="str">
        <f>VLOOKUP(B1550,episodes!$L$1:$M$81,2,FALSE)</f>
        <v>Mirror, Mirror</v>
      </c>
      <c r="D1550" s="70" t="s">
        <v>13</v>
      </c>
      <c r="E1550" s="70" t="s">
        <v>1311</v>
      </c>
      <c r="F1550" s="70" t="s">
        <v>2440</v>
      </c>
      <c r="G1550" s="70" t="s">
        <v>3151</v>
      </c>
      <c r="H1550" s="70" t="s">
        <v>1340</v>
      </c>
      <c r="I1550" s="72" t="s">
        <v>949</v>
      </c>
      <c r="J1550" s="70" t="s">
        <v>12</v>
      </c>
    </row>
    <row r="1551" spans="1:10" x14ac:dyDescent="0.3">
      <c r="A1551" s="70">
        <v>1</v>
      </c>
      <c r="B1551" s="71">
        <v>204</v>
      </c>
      <c r="C1551" s="70" t="str">
        <f>VLOOKUP(B1551,episodes!$L$1:$M$81,2,FALSE)</f>
        <v>Mirror, Mirror</v>
      </c>
      <c r="D1551" s="70" t="s">
        <v>13</v>
      </c>
      <c r="E1551" s="70" t="s">
        <v>2989</v>
      </c>
      <c r="F1551" s="70" t="s">
        <v>2440</v>
      </c>
      <c r="G1551" s="70" t="s">
        <v>3151</v>
      </c>
      <c r="H1551" s="70" t="s">
        <v>1340</v>
      </c>
      <c r="I1551" s="72" t="s">
        <v>949</v>
      </c>
      <c r="J1551" s="70" t="s">
        <v>12</v>
      </c>
    </row>
    <row r="1552" spans="1:10" x14ac:dyDescent="0.3">
      <c r="A1552" s="70">
        <v>1</v>
      </c>
      <c r="B1552" s="71">
        <v>204</v>
      </c>
      <c r="C1552" s="70" t="str">
        <f>VLOOKUP(B1552,episodes!$L$1:$M$81,2,FALSE)</f>
        <v>Mirror, Mirror</v>
      </c>
      <c r="D1552" s="70" t="s">
        <v>2464</v>
      </c>
      <c r="E1552" s="70" t="s">
        <v>2717</v>
      </c>
      <c r="F1552" s="70" t="s">
        <v>2440</v>
      </c>
      <c r="G1552" s="70" t="s">
        <v>3151</v>
      </c>
      <c r="H1552" s="70" t="s">
        <v>1340</v>
      </c>
      <c r="I1552" s="72" t="s">
        <v>949</v>
      </c>
      <c r="J1552" s="70" t="s">
        <v>12</v>
      </c>
    </row>
    <row r="1553" spans="1:10" x14ac:dyDescent="0.3">
      <c r="A1553" s="70">
        <v>1</v>
      </c>
      <c r="B1553" s="71">
        <v>204</v>
      </c>
      <c r="C1553" s="70" t="str">
        <f>VLOOKUP(B1553,episodes!$L$1:$M$81,2,FALSE)</f>
        <v>Mirror, Mirror</v>
      </c>
      <c r="D1553" s="70" t="s">
        <v>2464</v>
      </c>
      <c r="E1553" s="70" t="s">
        <v>1311</v>
      </c>
      <c r="F1553" s="70" t="s">
        <v>2440</v>
      </c>
      <c r="G1553" s="70" t="s">
        <v>3151</v>
      </c>
      <c r="H1553" s="70" t="s">
        <v>1340</v>
      </c>
      <c r="I1553" s="72" t="s">
        <v>949</v>
      </c>
      <c r="J1553" s="70" t="s">
        <v>12</v>
      </c>
    </row>
    <row r="1554" spans="1:10" x14ac:dyDescent="0.3">
      <c r="A1554" s="70" t="s">
        <v>949</v>
      </c>
      <c r="B1554" s="71">
        <v>204</v>
      </c>
      <c r="C1554" s="70" t="str">
        <f>VLOOKUP(B1554,episodes!$L$1:$M$81,2,FALSE)</f>
        <v>Mirror, Mirror</v>
      </c>
      <c r="D1554" s="70" t="s">
        <v>2659</v>
      </c>
      <c r="E1554" s="70" t="s">
        <v>2968</v>
      </c>
      <c r="F1554" s="70" t="s">
        <v>2438</v>
      </c>
      <c r="G1554" s="70" t="s">
        <v>3150</v>
      </c>
      <c r="H1554" s="70" t="s">
        <v>1328</v>
      </c>
      <c r="I1554" s="72" t="s">
        <v>949</v>
      </c>
      <c r="J1554" s="70" t="s">
        <v>443</v>
      </c>
    </row>
    <row r="1555" spans="1:10" x14ac:dyDescent="0.3">
      <c r="A1555" s="70" t="s">
        <v>949</v>
      </c>
      <c r="B1555" s="71">
        <v>204</v>
      </c>
      <c r="C1555" s="70" t="str">
        <f>VLOOKUP(B1555,episodes!$L$1:$M$81,2,FALSE)</f>
        <v>Mirror, Mirror</v>
      </c>
      <c r="D1555" s="70" t="s">
        <v>2659</v>
      </c>
      <c r="E1555" s="70" t="s">
        <v>2990</v>
      </c>
      <c r="F1555" s="70" t="s">
        <v>2438</v>
      </c>
      <c r="G1555" s="70" t="s">
        <v>3150</v>
      </c>
      <c r="H1555" s="70" t="s">
        <v>1328</v>
      </c>
      <c r="I1555" s="72" t="s">
        <v>949</v>
      </c>
      <c r="J1555" s="70" t="s">
        <v>443</v>
      </c>
    </row>
    <row r="1556" spans="1:10" x14ac:dyDescent="0.3">
      <c r="A1556" s="70">
        <v>1</v>
      </c>
      <c r="B1556" s="71">
        <v>205</v>
      </c>
      <c r="C1556" s="70" t="str">
        <f>VLOOKUP(B1556,episodes!$L$1:$M$81,2,FALSE)</f>
        <v>The Apple</v>
      </c>
      <c r="D1556" s="70" t="s">
        <v>418</v>
      </c>
      <c r="E1556" s="70" t="s">
        <v>3195</v>
      </c>
      <c r="F1556" s="70" t="s">
        <v>2439</v>
      </c>
      <c r="G1556" s="70" t="s">
        <v>1091</v>
      </c>
      <c r="H1556" s="70" t="s">
        <v>1328</v>
      </c>
      <c r="I1556" s="72" t="s">
        <v>949</v>
      </c>
      <c r="J1556" s="70" t="s">
        <v>417</v>
      </c>
    </row>
    <row r="1557" spans="1:10" x14ac:dyDescent="0.3">
      <c r="A1557" s="70" t="s">
        <v>949</v>
      </c>
      <c r="B1557" s="71">
        <v>205</v>
      </c>
      <c r="C1557" s="70" t="str">
        <f>VLOOKUP(B1557,episodes!$L$1:$M$81,2,FALSE)</f>
        <v>The Apple</v>
      </c>
      <c r="D1557" s="70" t="s">
        <v>2991</v>
      </c>
      <c r="E1557" s="70" t="s">
        <v>1054</v>
      </c>
      <c r="F1557" s="70" t="s">
        <v>2438</v>
      </c>
      <c r="G1557" s="70" t="s">
        <v>3151</v>
      </c>
      <c r="H1557" s="70" t="s">
        <v>1340</v>
      </c>
      <c r="I1557" s="72" t="s">
        <v>949</v>
      </c>
      <c r="J1557" s="70" t="s">
        <v>949</v>
      </c>
    </row>
    <row r="1558" spans="1:10" x14ac:dyDescent="0.3">
      <c r="A1558" s="70" t="s">
        <v>949</v>
      </c>
      <c r="B1558" s="71">
        <v>205</v>
      </c>
      <c r="C1558" s="70" t="str">
        <f>VLOOKUP(B1558,episodes!$L$1:$M$81,2,FALSE)</f>
        <v>The Apple</v>
      </c>
      <c r="D1558" s="70" t="s">
        <v>2992</v>
      </c>
      <c r="E1558" s="70" t="s">
        <v>1054</v>
      </c>
      <c r="F1558" s="70" t="s">
        <v>2440</v>
      </c>
      <c r="G1558" s="70" t="s">
        <v>3151</v>
      </c>
      <c r="H1558" s="70" t="s">
        <v>1340</v>
      </c>
      <c r="I1558" s="72" t="s">
        <v>949</v>
      </c>
      <c r="J1558" s="70" t="s">
        <v>949</v>
      </c>
    </row>
    <row r="1559" spans="1:10" x14ac:dyDescent="0.3">
      <c r="A1559" s="70" t="s">
        <v>949</v>
      </c>
      <c r="B1559" s="71">
        <v>205</v>
      </c>
      <c r="C1559" s="70" t="str">
        <f>VLOOKUP(B1559,episodes!$L$1:$M$81,2,FALSE)</f>
        <v>The Apple</v>
      </c>
      <c r="D1559" s="70" t="s">
        <v>2993</v>
      </c>
      <c r="E1559" s="70" t="s">
        <v>1054</v>
      </c>
      <c r="F1559" s="70" t="s">
        <v>2440</v>
      </c>
      <c r="G1559" s="70" t="s">
        <v>3151</v>
      </c>
      <c r="H1559" s="70" t="s">
        <v>1340</v>
      </c>
      <c r="I1559" s="72" t="s">
        <v>949</v>
      </c>
      <c r="J1559" s="70" t="s">
        <v>949</v>
      </c>
    </row>
    <row r="1560" spans="1:10" x14ac:dyDescent="0.3">
      <c r="A1560" s="70">
        <v>1</v>
      </c>
      <c r="B1560" s="71">
        <v>205</v>
      </c>
      <c r="C1560" s="70" t="str">
        <f>VLOOKUP(B1560,episodes!$L$1:$M$81,2,FALSE)</f>
        <v>The Apple</v>
      </c>
      <c r="D1560" s="70" t="s">
        <v>2994</v>
      </c>
      <c r="E1560" s="70" t="s">
        <v>1054</v>
      </c>
      <c r="F1560" s="70" t="s">
        <v>2439</v>
      </c>
      <c r="G1560" s="70" t="s">
        <v>1091</v>
      </c>
      <c r="H1560" s="70" t="s">
        <v>1328</v>
      </c>
      <c r="I1560" s="72" t="s">
        <v>949</v>
      </c>
      <c r="J1560" s="70" t="s">
        <v>949</v>
      </c>
    </row>
    <row r="1561" spans="1:10" x14ac:dyDescent="0.3">
      <c r="A1561" s="70">
        <v>1</v>
      </c>
      <c r="B1561" s="71">
        <v>205</v>
      </c>
      <c r="C1561" s="70" t="str">
        <f>VLOOKUP(B1561,episodes!$L$1:$M$81,2,FALSE)</f>
        <v>The Apple</v>
      </c>
      <c r="D1561" s="70" t="s">
        <v>2994</v>
      </c>
      <c r="E1561" s="70" t="s">
        <v>2685</v>
      </c>
      <c r="F1561" s="70" t="s">
        <v>2439</v>
      </c>
      <c r="G1561" s="70" t="s">
        <v>1091</v>
      </c>
      <c r="H1561" s="70" t="s">
        <v>1328</v>
      </c>
      <c r="I1561" s="72" t="s">
        <v>949</v>
      </c>
      <c r="J1561" s="70" t="s">
        <v>949</v>
      </c>
    </row>
    <row r="1562" spans="1:10" x14ac:dyDescent="0.3">
      <c r="A1562" s="70">
        <v>1</v>
      </c>
      <c r="B1562" s="71">
        <v>205</v>
      </c>
      <c r="C1562" s="70" t="str">
        <f>VLOOKUP(B1562,episodes!$L$1:$M$81,2,FALSE)</f>
        <v>The Apple</v>
      </c>
      <c r="D1562" s="70" t="s">
        <v>2995</v>
      </c>
      <c r="E1562" s="70" t="s">
        <v>1054</v>
      </c>
      <c r="F1562" s="70" t="s">
        <v>2440</v>
      </c>
      <c r="G1562" s="70" t="s">
        <v>1091</v>
      </c>
      <c r="H1562" s="70" t="s">
        <v>1328</v>
      </c>
      <c r="I1562" s="72" t="s">
        <v>949</v>
      </c>
      <c r="J1562" s="70" t="s">
        <v>949</v>
      </c>
    </row>
    <row r="1563" spans="1:10" x14ac:dyDescent="0.3">
      <c r="A1563" s="70">
        <v>1</v>
      </c>
      <c r="B1563" s="71">
        <v>205</v>
      </c>
      <c r="C1563" s="70" t="str">
        <f>VLOOKUP(B1563,episodes!$L$1:$M$81,2,FALSE)</f>
        <v>The Apple</v>
      </c>
      <c r="D1563" s="70" t="s">
        <v>2995</v>
      </c>
      <c r="E1563" s="70" t="s">
        <v>1311</v>
      </c>
      <c r="F1563" s="70" t="s">
        <v>2440</v>
      </c>
      <c r="G1563" s="70" t="s">
        <v>1091</v>
      </c>
      <c r="H1563" s="70" t="s">
        <v>1328</v>
      </c>
      <c r="I1563" s="72" t="s">
        <v>949</v>
      </c>
      <c r="J1563" s="70" t="s">
        <v>949</v>
      </c>
    </row>
    <row r="1564" spans="1:10" x14ac:dyDescent="0.3">
      <c r="A1564" s="70">
        <v>1</v>
      </c>
      <c r="B1564" s="71">
        <v>205</v>
      </c>
      <c r="C1564" s="70" t="str">
        <f>VLOOKUP(B1564,episodes!$L$1:$M$81,2,FALSE)</f>
        <v>The Apple</v>
      </c>
      <c r="D1564" s="70" t="s">
        <v>2469</v>
      </c>
      <c r="E1564" s="70" t="s">
        <v>3195</v>
      </c>
      <c r="F1564" s="70" t="s">
        <v>2440</v>
      </c>
      <c r="G1564" s="70" t="s">
        <v>1091</v>
      </c>
      <c r="H1564" s="70" t="s">
        <v>1328</v>
      </c>
      <c r="I1564" s="72">
        <v>1</v>
      </c>
      <c r="J1564" s="70" t="s">
        <v>1939</v>
      </c>
    </row>
    <row r="1565" spans="1:10" x14ac:dyDescent="0.3">
      <c r="A1565" s="70">
        <v>1</v>
      </c>
      <c r="B1565" s="71">
        <v>205</v>
      </c>
      <c r="C1565" s="70" t="str">
        <f>VLOOKUP(B1565,episodes!$L$1:$M$81,2,FALSE)</f>
        <v>The Apple</v>
      </c>
      <c r="D1565" s="70" t="s">
        <v>2469</v>
      </c>
      <c r="E1565" s="70" t="s">
        <v>1392</v>
      </c>
      <c r="F1565" s="70" t="s">
        <v>2440</v>
      </c>
      <c r="G1565" s="70" t="s">
        <v>1091</v>
      </c>
      <c r="H1565" s="70" t="s">
        <v>1328</v>
      </c>
      <c r="I1565" s="72" t="s">
        <v>949</v>
      </c>
      <c r="J1565" s="70" t="s">
        <v>1939</v>
      </c>
    </row>
    <row r="1566" spans="1:10" x14ac:dyDescent="0.3">
      <c r="A1566" s="70">
        <v>1</v>
      </c>
      <c r="B1566" s="71">
        <v>205</v>
      </c>
      <c r="C1566" s="70" t="str">
        <f>VLOOKUP(B1566,episodes!$L$1:$M$81,2,FALSE)</f>
        <v>The Apple</v>
      </c>
      <c r="D1566" s="70" t="s">
        <v>951</v>
      </c>
      <c r="E1566" s="70" t="s">
        <v>962</v>
      </c>
      <c r="F1566" s="70" t="s">
        <v>2439</v>
      </c>
      <c r="G1566" s="70" t="s">
        <v>1091</v>
      </c>
      <c r="H1566" s="70" t="s">
        <v>1328</v>
      </c>
      <c r="I1566" s="72" t="s">
        <v>949</v>
      </c>
      <c r="J1566" s="70" t="s">
        <v>2</v>
      </c>
    </row>
    <row r="1567" spans="1:10" x14ac:dyDescent="0.3">
      <c r="A1567" s="70">
        <v>1</v>
      </c>
      <c r="B1567" s="71">
        <v>205</v>
      </c>
      <c r="C1567" s="70" t="str">
        <f>VLOOKUP(B1567,episodes!$L$1:$M$81,2,FALSE)</f>
        <v>The Apple</v>
      </c>
      <c r="D1567" s="70" t="s">
        <v>951</v>
      </c>
      <c r="E1567" s="70" t="s">
        <v>3195</v>
      </c>
      <c r="F1567" s="70" t="s">
        <v>2439</v>
      </c>
      <c r="G1567" s="70" t="s">
        <v>1091</v>
      </c>
      <c r="H1567" s="70" t="s">
        <v>1328</v>
      </c>
      <c r="I1567" s="72" t="s">
        <v>949</v>
      </c>
      <c r="J1567" s="70" t="s">
        <v>2</v>
      </c>
    </row>
    <row r="1568" spans="1:10" x14ac:dyDescent="0.3">
      <c r="A1568" s="70">
        <v>1</v>
      </c>
      <c r="B1568" s="71">
        <v>205</v>
      </c>
      <c r="C1568" s="70" t="str">
        <f>VLOOKUP(B1568,episodes!$L$1:$M$81,2,FALSE)</f>
        <v>The Apple</v>
      </c>
      <c r="D1568" s="70" t="s">
        <v>339</v>
      </c>
      <c r="E1568" s="70" t="s">
        <v>1054</v>
      </c>
      <c r="F1568" s="70" t="s">
        <v>2439</v>
      </c>
      <c r="G1568" s="70" t="s">
        <v>1091</v>
      </c>
      <c r="H1568" s="70" t="s">
        <v>1328</v>
      </c>
      <c r="I1568" s="72" t="s">
        <v>949</v>
      </c>
      <c r="J1568" s="70" t="s">
        <v>26</v>
      </c>
    </row>
    <row r="1569" spans="1:10" x14ac:dyDescent="0.3">
      <c r="A1569" s="70">
        <v>1</v>
      </c>
      <c r="B1569" s="71">
        <v>205</v>
      </c>
      <c r="C1569" s="70" t="str">
        <f>VLOOKUP(B1569,episodes!$L$1:$M$81,2,FALSE)</f>
        <v>The Apple</v>
      </c>
      <c r="D1569" s="70" t="s">
        <v>339</v>
      </c>
      <c r="E1569" s="70" t="s">
        <v>2450</v>
      </c>
      <c r="F1569" s="70" t="s">
        <v>2439</v>
      </c>
      <c r="G1569" s="70" t="s">
        <v>1091</v>
      </c>
      <c r="H1569" s="70" t="s">
        <v>1328</v>
      </c>
      <c r="I1569" s="72" t="s">
        <v>949</v>
      </c>
      <c r="J1569" s="70" t="s">
        <v>26</v>
      </c>
    </row>
    <row r="1570" spans="1:10" x14ac:dyDescent="0.3">
      <c r="A1570" s="70">
        <v>1</v>
      </c>
      <c r="B1570" s="71">
        <v>205</v>
      </c>
      <c r="C1570" s="70" t="str">
        <f>VLOOKUP(B1570,episodes!$L$1:$M$81,2,FALSE)</f>
        <v>The Apple</v>
      </c>
      <c r="D1570" s="70" t="s">
        <v>2660</v>
      </c>
      <c r="E1570" s="70" t="s">
        <v>3195</v>
      </c>
      <c r="F1570" s="70" t="s">
        <v>2440</v>
      </c>
      <c r="G1570" s="70" t="s">
        <v>1091</v>
      </c>
      <c r="H1570" s="70" t="s">
        <v>1328</v>
      </c>
      <c r="I1570" s="72">
        <v>1</v>
      </c>
      <c r="J1570" s="70" t="s">
        <v>361</v>
      </c>
    </row>
    <row r="1571" spans="1:10" x14ac:dyDescent="0.3">
      <c r="A1571" s="70">
        <v>1</v>
      </c>
      <c r="B1571" s="71">
        <v>205</v>
      </c>
      <c r="C1571" s="70" t="str">
        <f>VLOOKUP(B1571,episodes!$L$1:$M$81,2,FALSE)</f>
        <v>The Apple</v>
      </c>
      <c r="D1571" s="70" t="s">
        <v>2660</v>
      </c>
      <c r="E1571" s="70" t="s">
        <v>1392</v>
      </c>
      <c r="F1571" s="70" t="s">
        <v>2440</v>
      </c>
      <c r="G1571" s="70" t="s">
        <v>1091</v>
      </c>
      <c r="H1571" s="70" t="s">
        <v>1328</v>
      </c>
      <c r="I1571" s="72" t="s">
        <v>949</v>
      </c>
      <c r="J1571" s="70" t="s">
        <v>361</v>
      </c>
    </row>
    <row r="1572" spans="1:10" x14ac:dyDescent="0.3">
      <c r="A1572" s="70">
        <v>1</v>
      </c>
      <c r="B1572" s="71">
        <v>205</v>
      </c>
      <c r="C1572" s="70" t="str">
        <f>VLOOKUP(B1572,episodes!$L$1:$M$81,2,FALSE)</f>
        <v>The Apple</v>
      </c>
      <c r="D1572" s="70" t="s">
        <v>271</v>
      </c>
      <c r="E1572" s="70" t="s">
        <v>1054</v>
      </c>
      <c r="F1572" s="70" t="s">
        <v>2440</v>
      </c>
      <c r="G1572" s="70" t="s">
        <v>1091</v>
      </c>
      <c r="H1572" s="70" t="s">
        <v>1328</v>
      </c>
      <c r="I1572" s="72" t="s">
        <v>949</v>
      </c>
      <c r="J1572" s="70" t="s">
        <v>270</v>
      </c>
    </row>
    <row r="1573" spans="1:10" x14ac:dyDescent="0.3">
      <c r="A1573" s="70">
        <v>1</v>
      </c>
      <c r="B1573" s="71">
        <v>205</v>
      </c>
      <c r="C1573" s="70" t="str">
        <f>VLOOKUP(B1573,episodes!$L$1:$M$81,2,FALSE)</f>
        <v>The Apple</v>
      </c>
      <c r="D1573" s="70" t="s">
        <v>271</v>
      </c>
      <c r="E1573" s="70" t="s">
        <v>939</v>
      </c>
      <c r="F1573" s="70" t="s">
        <v>2440</v>
      </c>
      <c r="G1573" s="70" t="s">
        <v>1091</v>
      </c>
      <c r="H1573" s="70" t="s">
        <v>1328</v>
      </c>
      <c r="I1573" s="72" t="s">
        <v>949</v>
      </c>
      <c r="J1573" s="70" t="s">
        <v>270</v>
      </c>
    </row>
    <row r="1574" spans="1:10" x14ac:dyDescent="0.3">
      <c r="A1574" s="70">
        <v>1</v>
      </c>
      <c r="B1574" s="71">
        <v>205</v>
      </c>
      <c r="C1574" s="70" t="str">
        <f>VLOOKUP(B1574,episodes!$L$1:$M$81,2,FALSE)</f>
        <v>The Apple</v>
      </c>
      <c r="D1574" s="70" t="s">
        <v>271</v>
      </c>
      <c r="E1574" s="70" t="s">
        <v>1126</v>
      </c>
      <c r="F1574" s="70" t="s">
        <v>2440</v>
      </c>
      <c r="G1574" s="70" t="s">
        <v>1091</v>
      </c>
      <c r="H1574" s="70" t="s">
        <v>1328</v>
      </c>
      <c r="I1574" s="72" t="s">
        <v>949</v>
      </c>
      <c r="J1574" s="70" t="s">
        <v>270</v>
      </c>
    </row>
    <row r="1575" spans="1:10" x14ac:dyDescent="0.3">
      <c r="A1575" s="70">
        <v>1</v>
      </c>
      <c r="B1575" s="71">
        <v>205</v>
      </c>
      <c r="C1575" s="70" t="str">
        <f>VLOOKUP(B1575,episodes!$L$1:$M$81,2,FALSE)</f>
        <v>The Apple</v>
      </c>
      <c r="D1575" s="70" t="s">
        <v>349</v>
      </c>
      <c r="E1575" s="70" t="s">
        <v>1054</v>
      </c>
      <c r="F1575" s="70" t="s">
        <v>2440</v>
      </c>
      <c r="G1575" s="70" t="s">
        <v>1091</v>
      </c>
      <c r="H1575" s="70" t="s">
        <v>1328</v>
      </c>
      <c r="I1575" s="72" t="s">
        <v>949</v>
      </c>
      <c r="J1575" s="70" t="s">
        <v>31</v>
      </c>
    </row>
    <row r="1576" spans="1:10" x14ac:dyDescent="0.3">
      <c r="A1576" s="70">
        <v>1</v>
      </c>
      <c r="B1576" s="71">
        <v>205</v>
      </c>
      <c r="C1576" s="70" t="str">
        <f>VLOOKUP(B1576,episodes!$L$1:$M$81,2,FALSE)</f>
        <v>The Apple</v>
      </c>
      <c r="D1576" s="70" t="s">
        <v>349</v>
      </c>
      <c r="E1576" s="70" t="s">
        <v>2235</v>
      </c>
      <c r="F1576" s="70" t="s">
        <v>2440</v>
      </c>
      <c r="G1576" s="70" t="s">
        <v>1091</v>
      </c>
      <c r="H1576" s="70" t="s">
        <v>1328</v>
      </c>
      <c r="I1576" s="72" t="s">
        <v>949</v>
      </c>
      <c r="J1576" s="70" t="s">
        <v>31</v>
      </c>
    </row>
    <row r="1577" spans="1:10" x14ac:dyDescent="0.3">
      <c r="A1577" s="70">
        <v>1</v>
      </c>
      <c r="B1577" s="71">
        <v>205</v>
      </c>
      <c r="C1577" s="70" t="str">
        <f>VLOOKUP(B1577,episodes!$L$1:$M$81,2,FALSE)</f>
        <v>The Apple</v>
      </c>
      <c r="D1577" s="70" t="s">
        <v>2662</v>
      </c>
      <c r="E1577" s="70" t="s">
        <v>3195</v>
      </c>
      <c r="F1577" s="70" t="s">
        <v>2440</v>
      </c>
      <c r="G1577" s="70" t="s">
        <v>1091</v>
      </c>
      <c r="H1577" s="70" t="s">
        <v>1328</v>
      </c>
      <c r="I1577" s="72">
        <v>1</v>
      </c>
      <c r="J1577" s="70" t="s">
        <v>456</v>
      </c>
    </row>
    <row r="1578" spans="1:10" x14ac:dyDescent="0.3">
      <c r="A1578" s="70">
        <v>1</v>
      </c>
      <c r="B1578" s="71">
        <v>205</v>
      </c>
      <c r="C1578" s="70" t="str">
        <f>VLOOKUP(B1578,episodes!$L$1:$M$81,2,FALSE)</f>
        <v>The Apple</v>
      </c>
      <c r="D1578" s="70" t="s">
        <v>2662</v>
      </c>
      <c r="E1578" s="70" t="s">
        <v>1392</v>
      </c>
      <c r="F1578" s="70" t="s">
        <v>2440</v>
      </c>
      <c r="G1578" s="70" t="s">
        <v>1091</v>
      </c>
      <c r="H1578" s="70" t="s">
        <v>1328</v>
      </c>
      <c r="I1578" s="72" t="s">
        <v>949</v>
      </c>
      <c r="J1578" s="70" t="s">
        <v>456</v>
      </c>
    </row>
    <row r="1579" spans="1:10" x14ac:dyDescent="0.3">
      <c r="A1579" s="70">
        <v>1</v>
      </c>
      <c r="B1579" s="71">
        <v>205</v>
      </c>
      <c r="C1579" s="70" t="str">
        <f>VLOOKUP(B1579,episodes!$L$1:$M$81,2,FALSE)</f>
        <v>The Apple</v>
      </c>
      <c r="D1579" s="70" t="s">
        <v>2626</v>
      </c>
      <c r="E1579" s="70" t="s">
        <v>1054</v>
      </c>
      <c r="F1579" s="70" t="s">
        <v>2440</v>
      </c>
      <c r="G1579" s="70" t="s">
        <v>3151</v>
      </c>
      <c r="H1579" s="70" t="s">
        <v>1340</v>
      </c>
      <c r="I1579" s="72" t="s">
        <v>949</v>
      </c>
      <c r="J1579" s="70" t="s">
        <v>30</v>
      </c>
    </row>
    <row r="1580" spans="1:10" x14ac:dyDescent="0.3">
      <c r="A1580" s="70">
        <v>1</v>
      </c>
      <c r="B1580" s="71">
        <v>205</v>
      </c>
      <c r="C1580" s="70" t="str">
        <f>VLOOKUP(B1580,episodes!$L$1:$M$81,2,FALSE)</f>
        <v>The Apple</v>
      </c>
      <c r="D1580" s="70" t="s">
        <v>2626</v>
      </c>
      <c r="E1580" s="70" t="s">
        <v>2247</v>
      </c>
      <c r="F1580" s="70" t="s">
        <v>2440</v>
      </c>
      <c r="G1580" s="70" t="s">
        <v>3151</v>
      </c>
      <c r="H1580" s="70" t="s">
        <v>1340</v>
      </c>
      <c r="I1580" s="72" t="s">
        <v>949</v>
      </c>
      <c r="J1580" s="70" t="s">
        <v>30</v>
      </c>
    </row>
    <row r="1581" spans="1:10" x14ac:dyDescent="0.3">
      <c r="A1581" s="70">
        <v>1</v>
      </c>
      <c r="B1581" s="71">
        <v>205</v>
      </c>
      <c r="C1581" s="70" t="str">
        <f>VLOOKUP(B1581,episodes!$L$1:$M$81,2,FALSE)</f>
        <v>The Apple</v>
      </c>
      <c r="D1581" s="70" t="s">
        <v>3160</v>
      </c>
      <c r="E1581" s="70" t="s">
        <v>3195</v>
      </c>
      <c r="F1581" s="70" t="s">
        <v>2440</v>
      </c>
      <c r="G1581" s="70" t="s">
        <v>3151</v>
      </c>
      <c r="H1581" s="70" t="s">
        <v>1340</v>
      </c>
      <c r="I1581" s="72" t="s">
        <v>949</v>
      </c>
      <c r="J1581" s="70" t="s">
        <v>450</v>
      </c>
    </row>
    <row r="1582" spans="1:10" x14ac:dyDescent="0.3">
      <c r="A1582" s="70">
        <v>1</v>
      </c>
      <c r="B1582" s="71">
        <v>205</v>
      </c>
      <c r="C1582" s="70" t="str">
        <f>VLOOKUP(B1582,episodes!$L$1:$M$81,2,FALSE)</f>
        <v>The Apple</v>
      </c>
      <c r="D1582" s="70" t="s">
        <v>3160</v>
      </c>
      <c r="E1582" s="70" t="s">
        <v>350</v>
      </c>
      <c r="F1582" s="70" t="s">
        <v>2440</v>
      </c>
      <c r="G1582" s="70" t="s">
        <v>3151</v>
      </c>
      <c r="H1582" s="70" t="s">
        <v>1340</v>
      </c>
      <c r="I1582" s="72" t="s">
        <v>949</v>
      </c>
      <c r="J1582" s="70" t="s">
        <v>450</v>
      </c>
    </row>
    <row r="1583" spans="1:10" x14ac:dyDescent="0.3">
      <c r="A1583" s="70">
        <v>1</v>
      </c>
      <c r="B1583" s="71">
        <v>205</v>
      </c>
      <c r="C1583" s="70" t="str">
        <f>VLOOKUP(B1583,episodes!$L$1:$M$81,2,FALSE)</f>
        <v>The Apple</v>
      </c>
      <c r="D1583" s="70" t="s">
        <v>952</v>
      </c>
      <c r="E1583" s="70" t="s">
        <v>1315</v>
      </c>
      <c r="F1583" s="70" t="s">
        <v>2438</v>
      </c>
      <c r="G1583" s="70" t="s">
        <v>1091</v>
      </c>
      <c r="H1583" s="70" t="s">
        <v>1328</v>
      </c>
      <c r="I1583" s="72" t="s">
        <v>949</v>
      </c>
      <c r="J1583" s="70" t="s">
        <v>8</v>
      </c>
    </row>
    <row r="1584" spans="1:10" x14ac:dyDescent="0.3">
      <c r="A1584" s="70">
        <v>1</v>
      </c>
      <c r="B1584" s="71">
        <v>205</v>
      </c>
      <c r="C1584" s="70" t="str">
        <f>VLOOKUP(B1584,episodes!$L$1:$M$81,2,FALSE)</f>
        <v>The Apple</v>
      </c>
      <c r="D1584" s="70" t="s">
        <v>952</v>
      </c>
      <c r="E1584" s="70" t="s">
        <v>3195</v>
      </c>
      <c r="F1584" s="70" t="s">
        <v>2438</v>
      </c>
      <c r="G1584" s="70" t="s">
        <v>1091</v>
      </c>
      <c r="H1584" s="70" t="s">
        <v>1328</v>
      </c>
      <c r="I1584" s="72" t="s">
        <v>949</v>
      </c>
      <c r="J1584" s="70" t="s">
        <v>8</v>
      </c>
    </row>
    <row r="1585" spans="1:10" x14ac:dyDescent="0.3">
      <c r="A1585" s="70">
        <v>1</v>
      </c>
      <c r="B1585" s="71">
        <v>205</v>
      </c>
      <c r="C1585" s="70" t="str">
        <f>VLOOKUP(B1585,episodes!$L$1:$M$81,2,FALSE)</f>
        <v>The Apple</v>
      </c>
      <c r="D1585" s="70" t="s">
        <v>2661</v>
      </c>
      <c r="E1585" s="70" t="s">
        <v>3195</v>
      </c>
      <c r="F1585" s="70" t="s">
        <v>2440</v>
      </c>
      <c r="G1585" s="70" t="s">
        <v>1091</v>
      </c>
      <c r="H1585" s="70" t="s">
        <v>1328</v>
      </c>
      <c r="I1585" s="72">
        <v>1</v>
      </c>
      <c r="J1585" s="70" t="s">
        <v>458</v>
      </c>
    </row>
    <row r="1586" spans="1:10" x14ac:dyDescent="0.3">
      <c r="A1586" s="70">
        <v>1</v>
      </c>
      <c r="B1586" s="71">
        <v>205</v>
      </c>
      <c r="C1586" s="70" t="str">
        <f>VLOOKUP(B1586,episodes!$L$1:$M$81,2,FALSE)</f>
        <v>The Apple</v>
      </c>
      <c r="D1586" s="70" t="s">
        <v>2661</v>
      </c>
      <c r="E1586" s="70" t="s">
        <v>1392</v>
      </c>
      <c r="F1586" s="70" t="s">
        <v>2440</v>
      </c>
      <c r="G1586" s="70" t="s">
        <v>1091</v>
      </c>
      <c r="H1586" s="70" t="s">
        <v>1328</v>
      </c>
      <c r="I1586" s="72" t="s">
        <v>949</v>
      </c>
      <c r="J1586" s="70" t="s">
        <v>458</v>
      </c>
    </row>
    <row r="1587" spans="1:10" x14ac:dyDescent="0.3">
      <c r="A1587" s="70">
        <v>1</v>
      </c>
      <c r="B1587" s="71">
        <v>205</v>
      </c>
      <c r="C1587" s="70" t="str">
        <f>VLOOKUP(B1587,episodes!$L$1:$M$81,2,FALSE)</f>
        <v>The Apple</v>
      </c>
      <c r="D1587" s="70" t="s">
        <v>953</v>
      </c>
      <c r="E1587" s="70" t="s">
        <v>963</v>
      </c>
      <c r="F1587" s="70" t="s">
        <v>2440</v>
      </c>
      <c r="G1587" s="70" t="s">
        <v>1091</v>
      </c>
      <c r="H1587" s="70" t="s">
        <v>1328</v>
      </c>
      <c r="I1587" s="72" t="s">
        <v>949</v>
      </c>
      <c r="J1587" s="70" t="s">
        <v>28</v>
      </c>
    </row>
    <row r="1588" spans="1:10" x14ac:dyDescent="0.3">
      <c r="A1588" s="70">
        <v>1</v>
      </c>
      <c r="B1588" s="71">
        <v>205</v>
      </c>
      <c r="C1588" s="70" t="str">
        <f>VLOOKUP(B1588,episodes!$L$1:$M$81,2,FALSE)</f>
        <v>The Apple</v>
      </c>
      <c r="D1588" s="70" t="s">
        <v>953</v>
      </c>
      <c r="E1588" s="70" t="s">
        <v>1054</v>
      </c>
      <c r="F1588" s="70" t="s">
        <v>2440</v>
      </c>
      <c r="G1588" s="70" t="s">
        <v>1091</v>
      </c>
      <c r="H1588" s="70" t="s">
        <v>1328</v>
      </c>
      <c r="I1588" s="72" t="s">
        <v>949</v>
      </c>
      <c r="J1588" s="70" t="s">
        <v>28</v>
      </c>
    </row>
    <row r="1589" spans="1:10" x14ac:dyDescent="0.3">
      <c r="A1589" s="70">
        <v>1</v>
      </c>
      <c r="B1589" s="71">
        <v>205</v>
      </c>
      <c r="C1589" s="70" t="str">
        <f>VLOOKUP(B1589,episodes!$L$1:$M$81,2,FALSE)</f>
        <v>The Apple</v>
      </c>
      <c r="D1589" s="70" t="s">
        <v>953</v>
      </c>
      <c r="E1589" s="70" t="s">
        <v>1126</v>
      </c>
      <c r="F1589" s="70" t="s">
        <v>2440</v>
      </c>
      <c r="G1589" s="70" t="s">
        <v>1091</v>
      </c>
      <c r="H1589" s="70" t="s">
        <v>1328</v>
      </c>
      <c r="I1589" s="72" t="s">
        <v>949</v>
      </c>
      <c r="J1589" s="70" t="s">
        <v>28</v>
      </c>
    </row>
    <row r="1590" spans="1:10" x14ac:dyDescent="0.3">
      <c r="A1590" s="70">
        <v>1</v>
      </c>
      <c r="B1590" s="71">
        <v>205</v>
      </c>
      <c r="C1590" s="70" t="str">
        <f>VLOOKUP(B1590,episodes!$L$1:$M$81,2,FALSE)</f>
        <v>The Apple</v>
      </c>
      <c r="D1590" s="70" t="s">
        <v>950</v>
      </c>
      <c r="E1590" s="70" t="s">
        <v>3195</v>
      </c>
      <c r="F1590" s="70" t="s">
        <v>2438</v>
      </c>
      <c r="G1590" s="70" t="s">
        <v>1091</v>
      </c>
      <c r="H1590" s="70" t="s">
        <v>1328</v>
      </c>
      <c r="I1590" s="72" t="s">
        <v>949</v>
      </c>
      <c r="J1590" s="70" t="s">
        <v>3</v>
      </c>
    </row>
    <row r="1591" spans="1:10" x14ac:dyDescent="0.3">
      <c r="A1591" s="70">
        <v>1</v>
      </c>
      <c r="B1591" s="71">
        <v>206</v>
      </c>
      <c r="C1591" s="70" t="str">
        <f>VLOOKUP(B1591,episodes!$L$1:$M$81,2,FALSE)</f>
        <v>The Doomsday Machine</v>
      </c>
      <c r="D1591" s="70" t="s">
        <v>2634</v>
      </c>
      <c r="E1591" s="70" t="s">
        <v>1054</v>
      </c>
      <c r="F1591" s="70" t="s">
        <v>2439</v>
      </c>
      <c r="G1591" s="70" t="s">
        <v>1091</v>
      </c>
      <c r="H1591" s="70" t="s">
        <v>1328</v>
      </c>
      <c r="I1591" s="72" t="s">
        <v>949</v>
      </c>
      <c r="J1591" s="70" t="s">
        <v>463</v>
      </c>
    </row>
    <row r="1592" spans="1:10" x14ac:dyDescent="0.3">
      <c r="A1592" s="70">
        <v>1</v>
      </c>
      <c r="B1592" s="71">
        <v>206</v>
      </c>
      <c r="C1592" s="70" t="str">
        <f>VLOOKUP(B1592,episodes!$L$1:$M$81,2,FALSE)</f>
        <v>The Doomsday Machine</v>
      </c>
      <c r="D1592" s="70" t="s">
        <v>2634</v>
      </c>
      <c r="E1592" s="70" t="s">
        <v>962</v>
      </c>
      <c r="F1592" s="70" t="s">
        <v>2439</v>
      </c>
      <c r="G1592" s="70" t="s">
        <v>1091</v>
      </c>
      <c r="H1592" s="70" t="s">
        <v>1328</v>
      </c>
      <c r="I1592" s="72" t="s">
        <v>949</v>
      </c>
      <c r="J1592" s="70" t="s">
        <v>463</v>
      </c>
    </row>
    <row r="1593" spans="1:10" x14ac:dyDescent="0.3">
      <c r="A1593" s="70">
        <v>1</v>
      </c>
      <c r="B1593" s="71">
        <v>206</v>
      </c>
      <c r="C1593" s="70" t="str">
        <f>VLOOKUP(B1593,episodes!$L$1:$M$81,2,FALSE)</f>
        <v>The Doomsday Machine</v>
      </c>
      <c r="D1593" s="70" t="s">
        <v>2634</v>
      </c>
      <c r="E1593" s="70" t="s">
        <v>2692</v>
      </c>
      <c r="F1593" s="70" t="s">
        <v>2439</v>
      </c>
      <c r="G1593" s="70" t="s">
        <v>1091</v>
      </c>
      <c r="H1593" s="70" t="s">
        <v>1328</v>
      </c>
      <c r="I1593" s="72">
        <v>1</v>
      </c>
      <c r="J1593" s="70" t="s">
        <v>463</v>
      </c>
    </row>
    <row r="1594" spans="1:10" x14ac:dyDescent="0.3">
      <c r="A1594" s="70">
        <v>1</v>
      </c>
      <c r="B1594" s="71">
        <v>206</v>
      </c>
      <c r="C1594" s="70" t="str">
        <f>VLOOKUP(B1594,episodes!$L$1:$M$81,2,FALSE)</f>
        <v>The Doomsday Machine</v>
      </c>
      <c r="D1594" s="70" t="s">
        <v>2634</v>
      </c>
      <c r="E1594" s="70" t="s">
        <v>3005</v>
      </c>
      <c r="F1594" s="70" t="s">
        <v>2439</v>
      </c>
      <c r="G1594" s="70" t="s">
        <v>1091</v>
      </c>
      <c r="H1594" s="70" t="s">
        <v>1328</v>
      </c>
      <c r="I1594" s="72" t="s">
        <v>949</v>
      </c>
      <c r="J1594" s="70" t="s">
        <v>463</v>
      </c>
    </row>
    <row r="1595" spans="1:10" x14ac:dyDescent="0.3">
      <c r="A1595" s="70" t="s">
        <v>949</v>
      </c>
      <c r="B1595" s="71">
        <v>206</v>
      </c>
      <c r="C1595" s="70" t="str">
        <f>VLOOKUP(B1595,episodes!$L$1:$M$81,2,FALSE)</f>
        <v>The Doomsday Machine</v>
      </c>
      <c r="D1595" s="70" t="s">
        <v>2996</v>
      </c>
      <c r="E1595" s="70" t="s">
        <v>1054</v>
      </c>
      <c r="F1595" s="70" t="s">
        <v>2439</v>
      </c>
      <c r="G1595" s="70" t="s">
        <v>3151</v>
      </c>
      <c r="H1595" s="70" t="s">
        <v>1340</v>
      </c>
      <c r="I1595" s="72" t="s">
        <v>949</v>
      </c>
      <c r="J1595" s="70" t="s">
        <v>949</v>
      </c>
    </row>
    <row r="1596" spans="1:10" x14ac:dyDescent="0.3">
      <c r="A1596" s="70">
        <v>1</v>
      </c>
      <c r="B1596" s="71">
        <v>206</v>
      </c>
      <c r="C1596" s="70" t="str">
        <f>VLOOKUP(B1596,episodes!$L$1:$M$81,2,FALSE)</f>
        <v>The Doomsday Machine</v>
      </c>
      <c r="D1596" s="70" t="s">
        <v>2997</v>
      </c>
      <c r="E1596" s="70" t="s">
        <v>1054</v>
      </c>
      <c r="F1596" s="70" t="s">
        <v>2438</v>
      </c>
      <c r="G1596" s="70" t="s">
        <v>1091</v>
      </c>
      <c r="H1596" s="70" t="s">
        <v>1328</v>
      </c>
      <c r="I1596" s="72" t="s">
        <v>949</v>
      </c>
      <c r="J1596" s="70" t="s">
        <v>949</v>
      </c>
    </row>
    <row r="1597" spans="1:10" x14ac:dyDescent="0.3">
      <c r="A1597" s="70">
        <v>1</v>
      </c>
      <c r="B1597" s="71">
        <v>206</v>
      </c>
      <c r="C1597" s="70" t="str">
        <f>VLOOKUP(B1597,episodes!$L$1:$M$81,2,FALSE)</f>
        <v>The Doomsday Machine</v>
      </c>
      <c r="D1597" s="70" t="s">
        <v>2997</v>
      </c>
      <c r="E1597" s="70" t="s">
        <v>2685</v>
      </c>
      <c r="F1597" s="70" t="s">
        <v>2438</v>
      </c>
      <c r="G1597" s="70" t="s">
        <v>1091</v>
      </c>
      <c r="H1597" s="70" t="s">
        <v>1328</v>
      </c>
      <c r="I1597" s="72" t="s">
        <v>949</v>
      </c>
      <c r="J1597" s="70" t="s">
        <v>949</v>
      </c>
    </row>
    <row r="1598" spans="1:10" x14ac:dyDescent="0.3">
      <c r="A1598" s="70">
        <v>1</v>
      </c>
      <c r="B1598" s="71">
        <v>206</v>
      </c>
      <c r="C1598" s="70" t="str">
        <f>VLOOKUP(B1598,episodes!$L$1:$M$81,2,FALSE)</f>
        <v>The Doomsday Machine</v>
      </c>
      <c r="D1598" s="70" t="s">
        <v>2998</v>
      </c>
      <c r="E1598" s="70" t="s">
        <v>1054</v>
      </c>
      <c r="F1598" s="70" t="s">
        <v>2439</v>
      </c>
      <c r="G1598" s="70" t="s">
        <v>3151</v>
      </c>
      <c r="H1598" s="70" t="s">
        <v>1340</v>
      </c>
      <c r="I1598" s="72" t="s">
        <v>949</v>
      </c>
      <c r="J1598" s="70" t="s">
        <v>949</v>
      </c>
    </row>
    <row r="1599" spans="1:10" x14ac:dyDescent="0.3">
      <c r="A1599" s="70">
        <v>1</v>
      </c>
      <c r="B1599" s="71">
        <v>206</v>
      </c>
      <c r="C1599" s="70" t="str">
        <f>VLOOKUP(B1599,episodes!$L$1:$M$81,2,FALSE)</f>
        <v>The Doomsday Machine</v>
      </c>
      <c r="D1599" s="70" t="s">
        <v>2998</v>
      </c>
      <c r="E1599" s="70" t="s">
        <v>2685</v>
      </c>
      <c r="F1599" s="70" t="s">
        <v>2439</v>
      </c>
      <c r="G1599" s="70" t="s">
        <v>3151</v>
      </c>
      <c r="H1599" s="70" t="s">
        <v>1340</v>
      </c>
      <c r="I1599" s="72" t="s">
        <v>949</v>
      </c>
      <c r="J1599" s="70" t="s">
        <v>949</v>
      </c>
    </row>
    <row r="1600" spans="1:10" x14ac:dyDescent="0.3">
      <c r="A1600" s="70">
        <v>1</v>
      </c>
      <c r="B1600" s="71">
        <v>206</v>
      </c>
      <c r="C1600" s="70" t="str">
        <f>VLOOKUP(B1600,episodes!$L$1:$M$81,2,FALSE)</f>
        <v>The Doomsday Machine</v>
      </c>
      <c r="D1600" s="70" t="s">
        <v>2999</v>
      </c>
      <c r="E1600" s="70" t="s">
        <v>1054</v>
      </c>
      <c r="F1600" s="70" t="s">
        <v>2439</v>
      </c>
      <c r="G1600" s="70" t="s">
        <v>3151</v>
      </c>
      <c r="H1600" s="70" t="s">
        <v>1340</v>
      </c>
      <c r="I1600" s="72" t="s">
        <v>949</v>
      </c>
      <c r="J1600" s="70" t="s">
        <v>949</v>
      </c>
    </row>
    <row r="1601" spans="1:10" x14ac:dyDescent="0.3">
      <c r="A1601" s="70">
        <v>1</v>
      </c>
      <c r="B1601" s="71">
        <v>206</v>
      </c>
      <c r="C1601" s="70" t="str">
        <f>VLOOKUP(B1601,episodes!$L$1:$M$81,2,FALSE)</f>
        <v>The Doomsday Machine</v>
      </c>
      <c r="D1601" s="70" t="s">
        <v>2999</v>
      </c>
      <c r="E1601" s="70" t="s">
        <v>2471</v>
      </c>
      <c r="F1601" s="70" t="s">
        <v>2439</v>
      </c>
      <c r="G1601" s="70" t="s">
        <v>3151</v>
      </c>
      <c r="H1601" s="70" t="s">
        <v>1340</v>
      </c>
      <c r="I1601" s="72" t="s">
        <v>949</v>
      </c>
      <c r="J1601" s="70" t="s">
        <v>949</v>
      </c>
    </row>
    <row r="1602" spans="1:10" x14ac:dyDescent="0.3">
      <c r="A1602" s="70">
        <v>1</v>
      </c>
      <c r="B1602" s="71">
        <v>206</v>
      </c>
      <c r="C1602" s="70" t="str">
        <f>VLOOKUP(B1602,episodes!$L$1:$M$81,2,FALSE)</f>
        <v>The Doomsday Machine</v>
      </c>
      <c r="D1602" s="70" t="s">
        <v>3000</v>
      </c>
      <c r="E1602" s="70" t="s">
        <v>1054</v>
      </c>
      <c r="F1602" s="70" t="s">
        <v>2438</v>
      </c>
      <c r="G1602" s="70" t="s">
        <v>1091</v>
      </c>
      <c r="H1602" s="70" t="s">
        <v>1328</v>
      </c>
      <c r="I1602" s="72" t="s">
        <v>949</v>
      </c>
      <c r="J1602" s="70" t="s">
        <v>949</v>
      </c>
    </row>
    <row r="1603" spans="1:10" x14ac:dyDescent="0.3">
      <c r="A1603" s="70">
        <v>1</v>
      </c>
      <c r="B1603" s="71">
        <v>206</v>
      </c>
      <c r="C1603" s="70" t="str">
        <f>VLOOKUP(B1603,episodes!$L$1:$M$81,2,FALSE)</f>
        <v>The Doomsday Machine</v>
      </c>
      <c r="D1603" s="70" t="s">
        <v>3000</v>
      </c>
      <c r="E1603" s="70" t="s">
        <v>2247</v>
      </c>
      <c r="F1603" s="70" t="s">
        <v>2438</v>
      </c>
      <c r="G1603" s="70" t="s">
        <v>1091</v>
      </c>
      <c r="H1603" s="70" t="s">
        <v>1328</v>
      </c>
      <c r="I1603" s="72" t="s">
        <v>949</v>
      </c>
      <c r="J1603" s="70" t="s">
        <v>949</v>
      </c>
    </row>
    <row r="1604" spans="1:10" x14ac:dyDescent="0.3">
      <c r="A1604" s="70">
        <v>1</v>
      </c>
      <c r="B1604" s="71">
        <v>206</v>
      </c>
      <c r="C1604" s="70" t="str">
        <f>VLOOKUP(B1604,episodes!$L$1:$M$81,2,FALSE)</f>
        <v>The Doomsday Machine</v>
      </c>
      <c r="D1604" s="70" t="s">
        <v>3001</v>
      </c>
      <c r="E1604" s="70" t="s">
        <v>1054</v>
      </c>
      <c r="F1604" s="70" t="s">
        <v>2440</v>
      </c>
      <c r="G1604" s="70" t="s">
        <v>1091</v>
      </c>
      <c r="H1604" s="70" t="s">
        <v>1328</v>
      </c>
      <c r="I1604" s="72" t="s">
        <v>949</v>
      </c>
      <c r="J1604" s="70" t="s">
        <v>949</v>
      </c>
    </row>
    <row r="1605" spans="1:10" x14ac:dyDescent="0.3">
      <c r="A1605" s="70">
        <v>1</v>
      </c>
      <c r="B1605" s="71">
        <v>206</v>
      </c>
      <c r="C1605" s="70" t="str">
        <f>VLOOKUP(B1605,episodes!$L$1:$M$81,2,FALSE)</f>
        <v>The Doomsday Machine</v>
      </c>
      <c r="D1605" s="70" t="s">
        <v>3001</v>
      </c>
      <c r="E1605" s="70" t="s">
        <v>1392</v>
      </c>
      <c r="F1605" s="70" t="s">
        <v>2440</v>
      </c>
      <c r="G1605" s="70" t="s">
        <v>1091</v>
      </c>
      <c r="H1605" s="70" t="s">
        <v>1328</v>
      </c>
      <c r="I1605" s="72" t="s">
        <v>949</v>
      </c>
      <c r="J1605" s="70" t="s">
        <v>949</v>
      </c>
    </row>
    <row r="1606" spans="1:10" x14ac:dyDescent="0.3">
      <c r="A1606" s="70">
        <v>1</v>
      </c>
      <c r="B1606" s="71">
        <v>206</v>
      </c>
      <c r="C1606" s="70" t="str">
        <f>VLOOKUP(B1606,episodes!$L$1:$M$81,2,FALSE)</f>
        <v>The Doomsday Machine</v>
      </c>
      <c r="D1606" s="70" t="s">
        <v>3002</v>
      </c>
      <c r="E1606" s="70" t="s">
        <v>1054</v>
      </c>
      <c r="F1606" s="70" t="s">
        <v>2440</v>
      </c>
      <c r="G1606" s="70" t="s">
        <v>1091</v>
      </c>
      <c r="H1606" s="70" t="s">
        <v>1328</v>
      </c>
      <c r="I1606" s="72" t="s">
        <v>949</v>
      </c>
      <c r="J1606" s="70" t="s">
        <v>949</v>
      </c>
    </row>
    <row r="1607" spans="1:10" x14ac:dyDescent="0.3">
      <c r="A1607" s="70">
        <v>1</v>
      </c>
      <c r="B1607" s="71">
        <v>206</v>
      </c>
      <c r="C1607" s="70" t="str">
        <f>VLOOKUP(B1607,episodes!$L$1:$M$81,2,FALSE)</f>
        <v>The Doomsday Machine</v>
      </c>
      <c r="D1607" s="70" t="s">
        <v>3002</v>
      </c>
      <c r="E1607" s="70" t="s">
        <v>1392</v>
      </c>
      <c r="F1607" s="70" t="s">
        <v>2440</v>
      </c>
      <c r="G1607" s="70" t="s">
        <v>1091</v>
      </c>
      <c r="H1607" s="70" t="s">
        <v>1328</v>
      </c>
      <c r="I1607" s="72" t="s">
        <v>949</v>
      </c>
      <c r="J1607" s="70" t="s">
        <v>949</v>
      </c>
    </row>
    <row r="1608" spans="1:10" x14ac:dyDescent="0.3">
      <c r="A1608" s="70">
        <v>1</v>
      </c>
      <c r="B1608" s="71">
        <v>206</v>
      </c>
      <c r="C1608" s="70" t="str">
        <f>VLOOKUP(B1608,episodes!$L$1:$M$81,2,FALSE)</f>
        <v>The Doomsday Machine</v>
      </c>
      <c r="D1608" s="70" t="s">
        <v>3003</v>
      </c>
      <c r="E1608" s="70" t="s">
        <v>2691</v>
      </c>
      <c r="F1608" s="70" t="s">
        <v>2440</v>
      </c>
      <c r="G1608" s="70" t="s">
        <v>3149</v>
      </c>
      <c r="H1608" s="70" t="s">
        <v>1328</v>
      </c>
      <c r="I1608" s="72" t="s">
        <v>949</v>
      </c>
      <c r="J1608" s="70" t="s">
        <v>949</v>
      </c>
    </row>
    <row r="1609" spans="1:10" x14ac:dyDescent="0.3">
      <c r="A1609" s="70">
        <v>1</v>
      </c>
      <c r="B1609" s="71">
        <v>206</v>
      </c>
      <c r="C1609" s="70" t="str">
        <f>VLOOKUP(B1609,episodes!$L$1:$M$81,2,FALSE)</f>
        <v>The Doomsday Machine</v>
      </c>
      <c r="D1609" s="70" t="s">
        <v>3003</v>
      </c>
      <c r="E1609" s="70" t="s">
        <v>1301</v>
      </c>
      <c r="F1609" s="70" t="s">
        <v>2440</v>
      </c>
      <c r="G1609" s="70" t="s">
        <v>3149</v>
      </c>
      <c r="H1609" s="70" t="s">
        <v>1328</v>
      </c>
      <c r="I1609" s="72" t="s">
        <v>949</v>
      </c>
      <c r="J1609" s="70" t="s">
        <v>949</v>
      </c>
    </row>
    <row r="1610" spans="1:10" x14ac:dyDescent="0.3">
      <c r="A1610" s="70">
        <v>1</v>
      </c>
      <c r="B1610" s="71">
        <v>206</v>
      </c>
      <c r="C1610" s="70" t="str">
        <f>VLOOKUP(B1610,episodes!$L$1:$M$81,2,FALSE)</f>
        <v>The Doomsday Machine</v>
      </c>
      <c r="D1610" s="70" t="s">
        <v>3004</v>
      </c>
      <c r="E1610" s="70" t="s">
        <v>1054</v>
      </c>
      <c r="F1610" s="70" t="s">
        <v>2438</v>
      </c>
      <c r="G1610" s="70" t="s">
        <v>3151</v>
      </c>
      <c r="H1610" s="70" t="s">
        <v>1340</v>
      </c>
      <c r="I1610" s="72" t="s">
        <v>949</v>
      </c>
      <c r="J1610" s="70" t="s">
        <v>949</v>
      </c>
    </row>
    <row r="1611" spans="1:10" x14ac:dyDescent="0.3">
      <c r="A1611" s="70">
        <v>1</v>
      </c>
      <c r="B1611" s="71">
        <v>206</v>
      </c>
      <c r="C1611" s="70" t="str">
        <f>VLOOKUP(B1611,episodes!$L$1:$M$81,2,FALSE)</f>
        <v>The Doomsday Machine</v>
      </c>
      <c r="D1611" s="70" t="s">
        <v>3004</v>
      </c>
      <c r="E1611" s="70" t="s">
        <v>350</v>
      </c>
      <c r="F1611" s="70" t="s">
        <v>2438</v>
      </c>
      <c r="G1611" s="70" t="s">
        <v>3151</v>
      </c>
      <c r="H1611" s="70" t="s">
        <v>1340</v>
      </c>
      <c r="I1611" s="72" t="s">
        <v>949</v>
      </c>
      <c r="J1611" s="70" t="s">
        <v>949</v>
      </c>
    </row>
    <row r="1612" spans="1:10" x14ac:dyDescent="0.3">
      <c r="A1612" s="70">
        <v>1</v>
      </c>
      <c r="B1612" s="71">
        <v>206</v>
      </c>
      <c r="C1612" s="70" t="str">
        <f>VLOOKUP(B1612,episodes!$L$1:$M$81,2,FALSE)</f>
        <v>The Doomsday Machine</v>
      </c>
      <c r="D1612" s="70" t="s">
        <v>951</v>
      </c>
      <c r="E1612" s="70" t="s">
        <v>1054</v>
      </c>
      <c r="F1612" s="70" t="s">
        <v>2442</v>
      </c>
      <c r="G1612" s="70" t="s">
        <v>1091</v>
      </c>
      <c r="H1612" s="70" t="s">
        <v>1328</v>
      </c>
      <c r="I1612" s="72" t="s">
        <v>949</v>
      </c>
      <c r="J1612" s="70" t="s">
        <v>2</v>
      </c>
    </row>
    <row r="1613" spans="1:10" x14ac:dyDescent="0.3">
      <c r="A1613" s="70">
        <v>1</v>
      </c>
      <c r="B1613" s="71">
        <v>206</v>
      </c>
      <c r="C1613" s="70" t="str">
        <f>VLOOKUP(B1613,episodes!$L$1:$M$81,2,FALSE)</f>
        <v>The Doomsday Machine</v>
      </c>
      <c r="D1613" s="70" t="s">
        <v>951</v>
      </c>
      <c r="E1613" s="70" t="s">
        <v>962</v>
      </c>
      <c r="F1613" s="70" t="s">
        <v>2442</v>
      </c>
      <c r="G1613" s="70" t="s">
        <v>1091</v>
      </c>
      <c r="H1613" s="70" t="s">
        <v>1328</v>
      </c>
      <c r="I1613" s="72" t="s">
        <v>949</v>
      </c>
      <c r="J1613" s="70" t="s">
        <v>2</v>
      </c>
    </row>
    <row r="1614" spans="1:10" x14ac:dyDescent="0.3">
      <c r="A1614" s="70">
        <v>1</v>
      </c>
      <c r="B1614" s="71">
        <v>206</v>
      </c>
      <c r="C1614" s="70" t="str">
        <f>VLOOKUP(B1614,episodes!$L$1:$M$81,2,FALSE)</f>
        <v>The Doomsday Machine</v>
      </c>
      <c r="D1614" s="70" t="s">
        <v>951</v>
      </c>
      <c r="E1614" s="70" t="s">
        <v>3005</v>
      </c>
      <c r="F1614" s="70" t="s">
        <v>2442</v>
      </c>
      <c r="G1614" s="70" t="s">
        <v>1091</v>
      </c>
      <c r="H1614" s="70" t="s">
        <v>1328</v>
      </c>
      <c r="I1614" s="72" t="s">
        <v>949</v>
      </c>
      <c r="J1614" s="70" t="s">
        <v>2</v>
      </c>
    </row>
    <row r="1615" spans="1:10" x14ac:dyDescent="0.3">
      <c r="A1615" s="70" t="s">
        <v>949</v>
      </c>
      <c r="B1615" s="71">
        <v>206</v>
      </c>
      <c r="C1615" s="70" t="str">
        <f>VLOOKUP(B1615,episodes!$L$1:$M$81,2,FALSE)</f>
        <v>The Doomsday Machine</v>
      </c>
      <c r="D1615" s="70" t="s">
        <v>3231</v>
      </c>
      <c r="E1615" s="70" t="s">
        <v>1054</v>
      </c>
      <c r="F1615" s="70" t="s">
        <v>2439</v>
      </c>
      <c r="G1615" s="70" t="s">
        <v>1091</v>
      </c>
      <c r="H1615" s="70" t="s">
        <v>1328</v>
      </c>
      <c r="I1615" s="72" t="s">
        <v>949</v>
      </c>
      <c r="J1615" s="70" t="s">
        <v>949</v>
      </c>
    </row>
    <row r="1616" spans="1:10" x14ac:dyDescent="0.3">
      <c r="A1616" s="70">
        <v>1</v>
      </c>
      <c r="B1616" s="71">
        <v>206</v>
      </c>
      <c r="C1616" s="70" t="str">
        <f>VLOOKUP(B1616,episodes!$L$1:$M$81,2,FALSE)</f>
        <v>The Doomsday Machine</v>
      </c>
      <c r="D1616" s="70" t="s">
        <v>2663</v>
      </c>
      <c r="E1616" s="70" t="s">
        <v>2636</v>
      </c>
      <c r="F1616" s="70" t="s">
        <v>2439</v>
      </c>
      <c r="G1616" s="70" t="s">
        <v>1091</v>
      </c>
      <c r="H1616" s="70" t="s">
        <v>1328</v>
      </c>
      <c r="I1616" s="72" t="s">
        <v>949</v>
      </c>
      <c r="J1616" s="70" t="s">
        <v>469</v>
      </c>
    </row>
    <row r="1617" spans="1:10" x14ac:dyDescent="0.3">
      <c r="A1617" s="70">
        <v>1</v>
      </c>
      <c r="B1617" s="71">
        <v>206</v>
      </c>
      <c r="C1617" s="70" t="str">
        <f>VLOOKUP(B1617,episodes!$L$1:$M$81,2,FALSE)</f>
        <v>The Doomsday Machine</v>
      </c>
      <c r="D1617" s="70" t="s">
        <v>2663</v>
      </c>
      <c r="E1617" s="70" t="s">
        <v>3005</v>
      </c>
      <c r="F1617" s="70" t="s">
        <v>2439</v>
      </c>
      <c r="G1617" s="70" t="s">
        <v>1091</v>
      </c>
      <c r="H1617" s="70" t="s">
        <v>1328</v>
      </c>
      <c r="I1617" s="72" t="s">
        <v>949</v>
      </c>
      <c r="J1617" s="70" t="s">
        <v>469</v>
      </c>
    </row>
    <row r="1618" spans="1:10" x14ac:dyDescent="0.3">
      <c r="A1618" s="70">
        <v>1</v>
      </c>
      <c r="B1618" s="71">
        <v>206</v>
      </c>
      <c r="C1618" s="70" t="str">
        <f>VLOOKUP(B1618,episodes!$L$1:$M$81,2,FALSE)</f>
        <v>The Doomsday Machine</v>
      </c>
      <c r="D1618" s="70" t="s">
        <v>339</v>
      </c>
      <c r="E1618" s="70" t="s">
        <v>1054</v>
      </c>
      <c r="F1618" s="70" t="s">
        <v>2439</v>
      </c>
      <c r="G1618" s="70" t="s">
        <v>1091</v>
      </c>
      <c r="H1618" s="70" t="s">
        <v>1328</v>
      </c>
      <c r="I1618" s="72" t="s">
        <v>949</v>
      </c>
      <c r="J1618" s="70" t="s">
        <v>26</v>
      </c>
    </row>
    <row r="1619" spans="1:10" x14ac:dyDescent="0.3">
      <c r="A1619" s="70">
        <v>1</v>
      </c>
      <c r="B1619" s="71">
        <v>206</v>
      </c>
      <c r="C1619" s="70" t="str">
        <f>VLOOKUP(B1619,episodes!$L$1:$M$81,2,FALSE)</f>
        <v>The Doomsday Machine</v>
      </c>
      <c r="D1619" s="70" t="s">
        <v>339</v>
      </c>
      <c r="E1619" s="70" t="s">
        <v>2450</v>
      </c>
      <c r="F1619" s="70" t="s">
        <v>2439</v>
      </c>
      <c r="G1619" s="70" t="s">
        <v>1091</v>
      </c>
      <c r="H1619" s="70" t="s">
        <v>1328</v>
      </c>
      <c r="I1619" s="72" t="s">
        <v>949</v>
      </c>
      <c r="J1619" s="70" t="s">
        <v>26</v>
      </c>
    </row>
    <row r="1620" spans="1:10" x14ac:dyDescent="0.3">
      <c r="A1620" s="70">
        <v>1</v>
      </c>
      <c r="B1620" s="71">
        <v>206</v>
      </c>
      <c r="C1620" s="70" t="str">
        <f>VLOOKUP(B1620,episodes!$L$1:$M$81,2,FALSE)</f>
        <v>The Doomsday Machine</v>
      </c>
      <c r="D1620" s="70" t="s">
        <v>271</v>
      </c>
      <c r="E1620" s="70" t="s">
        <v>949</v>
      </c>
      <c r="F1620" s="70" t="s">
        <v>2440</v>
      </c>
      <c r="G1620" s="70" t="s">
        <v>1091</v>
      </c>
      <c r="H1620" s="70" t="s">
        <v>1328</v>
      </c>
      <c r="I1620" s="72" t="s">
        <v>949</v>
      </c>
      <c r="J1620" s="70" t="s">
        <v>270</v>
      </c>
    </row>
    <row r="1621" spans="1:10" x14ac:dyDescent="0.3">
      <c r="A1621" s="70">
        <v>1</v>
      </c>
      <c r="B1621" s="71">
        <v>206</v>
      </c>
      <c r="C1621" s="70" t="str">
        <f>VLOOKUP(B1621,episodes!$L$1:$M$81,2,FALSE)</f>
        <v>The Doomsday Machine</v>
      </c>
      <c r="D1621" s="70" t="s">
        <v>941</v>
      </c>
      <c r="E1621" s="70" t="s">
        <v>943</v>
      </c>
      <c r="F1621" s="70" t="s">
        <v>949</v>
      </c>
      <c r="G1621" s="70" t="s">
        <v>1091</v>
      </c>
      <c r="H1621" s="70" t="s">
        <v>1328</v>
      </c>
      <c r="I1621" s="72" t="s">
        <v>949</v>
      </c>
      <c r="J1621" s="70" t="s">
        <v>431</v>
      </c>
    </row>
    <row r="1622" spans="1:10" x14ac:dyDescent="0.3">
      <c r="A1622" s="70">
        <v>1</v>
      </c>
      <c r="B1622" s="71">
        <v>206</v>
      </c>
      <c r="C1622" s="70" t="str">
        <f>VLOOKUP(B1622,episodes!$L$1:$M$81,2,FALSE)</f>
        <v>The Doomsday Machine</v>
      </c>
      <c r="D1622" s="70" t="s">
        <v>941</v>
      </c>
      <c r="E1622" s="70" t="s">
        <v>2691</v>
      </c>
      <c r="F1622" s="70" t="s">
        <v>949</v>
      </c>
      <c r="G1622" s="70" t="s">
        <v>1091</v>
      </c>
      <c r="H1622" s="70" t="s">
        <v>1328</v>
      </c>
      <c r="I1622" s="72" t="s">
        <v>949</v>
      </c>
      <c r="J1622" s="70" t="s">
        <v>431</v>
      </c>
    </row>
    <row r="1623" spans="1:10" x14ac:dyDescent="0.3">
      <c r="A1623" s="70">
        <v>1</v>
      </c>
      <c r="B1623" s="71">
        <v>206</v>
      </c>
      <c r="C1623" s="70" t="str">
        <f>VLOOKUP(B1623,episodes!$L$1:$M$81,2,FALSE)</f>
        <v>The Doomsday Machine</v>
      </c>
      <c r="D1623" s="70" t="s">
        <v>349</v>
      </c>
      <c r="E1623" s="70" t="s">
        <v>1054</v>
      </c>
      <c r="F1623" s="70" t="s">
        <v>2440</v>
      </c>
      <c r="G1623" s="70" t="s">
        <v>1091</v>
      </c>
      <c r="H1623" s="70" t="s">
        <v>1328</v>
      </c>
      <c r="I1623" s="72" t="s">
        <v>949</v>
      </c>
      <c r="J1623" s="70" t="s">
        <v>31</v>
      </c>
    </row>
    <row r="1624" spans="1:10" x14ac:dyDescent="0.3">
      <c r="A1624" s="70">
        <v>1</v>
      </c>
      <c r="B1624" s="71">
        <v>206</v>
      </c>
      <c r="C1624" s="70" t="str">
        <f>VLOOKUP(B1624,episodes!$L$1:$M$81,2,FALSE)</f>
        <v>The Doomsday Machine</v>
      </c>
      <c r="D1624" s="70" t="s">
        <v>349</v>
      </c>
      <c r="E1624" s="70" t="s">
        <v>2235</v>
      </c>
      <c r="F1624" s="70" t="s">
        <v>2440</v>
      </c>
      <c r="G1624" s="70" t="s">
        <v>1091</v>
      </c>
      <c r="H1624" s="70" t="s">
        <v>1328</v>
      </c>
      <c r="I1624" s="72" t="s">
        <v>949</v>
      </c>
      <c r="J1624" s="70" t="s">
        <v>31</v>
      </c>
    </row>
    <row r="1625" spans="1:10" x14ac:dyDescent="0.3">
      <c r="A1625" s="70">
        <v>1</v>
      </c>
      <c r="B1625" s="71">
        <v>206</v>
      </c>
      <c r="C1625" s="70" t="str">
        <f>VLOOKUP(B1625,episodes!$L$1:$M$81,2,FALSE)</f>
        <v>The Doomsday Machine</v>
      </c>
      <c r="D1625" s="70" t="s">
        <v>349</v>
      </c>
      <c r="E1625" s="70" t="s">
        <v>2247</v>
      </c>
      <c r="F1625" s="70" t="s">
        <v>2440</v>
      </c>
      <c r="G1625" s="70" t="s">
        <v>1091</v>
      </c>
      <c r="H1625" s="70" t="s">
        <v>1328</v>
      </c>
      <c r="I1625" s="72" t="s">
        <v>949</v>
      </c>
      <c r="J1625" s="70" t="s">
        <v>31</v>
      </c>
    </row>
    <row r="1626" spans="1:10" x14ac:dyDescent="0.3">
      <c r="A1626" s="70">
        <v>1</v>
      </c>
      <c r="B1626" s="71">
        <v>206</v>
      </c>
      <c r="C1626" s="70" t="str">
        <f>VLOOKUP(B1626,episodes!$L$1:$M$81,2,FALSE)</f>
        <v>The Doomsday Machine</v>
      </c>
      <c r="D1626" s="70" t="s">
        <v>466</v>
      </c>
      <c r="E1626" s="70" t="s">
        <v>1054</v>
      </c>
      <c r="F1626" s="70" t="s">
        <v>2440</v>
      </c>
      <c r="G1626" s="70" t="s">
        <v>3151</v>
      </c>
      <c r="H1626" s="70" t="s">
        <v>1340</v>
      </c>
      <c r="I1626" s="72" t="s">
        <v>949</v>
      </c>
      <c r="J1626" s="70" t="s">
        <v>465</v>
      </c>
    </row>
    <row r="1627" spans="1:10" x14ac:dyDescent="0.3">
      <c r="A1627" s="70">
        <v>1</v>
      </c>
      <c r="B1627" s="71">
        <v>206</v>
      </c>
      <c r="C1627" s="70" t="str">
        <f>VLOOKUP(B1627,episodes!$L$1:$M$81,2,FALSE)</f>
        <v>The Doomsday Machine</v>
      </c>
      <c r="D1627" s="70" t="s">
        <v>466</v>
      </c>
      <c r="E1627" s="70" t="s">
        <v>1311</v>
      </c>
      <c r="F1627" s="70" t="s">
        <v>2440</v>
      </c>
      <c r="G1627" s="70" t="s">
        <v>3151</v>
      </c>
      <c r="H1627" s="70" t="s">
        <v>1340</v>
      </c>
      <c r="I1627" s="72" t="s">
        <v>949</v>
      </c>
      <c r="J1627" s="70" t="s">
        <v>465</v>
      </c>
    </row>
    <row r="1628" spans="1:10" x14ac:dyDescent="0.3">
      <c r="A1628" s="70">
        <v>1</v>
      </c>
      <c r="B1628" s="71">
        <v>206</v>
      </c>
      <c r="C1628" s="70" t="str">
        <f>VLOOKUP(B1628,episodes!$L$1:$M$81,2,FALSE)</f>
        <v>The Doomsday Machine</v>
      </c>
      <c r="D1628" s="70" t="s">
        <v>2664</v>
      </c>
      <c r="E1628" s="70" t="s">
        <v>2636</v>
      </c>
      <c r="F1628" s="70" t="s">
        <v>2439</v>
      </c>
      <c r="G1628" s="70" t="s">
        <v>1091</v>
      </c>
      <c r="H1628" s="70" t="s">
        <v>1328</v>
      </c>
      <c r="I1628" s="72" t="s">
        <v>949</v>
      </c>
      <c r="J1628" s="70" t="s">
        <v>471</v>
      </c>
    </row>
    <row r="1629" spans="1:10" x14ac:dyDescent="0.3">
      <c r="A1629" s="70">
        <v>1</v>
      </c>
      <c r="B1629" s="71">
        <v>206</v>
      </c>
      <c r="C1629" s="70" t="str">
        <f>VLOOKUP(B1629,episodes!$L$1:$M$81,2,FALSE)</f>
        <v>The Doomsday Machine</v>
      </c>
      <c r="D1629" s="70" t="s">
        <v>2664</v>
      </c>
      <c r="E1629" s="70" t="s">
        <v>3005</v>
      </c>
      <c r="F1629" s="70" t="s">
        <v>2439</v>
      </c>
      <c r="G1629" s="70" t="s">
        <v>1091</v>
      </c>
      <c r="H1629" s="70" t="s">
        <v>1328</v>
      </c>
      <c r="I1629" s="72" t="s">
        <v>949</v>
      </c>
      <c r="J1629" s="70" t="s">
        <v>471</v>
      </c>
    </row>
    <row r="1630" spans="1:10" x14ac:dyDescent="0.3">
      <c r="A1630" s="70">
        <v>1</v>
      </c>
      <c r="B1630" s="71">
        <v>206</v>
      </c>
      <c r="C1630" s="70" t="str">
        <f>VLOOKUP(B1630,episodes!$L$1:$M$81,2,FALSE)</f>
        <v>The Doomsday Machine</v>
      </c>
      <c r="D1630" s="70" t="s">
        <v>468</v>
      </c>
      <c r="E1630" s="70" t="s">
        <v>2636</v>
      </c>
      <c r="F1630" s="70" t="s">
        <v>2438</v>
      </c>
      <c r="G1630" s="70" t="s">
        <v>1091</v>
      </c>
      <c r="H1630" s="70" t="s">
        <v>1328</v>
      </c>
      <c r="I1630" s="72" t="s">
        <v>949</v>
      </c>
      <c r="J1630" s="70" t="s">
        <v>467</v>
      </c>
    </row>
    <row r="1631" spans="1:10" x14ac:dyDescent="0.3">
      <c r="A1631" s="70">
        <v>1</v>
      </c>
      <c r="B1631" s="71">
        <v>206</v>
      </c>
      <c r="C1631" s="70" t="str">
        <f>VLOOKUP(B1631,episodes!$L$1:$M$81,2,FALSE)</f>
        <v>The Doomsday Machine</v>
      </c>
      <c r="D1631" s="70" t="s">
        <v>468</v>
      </c>
      <c r="E1631" s="70" t="s">
        <v>3005</v>
      </c>
      <c r="F1631" s="70" t="s">
        <v>2438</v>
      </c>
      <c r="G1631" s="70" t="s">
        <v>1091</v>
      </c>
      <c r="H1631" s="70" t="s">
        <v>1328</v>
      </c>
      <c r="I1631" s="72" t="s">
        <v>949</v>
      </c>
      <c r="J1631" s="70" t="s">
        <v>467</v>
      </c>
    </row>
    <row r="1632" spans="1:10" x14ac:dyDescent="0.3">
      <c r="A1632" s="70">
        <v>1</v>
      </c>
      <c r="B1632" s="71">
        <v>206</v>
      </c>
      <c r="C1632" s="70" t="str">
        <f>VLOOKUP(B1632,episodes!$L$1:$M$81,2,FALSE)</f>
        <v>The Doomsday Machine</v>
      </c>
      <c r="D1632" s="70" t="s">
        <v>2626</v>
      </c>
      <c r="E1632" s="70" t="s">
        <v>1054</v>
      </c>
      <c r="F1632" s="70" t="s">
        <v>949</v>
      </c>
      <c r="G1632" s="70" t="s">
        <v>3151</v>
      </c>
      <c r="H1632" s="70" t="s">
        <v>1340</v>
      </c>
      <c r="I1632" s="72" t="s">
        <v>949</v>
      </c>
      <c r="J1632" s="70" t="s">
        <v>30</v>
      </c>
    </row>
    <row r="1633" spans="1:10" x14ac:dyDescent="0.3">
      <c r="A1633" s="70">
        <v>1</v>
      </c>
      <c r="B1633" s="71">
        <v>206</v>
      </c>
      <c r="C1633" s="70" t="str">
        <f>VLOOKUP(B1633,episodes!$L$1:$M$81,2,FALSE)</f>
        <v>The Doomsday Machine</v>
      </c>
      <c r="D1633" s="70" t="s">
        <v>2626</v>
      </c>
      <c r="E1633" s="70" t="s">
        <v>350</v>
      </c>
      <c r="F1633" s="70" t="s">
        <v>949</v>
      </c>
      <c r="G1633" s="70" t="s">
        <v>3151</v>
      </c>
      <c r="H1633" s="70" t="s">
        <v>1340</v>
      </c>
      <c r="I1633" s="72" t="s">
        <v>949</v>
      </c>
      <c r="J1633" s="70" t="s">
        <v>30</v>
      </c>
    </row>
    <row r="1634" spans="1:10" x14ac:dyDescent="0.3">
      <c r="A1634" s="70">
        <v>1</v>
      </c>
      <c r="B1634" s="71">
        <v>206</v>
      </c>
      <c r="C1634" s="70" t="str">
        <f>VLOOKUP(B1634,episodes!$L$1:$M$81,2,FALSE)</f>
        <v>The Doomsday Machine</v>
      </c>
      <c r="D1634" s="70" t="s">
        <v>952</v>
      </c>
      <c r="E1634" s="70" t="s">
        <v>1054</v>
      </c>
      <c r="F1634" s="70" t="s">
        <v>2438</v>
      </c>
      <c r="G1634" s="70" t="s">
        <v>1091</v>
      </c>
      <c r="H1634" s="70" t="s">
        <v>1328</v>
      </c>
      <c r="I1634" s="72" t="s">
        <v>949</v>
      </c>
      <c r="J1634" s="70" t="s">
        <v>8</v>
      </c>
    </row>
    <row r="1635" spans="1:10" x14ac:dyDescent="0.3">
      <c r="A1635" s="70">
        <v>1</v>
      </c>
      <c r="B1635" s="71">
        <v>206</v>
      </c>
      <c r="C1635" s="70" t="str">
        <f>VLOOKUP(B1635,episodes!$L$1:$M$81,2,FALSE)</f>
        <v>The Doomsday Machine</v>
      </c>
      <c r="D1635" s="70" t="s">
        <v>952</v>
      </c>
      <c r="E1635" s="70" t="s">
        <v>1315</v>
      </c>
      <c r="F1635" s="70" t="s">
        <v>2438</v>
      </c>
      <c r="G1635" s="70" t="s">
        <v>1091</v>
      </c>
      <c r="H1635" s="70" t="s">
        <v>1328</v>
      </c>
      <c r="I1635" s="72" t="s">
        <v>949</v>
      </c>
      <c r="J1635" s="70" t="s">
        <v>8</v>
      </c>
    </row>
    <row r="1636" spans="1:10" x14ac:dyDescent="0.3">
      <c r="A1636" s="70">
        <v>1</v>
      </c>
      <c r="B1636" s="71">
        <v>206</v>
      </c>
      <c r="C1636" s="70" t="str">
        <f>VLOOKUP(B1636,episodes!$L$1:$M$81,2,FALSE)</f>
        <v>The Doomsday Machine</v>
      </c>
      <c r="D1636" s="70" t="s">
        <v>952</v>
      </c>
      <c r="E1636" s="70" t="s">
        <v>3005</v>
      </c>
      <c r="F1636" s="70" t="s">
        <v>2438</v>
      </c>
      <c r="G1636" s="70" t="s">
        <v>1091</v>
      </c>
      <c r="H1636" s="70" t="s">
        <v>1328</v>
      </c>
      <c r="I1636" s="72" t="s">
        <v>949</v>
      </c>
      <c r="J1636" s="70" t="s">
        <v>8</v>
      </c>
    </row>
    <row r="1637" spans="1:10" x14ac:dyDescent="0.3">
      <c r="A1637" s="70">
        <v>1</v>
      </c>
      <c r="B1637" s="71">
        <v>206</v>
      </c>
      <c r="C1637" s="70" t="str">
        <f>VLOOKUP(B1637,episodes!$L$1:$M$81,2,FALSE)</f>
        <v>The Doomsday Machine</v>
      </c>
      <c r="D1637" s="70" t="s">
        <v>473</v>
      </c>
      <c r="E1637" s="70" t="s">
        <v>2968</v>
      </c>
      <c r="F1637" s="70" t="s">
        <v>2440</v>
      </c>
      <c r="G1637" s="70" t="s">
        <v>1091</v>
      </c>
      <c r="H1637" s="70" t="s">
        <v>1328</v>
      </c>
      <c r="I1637" s="72" t="s">
        <v>949</v>
      </c>
      <c r="J1637" s="70" t="s">
        <v>410</v>
      </c>
    </row>
    <row r="1638" spans="1:10" x14ac:dyDescent="0.3">
      <c r="A1638" s="70">
        <v>1</v>
      </c>
      <c r="B1638" s="71">
        <v>206</v>
      </c>
      <c r="C1638" s="70" t="str">
        <f>VLOOKUP(B1638,episodes!$L$1:$M$81,2,FALSE)</f>
        <v>The Doomsday Machine</v>
      </c>
      <c r="D1638" s="70" t="s">
        <v>473</v>
      </c>
      <c r="E1638" s="70" t="s">
        <v>1392</v>
      </c>
      <c r="F1638" s="70" t="s">
        <v>2440</v>
      </c>
      <c r="G1638" s="70" t="s">
        <v>1091</v>
      </c>
      <c r="H1638" s="70" t="s">
        <v>1328</v>
      </c>
      <c r="I1638" s="72" t="s">
        <v>949</v>
      </c>
      <c r="J1638" s="70" t="s">
        <v>410</v>
      </c>
    </row>
    <row r="1639" spans="1:10" x14ac:dyDescent="0.3">
      <c r="A1639" s="70">
        <v>1</v>
      </c>
      <c r="B1639" s="71">
        <v>206</v>
      </c>
      <c r="C1639" s="70" t="str">
        <f>VLOOKUP(B1639,episodes!$L$1:$M$81,2,FALSE)</f>
        <v>The Doomsday Machine</v>
      </c>
      <c r="D1639" s="70" t="s">
        <v>953</v>
      </c>
      <c r="E1639" s="70" t="s">
        <v>949</v>
      </c>
      <c r="F1639" s="70" t="s">
        <v>2440</v>
      </c>
      <c r="G1639" s="70" t="s">
        <v>1091</v>
      </c>
      <c r="H1639" s="70" t="s">
        <v>1328</v>
      </c>
      <c r="I1639" s="72" t="s">
        <v>949</v>
      </c>
      <c r="J1639" s="70" t="s">
        <v>28</v>
      </c>
    </row>
    <row r="1640" spans="1:10" x14ac:dyDescent="0.3">
      <c r="A1640" s="70">
        <v>1</v>
      </c>
      <c r="B1640" s="71">
        <v>206</v>
      </c>
      <c r="C1640" s="70" t="str">
        <f>VLOOKUP(B1640,episodes!$L$1:$M$81,2,FALSE)</f>
        <v>The Doomsday Machine</v>
      </c>
      <c r="D1640" s="70" t="s">
        <v>953</v>
      </c>
      <c r="E1640" s="70" t="s">
        <v>2444</v>
      </c>
      <c r="F1640" s="70" t="s">
        <v>2440</v>
      </c>
      <c r="G1640" s="70" t="s">
        <v>1091</v>
      </c>
      <c r="H1640" s="70" t="s">
        <v>1328</v>
      </c>
      <c r="I1640" s="72" t="s">
        <v>949</v>
      </c>
      <c r="J1640" s="70" t="s">
        <v>28</v>
      </c>
    </row>
    <row r="1641" spans="1:10" x14ac:dyDescent="0.3">
      <c r="A1641" s="70">
        <v>1</v>
      </c>
      <c r="B1641" s="71">
        <v>206</v>
      </c>
      <c r="C1641" s="70" t="str">
        <f>VLOOKUP(B1641,episodes!$L$1:$M$81,2,FALSE)</f>
        <v>The Doomsday Machine</v>
      </c>
      <c r="D1641" s="70" t="s">
        <v>950</v>
      </c>
      <c r="E1641" s="70" t="s">
        <v>963</v>
      </c>
      <c r="F1641" s="70" t="s">
        <v>2438</v>
      </c>
      <c r="G1641" s="70" t="s">
        <v>1091</v>
      </c>
      <c r="H1641" s="70" t="s">
        <v>1328</v>
      </c>
      <c r="I1641" s="72" t="s">
        <v>949</v>
      </c>
      <c r="J1641" s="70" t="s">
        <v>3</v>
      </c>
    </row>
    <row r="1642" spans="1:10" x14ac:dyDescent="0.3">
      <c r="A1642" s="70">
        <v>1</v>
      </c>
      <c r="B1642" s="71">
        <v>206</v>
      </c>
      <c r="C1642" s="70" t="str">
        <f>VLOOKUP(B1642,episodes!$L$1:$M$81,2,FALSE)</f>
        <v>The Doomsday Machine</v>
      </c>
      <c r="D1642" s="70" t="s">
        <v>950</v>
      </c>
      <c r="E1642" s="70" t="s">
        <v>1054</v>
      </c>
      <c r="F1642" s="70" t="s">
        <v>2438</v>
      </c>
      <c r="G1642" s="70" t="s">
        <v>1091</v>
      </c>
      <c r="H1642" s="70" t="s">
        <v>1328</v>
      </c>
      <c r="I1642" s="72" t="s">
        <v>949</v>
      </c>
      <c r="J1642" s="70" t="s">
        <v>3</v>
      </c>
    </row>
    <row r="1643" spans="1:10" x14ac:dyDescent="0.3">
      <c r="A1643" s="70">
        <v>1</v>
      </c>
      <c r="B1643" s="71">
        <v>206</v>
      </c>
      <c r="C1643" s="70" t="str">
        <f>VLOOKUP(B1643,episodes!$L$1:$M$81,2,FALSE)</f>
        <v>The Doomsday Machine</v>
      </c>
      <c r="D1643" s="70" t="s">
        <v>950</v>
      </c>
      <c r="E1643" s="70" t="s">
        <v>2450</v>
      </c>
      <c r="F1643" s="70" t="s">
        <v>2438</v>
      </c>
      <c r="G1643" s="70" t="s">
        <v>1091</v>
      </c>
      <c r="H1643" s="70" t="s">
        <v>1328</v>
      </c>
      <c r="I1643" s="72" t="s">
        <v>949</v>
      </c>
      <c r="J1643" s="70" t="s">
        <v>3</v>
      </c>
    </row>
    <row r="1644" spans="1:10" x14ac:dyDescent="0.3">
      <c r="A1644" s="70">
        <v>1</v>
      </c>
      <c r="B1644" s="71">
        <v>206</v>
      </c>
      <c r="C1644" s="70" t="str">
        <f>VLOOKUP(B1644,episodes!$L$1:$M$81,2,FALSE)</f>
        <v>The Doomsday Machine</v>
      </c>
      <c r="D1644" s="70" t="s">
        <v>950</v>
      </c>
      <c r="E1644" s="70" t="s">
        <v>1126</v>
      </c>
      <c r="F1644" s="70" t="s">
        <v>2438</v>
      </c>
      <c r="G1644" s="70" t="s">
        <v>1091</v>
      </c>
      <c r="H1644" s="70" t="s">
        <v>1328</v>
      </c>
      <c r="I1644" s="72" t="s">
        <v>949</v>
      </c>
      <c r="J1644" s="70" t="s">
        <v>3</v>
      </c>
    </row>
    <row r="1645" spans="1:10" x14ac:dyDescent="0.3">
      <c r="A1645" s="70">
        <v>1</v>
      </c>
      <c r="B1645" s="71">
        <v>206</v>
      </c>
      <c r="C1645" s="70" t="str">
        <f>VLOOKUP(B1645,episodes!$L$1:$M$81,2,FALSE)</f>
        <v>The Doomsday Machine</v>
      </c>
      <c r="D1645" s="70" t="s">
        <v>950</v>
      </c>
      <c r="E1645" s="70" t="s">
        <v>3005</v>
      </c>
      <c r="F1645" s="70" t="s">
        <v>2438</v>
      </c>
      <c r="G1645" s="70" t="s">
        <v>1091</v>
      </c>
      <c r="H1645" s="70" t="s">
        <v>1328</v>
      </c>
      <c r="I1645" s="72" t="s">
        <v>949</v>
      </c>
      <c r="J1645" s="70" t="s">
        <v>3</v>
      </c>
    </row>
    <row r="1646" spans="1:10" x14ac:dyDescent="0.3">
      <c r="A1646" s="70">
        <v>1</v>
      </c>
      <c r="B1646" s="71">
        <v>206</v>
      </c>
      <c r="C1646" s="70" t="str">
        <f>VLOOKUP(B1646,episodes!$L$1:$M$81,2,FALSE)</f>
        <v>The Doomsday Machine</v>
      </c>
      <c r="D1646" s="70" t="s">
        <v>11</v>
      </c>
      <c r="E1646" s="70" t="s">
        <v>939</v>
      </c>
      <c r="F1646" s="70" t="s">
        <v>2439</v>
      </c>
      <c r="G1646" s="70" t="s">
        <v>1091</v>
      </c>
      <c r="H1646" s="70" t="s">
        <v>1328</v>
      </c>
      <c r="I1646" s="72" t="s">
        <v>949</v>
      </c>
      <c r="J1646" s="70" t="s">
        <v>10</v>
      </c>
    </row>
    <row r="1647" spans="1:10" x14ac:dyDescent="0.3">
      <c r="A1647" s="70">
        <v>1</v>
      </c>
      <c r="B1647" s="71">
        <v>207</v>
      </c>
      <c r="C1647" s="70" t="str">
        <f>VLOOKUP(B1647,episodes!$L$1:$M$81,2,FALSE)</f>
        <v>Catspaw</v>
      </c>
      <c r="D1647" s="70" t="s">
        <v>418</v>
      </c>
      <c r="E1647" s="70" t="s">
        <v>1054</v>
      </c>
      <c r="F1647" s="70" t="s">
        <v>2439</v>
      </c>
      <c r="G1647" s="70" t="s">
        <v>1091</v>
      </c>
      <c r="H1647" s="70" t="s">
        <v>1328</v>
      </c>
      <c r="I1647" s="72" t="s">
        <v>949</v>
      </c>
      <c r="J1647" s="70" t="s">
        <v>417</v>
      </c>
    </row>
    <row r="1648" spans="1:10" x14ac:dyDescent="0.3">
      <c r="A1648" s="70">
        <v>1</v>
      </c>
      <c r="B1648" s="71">
        <v>207</v>
      </c>
      <c r="C1648" s="70" t="str">
        <f>VLOOKUP(B1648,episodes!$L$1:$M$81,2,FALSE)</f>
        <v>Catspaw</v>
      </c>
      <c r="D1648" s="70" t="s">
        <v>418</v>
      </c>
      <c r="E1648" s="70" t="s">
        <v>1126</v>
      </c>
      <c r="F1648" s="70" t="s">
        <v>2439</v>
      </c>
      <c r="G1648" s="70" t="s">
        <v>1091</v>
      </c>
      <c r="H1648" s="70" t="s">
        <v>1328</v>
      </c>
      <c r="I1648" s="72" t="s">
        <v>949</v>
      </c>
      <c r="J1648" s="70" t="s">
        <v>417</v>
      </c>
    </row>
    <row r="1649" spans="1:10" x14ac:dyDescent="0.3">
      <c r="A1649" s="70" t="s">
        <v>949</v>
      </c>
      <c r="B1649" s="71">
        <v>207</v>
      </c>
      <c r="C1649" s="70" t="str">
        <f>VLOOKUP(B1649,episodes!$L$1:$M$81,2,FALSE)</f>
        <v>Catspaw</v>
      </c>
      <c r="D1649" s="70" t="s">
        <v>3006</v>
      </c>
      <c r="E1649" s="70" t="s">
        <v>1054</v>
      </c>
      <c r="F1649" s="70" t="s">
        <v>2438</v>
      </c>
      <c r="G1649" s="70" t="s">
        <v>3151</v>
      </c>
      <c r="H1649" s="70" t="s">
        <v>1340</v>
      </c>
      <c r="I1649" s="72" t="s">
        <v>949</v>
      </c>
      <c r="J1649" s="70" t="s">
        <v>949</v>
      </c>
    </row>
    <row r="1650" spans="1:10" x14ac:dyDescent="0.3">
      <c r="A1650" s="70">
        <v>1</v>
      </c>
      <c r="B1650" s="71">
        <v>207</v>
      </c>
      <c r="C1650" s="70" t="str">
        <f>VLOOKUP(B1650,episodes!$L$1:$M$81,2,FALSE)</f>
        <v>Catspaw</v>
      </c>
      <c r="D1650" s="70" t="s">
        <v>3007</v>
      </c>
      <c r="E1650" s="70" t="s">
        <v>1054</v>
      </c>
      <c r="F1650" s="70" t="s">
        <v>2440</v>
      </c>
      <c r="G1650" s="70" t="s">
        <v>3151</v>
      </c>
      <c r="H1650" s="70" t="s">
        <v>1340</v>
      </c>
      <c r="I1650" s="72" t="s">
        <v>949</v>
      </c>
      <c r="J1650" s="70" t="s">
        <v>949</v>
      </c>
    </row>
    <row r="1651" spans="1:10" x14ac:dyDescent="0.3">
      <c r="A1651" s="70">
        <v>1</v>
      </c>
      <c r="B1651" s="71">
        <v>207</v>
      </c>
      <c r="C1651" s="70" t="str">
        <f>VLOOKUP(B1651,episodes!$L$1:$M$81,2,FALSE)</f>
        <v>Catspaw</v>
      </c>
      <c r="D1651" s="70" t="s">
        <v>3007</v>
      </c>
      <c r="E1651" s="70" t="s">
        <v>939</v>
      </c>
      <c r="F1651" s="70" t="s">
        <v>2440</v>
      </c>
      <c r="G1651" s="70" t="s">
        <v>3151</v>
      </c>
      <c r="H1651" s="70" t="s">
        <v>1340</v>
      </c>
      <c r="I1651" s="72" t="s">
        <v>949</v>
      </c>
      <c r="J1651" s="70" t="s">
        <v>949</v>
      </c>
    </row>
    <row r="1652" spans="1:10" x14ac:dyDescent="0.3">
      <c r="A1652" s="70">
        <v>1</v>
      </c>
      <c r="B1652" s="71">
        <v>207</v>
      </c>
      <c r="C1652" s="70" t="str">
        <f>VLOOKUP(B1652,episodes!$L$1:$M$81,2,FALSE)</f>
        <v>Catspaw</v>
      </c>
      <c r="D1652" s="70" t="s">
        <v>951</v>
      </c>
      <c r="E1652" s="70" t="s">
        <v>1054</v>
      </c>
      <c r="F1652" s="70" t="s">
        <v>2439</v>
      </c>
      <c r="G1652" s="70" t="s">
        <v>1091</v>
      </c>
      <c r="H1652" s="70" t="s">
        <v>1328</v>
      </c>
      <c r="I1652" s="72" t="s">
        <v>949</v>
      </c>
      <c r="J1652" s="70" t="s">
        <v>2</v>
      </c>
    </row>
    <row r="1653" spans="1:10" x14ac:dyDescent="0.3">
      <c r="A1653" s="70">
        <v>1</v>
      </c>
      <c r="B1653" s="71">
        <v>207</v>
      </c>
      <c r="C1653" s="70" t="str">
        <f>VLOOKUP(B1653,episodes!$L$1:$M$81,2,FALSE)</f>
        <v>Catspaw</v>
      </c>
      <c r="D1653" s="70" t="s">
        <v>951</v>
      </c>
      <c r="E1653" s="70" t="s">
        <v>962</v>
      </c>
      <c r="F1653" s="70" t="s">
        <v>2439</v>
      </c>
      <c r="G1653" s="70" t="s">
        <v>1091</v>
      </c>
      <c r="H1653" s="70" t="s">
        <v>1328</v>
      </c>
      <c r="I1653" s="72" t="s">
        <v>949</v>
      </c>
      <c r="J1653" s="70" t="s">
        <v>2</v>
      </c>
    </row>
    <row r="1654" spans="1:10" x14ac:dyDescent="0.3">
      <c r="A1654" s="70">
        <v>1</v>
      </c>
      <c r="B1654" s="71">
        <v>207</v>
      </c>
      <c r="C1654" s="70" t="str">
        <f>VLOOKUP(B1654,episodes!$L$1:$M$81,2,FALSE)</f>
        <v>Catspaw</v>
      </c>
      <c r="D1654" s="70" t="s">
        <v>951</v>
      </c>
      <c r="E1654" s="70" t="s">
        <v>3196</v>
      </c>
      <c r="F1654" s="70" t="s">
        <v>2439</v>
      </c>
      <c r="G1654" s="70" t="s">
        <v>1091</v>
      </c>
      <c r="H1654" s="70" t="s">
        <v>1328</v>
      </c>
      <c r="I1654" s="72" t="s">
        <v>949</v>
      </c>
      <c r="J1654" s="70" t="s">
        <v>2</v>
      </c>
    </row>
    <row r="1655" spans="1:10" x14ac:dyDescent="0.3">
      <c r="A1655" s="70">
        <v>1</v>
      </c>
      <c r="B1655" s="71">
        <v>207</v>
      </c>
      <c r="C1655" s="70" t="str">
        <f>VLOOKUP(B1655,episodes!$L$1:$M$81,2,FALSE)</f>
        <v>Catspaw</v>
      </c>
      <c r="D1655" s="70" t="s">
        <v>439</v>
      </c>
      <c r="E1655" s="70" t="s">
        <v>1054</v>
      </c>
      <c r="F1655" s="70" t="s">
        <v>2438</v>
      </c>
      <c r="G1655" s="70" t="s">
        <v>1091</v>
      </c>
      <c r="H1655" s="70" t="s">
        <v>1328</v>
      </c>
      <c r="I1655" s="72" t="s">
        <v>949</v>
      </c>
      <c r="J1655" s="70" t="s">
        <v>27</v>
      </c>
    </row>
    <row r="1656" spans="1:10" x14ac:dyDescent="0.3">
      <c r="A1656" s="70">
        <v>1</v>
      </c>
      <c r="B1656" s="71">
        <v>207</v>
      </c>
      <c r="C1656" s="70" t="str">
        <f>VLOOKUP(B1656,episodes!$L$1:$M$81,2,FALSE)</f>
        <v>Catspaw</v>
      </c>
      <c r="D1656" s="70" t="s">
        <v>439</v>
      </c>
      <c r="E1656" s="70" t="s">
        <v>2645</v>
      </c>
      <c r="F1656" s="70" t="s">
        <v>2438</v>
      </c>
      <c r="G1656" s="70" t="s">
        <v>1091</v>
      </c>
      <c r="H1656" s="70" t="s">
        <v>1328</v>
      </c>
      <c r="I1656" s="72" t="s">
        <v>949</v>
      </c>
      <c r="J1656" s="70" t="s">
        <v>27</v>
      </c>
    </row>
    <row r="1657" spans="1:10" x14ac:dyDescent="0.3">
      <c r="A1657" s="70">
        <v>1</v>
      </c>
      <c r="B1657" s="71">
        <v>207</v>
      </c>
      <c r="C1657" s="70" t="str">
        <f>VLOOKUP(B1657,episodes!$L$1:$M$81,2,FALSE)</f>
        <v>Catspaw</v>
      </c>
      <c r="D1657" s="70" t="s">
        <v>249</v>
      </c>
      <c r="E1657" s="70" t="s">
        <v>963</v>
      </c>
      <c r="F1657" s="70" t="s">
        <v>2440</v>
      </c>
      <c r="G1657" s="70" t="s">
        <v>1091</v>
      </c>
      <c r="H1657" s="70" t="s">
        <v>1328</v>
      </c>
      <c r="I1657" s="72" t="s">
        <v>949</v>
      </c>
      <c r="J1657" s="70" t="s">
        <v>248</v>
      </c>
    </row>
    <row r="1658" spans="1:10" x14ac:dyDescent="0.3">
      <c r="A1658" s="70">
        <v>1</v>
      </c>
      <c r="B1658" s="71">
        <v>207</v>
      </c>
      <c r="C1658" s="70" t="str">
        <f>VLOOKUP(B1658,episodes!$L$1:$M$81,2,FALSE)</f>
        <v>Catspaw</v>
      </c>
      <c r="D1658" s="70" t="s">
        <v>249</v>
      </c>
      <c r="E1658" s="70" t="s">
        <v>1054</v>
      </c>
      <c r="F1658" s="70" t="s">
        <v>2440</v>
      </c>
      <c r="G1658" s="70" t="s">
        <v>1091</v>
      </c>
      <c r="H1658" s="70" t="s">
        <v>1328</v>
      </c>
      <c r="I1658" s="72" t="s">
        <v>949</v>
      </c>
      <c r="J1658" s="70" t="s">
        <v>248</v>
      </c>
    </row>
    <row r="1659" spans="1:10" x14ac:dyDescent="0.3">
      <c r="A1659" s="70">
        <v>1</v>
      </c>
      <c r="B1659" s="71">
        <v>207</v>
      </c>
      <c r="C1659" s="70" t="str">
        <f>VLOOKUP(B1659,episodes!$L$1:$M$81,2,FALSE)</f>
        <v>Catspaw</v>
      </c>
      <c r="D1659" s="70" t="s">
        <v>339</v>
      </c>
      <c r="E1659" s="70" t="s">
        <v>1054</v>
      </c>
      <c r="F1659" s="70" t="s">
        <v>2439</v>
      </c>
      <c r="G1659" s="70" t="s">
        <v>1091</v>
      </c>
      <c r="H1659" s="70" t="s">
        <v>1328</v>
      </c>
      <c r="I1659" s="72" t="s">
        <v>949</v>
      </c>
      <c r="J1659" s="70" t="s">
        <v>26</v>
      </c>
    </row>
    <row r="1660" spans="1:10" x14ac:dyDescent="0.3">
      <c r="A1660" s="70">
        <v>1</v>
      </c>
      <c r="B1660" s="71">
        <v>207</v>
      </c>
      <c r="C1660" s="70" t="str">
        <f>VLOOKUP(B1660,episodes!$L$1:$M$81,2,FALSE)</f>
        <v>Catspaw</v>
      </c>
      <c r="D1660" s="70" t="s">
        <v>339</v>
      </c>
      <c r="E1660" s="70" t="s">
        <v>2450</v>
      </c>
      <c r="F1660" s="70" t="s">
        <v>2439</v>
      </c>
      <c r="G1660" s="70" t="s">
        <v>1091</v>
      </c>
      <c r="H1660" s="70" t="s">
        <v>1328</v>
      </c>
      <c r="I1660" s="72" t="s">
        <v>949</v>
      </c>
      <c r="J1660" s="70" t="s">
        <v>26</v>
      </c>
    </row>
    <row r="1661" spans="1:10" x14ac:dyDescent="0.3">
      <c r="A1661" s="70">
        <v>1</v>
      </c>
      <c r="B1661" s="71">
        <v>207</v>
      </c>
      <c r="C1661" s="70" t="str">
        <f>VLOOKUP(B1661,episodes!$L$1:$M$81,2,FALSE)</f>
        <v>Catspaw</v>
      </c>
      <c r="D1661" s="70" t="s">
        <v>2673</v>
      </c>
      <c r="E1661" s="70" t="s">
        <v>3196</v>
      </c>
      <c r="F1661" s="70" t="s">
        <v>2439</v>
      </c>
      <c r="G1661" s="70" t="s">
        <v>1091</v>
      </c>
      <c r="H1661" s="70" t="s">
        <v>1328</v>
      </c>
      <c r="I1661" s="72" t="s">
        <v>949</v>
      </c>
      <c r="J1661" s="70" t="s">
        <v>1939</v>
      </c>
    </row>
    <row r="1662" spans="1:10" x14ac:dyDescent="0.3">
      <c r="A1662" s="70">
        <v>1</v>
      </c>
      <c r="B1662" s="71">
        <v>207</v>
      </c>
      <c r="C1662" s="70" t="str">
        <f>VLOOKUP(B1662,episodes!$L$1:$M$81,2,FALSE)</f>
        <v>Catspaw</v>
      </c>
      <c r="D1662" s="70" t="s">
        <v>2673</v>
      </c>
      <c r="E1662" s="70" t="s">
        <v>2691</v>
      </c>
      <c r="F1662" s="70" t="s">
        <v>2439</v>
      </c>
      <c r="G1662" s="70" t="s">
        <v>1091</v>
      </c>
      <c r="H1662" s="70" t="s">
        <v>1328</v>
      </c>
      <c r="I1662" s="72">
        <v>1</v>
      </c>
      <c r="J1662" s="70" t="s">
        <v>1939</v>
      </c>
    </row>
    <row r="1663" spans="1:10" x14ac:dyDescent="0.3">
      <c r="A1663" s="70">
        <v>1</v>
      </c>
      <c r="B1663" s="71">
        <v>207</v>
      </c>
      <c r="C1663" s="70" t="str">
        <f>VLOOKUP(B1663,episodes!$L$1:$M$81,2,FALSE)</f>
        <v>Catspaw</v>
      </c>
      <c r="D1663" s="70" t="s">
        <v>271</v>
      </c>
      <c r="E1663" s="70" t="s">
        <v>2649</v>
      </c>
      <c r="F1663" s="70" t="s">
        <v>2440</v>
      </c>
      <c r="G1663" s="70" t="s">
        <v>1091</v>
      </c>
      <c r="H1663" s="70" t="s">
        <v>1328</v>
      </c>
      <c r="I1663" s="72" t="s">
        <v>949</v>
      </c>
      <c r="J1663" s="70" t="s">
        <v>270</v>
      </c>
    </row>
    <row r="1664" spans="1:10" x14ac:dyDescent="0.3">
      <c r="A1664" s="70">
        <v>1</v>
      </c>
      <c r="B1664" s="71">
        <v>207</v>
      </c>
      <c r="C1664" s="70" t="str">
        <f>VLOOKUP(B1664,episodes!$L$1:$M$81,2,FALSE)</f>
        <v>Catspaw</v>
      </c>
      <c r="D1664" s="70" t="s">
        <v>271</v>
      </c>
      <c r="E1664" s="70" t="s">
        <v>1072</v>
      </c>
      <c r="F1664" s="70" t="s">
        <v>2440</v>
      </c>
      <c r="G1664" s="70" t="s">
        <v>3149</v>
      </c>
      <c r="H1664" s="70" t="s">
        <v>1328</v>
      </c>
      <c r="I1664" s="72" t="s">
        <v>949</v>
      </c>
      <c r="J1664" s="70" t="s">
        <v>270</v>
      </c>
    </row>
    <row r="1665" spans="1:10" x14ac:dyDescent="0.3">
      <c r="A1665" s="70">
        <v>1</v>
      </c>
      <c r="B1665" s="71">
        <v>207</v>
      </c>
      <c r="C1665" s="70" t="str">
        <f>VLOOKUP(B1665,episodes!$L$1:$M$81,2,FALSE)</f>
        <v>Catspaw</v>
      </c>
      <c r="D1665" s="70" t="s">
        <v>271</v>
      </c>
      <c r="E1665" s="70" t="s">
        <v>388</v>
      </c>
      <c r="F1665" s="70" t="s">
        <v>2440</v>
      </c>
      <c r="G1665" s="70" t="s">
        <v>3149</v>
      </c>
      <c r="H1665" s="70" t="s">
        <v>1328</v>
      </c>
      <c r="I1665" s="72" t="s">
        <v>949</v>
      </c>
      <c r="J1665" s="70" t="s">
        <v>270</v>
      </c>
    </row>
    <row r="1666" spans="1:10" x14ac:dyDescent="0.3">
      <c r="A1666" s="70">
        <v>1</v>
      </c>
      <c r="B1666" s="71">
        <v>207</v>
      </c>
      <c r="C1666" s="70" t="str">
        <f>VLOOKUP(B1666,episodes!$L$1:$M$81,2,FALSE)</f>
        <v>Catspaw</v>
      </c>
      <c r="D1666" s="70" t="s">
        <v>271</v>
      </c>
      <c r="E1666" s="70" t="s">
        <v>2691</v>
      </c>
      <c r="F1666" s="70" t="s">
        <v>2440</v>
      </c>
      <c r="G1666" s="70" t="s">
        <v>3149</v>
      </c>
      <c r="H1666" s="70" t="s">
        <v>1328</v>
      </c>
      <c r="I1666" s="72" t="s">
        <v>949</v>
      </c>
      <c r="J1666" s="70" t="s">
        <v>270</v>
      </c>
    </row>
    <row r="1667" spans="1:10" x14ac:dyDescent="0.3">
      <c r="A1667" s="70">
        <v>1</v>
      </c>
      <c r="B1667" s="71">
        <v>207</v>
      </c>
      <c r="C1667" s="70" t="str">
        <f>VLOOKUP(B1667,episodes!$L$1:$M$81,2,FALSE)</f>
        <v>Catspaw</v>
      </c>
      <c r="D1667" s="70" t="s">
        <v>349</v>
      </c>
      <c r="E1667" s="70" t="s">
        <v>1054</v>
      </c>
      <c r="F1667" s="70" t="s">
        <v>2440</v>
      </c>
      <c r="G1667" s="70" t="s">
        <v>1091</v>
      </c>
      <c r="H1667" s="70" t="s">
        <v>1328</v>
      </c>
      <c r="I1667" s="72" t="s">
        <v>949</v>
      </c>
      <c r="J1667" s="70" t="s">
        <v>31</v>
      </c>
    </row>
    <row r="1668" spans="1:10" x14ac:dyDescent="0.3">
      <c r="A1668" s="70">
        <v>1</v>
      </c>
      <c r="B1668" s="71">
        <v>207</v>
      </c>
      <c r="C1668" s="70" t="str">
        <f>VLOOKUP(B1668,episodes!$L$1:$M$81,2,FALSE)</f>
        <v>Catspaw</v>
      </c>
      <c r="D1668" s="70" t="s">
        <v>349</v>
      </c>
      <c r="E1668" s="70" t="s">
        <v>2235</v>
      </c>
      <c r="F1668" s="70" t="s">
        <v>2440</v>
      </c>
      <c r="G1668" s="70" t="s">
        <v>1091</v>
      </c>
      <c r="H1668" s="70" t="s">
        <v>1328</v>
      </c>
      <c r="I1668" s="72" t="s">
        <v>949</v>
      </c>
      <c r="J1668" s="70" t="s">
        <v>31</v>
      </c>
    </row>
    <row r="1669" spans="1:10" x14ac:dyDescent="0.3">
      <c r="A1669" s="70">
        <v>1</v>
      </c>
      <c r="B1669" s="71">
        <v>207</v>
      </c>
      <c r="C1669" s="70" t="str">
        <f>VLOOKUP(B1669,episodes!$L$1:$M$81,2,FALSE)</f>
        <v>Catspaw</v>
      </c>
      <c r="D1669" s="70" t="s">
        <v>349</v>
      </c>
      <c r="E1669" s="70" t="s">
        <v>939</v>
      </c>
      <c r="F1669" s="70" t="s">
        <v>2440</v>
      </c>
      <c r="G1669" s="70" t="s">
        <v>1091</v>
      </c>
      <c r="H1669" s="70" t="s">
        <v>1328</v>
      </c>
      <c r="I1669" s="72" t="s">
        <v>949</v>
      </c>
      <c r="J1669" s="70" t="s">
        <v>31</v>
      </c>
    </row>
    <row r="1670" spans="1:10" x14ac:dyDescent="0.3">
      <c r="A1670" s="70">
        <v>1</v>
      </c>
      <c r="B1670" s="71">
        <v>207</v>
      </c>
      <c r="C1670" s="70" t="str">
        <f>VLOOKUP(B1670,episodes!$L$1:$M$81,2,FALSE)</f>
        <v>Catspaw</v>
      </c>
      <c r="D1670" s="70" t="s">
        <v>2626</v>
      </c>
      <c r="E1670" s="70" t="s">
        <v>1054</v>
      </c>
      <c r="F1670" s="70" t="s">
        <v>2440</v>
      </c>
      <c r="G1670" s="70" t="s">
        <v>3151</v>
      </c>
      <c r="H1670" s="70" t="s">
        <v>1340</v>
      </c>
      <c r="I1670" s="72" t="s">
        <v>949</v>
      </c>
      <c r="J1670" s="70" t="s">
        <v>30</v>
      </c>
    </row>
    <row r="1671" spans="1:10" x14ac:dyDescent="0.3">
      <c r="A1671" s="70">
        <v>1</v>
      </c>
      <c r="B1671" s="71">
        <v>207</v>
      </c>
      <c r="C1671" s="70" t="str">
        <f>VLOOKUP(B1671,episodes!$L$1:$M$81,2,FALSE)</f>
        <v>Catspaw</v>
      </c>
      <c r="D1671" s="70" t="s">
        <v>2626</v>
      </c>
      <c r="E1671" s="70" t="s">
        <v>350</v>
      </c>
      <c r="F1671" s="70" t="s">
        <v>2440</v>
      </c>
      <c r="G1671" s="70" t="s">
        <v>3151</v>
      </c>
      <c r="H1671" s="70" t="s">
        <v>1340</v>
      </c>
      <c r="I1671" s="72" t="s">
        <v>949</v>
      </c>
      <c r="J1671" s="70" t="s">
        <v>30</v>
      </c>
    </row>
    <row r="1672" spans="1:10" x14ac:dyDescent="0.3">
      <c r="A1672" s="70">
        <v>1</v>
      </c>
      <c r="B1672" s="71">
        <v>207</v>
      </c>
      <c r="C1672" s="70" t="str">
        <f>VLOOKUP(B1672,episodes!$L$1:$M$81,2,FALSE)</f>
        <v>Catspaw</v>
      </c>
      <c r="D1672" s="70" t="s">
        <v>952</v>
      </c>
      <c r="E1672" s="70" t="s">
        <v>1315</v>
      </c>
      <c r="F1672" s="70" t="s">
        <v>2438</v>
      </c>
      <c r="G1672" s="70" t="s">
        <v>1091</v>
      </c>
      <c r="H1672" s="70" t="s">
        <v>1328</v>
      </c>
      <c r="I1672" s="72" t="s">
        <v>949</v>
      </c>
      <c r="J1672" s="70" t="s">
        <v>8</v>
      </c>
    </row>
    <row r="1673" spans="1:10" x14ac:dyDescent="0.3">
      <c r="A1673" s="70">
        <v>1</v>
      </c>
      <c r="B1673" s="71">
        <v>207</v>
      </c>
      <c r="C1673" s="70" t="str">
        <f>VLOOKUP(B1673,episodes!$L$1:$M$81,2,FALSE)</f>
        <v>Catspaw</v>
      </c>
      <c r="D1673" s="70" t="s">
        <v>952</v>
      </c>
      <c r="E1673" s="70" t="s">
        <v>3196</v>
      </c>
      <c r="F1673" s="70" t="s">
        <v>2438</v>
      </c>
      <c r="G1673" s="70" t="s">
        <v>1091</v>
      </c>
      <c r="H1673" s="70" t="s">
        <v>1328</v>
      </c>
      <c r="I1673" s="72" t="s">
        <v>949</v>
      </c>
      <c r="J1673" s="70" t="s">
        <v>8</v>
      </c>
    </row>
    <row r="1674" spans="1:10" x14ac:dyDescent="0.3">
      <c r="A1674" s="70">
        <v>1</v>
      </c>
      <c r="B1674" s="71">
        <v>207</v>
      </c>
      <c r="C1674" s="70" t="str">
        <f>VLOOKUP(B1674,episodes!$L$1:$M$81,2,FALSE)</f>
        <v>Catspaw</v>
      </c>
      <c r="D1674" s="70" t="s">
        <v>953</v>
      </c>
      <c r="E1674" s="70" t="s">
        <v>2444</v>
      </c>
      <c r="F1674" s="70" t="s">
        <v>2440</v>
      </c>
      <c r="G1674" s="70" t="s">
        <v>1091</v>
      </c>
      <c r="H1674" s="70" t="s">
        <v>1328</v>
      </c>
      <c r="I1674" s="72" t="s">
        <v>949</v>
      </c>
      <c r="J1674" s="70" t="s">
        <v>28</v>
      </c>
    </row>
    <row r="1675" spans="1:10" x14ac:dyDescent="0.3">
      <c r="A1675" s="70">
        <v>1</v>
      </c>
      <c r="B1675" s="71">
        <v>207</v>
      </c>
      <c r="C1675" s="70" t="str">
        <f>VLOOKUP(B1675,episodes!$L$1:$M$81,2,FALSE)</f>
        <v>Catspaw</v>
      </c>
      <c r="D1675" s="70" t="s">
        <v>953</v>
      </c>
      <c r="E1675" s="70" t="s">
        <v>3196</v>
      </c>
      <c r="F1675" s="70" t="s">
        <v>2440</v>
      </c>
      <c r="G1675" s="70" t="s">
        <v>1091</v>
      </c>
      <c r="H1675" s="70" t="s">
        <v>1328</v>
      </c>
      <c r="I1675" s="72" t="s">
        <v>949</v>
      </c>
      <c r="J1675" s="70" t="s">
        <v>28</v>
      </c>
    </row>
    <row r="1676" spans="1:10" x14ac:dyDescent="0.3">
      <c r="A1676" s="70">
        <v>1</v>
      </c>
      <c r="B1676" s="71">
        <v>207</v>
      </c>
      <c r="C1676" s="70" t="str">
        <f>VLOOKUP(B1676,episodes!$L$1:$M$81,2,FALSE)</f>
        <v>Catspaw</v>
      </c>
      <c r="D1676" s="70" t="s">
        <v>950</v>
      </c>
      <c r="E1676" s="70" t="s">
        <v>1054</v>
      </c>
      <c r="F1676" s="70" t="s">
        <v>2438</v>
      </c>
      <c r="G1676" s="70" t="s">
        <v>1091</v>
      </c>
      <c r="H1676" s="70" t="s">
        <v>1328</v>
      </c>
      <c r="I1676" s="72" t="s">
        <v>949</v>
      </c>
      <c r="J1676" s="70" t="s">
        <v>3</v>
      </c>
    </row>
    <row r="1677" spans="1:10" x14ac:dyDescent="0.3">
      <c r="A1677" s="70">
        <v>1</v>
      </c>
      <c r="B1677" s="71">
        <v>207</v>
      </c>
      <c r="C1677" s="70" t="str">
        <f>VLOOKUP(B1677,episodes!$L$1:$M$81,2,FALSE)</f>
        <v>Catspaw</v>
      </c>
      <c r="D1677" s="70" t="s">
        <v>950</v>
      </c>
      <c r="E1677" s="70" t="s">
        <v>3196</v>
      </c>
      <c r="F1677" s="70" t="s">
        <v>2438</v>
      </c>
      <c r="G1677" s="70" t="s">
        <v>1091</v>
      </c>
      <c r="H1677" s="70" t="s">
        <v>1328</v>
      </c>
      <c r="I1677" s="72" t="s">
        <v>949</v>
      </c>
      <c r="J1677" s="70" t="s">
        <v>3</v>
      </c>
    </row>
    <row r="1678" spans="1:10" x14ac:dyDescent="0.3">
      <c r="A1678" s="70">
        <v>1</v>
      </c>
      <c r="B1678" s="71">
        <v>207</v>
      </c>
      <c r="C1678" s="70" t="str">
        <f>VLOOKUP(B1678,episodes!$L$1:$M$81,2,FALSE)</f>
        <v>Catspaw</v>
      </c>
      <c r="D1678" s="70" t="s">
        <v>950</v>
      </c>
      <c r="E1678" s="70" t="s">
        <v>1126</v>
      </c>
      <c r="F1678" s="70" t="s">
        <v>2438</v>
      </c>
      <c r="G1678" s="70" t="s">
        <v>1091</v>
      </c>
      <c r="H1678" s="70" t="s">
        <v>1328</v>
      </c>
      <c r="I1678" s="72" t="s">
        <v>949</v>
      </c>
      <c r="J1678" s="70" t="s">
        <v>3</v>
      </c>
    </row>
    <row r="1679" spans="1:10" x14ac:dyDescent="0.3">
      <c r="A1679" s="70">
        <v>1</v>
      </c>
      <c r="B1679" s="71">
        <v>207</v>
      </c>
      <c r="C1679" s="70" t="str">
        <f>VLOOKUP(B1679,episodes!$L$1:$M$81,2,FALSE)</f>
        <v>Catspaw</v>
      </c>
      <c r="D1679" s="70" t="s">
        <v>11</v>
      </c>
      <c r="E1679" s="70" t="s">
        <v>3196</v>
      </c>
      <c r="F1679" s="70" t="s">
        <v>2439</v>
      </c>
      <c r="G1679" s="70" t="s">
        <v>1091</v>
      </c>
      <c r="H1679" s="70" t="s">
        <v>1328</v>
      </c>
      <c r="I1679" s="72" t="s">
        <v>949</v>
      </c>
      <c r="J1679" s="70" t="s">
        <v>10</v>
      </c>
    </row>
    <row r="1680" spans="1:10" x14ac:dyDescent="0.3">
      <c r="A1680" s="70">
        <v>1</v>
      </c>
      <c r="B1680" s="71">
        <v>207</v>
      </c>
      <c r="C1680" s="70" t="str">
        <f>VLOOKUP(B1680,episodes!$L$1:$M$81,2,FALSE)</f>
        <v>Catspaw</v>
      </c>
      <c r="D1680" s="70" t="s">
        <v>13</v>
      </c>
      <c r="E1680" s="70" t="s">
        <v>1054</v>
      </c>
      <c r="F1680" s="70" t="s">
        <v>2440</v>
      </c>
      <c r="G1680" s="70" t="s">
        <v>3151</v>
      </c>
      <c r="H1680" s="70" t="s">
        <v>1340</v>
      </c>
      <c r="I1680" s="72" t="s">
        <v>949</v>
      </c>
      <c r="J1680" s="70" t="s">
        <v>12</v>
      </c>
    </row>
    <row r="1681" spans="1:10" x14ac:dyDescent="0.3">
      <c r="A1681" s="70">
        <v>1</v>
      </c>
      <c r="B1681" s="71">
        <v>207</v>
      </c>
      <c r="C1681" s="70" t="str">
        <f>VLOOKUP(B1681,episodes!$L$1:$M$81,2,FALSE)</f>
        <v>Catspaw</v>
      </c>
      <c r="D1681" s="70" t="s">
        <v>13</v>
      </c>
      <c r="E1681" s="70" t="s">
        <v>1311</v>
      </c>
      <c r="F1681" s="70" t="s">
        <v>2440</v>
      </c>
      <c r="G1681" s="70" t="s">
        <v>3151</v>
      </c>
      <c r="H1681" s="70" t="s">
        <v>1340</v>
      </c>
      <c r="I1681" s="72" t="s">
        <v>949</v>
      </c>
      <c r="J1681" s="70" t="s">
        <v>12</v>
      </c>
    </row>
    <row r="1682" spans="1:10" x14ac:dyDescent="0.3">
      <c r="A1682" s="70">
        <v>1</v>
      </c>
      <c r="B1682" s="71">
        <v>208</v>
      </c>
      <c r="C1682" s="70" t="str">
        <f>VLOOKUP(B1682,episodes!$L$1:$M$81,2,FALSE)</f>
        <v>I, Mudd</v>
      </c>
      <c r="D1682" s="70" t="s">
        <v>418</v>
      </c>
      <c r="E1682" s="70" t="s">
        <v>1054</v>
      </c>
      <c r="F1682" s="70" t="s">
        <v>2439</v>
      </c>
      <c r="G1682" s="70" t="s">
        <v>1091</v>
      </c>
      <c r="H1682" s="70" t="s">
        <v>1328</v>
      </c>
      <c r="I1682" s="72" t="s">
        <v>949</v>
      </c>
      <c r="J1682" s="70" t="s">
        <v>417</v>
      </c>
    </row>
    <row r="1683" spans="1:10" x14ac:dyDescent="0.3">
      <c r="A1683" s="70">
        <v>1</v>
      </c>
      <c r="B1683" s="71">
        <v>208</v>
      </c>
      <c r="C1683" s="70" t="str">
        <f>VLOOKUP(B1683,episodes!$L$1:$M$81,2,FALSE)</f>
        <v>I, Mudd</v>
      </c>
      <c r="D1683" s="70" t="s">
        <v>418</v>
      </c>
      <c r="E1683" s="70" t="s">
        <v>2450</v>
      </c>
      <c r="F1683" s="70" t="s">
        <v>2439</v>
      </c>
      <c r="G1683" s="70" t="s">
        <v>1091</v>
      </c>
      <c r="H1683" s="70" t="s">
        <v>1328</v>
      </c>
      <c r="I1683" s="72" t="s">
        <v>949</v>
      </c>
      <c r="J1683" s="70" t="s">
        <v>417</v>
      </c>
    </row>
    <row r="1684" spans="1:10" x14ac:dyDescent="0.3">
      <c r="A1684" s="70">
        <v>1</v>
      </c>
      <c r="B1684" s="71">
        <v>208</v>
      </c>
      <c r="C1684" s="70" t="str">
        <f>VLOOKUP(B1684,episodes!$L$1:$M$81,2,FALSE)</f>
        <v>I, Mudd</v>
      </c>
      <c r="D1684" s="70" t="s">
        <v>418</v>
      </c>
      <c r="E1684" s="70" t="s">
        <v>3197</v>
      </c>
      <c r="F1684" s="70" t="s">
        <v>2439</v>
      </c>
      <c r="G1684" s="70" t="s">
        <v>1091</v>
      </c>
      <c r="H1684" s="70" t="s">
        <v>1328</v>
      </c>
      <c r="I1684" s="72" t="s">
        <v>949</v>
      </c>
      <c r="J1684" s="70" t="s">
        <v>417</v>
      </c>
    </row>
    <row r="1685" spans="1:10" x14ac:dyDescent="0.3">
      <c r="A1685" s="70">
        <v>1</v>
      </c>
      <c r="B1685" s="71">
        <v>208</v>
      </c>
      <c r="C1685" s="70" t="str">
        <f>VLOOKUP(B1685,episodes!$L$1:$M$81,2,FALSE)</f>
        <v>I, Mudd</v>
      </c>
      <c r="D1685" s="70" t="s">
        <v>3008</v>
      </c>
      <c r="E1685" s="70" t="s">
        <v>736</v>
      </c>
      <c r="F1685" s="70" t="s">
        <v>949</v>
      </c>
      <c r="G1685" s="70" t="s">
        <v>1091</v>
      </c>
      <c r="H1685" s="70" t="s">
        <v>1328</v>
      </c>
      <c r="I1685" s="72" t="s">
        <v>949</v>
      </c>
      <c r="J1685" s="70" t="s">
        <v>495</v>
      </c>
    </row>
    <row r="1686" spans="1:10" x14ac:dyDescent="0.3">
      <c r="A1686" s="70">
        <v>1</v>
      </c>
      <c r="B1686" s="71">
        <v>208</v>
      </c>
      <c r="C1686" s="70" t="str">
        <f>VLOOKUP(B1686,episodes!$L$1:$M$81,2,FALSE)</f>
        <v>I, Mudd</v>
      </c>
      <c r="D1686" s="70" t="s">
        <v>3008</v>
      </c>
      <c r="E1686" s="70" t="s">
        <v>1072</v>
      </c>
      <c r="F1686" s="70" t="s">
        <v>949</v>
      </c>
      <c r="G1686" s="70" t="s">
        <v>1091</v>
      </c>
      <c r="H1686" s="70" t="s">
        <v>1328</v>
      </c>
      <c r="I1686" s="72" t="s">
        <v>949</v>
      </c>
      <c r="J1686" s="70" t="s">
        <v>495</v>
      </c>
    </row>
    <row r="1687" spans="1:10" x14ac:dyDescent="0.3">
      <c r="A1687" s="70">
        <v>1</v>
      </c>
      <c r="B1687" s="71">
        <v>208</v>
      </c>
      <c r="C1687" s="70" t="str">
        <f>VLOOKUP(B1687,episodes!$L$1:$M$81,2,FALSE)</f>
        <v>I, Mudd</v>
      </c>
      <c r="D1687" s="70" t="s">
        <v>3009</v>
      </c>
      <c r="E1687" s="70" t="s">
        <v>2689</v>
      </c>
      <c r="F1687" s="70" t="s">
        <v>2440</v>
      </c>
      <c r="G1687" s="70" t="s">
        <v>1091</v>
      </c>
      <c r="H1687" s="70" t="s">
        <v>1328</v>
      </c>
      <c r="I1687" s="72" t="s">
        <v>949</v>
      </c>
      <c r="J1687" s="70" t="s">
        <v>949</v>
      </c>
    </row>
    <row r="1688" spans="1:10" x14ac:dyDescent="0.3">
      <c r="A1688" s="70">
        <v>1</v>
      </c>
      <c r="B1688" s="71">
        <v>208</v>
      </c>
      <c r="C1688" s="70" t="str">
        <f>VLOOKUP(B1688,episodes!$L$1:$M$81,2,FALSE)</f>
        <v>I, Mudd</v>
      </c>
      <c r="D1688" s="70" t="s">
        <v>3009</v>
      </c>
      <c r="E1688" s="70" t="s">
        <v>1392</v>
      </c>
      <c r="F1688" s="70" t="s">
        <v>2440</v>
      </c>
      <c r="G1688" s="70" t="s">
        <v>1091</v>
      </c>
      <c r="H1688" s="70" t="s">
        <v>1328</v>
      </c>
      <c r="I1688" s="72" t="s">
        <v>949</v>
      </c>
      <c r="J1688" s="70" t="s">
        <v>949</v>
      </c>
    </row>
    <row r="1689" spans="1:10" x14ac:dyDescent="0.3">
      <c r="A1689" s="70">
        <v>1</v>
      </c>
      <c r="B1689" s="71">
        <v>208</v>
      </c>
      <c r="C1689" s="70" t="str">
        <f>VLOOKUP(B1689,episodes!$L$1:$M$81,2,FALSE)</f>
        <v>I, Mudd</v>
      </c>
      <c r="D1689" s="70" t="s">
        <v>3010</v>
      </c>
      <c r="E1689" s="70" t="s">
        <v>2689</v>
      </c>
      <c r="F1689" s="70" t="s">
        <v>2440</v>
      </c>
      <c r="G1689" s="70" t="s">
        <v>1091</v>
      </c>
      <c r="H1689" s="70" t="s">
        <v>1328</v>
      </c>
      <c r="I1689" s="72" t="s">
        <v>949</v>
      </c>
      <c r="J1689" s="70" t="s">
        <v>326</v>
      </c>
    </row>
    <row r="1690" spans="1:10" x14ac:dyDescent="0.3">
      <c r="A1690" s="70">
        <v>1</v>
      </c>
      <c r="B1690" s="71">
        <v>208</v>
      </c>
      <c r="C1690" s="70" t="str">
        <f>VLOOKUP(B1690,episodes!$L$1:$M$81,2,FALSE)</f>
        <v>I, Mudd</v>
      </c>
      <c r="D1690" s="70" t="s">
        <v>3010</v>
      </c>
      <c r="E1690" s="70" t="s">
        <v>1392</v>
      </c>
      <c r="F1690" s="70" t="s">
        <v>2440</v>
      </c>
      <c r="G1690" s="70" t="s">
        <v>1091</v>
      </c>
      <c r="H1690" s="70" t="s">
        <v>1328</v>
      </c>
      <c r="I1690" s="72" t="s">
        <v>949</v>
      </c>
      <c r="J1690" s="70" t="s">
        <v>326</v>
      </c>
    </row>
    <row r="1691" spans="1:10" x14ac:dyDescent="0.3">
      <c r="A1691" s="70">
        <v>1</v>
      </c>
      <c r="B1691" s="71">
        <v>208</v>
      </c>
      <c r="C1691" s="70" t="str">
        <f>VLOOKUP(B1691,episodes!$L$1:$M$81,2,FALSE)</f>
        <v>I, Mudd</v>
      </c>
      <c r="D1691" s="70" t="s">
        <v>2674</v>
      </c>
      <c r="E1691" s="70" t="s">
        <v>1269</v>
      </c>
      <c r="F1691" s="70" t="s">
        <v>2439</v>
      </c>
      <c r="G1691" s="70" t="s">
        <v>1091</v>
      </c>
      <c r="H1691" s="70" t="s">
        <v>1328</v>
      </c>
      <c r="I1691" s="72" t="s">
        <v>949</v>
      </c>
      <c r="J1691" s="70" t="s">
        <v>16</v>
      </c>
    </row>
    <row r="1692" spans="1:10" x14ac:dyDescent="0.3">
      <c r="A1692" s="70">
        <v>1</v>
      </c>
      <c r="B1692" s="71">
        <v>208</v>
      </c>
      <c r="C1692" s="70" t="str">
        <f>VLOOKUP(B1692,episodes!$L$1:$M$81,2,FALSE)</f>
        <v>I, Mudd</v>
      </c>
      <c r="D1692" s="70" t="s">
        <v>2674</v>
      </c>
      <c r="E1692" s="70" t="s">
        <v>2643</v>
      </c>
      <c r="F1692" s="70" t="s">
        <v>2439</v>
      </c>
      <c r="G1692" s="70" t="s">
        <v>1091</v>
      </c>
      <c r="H1692" s="70" t="s">
        <v>1328</v>
      </c>
      <c r="I1692" s="72" t="s">
        <v>949</v>
      </c>
      <c r="J1692" s="70" t="s">
        <v>16</v>
      </c>
    </row>
    <row r="1693" spans="1:10" x14ac:dyDescent="0.3">
      <c r="A1693" s="70">
        <v>1</v>
      </c>
      <c r="B1693" s="71">
        <v>208</v>
      </c>
      <c r="C1693" s="70" t="str">
        <f>VLOOKUP(B1693,episodes!$L$1:$M$81,2,FALSE)</f>
        <v>I, Mudd</v>
      </c>
      <c r="D1693" s="70" t="s">
        <v>951</v>
      </c>
      <c r="E1693" s="70" t="s">
        <v>1054</v>
      </c>
      <c r="F1693" s="70" t="s">
        <v>2442</v>
      </c>
      <c r="G1693" s="70" t="s">
        <v>1091</v>
      </c>
      <c r="H1693" s="70" t="s">
        <v>1328</v>
      </c>
      <c r="I1693" s="72" t="s">
        <v>949</v>
      </c>
      <c r="J1693" s="70" t="s">
        <v>2</v>
      </c>
    </row>
    <row r="1694" spans="1:10" x14ac:dyDescent="0.3">
      <c r="A1694" s="70">
        <v>1</v>
      </c>
      <c r="B1694" s="71">
        <v>208</v>
      </c>
      <c r="C1694" s="70" t="str">
        <f>VLOOKUP(B1694,episodes!$L$1:$M$81,2,FALSE)</f>
        <v>I, Mudd</v>
      </c>
      <c r="D1694" s="70" t="s">
        <v>951</v>
      </c>
      <c r="E1694" s="70" t="s">
        <v>962</v>
      </c>
      <c r="F1694" s="70" t="s">
        <v>2442</v>
      </c>
      <c r="G1694" s="70" t="s">
        <v>1091</v>
      </c>
      <c r="H1694" s="70" t="s">
        <v>1328</v>
      </c>
      <c r="I1694" s="72" t="s">
        <v>949</v>
      </c>
      <c r="J1694" s="70" t="s">
        <v>2</v>
      </c>
    </row>
    <row r="1695" spans="1:10" x14ac:dyDescent="0.3">
      <c r="A1695" s="70">
        <v>1</v>
      </c>
      <c r="B1695" s="71">
        <v>208</v>
      </c>
      <c r="C1695" s="70" t="str">
        <f>VLOOKUP(B1695,episodes!$L$1:$M$81,2,FALSE)</f>
        <v>I, Mudd</v>
      </c>
      <c r="D1695" s="70" t="s">
        <v>951</v>
      </c>
      <c r="E1695" s="70" t="s">
        <v>3197</v>
      </c>
      <c r="F1695" s="70" t="s">
        <v>2442</v>
      </c>
      <c r="G1695" s="70" t="s">
        <v>1091</v>
      </c>
      <c r="H1695" s="70" t="s">
        <v>1328</v>
      </c>
      <c r="I1695" s="72" t="s">
        <v>949</v>
      </c>
      <c r="J1695" s="70" t="s">
        <v>2</v>
      </c>
    </row>
    <row r="1696" spans="1:10" x14ac:dyDescent="0.3">
      <c r="A1696" s="70">
        <v>1</v>
      </c>
      <c r="B1696" s="71">
        <v>208</v>
      </c>
      <c r="C1696" s="70" t="str">
        <f>VLOOKUP(B1696,episodes!$L$1:$M$81,2,FALSE)</f>
        <v>I, Mudd</v>
      </c>
      <c r="D1696" s="70" t="s">
        <v>941</v>
      </c>
      <c r="E1696" s="70" t="s">
        <v>949</v>
      </c>
      <c r="F1696" s="70" t="s">
        <v>949</v>
      </c>
      <c r="G1696" s="70" t="s">
        <v>1091</v>
      </c>
      <c r="H1696" s="70" t="s">
        <v>1328</v>
      </c>
      <c r="I1696" s="72" t="s">
        <v>949</v>
      </c>
      <c r="J1696" s="70" t="s">
        <v>431</v>
      </c>
    </row>
    <row r="1697" spans="1:10" x14ac:dyDescent="0.3">
      <c r="A1697" s="70">
        <v>1</v>
      </c>
      <c r="B1697" s="71">
        <v>208</v>
      </c>
      <c r="C1697" s="70" t="str">
        <f>VLOOKUP(B1697,episodes!$L$1:$M$81,2,FALSE)</f>
        <v>I, Mudd</v>
      </c>
      <c r="D1697" s="70" t="s">
        <v>491</v>
      </c>
      <c r="E1697" s="70" t="s">
        <v>2689</v>
      </c>
      <c r="F1697" s="70" t="s">
        <v>2440</v>
      </c>
      <c r="G1697" s="70" t="s">
        <v>1091</v>
      </c>
      <c r="H1697" s="70" t="s">
        <v>1328</v>
      </c>
      <c r="I1697" s="72" t="s">
        <v>949</v>
      </c>
      <c r="J1697" s="70" t="s">
        <v>490</v>
      </c>
    </row>
    <row r="1698" spans="1:10" x14ac:dyDescent="0.3">
      <c r="A1698" s="70">
        <v>1</v>
      </c>
      <c r="B1698" s="71">
        <v>208</v>
      </c>
      <c r="C1698" s="70" t="str">
        <f>VLOOKUP(B1698,episodes!$L$1:$M$81,2,FALSE)</f>
        <v>I, Mudd</v>
      </c>
      <c r="D1698" s="70" t="s">
        <v>491</v>
      </c>
      <c r="E1698" s="70" t="s">
        <v>1392</v>
      </c>
      <c r="F1698" s="70" t="s">
        <v>2440</v>
      </c>
      <c r="G1698" s="70" t="s">
        <v>1091</v>
      </c>
      <c r="H1698" s="70" t="s">
        <v>1328</v>
      </c>
      <c r="I1698" s="72" t="s">
        <v>949</v>
      </c>
      <c r="J1698" s="70" t="s">
        <v>490</v>
      </c>
    </row>
    <row r="1699" spans="1:10" x14ac:dyDescent="0.3">
      <c r="A1699" s="70">
        <v>1</v>
      </c>
      <c r="B1699" s="71">
        <v>208</v>
      </c>
      <c r="C1699" s="70" t="str">
        <f>VLOOKUP(B1699,episodes!$L$1:$M$81,2,FALSE)</f>
        <v>I, Mudd</v>
      </c>
      <c r="D1699" s="70" t="s">
        <v>2626</v>
      </c>
      <c r="E1699" s="70" t="s">
        <v>1054</v>
      </c>
      <c r="F1699" s="70" t="s">
        <v>2440</v>
      </c>
      <c r="G1699" s="70" t="s">
        <v>3151</v>
      </c>
      <c r="H1699" s="70" t="s">
        <v>1340</v>
      </c>
      <c r="I1699" s="72" t="s">
        <v>949</v>
      </c>
      <c r="J1699" s="70" t="s">
        <v>30</v>
      </c>
    </row>
    <row r="1700" spans="1:10" x14ac:dyDescent="0.3">
      <c r="A1700" s="70">
        <v>1</v>
      </c>
      <c r="B1700" s="71">
        <v>208</v>
      </c>
      <c r="C1700" s="70" t="str">
        <f>VLOOKUP(B1700,episodes!$L$1:$M$81,2,FALSE)</f>
        <v>I, Mudd</v>
      </c>
      <c r="D1700" s="70" t="s">
        <v>2626</v>
      </c>
      <c r="E1700" s="70" t="s">
        <v>350</v>
      </c>
      <c r="F1700" s="70" t="s">
        <v>2440</v>
      </c>
      <c r="G1700" s="70" t="s">
        <v>3151</v>
      </c>
      <c r="H1700" s="70" t="s">
        <v>1340</v>
      </c>
      <c r="I1700" s="72" t="s">
        <v>949</v>
      </c>
      <c r="J1700" s="70" t="s">
        <v>30</v>
      </c>
    </row>
    <row r="1701" spans="1:10" x14ac:dyDescent="0.3">
      <c r="A1701" s="70">
        <v>1</v>
      </c>
      <c r="B1701" s="71">
        <v>208</v>
      </c>
      <c r="C1701" s="70" t="str">
        <f>VLOOKUP(B1701,episodes!$L$1:$M$81,2,FALSE)</f>
        <v>I, Mudd</v>
      </c>
      <c r="D1701" s="70" t="s">
        <v>952</v>
      </c>
      <c r="E1701" s="70" t="s">
        <v>1315</v>
      </c>
      <c r="F1701" s="70" t="s">
        <v>2438</v>
      </c>
      <c r="G1701" s="70" t="s">
        <v>1091</v>
      </c>
      <c r="H1701" s="70" t="s">
        <v>1328</v>
      </c>
      <c r="I1701" s="72" t="s">
        <v>949</v>
      </c>
      <c r="J1701" s="70" t="s">
        <v>8</v>
      </c>
    </row>
    <row r="1702" spans="1:10" x14ac:dyDescent="0.3">
      <c r="A1702" s="70">
        <v>1</v>
      </c>
      <c r="B1702" s="71">
        <v>208</v>
      </c>
      <c r="C1702" s="70" t="str">
        <f>VLOOKUP(B1702,episodes!$L$1:$M$81,2,FALSE)</f>
        <v>I, Mudd</v>
      </c>
      <c r="D1702" s="70" t="s">
        <v>952</v>
      </c>
      <c r="E1702" s="70" t="s">
        <v>2689</v>
      </c>
      <c r="F1702" s="70" t="s">
        <v>2438</v>
      </c>
      <c r="G1702" s="70" t="s">
        <v>1091</v>
      </c>
      <c r="H1702" s="70" t="s">
        <v>1328</v>
      </c>
      <c r="I1702" s="72" t="s">
        <v>949</v>
      </c>
      <c r="J1702" s="70" t="s">
        <v>8</v>
      </c>
    </row>
    <row r="1703" spans="1:10" x14ac:dyDescent="0.3">
      <c r="A1703" s="70">
        <v>1</v>
      </c>
      <c r="B1703" s="71">
        <v>208</v>
      </c>
      <c r="C1703" s="70" t="str">
        <f>VLOOKUP(B1703,episodes!$L$1:$M$81,2,FALSE)</f>
        <v>I, Mudd</v>
      </c>
      <c r="D1703" s="70" t="s">
        <v>952</v>
      </c>
      <c r="E1703" s="70" t="s">
        <v>3197</v>
      </c>
      <c r="F1703" s="70" t="s">
        <v>2438</v>
      </c>
      <c r="G1703" s="70" t="s">
        <v>1091</v>
      </c>
      <c r="H1703" s="70" t="s">
        <v>1328</v>
      </c>
      <c r="I1703" s="72" t="s">
        <v>949</v>
      </c>
      <c r="J1703" s="70" t="s">
        <v>8</v>
      </c>
    </row>
    <row r="1704" spans="1:10" x14ac:dyDescent="0.3">
      <c r="A1704" s="70">
        <v>1</v>
      </c>
      <c r="B1704" s="71">
        <v>208</v>
      </c>
      <c r="C1704" s="70" t="str">
        <f>VLOOKUP(B1704,episodes!$L$1:$M$81,2,FALSE)</f>
        <v>I, Mudd</v>
      </c>
      <c r="D1704" s="70" t="s">
        <v>953</v>
      </c>
      <c r="E1704" s="70" t="s">
        <v>2444</v>
      </c>
      <c r="F1704" s="70" t="s">
        <v>2440</v>
      </c>
      <c r="G1704" s="70" t="s">
        <v>1091</v>
      </c>
      <c r="H1704" s="70" t="s">
        <v>1328</v>
      </c>
      <c r="I1704" s="72" t="s">
        <v>949</v>
      </c>
      <c r="J1704" s="70" t="s">
        <v>28</v>
      </c>
    </row>
    <row r="1705" spans="1:10" x14ac:dyDescent="0.3">
      <c r="A1705" s="70">
        <v>1</v>
      </c>
      <c r="B1705" s="71">
        <v>208</v>
      </c>
      <c r="C1705" s="70" t="str">
        <f>VLOOKUP(B1705,episodes!$L$1:$M$81,2,FALSE)</f>
        <v>I, Mudd</v>
      </c>
      <c r="D1705" s="70" t="s">
        <v>953</v>
      </c>
      <c r="E1705" s="70" t="s">
        <v>2689</v>
      </c>
      <c r="F1705" s="70" t="s">
        <v>2440</v>
      </c>
      <c r="G1705" s="70" t="s">
        <v>1091</v>
      </c>
      <c r="H1705" s="70" t="s">
        <v>1328</v>
      </c>
      <c r="I1705" s="72" t="s">
        <v>949</v>
      </c>
      <c r="J1705" s="70" t="s">
        <v>28</v>
      </c>
    </row>
    <row r="1706" spans="1:10" x14ac:dyDescent="0.3">
      <c r="A1706" s="70">
        <v>1</v>
      </c>
      <c r="B1706" s="71">
        <v>208</v>
      </c>
      <c r="C1706" s="70" t="str">
        <f>VLOOKUP(B1706,episodes!$L$1:$M$81,2,FALSE)</f>
        <v>I, Mudd</v>
      </c>
      <c r="D1706" s="70" t="s">
        <v>953</v>
      </c>
      <c r="E1706" s="70" t="s">
        <v>3197</v>
      </c>
      <c r="F1706" s="70" t="s">
        <v>2440</v>
      </c>
      <c r="G1706" s="70" t="s">
        <v>1091</v>
      </c>
      <c r="H1706" s="70" t="s">
        <v>1328</v>
      </c>
      <c r="I1706" s="72" t="s">
        <v>949</v>
      </c>
      <c r="J1706" s="70" t="s">
        <v>28</v>
      </c>
    </row>
    <row r="1707" spans="1:10" x14ac:dyDescent="0.3">
      <c r="A1707" s="70">
        <v>1</v>
      </c>
      <c r="B1707" s="71">
        <v>208</v>
      </c>
      <c r="C1707" s="70" t="str">
        <f>VLOOKUP(B1707,episodes!$L$1:$M$81,2,FALSE)</f>
        <v>I, Mudd</v>
      </c>
      <c r="D1707" s="70" t="s">
        <v>950</v>
      </c>
      <c r="E1707" s="70" t="s">
        <v>1054</v>
      </c>
      <c r="F1707" s="70" t="s">
        <v>2438</v>
      </c>
      <c r="G1707" s="70" t="s">
        <v>1091</v>
      </c>
      <c r="H1707" s="70" t="s">
        <v>1328</v>
      </c>
      <c r="I1707" s="72" t="s">
        <v>949</v>
      </c>
      <c r="J1707" s="70" t="s">
        <v>3</v>
      </c>
    </row>
    <row r="1708" spans="1:10" x14ac:dyDescent="0.3">
      <c r="A1708" s="70">
        <v>1</v>
      </c>
      <c r="B1708" s="71">
        <v>208</v>
      </c>
      <c r="C1708" s="70" t="str">
        <f>VLOOKUP(B1708,episodes!$L$1:$M$81,2,FALSE)</f>
        <v>I, Mudd</v>
      </c>
      <c r="D1708" s="70" t="s">
        <v>950</v>
      </c>
      <c r="E1708" s="70" t="s">
        <v>3197</v>
      </c>
      <c r="F1708" s="70" t="s">
        <v>2438</v>
      </c>
      <c r="G1708" s="70" t="s">
        <v>1091</v>
      </c>
      <c r="H1708" s="70" t="s">
        <v>1328</v>
      </c>
      <c r="I1708" s="72" t="s">
        <v>949</v>
      </c>
      <c r="J1708" s="70" t="s">
        <v>3</v>
      </c>
    </row>
    <row r="1709" spans="1:10" x14ac:dyDescent="0.3">
      <c r="A1709" s="70">
        <v>1</v>
      </c>
      <c r="B1709" s="71">
        <v>208</v>
      </c>
      <c r="C1709" s="70" t="str">
        <f>VLOOKUP(B1709,episodes!$L$1:$M$81,2,FALSE)</f>
        <v>I, Mudd</v>
      </c>
      <c r="D1709" s="70" t="s">
        <v>950</v>
      </c>
      <c r="E1709" s="70" t="s">
        <v>1126</v>
      </c>
      <c r="F1709" s="70" t="s">
        <v>2438</v>
      </c>
      <c r="G1709" s="70" t="s">
        <v>1091</v>
      </c>
      <c r="H1709" s="70" t="s">
        <v>1328</v>
      </c>
      <c r="I1709" s="72" t="s">
        <v>949</v>
      </c>
      <c r="J1709" s="70" t="s">
        <v>3</v>
      </c>
    </row>
    <row r="1710" spans="1:10" x14ac:dyDescent="0.3">
      <c r="A1710" s="70">
        <v>1</v>
      </c>
      <c r="B1710" s="71">
        <v>208</v>
      </c>
      <c r="C1710" s="70" t="str">
        <f>VLOOKUP(B1710,episodes!$L$1:$M$81,2,FALSE)</f>
        <v>I, Mudd</v>
      </c>
      <c r="D1710" s="70" t="s">
        <v>11</v>
      </c>
      <c r="E1710" s="70" t="s">
        <v>1054</v>
      </c>
      <c r="F1710" s="70" t="s">
        <v>2439</v>
      </c>
      <c r="G1710" s="70" t="s">
        <v>1091</v>
      </c>
      <c r="H1710" s="70" t="s">
        <v>1328</v>
      </c>
      <c r="I1710" s="72" t="s">
        <v>949</v>
      </c>
      <c r="J1710" s="70" t="s">
        <v>10</v>
      </c>
    </row>
    <row r="1711" spans="1:10" x14ac:dyDescent="0.3">
      <c r="A1711" s="70">
        <v>1</v>
      </c>
      <c r="B1711" s="71">
        <v>208</v>
      </c>
      <c r="C1711" s="70" t="str">
        <f>VLOOKUP(B1711,episodes!$L$1:$M$81,2,FALSE)</f>
        <v>I, Mudd</v>
      </c>
      <c r="D1711" s="70" t="s">
        <v>11</v>
      </c>
      <c r="E1711" s="70" t="s">
        <v>939</v>
      </c>
      <c r="F1711" s="70" t="s">
        <v>2439</v>
      </c>
      <c r="G1711" s="70" t="s">
        <v>1091</v>
      </c>
      <c r="H1711" s="70" t="s">
        <v>1328</v>
      </c>
      <c r="I1711" s="72" t="s">
        <v>949</v>
      </c>
      <c r="J1711" s="70" t="s">
        <v>10</v>
      </c>
    </row>
    <row r="1712" spans="1:10" x14ac:dyDescent="0.3">
      <c r="A1712" s="70">
        <v>1</v>
      </c>
      <c r="B1712" s="71">
        <v>208</v>
      </c>
      <c r="C1712" s="70" t="str">
        <f>VLOOKUP(B1712,episodes!$L$1:$M$81,2,FALSE)</f>
        <v>I, Mudd</v>
      </c>
      <c r="D1712" s="70" t="s">
        <v>13</v>
      </c>
      <c r="E1712" s="70" t="s">
        <v>1054</v>
      </c>
      <c r="F1712" s="70" t="s">
        <v>2440</v>
      </c>
      <c r="G1712" s="70" t="s">
        <v>3151</v>
      </c>
      <c r="H1712" s="70" t="s">
        <v>1340</v>
      </c>
      <c r="I1712" s="72" t="s">
        <v>949</v>
      </c>
      <c r="J1712" s="70" t="s">
        <v>12</v>
      </c>
    </row>
    <row r="1713" spans="1:10" x14ac:dyDescent="0.3">
      <c r="A1713" s="70">
        <v>1</v>
      </c>
      <c r="B1713" s="71">
        <v>208</v>
      </c>
      <c r="C1713" s="70" t="str">
        <f>VLOOKUP(B1713,episodes!$L$1:$M$81,2,FALSE)</f>
        <v>I, Mudd</v>
      </c>
      <c r="D1713" s="70" t="s">
        <v>13</v>
      </c>
      <c r="E1713" s="70" t="s">
        <v>1311</v>
      </c>
      <c r="F1713" s="70" t="s">
        <v>2440</v>
      </c>
      <c r="G1713" s="70" t="s">
        <v>3151</v>
      </c>
      <c r="H1713" s="70" t="s">
        <v>1340</v>
      </c>
      <c r="I1713" s="72" t="s">
        <v>949</v>
      </c>
      <c r="J1713" s="70" t="s">
        <v>12</v>
      </c>
    </row>
    <row r="1714" spans="1:10" x14ac:dyDescent="0.3">
      <c r="A1714" s="70">
        <v>1</v>
      </c>
      <c r="B1714" s="71">
        <v>208</v>
      </c>
      <c r="C1714" s="70" t="str">
        <f>VLOOKUP(B1714,episodes!$L$1:$M$81,2,FALSE)</f>
        <v>I, Mudd</v>
      </c>
      <c r="D1714" s="70" t="s">
        <v>13</v>
      </c>
      <c r="E1714" s="70" t="s">
        <v>3197</v>
      </c>
      <c r="F1714" s="70" t="s">
        <v>2440</v>
      </c>
      <c r="G1714" s="70" t="s">
        <v>3151</v>
      </c>
      <c r="H1714" s="70" t="s">
        <v>1340</v>
      </c>
      <c r="I1714" s="72" t="s">
        <v>949</v>
      </c>
      <c r="J1714" s="70" t="s">
        <v>12</v>
      </c>
    </row>
    <row r="1715" spans="1:10" x14ac:dyDescent="0.3">
      <c r="A1715" s="70">
        <v>1</v>
      </c>
      <c r="B1715" s="71">
        <v>209</v>
      </c>
      <c r="C1715" s="70" t="str">
        <f>VLOOKUP(B1715,episodes!$L$1:$M$81,2,FALSE)</f>
        <v>Metamorphosis</v>
      </c>
      <c r="D1715" s="70" t="s">
        <v>3011</v>
      </c>
      <c r="E1715" s="70" t="s">
        <v>1054</v>
      </c>
      <c r="F1715" s="70" t="s">
        <v>2439</v>
      </c>
      <c r="G1715" s="70" t="s">
        <v>1091</v>
      </c>
      <c r="H1715" s="70" t="s">
        <v>1328</v>
      </c>
      <c r="I1715" s="72" t="s">
        <v>949</v>
      </c>
      <c r="J1715" s="70" t="s">
        <v>949</v>
      </c>
    </row>
    <row r="1716" spans="1:10" x14ac:dyDescent="0.3">
      <c r="A1716" s="70">
        <v>1</v>
      </c>
      <c r="B1716" s="71">
        <v>209</v>
      </c>
      <c r="C1716" s="70" t="str">
        <f>VLOOKUP(B1716,episodes!$L$1:$M$81,2,FALSE)</f>
        <v>Metamorphosis</v>
      </c>
      <c r="D1716" s="70" t="s">
        <v>3011</v>
      </c>
      <c r="E1716" s="70" t="s">
        <v>2450</v>
      </c>
      <c r="F1716" s="70" t="s">
        <v>2439</v>
      </c>
      <c r="G1716" s="70" t="s">
        <v>1091</v>
      </c>
      <c r="H1716" s="70" t="s">
        <v>1328</v>
      </c>
      <c r="I1716" s="72" t="s">
        <v>949</v>
      </c>
      <c r="J1716" s="70" t="s">
        <v>949</v>
      </c>
    </row>
    <row r="1717" spans="1:10" x14ac:dyDescent="0.3">
      <c r="A1717" s="70">
        <v>1</v>
      </c>
      <c r="B1717" s="71">
        <v>209</v>
      </c>
      <c r="C1717" s="70" t="str">
        <f>VLOOKUP(B1717,episodes!$L$1:$M$81,2,FALSE)</f>
        <v>Metamorphosis</v>
      </c>
      <c r="D1717" s="70" t="s">
        <v>951</v>
      </c>
      <c r="E1717" s="70" t="s">
        <v>962</v>
      </c>
      <c r="F1717" s="70" t="s">
        <v>2439</v>
      </c>
      <c r="G1717" s="70" t="s">
        <v>1091</v>
      </c>
      <c r="H1717" s="70" t="s">
        <v>1328</v>
      </c>
      <c r="I1717" s="72" t="s">
        <v>949</v>
      </c>
      <c r="J1717" s="70" t="s">
        <v>2</v>
      </c>
    </row>
    <row r="1718" spans="1:10" x14ac:dyDescent="0.3">
      <c r="A1718" s="70">
        <v>1</v>
      </c>
      <c r="B1718" s="71">
        <v>209</v>
      </c>
      <c r="C1718" s="70" t="str">
        <f>VLOOKUP(B1718,episodes!$L$1:$M$81,2,FALSE)</f>
        <v>Metamorphosis</v>
      </c>
      <c r="D1718" s="70" t="s">
        <v>951</v>
      </c>
      <c r="E1718" s="70" t="s">
        <v>2695</v>
      </c>
      <c r="F1718" s="70" t="s">
        <v>2439</v>
      </c>
      <c r="G1718" s="70" t="s">
        <v>1091</v>
      </c>
      <c r="H1718" s="70" t="s">
        <v>1328</v>
      </c>
      <c r="I1718" s="72" t="s">
        <v>949</v>
      </c>
      <c r="J1718" s="70" t="s">
        <v>2</v>
      </c>
    </row>
    <row r="1719" spans="1:10" x14ac:dyDescent="0.3">
      <c r="A1719" s="70">
        <v>1</v>
      </c>
      <c r="B1719" s="71">
        <v>209</v>
      </c>
      <c r="C1719" s="70" t="str">
        <f>VLOOKUP(B1719,episodes!$L$1:$M$81,2,FALSE)</f>
        <v>Metamorphosis</v>
      </c>
      <c r="D1719" s="70" t="s">
        <v>951</v>
      </c>
      <c r="E1719" s="70" t="s">
        <v>3198</v>
      </c>
      <c r="F1719" s="70" t="s">
        <v>2439</v>
      </c>
      <c r="G1719" s="70" t="s">
        <v>1091</v>
      </c>
      <c r="H1719" s="70" t="s">
        <v>1328</v>
      </c>
      <c r="I1719" s="72" t="s">
        <v>949</v>
      </c>
      <c r="J1719" s="70" t="s">
        <v>2</v>
      </c>
    </row>
    <row r="1720" spans="1:10" x14ac:dyDescent="0.3">
      <c r="A1720" s="70">
        <v>1</v>
      </c>
      <c r="B1720" s="71">
        <v>209</v>
      </c>
      <c r="C1720" s="70" t="str">
        <f>VLOOKUP(B1720,episodes!$L$1:$M$81,2,FALSE)</f>
        <v>Metamorphosis</v>
      </c>
      <c r="D1720" s="70" t="s">
        <v>951</v>
      </c>
      <c r="E1720" s="70" t="s">
        <v>2692</v>
      </c>
      <c r="F1720" s="70" t="s">
        <v>2439</v>
      </c>
      <c r="G1720" s="70" t="s">
        <v>1091</v>
      </c>
      <c r="H1720" s="70" t="s">
        <v>1328</v>
      </c>
      <c r="I1720" s="72" t="s">
        <v>949</v>
      </c>
      <c r="J1720" s="70" t="s">
        <v>2</v>
      </c>
    </row>
    <row r="1721" spans="1:10" x14ac:dyDescent="0.3">
      <c r="A1721" s="70">
        <v>1</v>
      </c>
      <c r="B1721" s="71">
        <v>209</v>
      </c>
      <c r="C1721" s="70" t="str">
        <f>VLOOKUP(B1721,episodes!$L$1:$M$81,2,FALSE)</f>
        <v>Metamorphosis</v>
      </c>
      <c r="D1721" s="70" t="s">
        <v>439</v>
      </c>
      <c r="E1721" s="70" t="s">
        <v>1054</v>
      </c>
      <c r="F1721" s="70" t="s">
        <v>2438</v>
      </c>
      <c r="G1721" s="70" t="s">
        <v>1091</v>
      </c>
      <c r="H1721" s="70" t="s">
        <v>1328</v>
      </c>
      <c r="I1721" s="72" t="s">
        <v>949</v>
      </c>
      <c r="J1721" s="70" t="s">
        <v>27</v>
      </c>
    </row>
    <row r="1722" spans="1:10" x14ac:dyDescent="0.3">
      <c r="A1722" s="70">
        <v>1</v>
      </c>
      <c r="B1722" s="71">
        <v>209</v>
      </c>
      <c r="C1722" s="70" t="str">
        <f>VLOOKUP(B1722,episodes!$L$1:$M$81,2,FALSE)</f>
        <v>Metamorphosis</v>
      </c>
      <c r="D1722" s="70" t="s">
        <v>439</v>
      </c>
      <c r="E1722" s="70" t="s">
        <v>2685</v>
      </c>
      <c r="F1722" s="70" t="s">
        <v>2438</v>
      </c>
      <c r="G1722" s="70" t="s">
        <v>1091</v>
      </c>
      <c r="H1722" s="70" t="s">
        <v>1328</v>
      </c>
      <c r="I1722" s="72" t="s">
        <v>949</v>
      </c>
      <c r="J1722" s="70" t="s">
        <v>27</v>
      </c>
    </row>
    <row r="1723" spans="1:10" x14ac:dyDescent="0.3">
      <c r="A1723" s="70">
        <v>1</v>
      </c>
      <c r="B1723" s="71">
        <v>209</v>
      </c>
      <c r="C1723" s="70" t="str">
        <f>VLOOKUP(B1723,episodes!$L$1:$M$81,2,FALSE)</f>
        <v>Metamorphosis</v>
      </c>
      <c r="D1723" s="70" t="s">
        <v>339</v>
      </c>
      <c r="E1723" s="70" t="s">
        <v>949</v>
      </c>
      <c r="F1723" s="70" t="s">
        <v>949</v>
      </c>
      <c r="G1723" s="70" t="s">
        <v>1091</v>
      </c>
      <c r="H1723" s="70" t="s">
        <v>1328</v>
      </c>
      <c r="I1723" s="72" t="s">
        <v>949</v>
      </c>
      <c r="J1723" s="70" t="s">
        <v>26</v>
      </c>
    </row>
    <row r="1724" spans="1:10" x14ac:dyDescent="0.3">
      <c r="A1724" s="70">
        <v>1</v>
      </c>
      <c r="B1724" s="71">
        <v>209</v>
      </c>
      <c r="C1724" s="70" t="str">
        <f>VLOOKUP(B1724,episodes!$L$1:$M$81,2,FALSE)</f>
        <v>Metamorphosis</v>
      </c>
      <c r="D1724" s="70" t="s">
        <v>349</v>
      </c>
      <c r="E1724" s="70" t="s">
        <v>1054</v>
      </c>
      <c r="F1724" s="70" t="s">
        <v>2440</v>
      </c>
      <c r="G1724" s="70" t="s">
        <v>1091</v>
      </c>
      <c r="H1724" s="70" t="s">
        <v>1328</v>
      </c>
      <c r="I1724" s="72" t="s">
        <v>949</v>
      </c>
      <c r="J1724" s="70" t="s">
        <v>31</v>
      </c>
    </row>
    <row r="1725" spans="1:10" x14ac:dyDescent="0.3">
      <c r="A1725" s="70">
        <v>1</v>
      </c>
      <c r="B1725" s="71">
        <v>209</v>
      </c>
      <c r="C1725" s="70" t="str">
        <f>VLOOKUP(B1725,episodes!$L$1:$M$81,2,FALSE)</f>
        <v>Metamorphosis</v>
      </c>
      <c r="D1725" s="70" t="s">
        <v>349</v>
      </c>
      <c r="E1725" s="70" t="s">
        <v>2235</v>
      </c>
      <c r="F1725" s="70" t="s">
        <v>2440</v>
      </c>
      <c r="G1725" s="70" t="s">
        <v>1091</v>
      </c>
      <c r="H1725" s="70" t="s">
        <v>1328</v>
      </c>
      <c r="I1725" s="72" t="s">
        <v>949</v>
      </c>
      <c r="J1725" s="70" t="s">
        <v>31</v>
      </c>
    </row>
    <row r="1726" spans="1:10" x14ac:dyDescent="0.3">
      <c r="A1726" s="70">
        <v>1</v>
      </c>
      <c r="B1726" s="71">
        <v>209</v>
      </c>
      <c r="C1726" s="70" t="str">
        <f>VLOOKUP(B1726,episodes!$L$1:$M$81,2,FALSE)</f>
        <v>Metamorphosis</v>
      </c>
      <c r="D1726" s="70" t="s">
        <v>2626</v>
      </c>
      <c r="E1726" s="70" t="s">
        <v>1054</v>
      </c>
      <c r="F1726" s="70" t="s">
        <v>2440</v>
      </c>
      <c r="G1726" s="70" t="s">
        <v>3151</v>
      </c>
      <c r="H1726" s="70" t="s">
        <v>1340</v>
      </c>
      <c r="I1726" s="72" t="s">
        <v>949</v>
      </c>
      <c r="J1726" s="70" t="s">
        <v>30</v>
      </c>
    </row>
    <row r="1727" spans="1:10" x14ac:dyDescent="0.3">
      <c r="A1727" s="70">
        <v>1</v>
      </c>
      <c r="B1727" s="71">
        <v>209</v>
      </c>
      <c r="C1727" s="70" t="str">
        <f>VLOOKUP(B1727,episodes!$L$1:$M$81,2,FALSE)</f>
        <v>Metamorphosis</v>
      </c>
      <c r="D1727" s="70" t="s">
        <v>2626</v>
      </c>
      <c r="E1727" s="70" t="s">
        <v>350</v>
      </c>
      <c r="F1727" s="70" t="s">
        <v>2440</v>
      </c>
      <c r="G1727" s="70" t="s">
        <v>3151</v>
      </c>
      <c r="H1727" s="70" t="s">
        <v>1340</v>
      </c>
      <c r="I1727" s="72" t="s">
        <v>949</v>
      </c>
      <c r="J1727" s="70" t="s">
        <v>30</v>
      </c>
    </row>
    <row r="1728" spans="1:10" x14ac:dyDescent="0.3">
      <c r="A1728" s="70">
        <v>1</v>
      </c>
      <c r="B1728" s="71">
        <v>209</v>
      </c>
      <c r="C1728" s="70" t="str">
        <f>VLOOKUP(B1728,episodes!$L$1:$M$81,2,FALSE)</f>
        <v>Metamorphosis</v>
      </c>
      <c r="D1728" s="70" t="s">
        <v>952</v>
      </c>
      <c r="E1728" s="70" t="s">
        <v>1315</v>
      </c>
      <c r="F1728" s="70" t="s">
        <v>2438</v>
      </c>
      <c r="G1728" s="70" t="s">
        <v>1091</v>
      </c>
      <c r="H1728" s="70" t="s">
        <v>1328</v>
      </c>
      <c r="I1728" s="72" t="s">
        <v>949</v>
      </c>
      <c r="J1728" s="70" t="s">
        <v>8</v>
      </c>
    </row>
    <row r="1729" spans="1:10" x14ac:dyDescent="0.3">
      <c r="A1729" s="70">
        <v>1</v>
      </c>
      <c r="B1729" s="71">
        <v>209</v>
      </c>
      <c r="C1729" s="70" t="str">
        <f>VLOOKUP(B1729,episodes!$L$1:$M$81,2,FALSE)</f>
        <v>Metamorphosis</v>
      </c>
      <c r="D1729" s="70" t="s">
        <v>952</v>
      </c>
      <c r="E1729" s="70" t="s">
        <v>3198</v>
      </c>
      <c r="F1729" s="70" t="s">
        <v>2438</v>
      </c>
      <c r="G1729" s="70" t="s">
        <v>1091</v>
      </c>
      <c r="H1729" s="70" t="s">
        <v>1328</v>
      </c>
      <c r="I1729" s="72" t="s">
        <v>949</v>
      </c>
      <c r="J1729" s="70" t="s">
        <v>8</v>
      </c>
    </row>
    <row r="1730" spans="1:10" x14ac:dyDescent="0.3">
      <c r="A1730" s="70">
        <v>1</v>
      </c>
      <c r="B1730" s="71">
        <v>209</v>
      </c>
      <c r="C1730" s="70" t="str">
        <f>VLOOKUP(B1730,episodes!$L$1:$M$81,2,FALSE)</f>
        <v>Metamorphosis</v>
      </c>
      <c r="D1730" s="70" t="s">
        <v>952</v>
      </c>
      <c r="E1730" s="70" t="s">
        <v>2692</v>
      </c>
      <c r="F1730" s="70" t="s">
        <v>2438</v>
      </c>
      <c r="G1730" s="70" t="s">
        <v>1091</v>
      </c>
      <c r="H1730" s="70" t="s">
        <v>1328</v>
      </c>
      <c r="I1730" s="72" t="s">
        <v>949</v>
      </c>
      <c r="J1730" s="70" t="s">
        <v>8</v>
      </c>
    </row>
    <row r="1731" spans="1:10" x14ac:dyDescent="0.3">
      <c r="A1731" s="70">
        <v>1</v>
      </c>
      <c r="B1731" s="71">
        <v>209</v>
      </c>
      <c r="C1731" s="70" t="str">
        <f>VLOOKUP(B1731,episodes!$L$1:$M$81,2,FALSE)</f>
        <v>Metamorphosis</v>
      </c>
      <c r="D1731" s="70" t="s">
        <v>953</v>
      </c>
      <c r="E1731" s="70" t="s">
        <v>963</v>
      </c>
      <c r="F1731" s="70" t="s">
        <v>2440</v>
      </c>
      <c r="G1731" s="70" t="s">
        <v>1091</v>
      </c>
      <c r="H1731" s="70" t="s">
        <v>1328</v>
      </c>
      <c r="I1731" s="72" t="s">
        <v>949</v>
      </c>
      <c r="J1731" s="70" t="s">
        <v>28</v>
      </c>
    </row>
    <row r="1732" spans="1:10" x14ac:dyDescent="0.3">
      <c r="A1732" s="70">
        <v>1</v>
      </c>
      <c r="B1732" s="71">
        <v>209</v>
      </c>
      <c r="C1732" s="70" t="str">
        <f>VLOOKUP(B1732,episodes!$L$1:$M$81,2,FALSE)</f>
        <v>Metamorphosis</v>
      </c>
      <c r="D1732" s="70" t="s">
        <v>953</v>
      </c>
      <c r="E1732" s="70" t="s">
        <v>1054</v>
      </c>
      <c r="F1732" s="70" t="s">
        <v>2440</v>
      </c>
      <c r="G1732" s="70" t="s">
        <v>1091</v>
      </c>
      <c r="H1732" s="70" t="s">
        <v>1328</v>
      </c>
      <c r="I1732" s="72" t="s">
        <v>949</v>
      </c>
      <c r="J1732" s="70" t="s">
        <v>28</v>
      </c>
    </row>
    <row r="1733" spans="1:10" x14ac:dyDescent="0.3">
      <c r="A1733" s="70">
        <v>1</v>
      </c>
      <c r="B1733" s="71">
        <v>209</v>
      </c>
      <c r="C1733" s="70" t="str">
        <f>VLOOKUP(B1733,episodes!$L$1:$M$81,2,FALSE)</f>
        <v>Metamorphosis</v>
      </c>
      <c r="D1733" s="70" t="s">
        <v>950</v>
      </c>
      <c r="E1733" s="70" t="s">
        <v>2695</v>
      </c>
      <c r="F1733" s="70" t="s">
        <v>2438</v>
      </c>
      <c r="G1733" s="70" t="s">
        <v>1091</v>
      </c>
      <c r="H1733" s="70" t="s">
        <v>1328</v>
      </c>
      <c r="I1733" s="72" t="s">
        <v>949</v>
      </c>
      <c r="J1733" s="70" t="s">
        <v>3</v>
      </c>
    </row>
    <row r="1734" spans="1:10" x14ac:dyDescent="0.3">
      <c r="A1734" s="70">
        <v>1</v>
      </c>
      <c r="B1734" s="71">
        <v>209</v>
      </c>
      <c r="C1734" s="70" t="str">
        <f>VLOOKUP(B1734,episodes!$L$1:$M$81,2,FALSE)</f>
        <v>Metamorphosis</v>
      </c>
      <c r="D1734" s="70" t="s">
        <v>950</v>
      </c>
      <c r="E1734" s="70" t="s">
        <v>2695</v>
      </c>
      <c r="F1734" s="70" t="s">
        <v>2438</v>
      </c>
      <c r="G1734" s="70" t="s">
        <v>1091</v>
      </c>
      <c r="H1734" s="70" t="s">
        <v>1328</v>
      </c>
      <c r="I1734" s="72" t="s">
        <v>949</v>
      </c>
      <c r="J1734" s="70" t="s">
        <v>3</v>
      </c>
    </row>
    <row r="1735" spans="1:10" x14ac:dyDescent="0.3">
      <c r="A1735" s="70">
        <v>1</v>
      </c>
      <c r="B1735" s="71">
        <v>209</v>
      </c>
      <c r="C1735" s="70" t="str">
        <f>VLOOKUP(B1735,episodes!$L$1:$M$81,2,FALSE)</f>
        <v>Metamorphosis</v>
      </c>
      <c r="D1735" s="70" t="s">
        <v>950</v>
      </c>
      <c r="E1735" s="70" t="s">
        <v>2692</v>
      </c>
      <c r="F1735" s="70" t="s">
        <v>2438</v>
      </c>
      <c r="G1735" s="70" t="s">
        <v>1091</v>
      </c>
      <c r="H1735" s="70" t="s">
        <v>1328</v>
      </c>
      <c r="I1735" s="72" t="s">
        <v>949</v>
      </c>
      <c r="J1735" s="70" t="s">
        <v>3</v>
      </c>
    </row>
    <row r="1736" spans="1:10" x14ac:dyDescent="0.3">
      <c r="A1736" s="70">
        <v>1</v>
      </c>
      <c r="B1736" s="71">
        <v>209</v>
      </c>
      <c r="C1736" s="70" t="str">
        <f>VLOOKUP(B1736,episodes!$L$1:$M$81,2,FALSE)</f>
        <v>Metamorphosis</v>
      </c>
      <c r="D1736" s="70" t="s">
        <v>11</v>
      </c>
      <c r="E1736" s="70" t="s">
        <v>3198</v>
      </c>
      <c r="F1736" s="70" t="s">
        <v>2439</v>
      </c>
      <c r="G1736" s="70" t="s">
        <v>1091</v>
      </c>
      <c r="H1736" s="70" t="s">
        <v>1328</v>
      </c>
      <c r="I1736" s="72" t="s">
        <v>949</v>
      </c>
      <c r="J1736" s="70" t="s">
        <v>10</v>
      </c>
    </row>
    <row r="1737" spans="1:10" x14ac:dyDescent="0.3">
      <c r="A1737" s="70">
        <v>1</v>
      </c>
      <c r="B1737" s="71">
        <v>209</v>
      </c>
      <c r="C1737" s="70" t="str">
        <f>VLOOKUP(B1737,episodes!$L$1:$M$81,2,FALSE)</f>
        <v>Metamorphosis</v>
      </c>
      <c r="D1737" s="70" t="s">
        <v>13</v>
      </c>
      <c r="E1737" s="70" t="s">
        <v>1054</v>
      </c>
      <c r="F1737" s="70" t="s">
        <v>2440</v>
      </c>
      <c r="G1737" s="70" t="s">
        <v>3151</v>
      </c>
      <c r="H1737" s="70" t="s">
        <v>1340</v>
      </c>
      <c r="I1737" s="72" t="s">
        <v>949</v>
      </c>
      <c r="J1737" s="70" t="s">
        <v>12</v>
      </c>
    </row>
    <row r="1738" spans="1:10" x14ac:dyDescent="0.3">
      <c r="A1738" s="70">
        <v>1</v>
      </c>
      <c r="B1738" s="71">
        <v>209</v>
      </c>
      <c r="C1738" s="70" t="str">
        <f>VLOOKUP(B1738,episodes!$L$1:$M$81,2,FALSE)</f>
        <v>Metamorphosis</v>
      </c>
      <c r="D1738" s="70" t="s">
        <v>13</v>
      </c>
      <c r="E1738" s="70" t="s">
        <v>1311</v>
      </c>
      <c r="F1738" s="70" t="s">
        <v>2440</v>
      </c>
      <c r="G1738" s="70" t="s">
        <v>3151</v>
      </c>
      <c r="H1738" s="70" t="s">
        <v>1340</v>
      </c>
      <c r="I1738" s="72" t="s">
        <v>949</v>
      </c>
      <c r="J1738" s="70" t="s">
        <v>12</v>
      </c>
    </row>
    <row r="1739" spans="1:10" x14ac:dyDescent="0.3">
      <c r="A1739" s="70">
        <v>1</v>
      </c>
      <c r="B1739" s="71">
        <v>210</v>
      </c>
      <c r="C1739" s="70" t="str">
        <f>VLOOKUP(B1739,episodes!$L$1:$M$81,2,FALSE)</f>
        <v>Journey to Babel</v>
      </c>
      <c r="D1739" s="70" t="s">
        <v>418</v>
      </c>
      <c r="E1739" s="70" t="s">
        <v>963</v>
      </c>
      <c r="F1739" s="70" t="s">
        <v>2439</v>
      </c>
      <c r="G1739" s="70" t="s">
        <v>1091</v>
      </c>
      <c r="H1739" s="70" t="s">
        <v>1328</v>
      </c>
      <c r="I1739" s="72" t="s">
        <v>949</v>
      </c>
      <c r="J1739" s="70" t="s">
        <v>417</v>
      </c>
    </row>
    <row r="1740" spans="1:10" x14ac:dyDescent="0.3">
      <c r="A1740" s="70">
        <v>1</v>
      </c>
      <c r="B1740" s="71">
        <v>210</v>
      </c>
      <c r="C1740" s="70" t="str">
        <f>VLOOKUP(B1740,episodes!$L$1:$M$81,2,FALSE)</f>
        <v>Journey to Babel</v>
      </c>
      <c r="D1740" s="70" t="s">
        <v>418</v>
      </c>
      <c r="E1740" s="70" t="s">
        <v>1054</v>
      </c>
      <c r="F1740" s="70" t="s">
        <v>2439</v>
      </c>
      <c r="G1740" s="70" t="s">
        <v>1091</v>
      </c>
      <c r="H1740" s="70" t="s">
        <v>1328</v>
      </c>
      <c r="I1740" s="72" t="s">
        <v>949</v>
      </c>
      <c r="J1740" s="70" t="s">
        <v>417</v>
      </c>
    </row>
    <row r="1741" spans="1:10" x14ac:dyDescent="0.3">
      <c r="A1741" s="70">
        <v>1</v>
      </c>
      <c r="B1741" s="71">
        <v>210</v>
      </c>
      <c r="C1741" s="70" t="str">
        <f>VLOOKUP(B1741,episodes!$L$1:$M$81,2,FALSE)</f>
        <v>Journey to Babel</v>
      </c>
      <c r="D1741" s="70" t="s">
        <v>418</v>
      </c>
      <c r="E1741" s="70" t="s">
        <v>2450</v>
      </c>
      <c r="F1741" s="70" t="s">
        <v>2439</v>
      </c>
      <c r="G1741" s="70" t="s">
        <v>1091</v>
      </c>
      <c r="H1741" s="70" t="s">
        <v>1328</v>
      </c>
      <c r="I1741" s="72" t="s">
        <v>949</v>
      </c>
      <c r="J1741" s="70" t="s">
        <v>417</v>
      </c>
    </row>
    <row r="1742" spans="1:10" x14ac:dyDescent="0.3">
      <c r="A1742" s="70">
        <v>1</v>
      </c>
      <c r="B1742" s="71">
        <v>210</v>
      </c>
      <c r="C1742" s="70" t="str">
        <f>VLOOKUP(B1742,episodes!$L$1:$M$81,2,FALSE)</f>
        <v>Journey to Babel</v>
      </c>
      <c r="D1742" s="70" t="s">
        <v>418</v>
      </c>
      <c r="E1742" s="70" t="s">
        <v>1126</v>
      </c>
      <c r="F1742" s="70" t="s">
        <v>2439</v>
      </c>
      <c r="G1742" s="70" t="s">
        <v>1091</v>
      </c>
      <c r="H1742" s="70" t="s">
        <v>1328</v>
      </c>
      <c r="I1742" s="72" t="s">
        <v>949</v>
      </c>
      <c r="J1742" s="70" t="s">
        <v>417</v>
      </c>
    </row>
    <row r="1743" spans="1:10" x14ac:dyDescent="0.3">
      <c r="A1743" s="70">
        <v>1</v>
      </c>
      <c r="B1743" s="71">
        <v>210</v>
      </c>
      <c r="C1743" s="70" t="str">
        <f>VLOOKUP(B1743,episodes!$L$1:$M$81,2,FALSE)</f>
        <v>Journey to Babel</v>
      </c>
      <c r="D1743" s="70" t="s">
        <v>2259</v>
      </c>
      <c r="E1743" s="70" t="s">
        <v>555</v>
      </c>
      <c r="F1743" s="70" t="s">
        <v>2438</v>
      </c>
      <c r="G1743" s="70" t="s">
        <v>3151</v>
      </c>
      <c r="H1743" s="70" t="s">
        <v>1340</v>
      </c>
      <c r="I1743" s="72" t="s">
        <v>949</v>
      </c>
      <c r="J1743" s="70" t="s">
        <v>66</v>
      </c>
    </row>
    <row r="1744" spans="1:10" x14ac:dyDescent="0.3">
      <c r="A1744" s="70">
        <v>1</v>
      </c>
      <c r="B1744" s="71">
        <v>210</v>
      </c>
      <c r="C1744" s="70" t="str">
        <f>VLOOKUP(B1744,episodes!$L$1:$M$81,2,FALSE)</f>
        <v>Journey to Babel</v>
      </c>
      <c r="D1744" s="70" t="s">
        <v>2259</v>
      </c>
      <c r="E1744" s="70" t="s">
        <v>1172</v>
      </c>
      <c r="F1744" s="70" t="s">
        <v>2438</v>
      </c>
      <c r="G1744" s="70" t="s">
        <v>3151</v>
      </c>
      <c r="H1744" s="70" t="s">
        <v>1340</v>
      </c>
      <c r="I1744" s="72" t="s">
        <v>949</v>
      </c>
      <c r="J1744" s="70" t="s">
        <v>66</v>
      </c>
    </row>
    <row r="1745" spans="1:10" x14ac:dyDescent="0.3">
      <c r="A1745" s="70" t="s">
        <v>949</v>
      </c>
      <c r="B1745" s="71">
        <v>210</v>
      </c>
      <c r="C1745" s="70" t="str">
        <f>VLOOKUP(B1745,episodes!$L$1:$M$81,2,FALSE)</f>
        <v>Journey to Babel</v>
      </c>
      <c r="D1745" s="70" t="s">
        <v>3012</v>
      </c>
      <c r="E1745" s="70" t="s">
        <v>1054</v>
      </c>
      <c r="F1745" s="70" t="s">
        <v>2439</v>
      </c>
      <c r="G1745" s="70" t="s">
        <v>1091</v>
      </c>
      <c r="H1745" s="70" t="s">
        <v>1328</v>
      </c>
      <c r="I1745" s="72" t="s">
        <v>949</v>
      </c>
      <c r="J1745" s="70" t="s">
        <v>949</v>
      </c>
    </row>
    <row r="1746" spans="1:10" x14ac:dyDescent="0.3">
      <c r="A1746" s="70" t="s">
        <v>949</v>
      </c>
      <c r="B1746" s="71">
        <v>210</v>
      </c>
      <c r="C1746" s="70" t="str">
        <f>VLOOKUP(B1746,episodes!$L$1:$M$81,2,FALSE)</f>
        <v>Journey to Babel</v>
      </c>
      <c r="D1746" s="70" t="s">
        <v>3013</v>
      </c>
      <c r="E1746" s="70" t="s">
        <v>1054</v>
      </c>
      <c r="F1746" s="70" t="s">
        <v>2440</v>
      </c>
      <c r="G1746" s="70" t="s">
        <v>1091</v>
      </c>
      <c r="H1746" s="70" t="s">
        <v>1328</v>
      </c>
      <c r="I1746" s="72" t="s">
        <v>949</v>
      </c>
      <c r="J1746" s="70" t="s">
        <v>949</v>
      </c>
    </row>
    <row r="1747" spans="1:10" x14ac:dyDescent="0.3">
      <c r="A1747" s="70">
        <v>1</v>
      </c>
      <c r="B1747" s="71">
        <v>210</v>
      </c>
      <c r="C1747" s="70" t="str">
        <f>VLOOKUP(B1747,episodes!$L$1:$M$81,2,FALSE)</f>
        <v>Journey to Babel</v>
      </c>
      <c r="D1747" s="70" t="s">
        <v>3014</v>
      </c>
      <c r="E1747" s="70" t="s">
        <v>1054</v>
      </c>
      <c r="F1747" s="70" t="s">
        <v>2439</v>
      </c>
      <c r="G1747" s="70" t="s">
        <v>1091</v>
      </c>
      <c r="H1747" s="70" t="s">
        <v>1328</v>
      </c>
      <c r="I1747" s="72" t="s">
        <v>949</v>
      </c>
      <c r="J1747" s="70" t="s">
        <v>949</v>
      </c>
    </row>
    <row r="1748" spans="1:10" x14ac:dyDescent="0.3">
      <c r="A1748" s="70">
        <v>1</v>
      </c>
      <c r="B1748" s="71">
        <v>210</v>
      </c>
      <c r="C1748" s="70" t="str">
        <f>VLOOKUP(B1748,episodes!$L$1:$M$81,2,FALSE)</f>
        <v>Journey to Babel</v>
      </c>
      <c r="D1748" s="70" t="s">
        <v>3014</v>
      </c>
      <c r="E1748" s="70" t="s">
        <v>2450</v>
      </c>
      <c r="F1748" s="70" t="s">
        <v>2439</v>
      </c>
      <c r="G1748" s="70" t="s">
        <v>1091</v>
      </c>
      <c r="H1748" s="70" t="s">
        <v>1328</v>
      </c>
      <c r="I1748" s="72" t="s">
        <v>949</v>
      </c>
      <c r="J1748" s="70" t="s">
        <v>949</v>
      </c>
    </row>
    <row r="1749" spans="1:10" x14ac:dyDescent="0.3">
      <c r="A1749" s="70">
        <v>1</v>
      </c>
      <c r="B1749" s="71">
        <v>210</v>
      </c>
      <c r="C1749" s="70" t="str">
        <f>VLOOKUP(B1749,episodes!$L$1:$M$81,2,FALSE)</f>
        <v>Journey to Babel</v>
      </c>
      <c r="D1749" s="70" t="s">
        <v>3015</v>
      </c>
      <c r="E1749" s="70" t="s">
        <v>2689</v>
      </c>
      <c r="F1749" s="70" t="s">
        <v>2440</v>
      </c>
      <c r="G1749" s="70" t="s">
        <v>1091</v>
      </c>
      <c r="H1749" s="70" t="s">
        <v>1328</v>
      </c>
      <c r="I1749" s="72" t="s">
        <v>949</v>
      </c>
      <c r="J1749" s="70" t="s">
        <v>949</v>
      </c>
    </row>
    <row r="1750" spans="1:10" x14ac:dyDescent="0.3">
      <c r="A1750" s="70">
        <v>1</v>
      </c>
      <c r="B1750" s="71">
        <v>210</v>
      </c>
      <c r="C1750" s="70" t="str">
        <f>VLOOKUP(B1750,episodes!$L$1:$M$81,2,FALSE)</f>
        <v>Journey to Babel</v>
      </c>
      <c r="D1750" s="70" t="s">
        <v>3015</v>
      </c>
      <c r="E1750" s="70" t="s">
        <v>1392</v>
      </c>
      <c r="F1750" s="70" t="s">
        <v>2440</v>
      </c>
      <c r="G1750" s="70" t="s">
        <v>1091</v>
      </c>
      <c r="H1750" s="70" t="s">
        <v>1328</v>
      </c>
      <c r="I1750" s="72" t="s">
        <v>949</v>
      </c>
      <c r="J1750" s="70" t="s">
        <v>949</v>
      </c>
    </row>
    <row r="1751" spans="1:10" x14ac:dyDescent="0.3">
      <c r="A1751" s="70">
        <v>1</v>
      </c>
      <c r="B1751" s="71">
        <v>210</v>
      </c>
      <c r="C1751" s="70" t="str">
        <f>VLOOKUP(B1751,episodes!$L$1:$M$81,2,FALSE)</f>
        <v>Journey to Babel</v>
      </c>
      <c r="D1751" s="70" t="s">
        <v>3016</v>
      </c>
      <c r="E1751" s="70" t="s">
        <v>2689</v>
      </c>
      <c r="F1751" s="70" t="s">
        <v>2440</v>
      </c>
      <c r="G1751" s="70" t="s">
        <v>1091</v>
      </c>
      <c r="H1751" s="70" t="s">
        <v>1328</v>
      </c>
      <c r="I1751" s="72" t="s">
        <v>949</v>
      </c>
      <c r="J1751" s="70" t="s">
        <v>949</v>
      </c>
    </row>
    <row r="1752" spans="1:10" x14ac:dyDescent="0.3">
      <c r="A1752" s="70">
        <v>1</v>
      </c>
      <c r="B1752" s="71">
        <v>210</v>
      </c>
      <c r="C1752" s="70" t="str">
        <f>VLOOKUP(B1752,episodes!$L$1:$M$81,2,FALSE)</f>
        <v>Journey to Babel</v>
      </c>
      <c r="D1752" s="70" t="s">
        <v>3016</v>
      </c>
      <c r="E1752" s="70" t="s">
        <v>1392</v>
      </c>
      <c r="F1752" s="70" t="s">
        <v>2440</v>
      </c>
      <c r="G1752" s="70" t="s">
        <v>1091</v>
      </c>
      <c r="H1752" s="70" t="s">
        <v>1328</v>
      </c>
      <c r="I1752" s="72" t="s">
        <v>949</v>
      </c>
      <c r="J1752" s="70" t="s">
        <v>949</v>
      </c>
    </row>
    <row r="1753" spans="1:10" x14ac:dyDescent="0.3">
      <c r="A1753" s="70">
        <v>1</v>
      </c>
      <c r="B1753" s="71">
        <v>210</v>
      </c>
      <c r="C1753" s="70" t="str">
        <f>VLOOKUP(B1753,episodes!$L$1:$M$81,2,FALSE)</f>
        <v>Journey to Babel</v>
      </c>
      <c r="D1753" s="70" t="s">
        <v>3017</v>
      </c>
      <c r="E1753" s="70" t="s">
        <v>2689</v>
      </c>
      <c r="F1753" s="70" t="s">
        <v>2440</v>
      </c>
      <c r="G1753" s="70" t="s">
        <v>1091</v>
      </c>
      <c r="H1753" s="70" t="s">
        <v>1328</v>
      </c>
      <c r="I1753" s="72" t="s">
        <v>949</v>
      </c>
      <c r="J1753" s="70" t="s">
        <v>949</v>
      </c>
    </row>
    <row r="1754" spans="1:10" x14ac:dyDescent="0.3">
      <c r="A1754" s="70">
        <v>1</v>
      </c>
      <c r="B1754" s="71">
        <v>210</v>
      </c>
      <c r="C1754" s="70" t="str">
        <f>VLOOKUP(B1754,episodes!$L$1:$M$81,2,FALSE)</f>
        <v>Journey to Babel</v>
      </c>
      <c r="D1754" s="70" t="s">
        <v>3017</v>
      </c>
      <c r="E1754" s="70" t="s">
        <v>1392</v>
      </c>
      <c r="F1754" s="70" t="s">
        <v>2440</v>
      </c>
      <c r="G1754" s="70" t="s">
        <v>1091</v>
      </c>
      <c r="H1754" s="70" t="s">
        <v>1328</v>
      </c>
      <c r="I1754" s="72" t="s">
        <v>949</v>
      </c>
      <c r="J1754" s="70" t="s">
        <v>949</v>
      </c>
    </row>
    <row r="1755" spans="1:10" x14ac:dyDescent="0.3">
      <c r="A1755" s="70">
        <v>1</v>
      </c>
      <c r="B1755" s="71">
        <v>210</v>
      </c>
      <c r="C1755" s="70" t="str">
        <f>VLOOKUP(B1755,episodes!$L$1:$M$81,2,FALSE)</f>
        <v>Journey to Babel</v>
      </c>
      <c r="D1755" s="70" t="s">
        <v>3018</v>
      </c>
      <c r="E1755" s="70" t="s">
        <v>2689</v>
      </c>
      <c r="F1755" s="70" t="s">
        <v>2440</v>
      </c>
      <c r="G1755" s="70" t="s">
        <v>1091</v>
      </c>
      <c r="H1755" s="70" t="s">
        <v>1328</v>
      </c>
      <c r="I1755" s="72" t="s">
        <v>949</v>
      </c>
      <c r="J1755" s="70" t="s">
        <v>949</v>
      </c>
    </row>
    <row r="1756" spans="1:10" x14ac:dyDescent="0.3">
      <c r="A1756" s="70">
        <v>1</v>
      </c>
      <c r="B1756" s="71">
        <v>210</v>
      </c>
      <c r="C1756" s="70" t="str">
        <f>VLOOKUP(B1756,episodes!$L$1:$M$81,2,FALSE)</f>
        <v>Journey to Babel</v>
      </c>
      <c r="D1756" s="70" t="s">
        <v>3018</v>
      </c>
      <c r="E1756" s="70" t="s">
        <v>1392</v>
      </c>
      <c r="F1756" s="70" t="s">
        <v>2440</v>
      </c>
      <c r="G1756" s="70" t="s">
        <v>1091</v>
      </c>
      <c r="H1756" s="70" t="s">
        <v>1328</v>
      </c>
      <c r="I1756" s="72" t="s">
        <v>949</v>
      </c>
      <c r="J1756" s="70" t="s">
        <v>949</v>
      </c>
    </row>
    <row r="1757" spans="1:10" x14ac:dyDescent="0.3">
      <c r="A1757" s="70">
        <v>1</v>
      </c>
      <c r="B1757" s="71">
        <v>210</v>
      </c>
      <c r="C1757" s="70" t="str">
        <f>VLOOKUP(B1757,episodes!$L$1:$M$81,2,FALSE)</f>
        <v>Journey to Babel</v>
      </c>
      <c r="D1757" s="70" t="s">
        <v>3019</v>
      </c>
      <c r="E1757" s="70" t="s">
        <v>2689</v>
      </c>
      <c r="F1757" s="70" t="s">
        <v>2440</v>
      </c>
      <c r="G1757" s="70" t="s">
        <v>1091</v>
      </c>
      <c r="H1757" s="70" t="s">
        <v>1328</v>
      </c>
      <c r="I1757" s="72" t="s">
        <v>949</v>
      </c>
      <c r="J1757" s="70" t="s">
        <v>949</v>
      </c>
    </row>
    <row r="1758" spans="1:10" x14ac:dyDescent="0.3">
      <c r="A1758" s="70">
        <v>1</v>
      </c>
      <c r="B1758" s="71">
        <v>210</v>
      </c>
      <c r="C1758" s="70" t="str">
        <f>VLOOKUP(B1758,episodes!$L$1:$M$81,2,FALSE)</f>
        <v>Journey to Babel</v>
      </c>
      <c r="D1758" s="70" t="s">
        <v>3019</v>
      </c>
      <c r="E1758" s="70" t="s">
        <v>1392</v>
      </c>
      <c r="F1758" s="70" t="s">
        <v>2440</v>
      </c>
      <c r="G1758" s="70" t="s">
        <v>1091</v>
      </c>
      <c r="H1758" s="70" t="s">
        <v>1328</v>
      </c>
      <c r="I1758" s="72" t="s">
        <v>949</v>
      </c>
      <c r="J1758" s="70" t="s">
        <v>949</v>
      </c>
    </row>
    <row r="1759" spans="1:10" x14ac:dyDescent="0.3">
      <c r="A1759" s="70">
        <v>1</v>
      </c>
      <c r="B1759" s="71">
        <v>210</v>
      </c>
      <c r="C1759" s="70" t="str">
        <f>VLOOKUP(B1759,episodes!$L$1:$M$81,2,FALSE)</f>
        <v>Journey to Babel</v>
      </c>
      <c r="D1759" s="70" t="s">
        <v>3020</v>
      </c>
      <c r="E1759" s="70" t="s">
        <v>2689</v>
      </c>
      <c r="F1759" s="70" t="s">
        <v>2440</v>
      </c>
      <c r="G1759" s="70" t="s">
        <v>1091</v>
      </c>
      <c r="H1759" s="70" t="s">
        <v>1328</v>
      </c>
      <c r="I1759" s="72" t="s">
        <v>949</v>
      </c>
      <c r="J1759" s="70" t="s">
        <v>949</v>
      </c>
    </row>
    <row r="1760" spans="1:10" x14ac:dyDescent="0.3">
      <c r="A1760" s="70">
        <v>1</v>
      </c>
      <c r="B1760" s="71">
        <v>210</v>
      </c>
      <c r="C1760" s="70" t="str">
        <f>VLOOKUP(B1760,episodes!$L$1:$M$81,2,FALSE)</f>
        <v>Journey to Babel</v>
      </c>
      <c r="D1760" s="70" t="s">
        <v>3020</v>
      </c>
      <c r="E1760" s="70" t="s">
        <v>1392</v>
      </c>
      <c r="F1760" s="70" t="s">
        <v>2440</v>
      </c>
      <c r="G1760" s="70" t="s">
        <v>1091</v>
      </c>
      <c r="H1760" s="70" t="s">
        <v>1328</v>
      </c>
      <c r="I1760" s="72" t="s">
        <v>949</v>
      </c>
      <c r="J1760" s="70" t="s">
        <v>949</v>
      </c>
    </row>
    <row r="1761" spans="1:10" x14ac:dyDescent="0.3">
      <c r="A1761" s="70">
        <v>1</v>
      </c>
      <c r="B1761" s="71">
        <v>210</v>
      </c>
      <c r="C1761" s="70" t="str">
        <f>VLOOKUP(B1761,episodes!$L$1:$M$81,2,FALSE)</f>
        <v>Journey to Babel</v>
      </c>
      <c r="D1761" s="70" t="s">
        <v>3021</v>
      </c>
      <c r="E1761" s="70" t="s">
        <v>1054</v>
      </c>
      <c r="F1761" s="70" t="s">
        <v>2438</v>
      </c>
      <c r="G1761" s="70" t="s">
        <v>3151</v>
      </c>
      <c r="H1761" s="70" t="s">
        <v>1340</v>
      </c>
      <c r="I1761" s="72" t="s">
        <v>949</v>
      </c>
      <c r="J1761" s="70" t="s">
        <v>949</v>
      </c>
    </row>
    <row r="1762" spans="1:10" x14ac:dyDescent="0.3">
      <c r="A1762" s="70">
        <v>1</v>
      </c>
      <c r="B1762" s="71">
        <v>210</v>
      </c>
      <c r="C1762" s="70" t="str">
        <f>VLOOKUP(B1762,episodes!$L$1:$M$81,2,FALSE)</f>
        <v>Journey to Babel</v>
      </c>
      <c r="D1762" s="70" t="s">
        <v>3021</v>
      </c>
      <c r="E1762" s="70" t="s">
        <v>350</v>
      </c>
      <c r="F1762" s="70" t="s">
        <v>2438</v>
      </c>
      <c r="G1762" s="70" t="s">
        <v>3151</v>
      </c>
      <c r="H1762" s="70" t="s">
        <v>1340</v>
      </c>
      <c r="I1762" s="72" t="s">
        <v>949</v>
      </c>
      <c r="J1762" s="70" t="s">
        <v>949</v>
      </c>
    </row>
    <row r="1763" spans="1:10" x14ac:dyDescent="0.3">
      <c r="A1763" s="70">
        <v>1</v>
      </c>
      <c r="B1763" s="71">
        <v>210</v>
      </c>
      <c r="C1763" s="70" t="str">
        <f>VLOOKUP(B1763,episodes!$L$1:$M$81,2,FALSE)</f>
        <v>Journey to Babel</v>
      </c>
      <c r="D1763" s="70" t="s">
        <v>951</v>
      </c>
      <c r="E1763" s="70" t="s">
        <v>2454</v>
      </c>
      <c r="F1763" s="70" t="s">
        <v>2442</v>
      </c>
      <c r="G1763" s="70" t="s">
        <v>3245</v>
      </c>
      <c r="H1763" s="70" t="s">
        <v>1328</v>
      </c>
      <c r="I1763" s="72" t="s">
        <v>949</v>
      </c>
      <c r="J1763" s="70" t="s">
        <v>2</v>
      </c>
    </row>
    <row r="1764" spans="1:10" x14ac:dyDescent="0.3">
      <c r="A1764" s="70">
        <v>1</v>
      </c>
      <c r="B1764" s="71">
        <v>210</v>
      </c>
      <c r="C1764" s="70" t="str">
        <f>VLOOKUP(B1764,episodes!$L$1:$M$81,2,FALSE)</f>
        <v>Journey to Babel</v>
      </c>
      <c r="D1764" s="70" t="s">
        <v>951</v>
      </c>
      <c r="E1764" s="70" t="s">
        <v>1054</v>
      </c>
      <c r="F1764" s="70" t="s">
        <v>2442</v>
      </c>
      <c r="G1764" s="70" t="s">
        <v>1091</v>
      </c>
      <c r="H1764" s="70" t="s">
        <v>1328</v>
      </c>
      <c r="I1764" s="72" t="s">
        <v>949</v>
      </c>
      <c r="J1764" s="70" t="s">
        <v>2</v>
      </c>
    </row>
    <row r="1765" spans="1:10" x14ac:dyDescent="0.3">
      <c r="A1765" s="70">
        <v>1</v>
      </c>
      <c r="B1765" s="71">
        <v>210</v>
      </c>
      <c r="C1765" s="70" t="str">
        <f>VLOOKUP(B1765,episodes!$L$1:$M$81,2,FALSE)</f>
        <v>Journey to Babel</v>
      </c>
      <c r="D1765" s="70" t="s">
        <v>951</v>
      </c>
      <c r="E1765" s="70" t="s">
        <v>962</v>
      </c>
      <c r="F1765" s="70" t="s">
        <v>2442</v>
      </c>
      <c r="G1765" s="70" t="s">
        <v>1091</v>
      </c>
      <c r="H1765" s="70" t="s">
        <v>1328</v>
      </c>
      <c r="I1765" s="72" t="s">
        <v>949</v>
      </c>
      <c r="J1765" s="70" t="s">
        <v>2</v>
      </c>
    </row>
    <row r="1766" spans="1:10" x14ac:dyDescent="0.3">
      <c r="A1766" s="70">
        <v>1</v>
      </c>
      <c r="B1766" s="71">
        <v>210</v>
      </c>
      <c r="C1766" s="70" t="str">
        <f>VLOOKUP(B1766,episodes!$L$1:$M$81,2,FALSE)</f>
        <v>Journey to Babel</v>
      </c>
      <c r="D1766" s="70" t="s">
        <v>339</v>
      </c>
      <c r="E1766" s="70" t="s">
        <v>1054</v>
      </c>
      <c r="F1766" s="70" t="s">
        <v>2439</v>
      </c>
      <c r="G1766" s="70" t="s">
        <v>1091</v>
      </c>
      <c r="H1766" s="70" t="s">
        <v>1328</v>
      </c>
      <c r="I1766" s="72" t="s">
        <v>949</v>
      </c>
      <c r="J1766" s="70" t="s">
        <v>26</v>
      </c>
    </row>
    <row r="1767" spans="1:10" x14ac:dyDescent="0.3">
      <c r="A1767" s="70">
        <v>1</v>
      </c>
      <c r="B1767" s="71">
        <v>210</v>
      </c>
      <c r="C1767" s="70" t="str">
        <f>VLOOKUP(B1767,episodes!$L$1:$M$81,2,FALSE)</f>
        <v>Journey to Babel</v>
      </c>
      <c r="D1767" s="70" t="s">
        <v>339</v>
      </c>
      <c r="E1767" s="70" t="s">
        <v>939</v>
      </c>
      <c r="F1767" s="70" t="s">
        <v>2439</v>
      </c>
      <c r="G1767" s="70" t="s">
        <v>1091</v>
      </c>
      <c r="H1767" s="70" t="s">
        <v>1328</v>
      </c>
      <c r="I1767" s="72" t="s">
        <v>949</v>
      </c>
      <c r="J1767" s="70" t="s">
        <v>26</v>
      </c>
    </row>
    <row r="1768" spans="1:10" x14ac:dyDescent="0.3">
      <c r="A1768" s="70">
        <v>1</v>
      </c>
      <c r="B1768" s="71">
        <v>210</v>
      </c>
      <c r="C1768" s="70" t="str">
        <f>VLOOKUP(B1768,episodes!$L$1:$M$81,2,FALSE)</f>
        <v>Journey to Babel</v>
      </c>
      <c r="D1768" s="70" t="s">
        <v>512</v>
      </c>
      <c r="E1768" s="70" t="s">
        <v>2689</v>
      </c>
      <c r="F1768" s="70" t="s">
        <v>2440</v>
      </c>
      <c r="G1768" s="70" t="s">
        <v>1091</v>
      </c>
      <c r="H1768" s="70" t="s">
        <v>1328</v>
      </c>
      <c r="I1768" s="72" t="s">
        <v>949</v>
      </c>
      <c r="J1768" s="70" t="s">
        <v>511</v>
      </c>
    </row>
    <row r="1769" spans="1:10" x14ac:dyDescent="0.3">
      <c r="A1769" s="70">
        <v>1</v>
      </c>
      <c r="B1769" s="71">
        <v>210</v>
      </c>
      <c r="C1769" s="70" t="str">
        <f>VLOOKUP(B1769,episodes!$L$1:$M$81,2,FALSE)</f>
        <v>Journey to Babel</v>
      </c>
      <c r="D1769" s="70" t="s">
        <v>512</v>
      </c>
      <c r="E1769" s="70" t="s">
        <v>1392</v>
      </c>
      <c r="F1769" s="70" t="s">
        <v>2440</v>
      </c>
      <c r="G1769" s="70" t="s">
        <v>1091</v>
      </c>
      <c r="H1769" s="70" t="s">
        <v>1328</v>
      </c>
      <c r="I1769" s="72" t="s">
        <v>949</v>
      </c>
      <c r="J1769" s="70" t="s">
        <v>511</v>
      </c>
    </row>
    <row r="1770" spans="1:10" x14ac:dyDescent="0.3">
      <c r="A1770" s="70">
        <v>1</v>
      </c>
      <c r="B1770" s="71">
        <v>210</v>
      </c>
      <c r="C1770" s="70" t="str">
        <f>VLOOKUP(B1770,episodes!$L$1:$M$81,2,FALSE)</f>
        <v>Journey to Babel</v>
      </c>
      <c r="D1770" s="70" t="s">
        <v>349</v>
      </c>
      <c r="E1770" s="70" t="s">
        <v>1072</v>
      </c>
      <c r="F1770" s="70" t="s">
        <v>2440</v>
      </c>
      <c r="G1770" s="70" t="s">
        <v>1091</v>
      </c>
      <c r="H1770" s="70" t="s">
        <v>1328</v>
      </c>
      <c r="I1770" s="72" t="s">
        <v>949</v>
      </c>
      <c r="J1770" s="70" t="s">
        <v>31</v>
      </c>
    </row>
    <row r="1771" spans="1:10" x14ac:dyDescent="0.3">
      <c r="A1771" s="70">
        <v>1</v>
      </c>
      <c r="B1771" s="71">
        <v>210</v>
      </c>
      <c r="C1771" s="70" t="str">
        <f>VLOOKUP(B1771,episodes!$L$1:$M$81,2,FALSE)</f>
        <v>Journey to Babel</v>
      </c>
      <c r="D1771" s="70" t="s">
        <v>349</v>
      </c>
      <c r="E1771" s="70" t="s">
        <v>2235</v>
      </c>
      <c r="F1771" s="70" t="s">
        <v>2440</v>
      </c>
      <c r="G1771" s="70" t="s">
        <v>1091</v>
      </c>
      <c r="H1771" s="70" t="s">
        <v>1328</v>
      </c>
      <c r="I1771" s="72" t="s">
        <v>949</v>
      </c>
      <c r="J1771" s="70" t="s">
        <v>31</v>
      </c>
    </row>
    <row r="1772" spans="1:10" x14ac:dyDescent="0.3">
      <c r="A1772" s="70">
        <v>1</v>
      </c>
      <c r="B1772" s="71">
        <v>210</v>
      </c>
      <c r="C1772" s="70" t="str">
        <f>VLOOKUP(B1772,episodes!$L$1:$M$81,2,FALSE)</f>
        <v>Journey to Babel</v>
      </c>
      <c r="D1772" s="70" t="s">
        <v>2626</v>
      </c>
      <c r="E1772" s="70" t="s">
        <v>1054</v>
      </c>
      <c r="F1772" s="70" t="s">
        <v>2440</v>
      </c>
      <c r="G1772" s="70" t="s">
        <v>3151</v>
      </c>
      <c r="H1772" s="70" t="s">
        <v>1340</v>
      </c>
      <c r="I1772" s="72" t="s">
        <v>949</v>
      </c>
      <c r="J1772" s="70" t="s">
        <v>30</v>
      </c>
    </row>
    <row r="1773" spans="1:10" x14ac:dyDescent="0.3">
      <c r="A1773" s="70">
        <v>1</v>
      </c>
      <c r="B1773" s="71">
        <v>210</v>
      </c>
      <c r="C1773" s="70" t="str">
        <f>VLOOKUP(B1773,episodes!$L$1:$M$81,2,FALSE)</f>
        <v>Journey to Babel</v>
      </c>
      <c r="D1773" s="70" t="s">
        <v>2626</v>
      </c>
      <c r="E1773" s="70" t="s">
        <v>2247</v>
      </c>
      <c r="F1773" s="70" t="s">
        <v>2440</v>
      </c>
      <c r="G1773" s="70" t="s">
        <v>3151</v>
      </c>
      <c r="H1773" s="70" t="s">
        <v>1340</v>
      </c>
      <c r="I1773" s="72" t="s">
        <v>949</v>
      </c>
      <c r="J1773" s="70" t="s">
        <v>30</v>
      </c>
    </row>
    <row r="1774" spans="1:10" x14ac:dyDescent="0.3">
      <c r="A1774" s="70">
        <v>1</v>
      </c>
      <c r="B1774" s="71">
        <v>210</v>
      </c>
      <c r="C1774" s="70" t="str">
        <f>VLOOKUP(B1774,episodes!$L$1:$M$81,2,FALSE)</f>
        <v>Journey to Babel</v>
      </c>
      <c r="D1774" s="70" t="s">
        <v>952</v>
      </c>
      <c r="E1774" s="70" t="s">
        <v>2454</v>
      </c>
      <c r="F1774" s="70" t="s">
        <v>2438</v>
      </c>
      <c r="G1774" s="70" t="s">
        <v>3245</v>
      </c>
      <c r="H1774" s="70" t="s">
        <v>1328</v>
      </c>
      <c r="I1774" s="72" t="s">
        <v>949</v>
      </c>
      <c r="J1774" s="70" t="s">
        <v>8</v>
      </c>
    </row>
    <row r="1775" spans="1:10" x14ac:dyDescent="0.3">
      <c r="A1775" s="70">
        <v>1</v>
      </c>
      <c r="B1775" s="71">
        <v>210</v>
      </c>
      <c r="C1775" s="70" t="str">
        <f>VLOOKUP(B1775,episodes!$L$1:$M$81,2,FALSE)</f>
        <v>Journey to Babel</v>
      </c>
      <c r="D1775" s="70" t="s">
        <v>952</v>
      </c>
      <c r="E1775" s="70" t="s">
        <v>1315</v>
      </c>
      <c r="F1775" s="70" t="s">
        <v>2438</v>
      </c>
      <c r="G1775" s="70" t="s">
        <v>1091</v>
      </c>
      <c r="H1775" s="70" t="s">
        <v>1328</v>
      </c>
      <c r="I1775" s="72" t="s">
        <v>949</v>
      </c>
      <c r="J1775" s="70" t="s">
        <v>8</v>
      </c>
    </row>
    <row r="1776" spans="1:10" x14ac:dyDescent="0.3">
      <c r="A1776" s="70">
        <v>1</v>
      </c>
      <c r="B1776" s="71">
        <v>210</v>
      </c>
      <c r="C1776" s="70" t="str">
        <f>VLOOKUP(B1776,episodes!$L$1:$M$81,2,FALSE)</f>
        <v>Journey to Babel</v>
      </c>
      <c r="D1776" s="70" t="s">
        <v>952</v>
      </c>
      <c r="E1776" s="70" t="s">
        <v>1172</v>
      </c>
      <c r="F1776" s="70" t="s">
        <v>2438</v>
      </c>
      <c r="G1776" s="70" t="s">
        <v>1091</v>
      </c>
      <c r="H1776" s="70" t="s">
        <v>1328</v>
      </c>
      <c r="I1776" s="72" t="s">
        <v>949</v>
      </c>
      <c r="J1776" s="70" t="s">
        <v>8</v>
      </c>
    </row>
    <row r="1777" spans="1:10" x14ac:dyDescent="0.3">
      <c r="A1777" s="70">
        <v>1</v>
      </c>
      <c r="B1777" s="71">
        <v>210</v>
      </c>
      <c r="C1777" s="70" t="str">
        <f>VLOOKUP(B1777,episodes!$L$1:$M$81,2,FALSE)</f>
        <v>Journey to Babel</v>
      </c>
      <c r="D1777" s="70" t="s">
        <v>473</v>
      </c>
      <c r="E1777" s="70" t="s">
        <v>2689</v>
      </c>
      <c r="F1777" s="70" t="s">
        <v>2440</v>
      </c>
      <c r="G1777" s="70" t="s">
        <v>1091</v>
      </c>
      <c r="H1777" s="70" t="s">
        <v>1328</v>
      </c>
      <c r="I1777" s="72" t="s">
        <v>949</v>
      </c>
      <c r="J1777" s="70" t="s">
        <v>410</v>
      </c>
    </row>
    <row r="1778" spans="1:10" x14ac:dyDescent="0.3">
      <c r="A1778" s="70">
        <v>1</v>
      </c>
      <c r="B1778" s="71">
        <v>210</v>
      </c>
      <c r="C1778" s="70" t="str">
        <f>VLOOKUP(B1778,episodes!$L$1:$M$81,2,FALSE)</f>
        <v>Journey to Babel</v>
      </c>
      <c r="D1778" s="70" t="s">
        <v>473</v>
      </c>
      <c r="E1778" s="70" t="s">
        <v>1392</v>
      </c>
      <c r="F1778" s="70" t="s">
        <v>2440</v>
      </c>
      <c r="G1778" s="70" t="s">
        <v>1091</v>
      </c>
      <c r="H1778" s="70" t="s">
        <v>1328</v>
      </c>
      <c r="I1778" s="72" t="s">
        <v>949</v>
      </c>
      <c r="J1778" s="70" t="s">
        <v>410</v>
      </c>
    </row>
    <row r="1779" spans="1:10" x14ac:dyDescent="0.3">
      <c r="A1779" s="70">
        <v>1</v>
      </c>
      <c r="B1779" s="71">
        <v>210</v>
      </c>
      <c r="C1779" s="70" t="str">
        <f>VLOOKUP(B1779,episodes!$L$1:$M$81,2,FALSE)</f>
        <v>Journey to Babel</v>
      </c>
      <c r="D1779" s="70" t="s">
        <v>950</v>
      </c>
      <c r="E1779" s="70" t="s">
        <v>963</v>
      </c>
      <c r="F1779" s="70" t="s">
        <v>2438</v>
      </c>
      <c r="G1779" s="70" t="s">
        <v>1091</v>
      </c>
      <c r="H1779" s="70" t="s">
        <v>1328</v>
      </c>
      <c r="I1779" s="72" t="s">
        <v>949</v>
      </c>
      <c r="J1779" s="70" t="s">
        <v>3</v>
      </c>
    </row>
    <row r="1780" spans="1:10" x14ac:dyDescent="0.3">
      <c r="A1780" s="70">
        <v>1</v>
      </c>
      <c r="B1780" s="71">
        <v>210</v>
      </c>
      <c r="C1780" s="70" t="str">
        <f>VLOOKUP(B1780,episodes!$L$1:$M$81,2,FALSE)</f>
        <v>Journey to Babel</v>
      </c>
      <c r="D1780" s="70" t="s">
        <v>950</v>
      </c>
      <c r="E1780" s="70" t="s">
        <v>2454</v>
      </c>
      <c r="F1780" s="70" t="s">
        <v>2438</v>
      </c>
      <c r="G1780" s="70" t="s">
        <v>3245</v>
      </c>
      <c r="H1780" s="70" t="s">
        <v>1328</v>
      </c>
      <c r="I1780" s="72" t="s">
        <v>949</v>
      </c>
      <c r="J1780" s="70" t="s">
        <v>3</v>
      </c>
    </row>
    <row r="1781" spans="1:10" x14ac:dyDescent="0.3">
      <c r="A1781" s="70">
        <v>1</v>
      </c>
      <c r="B1781" s="71">
        <v>210</v>
      </c>
      <c r="C1781" s="70" t="str">
        <f>VLOOKUP(B1781,episodes!$L$1:$M$81,2,FALSE)</f>
        <v>Journey to Babel</v>
      </c>
      <c r="D1781" s="70" t="s">
        <v>950</v>
      </c>
      <c r="E1781" s="70" t="s">
        <v>1054</v>
      </c>
      <c r="F1781" s="70" t="s">
        <v>2438</v>
      </c>
      <c r="G1781" s="70" t="s">
        <v>1091</v>
      </c>
      <c r="H1781" s="70" t="s">
        <v>1328</v>
      </c>
      <c r="I1781" s="72" t="s">
        <v>949</v>
      </c>
      <c r="J1781" s="70" t="s">
        <v>3</v>
      </c>
    </row>
    <row r="1782" spans="1:10" x14ac:dyDescent="0.3">
      <c r="A1782" s="70">
        <v>1</v>
      </c>
      <c r="B1782" s="71">
        <v>210</v>
      </c>
      <c r="C1782" s="70" t="str">
        <f>VLOOKUP(B1782,episodes!$L$1:$M$81,2,FALSE)</f>
        <v>Journey to Babel</v>
      </c>
      <c r="D1782" s="70" t="s">
        <v>950</v>
      </c>
      <c r="E1782" s="70" t="s">
        <v>1126</v>
      </c>
      <c r="F1782" s="70" t="s">
        <v>2438</v>
      </c>
      <c r="G1782" s="70" t="s">
        <v>3245</v>
      </c>
      <c r="H1782" s="70" t="s">
        <v>1328</v>
      </c>
      <c r="I1782" s="72" t="s">
        <v>949</v>
      </c>
      <c r="J1782" s="70" t="s">
        <v>3</v>
      </c>
    </row>
    <row r="1783" spans="1:10" x14ac:dyDescent="0.3">
      <c r="A1783" s="70">
        <v>1</v>
      </c>
      <c r="B1783" s="71">
        <v>210</v>
      </c>
      <c r="C1783" s="70" t="str">
        <f>VLOOKUP(B1783,episodes!$L$1:$M$81,2,FALSE)</f>
        <v>Journey to Babel</v>
      </c>
      <c r="D1783" s="70" t="s">
        <v>13</v>
      </c>
      <c r="E1783" s="70" t="s">
        <v>1054</v>
      </c>
      <c r="F1783" s="70" t="s">
        <v>2440</v>
      </c>
      <c r="G1783" s="70" t="s">
        <v>3151</v>
      </c>
      <c r="H1783" s="70" t="s">
        <v>1340</v>
      </c>
      <c r="I1783" s="72" t="s">
        <v>949</v>
      </c>
      <c r="J1783" s="70" t="s">
        <v>12</v>
      </c>
    </row>
    <row r="1784" spans="1:10" x14ac:dyDescent="0.3">
      <c r="A1784" s="70">
        <v>1</v>
      </c>
      <c r="B1784" s="71">
        <v>210</v>
      </c>
      <c r="C1784" s="70" t="str">
        <f>VLOOKUP(B1784,episodes!$L$1:$M$81,2,FALSE)</f>
        <v>Journey to Babel</v>
      </c>
      <c r="D1784" s="70" t="s">
        <v>13</v>
      </c>
      <c r="E1784" s="70" t="s">
        <v>1311</v>
      </c>
      <c r="F1784" s="70" t="s">
        <v>2440</v>
      </c>
      <c r="G1784" s="70" t="s">
        <v>3151</v>
      </c>
      <c r="H1784" s="70" t="s">
        <v>1340</v>
      </c>
      <c r="I1784" s="72" t="s">
        <v>949</v>
      </c>
      <c r="J1784" s="70" t="s">
        <v>12</v>
      </c>
    </row>
    <row r="1785" spans="1:10" x14ac:dyDescent="0.3">
      <c r="A1785" s="70">
        <v>1</v>
      </c>
      <c r="B1785" s="71">
        <v>211</v>
      </c>
      <c r="C1785" s="70" t="str">
        <f>VLOOKUP(B1785,episodes!$L$1:$M$81,2,FALSE)</f>
        <v>Friday's Child</v>
      </c>
      <c r="D1785" s="70" t="s">
        <v>418</v>
      </c>
      <c r="E1785" s="70" t="s">
        <v>1054</v>
      </c>
      <c r="F1785" s="70" t="s">
        <v>2439</v>
      </c>
      <c r="G1785" s="70" t="s">
        <v>1091</v>
      </c>
      <c r="H1785" s="70" t="s">
        <v>1328</v>
      </c>
      <c r="I1785" s="72" t="s">
        <v>949</v>
      </c>
      <c r="J1785" s="70" t="s">
        <v>417</v>
      </c>
    </row>
    <row r="1786" spans="1:10" x14ac:dyDescent="0.3">
      <c r="A1786" s="70">
        <v>1</v>
      </c>
      <c r="B1786" s="71">
        <v>211</v>
      </c>
      <c r="C1786" s="70" t="str">
        <f>VLOOKUP(B1786,episodes!$L$1:$M$81,2,FALSE)</f>
        <v>Friday's Child</v>
      </c>
      <c r="D1786" s="70" t="s">
        <v>418</v>
      </c>
      <c r="E1786" s="70" t="s">
        <v>2450</v>
      </c>
      <c r="F1786" s="70" t="s">
        <v>2439</v>
      </c>
      <c r="G1786" s="70" t="s">
        <v>1091</v>
      </c>
      <c r="H1786" s="70" t="s">
        <v>1328</v>
      </c>
      <c r="I1786" s="72" t="s">
        <v>949</v>
      </c>
      <c r="J1786" s="70" t="s">
        <v>417</v>
      </c>
    </row>
    <row r="1787" spans="1:10" x14ac:dyDescent="0.3">
      <c r="A1787" s="70">
        <v>1</v>
      </c>
      <c r="B1787" s="71">
        <v>211</v>
      </c>
      <c r="C1787" s="70" t="str">
        <f>VLOOKUP(B1787,episodes!$L$1:$M$81,2,FALSE)</f>
        <v>Friday's Child</v>
      </c>
      <c r="D1787" s="70" t="s">
        <v>418</v>
      </c>
      <c r="E1787" s="70" t="s">
        <v>1126</v>
      </c>
      <c r="F1787" s="70" t="s">
        <v>2439</v>
      </c>
      <c r="G1787" s="70" t="s">
        <v>1091</v>
      </c>
      <c r="H1787" s="70" t="s">
        <v>1328</v>
      </c>
      <c r="I1787" s="72" t="s">
        <v>949</v>
      </c>
      <c r="J1787" s="70" t="s">
        <v>417</v>
      </c>
    </row>
    <row r="1788" spans="1:10" x14ac:dyDescent="0.3">
      <c r="A1788" s="70" t="s">
        <v>949</v>
      </c>
      <c r="B1788" s="71">
        <v>211</v>
      </c>
      <c r="C1788" s="70" t="str">
        <f>VLOOKUP(B1788,episodes!$L$1:$M$81,2,FALSE)</f>
        <v>Friday's Child</v>
      </c>
      <c r="D1788" s="70" t="s">
        <v>3022</v>
      </c>
      <c r="E1788" s="70" t="s">
        <v>1054</v>
      </c>
      <c r="F1788" s="70" t="s">
        <v>2438</v>
      </c>
      <c r="G1788" s="70" t="s">
        <v>1091</v>
      </c>
      <c r="H1788" s="70" t="s">
        <v>1328</v>
      </c>
      <c r="I1788" s="72" t="s">
        <v>949</v>
      </c>
      <c r="J1788" s="70" t="s">
        <v>949</v>
      </c>
    </row>
    <row r="1789" spans="1:10" x14ac:dyDescent="0.3">
      <c r="A1789" s="70">
        <v>1</v>
      </c>
      <c r="B1789" s="71">
        <v>211</v>
      </c>
      <c r="C1789" s="70" t="str">
        <f>VLOOKUP(B1789,episodes!$L$1:$M$81,2,FALSE)</f>
        <v>Friday's Child</v>
      </c>
      <c r="D1789" s="70" t="s">
        <v>3023</v>
      </c>
      <c r="E1789" s="70" t="s">
        <v>1054</v>
      </c>
      <c r="F1789" s="70" t="s">
        <v>2438</v>
      </c>
      <c r="G1789" s="70" t="s">
        <v>1091</v>
      </c>
      <c r="H1789" s="70" t="s">
        <v>1328</v>
      </c>
      <c r="I1789" s="72" t="s">
        <v>949</v>
      </c>
      <c r="J1789" s="70" t="s">
        <v>949</v>
      </c>
    </row>
    <row r="1790" spans="1:10" x14ac:dyDescent="0.3">
      <c r="A1790" s="70">
        <v>1</v>
      </c>
      <c r="B1790" s="71">
        <v>211</v>
      </c>
      <c r="C1790" s="70" t="str">
        <f>VLOOKUP(B1790,episodes!$L$1:$M$81,2,FALSE)</f>
        <v>Friday's Child</v>
      </c>
      <c r="D1790" s="70" t="s">
        <v>3023</v>
      </c>
      <c r="E1790" s="70" t="s">
        <v>2685</v>
      </c>
      <c r="F1790" s="70" t="s">
        <v>2438</v>
      </c>
      <c r="G1790" s="70" t="s">
        <v>1091</v>
      </c>
      <c r="H1790" s="70" t="s">
        <v>1328</v>
      </c>
      <c r="I1790" s="72" t="s">
        <v>949</v>
      </c>
      <c r="J1790" s="70" t="s">
        <v>949</v>
      </c>
    </row>
    <row r="1791" spans="1:10" x14ac:dyDescent="0.3">
      <c r="A1791" s="70">
        <v>1</v>
      </c>
      <c r="B1791" s="71">
        <v>211</v>
      </c>
      <c r="C1791" s="70" t="str">
        <f>VLOOKUP(B1791,episodes!$L$1:$M$81,2,FALSE)</f>
        <v>Friday's Child</v>
      </c>
      <c r="D1791" s="70" t="s">
        <v>3024</v>
      </c>
      <c r="E1791" s="70" t="s">
        <v>1054</v>
      </c>
      <c r="F1791" s="70" t="s">
        <v>2440</v>
      </c>
      <c r="G1791" s="70" t="s">
        <v>1091</v>
      </c>
      <c r="H1791" s="70" t="s">
        <v>1328</v>
      </c>
      <c r="I1791" s="72" t="s">
        <v>949</v>
      </c>
      <c r="J1791" s="70" t="s">
        <v>949</v>
      </c>
    </row>
    <row r="1792" spans="1:10" x14ac:dyDescent="0.3">
      <c r="A1792" s="70">
        <v>1</v>
      </c>
      <c r="B1792" s="71">
        <v>211</v>
      </c>
      <c r="C1792" s="70" t="str">
        <f>VLOOKUP(B1792,episodes!$L$1:$M$81,2,FALSE)</f>
        <v>Friday's Child</v>
      </c>
      <c r="D1792" s="70" t="s">
        <v>3024</v>
      </c>
      <c r="E1792" s="70" t="s">
        <v>2247</v>
      </c>
      <c r="F1792" s="70" t="s">
        <v>2440</v>
      </c>
      <c r="G1792" s="70" t="s">
        <v>1091</v>
      </c>
      <c r="H1792" s="70" t="s">
        <v>1328</v>
      </c>
      <c r="I1792" s="72" t="s">
        <v>949</v>
      </c>
      <c r="J1792" s="70" t="s">
        <v>949</v>
      </c>
    </row>
    <row r="1793" spans="1:10" x14ac:dyDescent="0.3">
      <c r="A1793" s="70">
        <v>1</v>
      </c>
      <c r="B1793" s="71">
        <v>211</v>
      </c>
      <c r="C1793" s="70" t="str">
        <f>VLOOKUP(B1793,episodes!$L$1:$M$81,2,FALSE)</f>
        <v>Friday's Child</v>
      </c>
      <c r="D1793" s="70" t="s">
        <v>3025</v>
      </c>
      <c r="E1793" s="70" t="s">
        <v>3199</v>
      </c>
      <c r="F1793" s="70" t="s">
        <v>2440</v>
      </c>
      <c r="G1793" s="70" t="s">
        <v>1091</v>
      </c>
      <c r="H1793" s="70" t="s">
        <v>1328</v>
      </c>
      <c r="I1793" s="72" t="s">
        <v>949</v>
      </c>
      <c r="J1793" s="70" t="s">
        <v>949</v>
      </c>
    </row>
    <row r="1794" spans="1:10" x14ac:dyDescent="0.3">
      <c r="A1794" s="70">
        <v>1</v>
      </c>
      <c r="B1794" s="71">
        <v>211</v>
      </c>
      <c r="C1794" s="70" t="str">
        <f>VLOOKUP(B1794,episodes!$L$1:$M$81,2,FALSE)</f>
        <v>Friday's Child</v>
      </c>
      <c r="D1794" s="70" t="s">
        <v>3025</v>
      </c>
      <c r="E1794" s="70" t="s">
        <v>1392</v>
      </c>
      <c r="F1794" s="70" t="s">
        <v>2440</v>
      </c>
      <c r="G1794" s="70" t="s">
        <v>1091</v>
      </c>
      <c r="H1794" s="70" t="s">
        <v>1328</v>
      </c>
      <c r="I1794" s="72" t="s">
        <v>949</v>
      </c>
      <c r="J1794" s="70" t="s">
        <v>949</v>
      </c>
    </row>
    <row r="1795" spans="1:10" x14ac:dyDescent="0.3">
      <c r="A1795" s="70">
        <v>1</v>
      </c>
      <c r="B1795" s="71">
        <v>211</v>
      </c>
      <c r="C1795" s="70" t="str">
        <f>VLOOKUP(B1795,episodes!$L$1:$M$81,2,FALSE)</f>
        <v>Friday's Child</v>
      </c>
      <c r="D1795" s="70" t="s">
        <v>3026</v>
      </c>
      <c r="E1795" s="70" t="s">
        <v>3199</v>
      </c>
      <c r="F1795" s="70" t="s">
        <v>2440</v>
      </c>
      <c r="G1795" s="70" t="s">
        <v>1091</v>
      </c>
      <c r="H1795" s="70" t="s">
        <v>1328</v>
      </c>
      <c r="I1795" s="72" t="s">
        <v>949</v>
      </c>
      <c r="J1795" s="70" t="s">
        <v>949</v>
      </c>
    </row>
    <row r="1796" spans="1:10" x14ac:dyDescent="0.3">
      <c r="A1796" s="70">
        <v>1</v>
      </c>
      <c r="B1796" s="71">
        <v>211</v>
      </c>
      <c r="C1796" s="70" t="str">
        <f>VLOOKUP(B1796,episodes!$L$1:$M$81,2,FALSE)</f>
        <v>Friday's Child</v>
      </c>
      <c r="D1796" s="70" t="s">
        <v>3026</v>
      </c>
      <c r="E1796" s="70" t="s">
        <v>1392</v>
      </c>
      <c r="F1796" s="70" t="s">
        <v>2440</v>
      </c>
      <c r="G1796" s="70" t="s">
        <v>1091</v>
      </c>
      <c r="H1796" s="70" t="s">
        <v>1328</v>
      </c>
      <c r="I1796" s="72" t="s">
        <v>949</v>
      </c>
      <c r="J1796" s="70" t="s">
        <v>949</v>
      </c>
    </row>
    <row r="1797" spans="1:10" x14ac:dyDescent="0.3">
      <c r="A1797" s="70">
        <v>1</v>
      </c>
      <c r="B1797" s="71">
        <v>211</v>
      </c>
      <c r="C1797" s="70" t="str">
        <f>VLOOKUP(B1797,episodes!$L$1:$M$81,2,FALSE)</f>
        <v>Friday's Child</v>
      </c>
      <c r="D1797" s="70" t="s">
        <v>3027</v>
      </c>
      <c r="E1797" s="70" t="s">
        <v>3199</v>
      </c>
      <c r="F1797" s="70" t="s">
        <v>2440</v>
      </c>
      <c r="G1797" s="70" t="s">
        <v>1091</v>
      </c>
      <c r="H1797" s="70" t="s">
        <v>1328</v>
      </c>
      <c r="I1797" s="72" t="s">
        <v>949</v>
      </c>
      <c r="J1797" s="70" t="s">
        <v>949</v>
      </c>
    </row>
    <row r="1798" spans="1:10" x14ac:dyDescent="0.3">
      <c r="A1798" s="70">
        <v>1</v>
      </c>
      <c r="B1798" s="71">
        <v>211</v>
      </c>
      <c r="C1798" s="70" t="str">
        <f>VLOOKUP(B1798,episodes!$L$1:$M$81,2,FALSE)</f>
        <v>Friday's Child</v>
      </c>
      <c r="D1798" s="70" t="s">
        <v>3027</v>
      </c>
      <c r="E1798" s="70" t="s">
        <v>1392</v>
      </c>
      <c r="F1798" s="70" t="s">
        <v>2440</v>
      </c>
      <c r="G1798" s="70" t="s">
        <v>1091</v>
      </c>
      <c r="H1798" s="70" t="s">
        <v>1328</v>
      </c>
      <c r="I1798" s="72" t="s">
        <v>949</v>
      </c>
      <c r="J1798" s="70" t="s">
        <v>949</v>
      </c>
    </row>
    <row r="1799" spans="1:10" x14ac:dyDescent="0.3">
      <c r="A1799" s="70">
        <v>1</v>
      </c>
      <c r="B1799" s="71">
        <v>211</v>
      </c>
      <c r="C1799" s="70" t="str">
        <f>VLOOKUP(B1799,episodes!$L$1:$M$81,2,FALSE)</f>
        <v>Friday's Child</v>
      </c>
      <c r="D1799" s="70" t="s">
        <v>3028</v>
      </c>
      <c r="E1799" s="70" t="s">
        <v>3199</v>
      </c>
      <c r="F1799" s="70" t="s">
        <v>2440</v>
      </c>
      <c r="G1799" s="70" t="s">
        <v>1091</v>
      </c>
      <c r="H1799" s="70" t="s">
        <v>1328</v>
      </c>
      <c r="I1799" s="72" t="s">
        <v>949</v>
      </c>
      <c r="J1799" s="70" t="s">
        <v>949</v>
      </c>
    </row>
    <row r="1800" spans="1:10" x14ac:dyDescent="0.3">
      <c r="A1800" s="70">
        <v>1</v>
      </c>
      <c r="B1800" s="71">
        <v>211</v>
      </c>
      <c r="C1800" s="70" t="str">
        <f>VLOOKUP(B1800,episodes!$L$1:$M$81,2,FALSE)</f>
        <v>Friday's Child</v>
      </c>
      <c r="D1800" s="70" t="s">
        <v>3028</v>
      </c>
      <c r="E1800" s="70" t="s">
        <v>1392</v>
      </c>
      <c r="F1800" s="70" t="s">
        <v>2440</v>
      </c>
      <c r="G1800" s="70" t="s">
        <v>1091</v>
      </c>
      <c r="H1800" s="70" t="s">
        <v>1328</v>
      </c>
      <c r="I1800" s="72" t="s">
        <v>949</v>
      </c>
      <c r="J1800" s="70" t="s">
        <v>949</v>
      </c>
    </row>
    <row r="1801" spans="1:10" x14ac:dyDescent="0.3">
      <c r="A1801" s="70">
        <v>1</v>
      </c>
      <c r="B1801" s="71">
        <v>211</v>
      </c>
      <c r="C1801" s="70" t="str">
        <f>VLOOKUP(B1801,episodes!$L$1:$M$81,2,FALSE)</f>
        <v>Friday's Child</v>
      </c>
      <c r="D1801" s="70" t="s">
        <v>3029</v>
      </c>
      <c r="E1801" s="70" t="s">
        <v>1054</v>
      </c>
      <c r="F1801" s="70" t="s">
        <v>2438</v>
      </c>
      <c r="G1801" s="70" t="s">
        <v>3151</v>
      </c>
      <c r="H1801" s="70" t="s">
        <v>1340</v>
      </c>
      <c r="I1801" s="72" t="s">
        <v>949</v>
      </c>
      <c r="J1801" s="70" t="s">
        <v>949</v>
      </c>
    </row>
    <row r="1802" spans="1:10" x14ac:dyDescent="0.3">
      <c r="A1802" s="70">
        <v>1</v>
      </c>
      <c r="B1802" s="71">
        <v>211</v>
      </c>
      <c r="C1802" s="70" t="str">
        <f>VLOOKUP(B1802,episodes!$L$1:$M$81,2,FALSE)</f>
        <v>Friday's Child</v>
      </c>
      <c r="D1802" s="70" t="s">
        <v>3029</v>
      </c>
      <c r="E1802" s="70" t="s">
        <v>350</v>
      </c>
      <c r="F1802" s="70" t="s">
        <v>2438</v>
      </c>
      <c r="G1802" s="70" t="s">
        <v>3151</v>
      </c>
      <c r="H1802" s="70" t="s">
        <v>1340</v>
      </c>
      <c r="I1802" s="72" t="s">
        <v>949</v>
      </c>
      <c r="J1802" s="70" t="s">
        <v>949</v>
      </c>
    </row>
    <row r="1803" spans="1:10" x14ac:dyDescent="0.3">
      <c r="A1803" s="70">
        <v>1</v>
      </c>
      <c r="B1803" s="71">
        <v>211</v>
      </c>
      <c r="C1803" s="70" t="str">
        <f>VLOOKUP(B1803,episodes!$L$1:$M$81,2,FALSE)</f>
        <v>Friday's Child</v>
      </c>
      <c r="D1803" s="70" t="s">
        <v>3030</v>
      </c>
      <c r="E1803" s="70" t="s">
        <v>1054</v>
      </c>
      <c r="F1803" s="70" t="s">
        <v>2440</v>
      </c>
      <c r="G1803" s="70" t="s">
        <v>3151</v>
      </c>
      <c r="H1803" s="70" t="s">
        <v>1340</v>
      </c>
      <c r="I1803" s="72" t="s">
        <v>949</v>
      </c>
      <c r="J1803" s="70" t="s">
        <v>949</v>
      </c>
    </row>
    <row r="1804" spans="1:10" x14ac:dyDescent="0.3">
      <c r="A1804" s="70">
        <v>1</v>
      </c>
      <c r="B1804" s="71">
        <v>211</v>
      </c>
      <c r="C1804" s="70" t="str">
        <f>VLOOKUP(B1804,episodes!$L$1:$M$81,2,FALSE)</f>
        <v>Friday's Child</v>
      </c>
      <c r="D1804" s="70" t="s">
        <v>3030</v>
      </c>
      <c r="E1804" s="70" t="s">
        <v>350</v>
      </c>
      <c r="F1804" s="70" t="s">
        <v>2440</v>
      </c>
      <c r="G1804" s="70" t="s">
        <v>3151</v>
      </c>
      <c r="H1804" s="70" t="s">
        <v>1340</v>
      </c>
      <c r="I1804" s="72" t="s">
        <v>949</v>
      </c>
      <c r="J1804" s="70" t="s">
        <v>949</v>
      </c>
    </row>
    <row r="1805" spans="1:10" x14ac:dyDescent="0.3">
      <c r="A1805" s="70">
        <v>1</v>
      </c>
      <c r="B1805" s="71">
        <v>211</v>
      </c>
      <c r="C1805" s="70" t="str">
        <f>VLOOKUP(B1805,episodes!$L$1:$M$81,2,FALSE)</f>
        <v>Friday's Child</v>
      </c>
      <c r="D1805" s="70" t="s">
        <v>951</v>
      </c>
      <c r="E1805" s="70" t="s">
        <v>1054</v>
      </c>
      <c r="F1805" s="70" t="s">
        <v>2439</v>
      </c>
      <c r="G1805" s="70" t="s">
        <v>1091</v>
      </c>
      <c r="H1805" s="70" t="s">
        <v>1328</v>
      </c>
      <c r="I1805" s="72" t="s">
        <v>949</v>
      </c>
      <c r="J1805" s="70" t="s">
        <v>2</v>
      </c>
    </row>
    <row r="1806" spans="1:10" x14ac:dyDescent="0.3">
      <c r="A1806" s="70">
        <v>1</v>
      </c>
      <c r="B1806" s="71">
        <v>211</v>
      </c>
      <c r="C1806" s="70" t="str">
        <f>VLOOKUP(B1806,episodes!$L$1:$M$81,2,FALSE)</f>
        <v>Friday's Child</v>
      </c>
      <c r="D1806" s="70" t="s">
        <v>951</v>
      </c>
      <c r="E1806" s="70" t="s">
        <v>962</v>
      </c>
      <c r="F1806" s="70" t="s">
        <v>2439</v>
      </c>
      <c r="G1806" s="70" t="s">
        <v>1091</v>
      </c>
      <c r="H1806" s="70" t="s">
        <v>1328</v>
      </c>
      <c r="I1806" s="72" t="s">
        <v>949</v>
      </c>
      <c r="J1806" s="70" t="s">
        <v>2</v>
      </c>
    </row>
    <row r="1807" spans="1:10" x14ac:dyDescent="0.3">
      <c r="A1807" s="70">
        <v>1</v>
      </c>
      <c r="B1807" s="71">
        <v>211</v>
      </c>
      <c r="C1807" s="70" t="str">
        <f>VLOOKUP(B1807,episodes!$L$1:$M$81,2,FALSE)</f>
        <v>Friday's Child</v>
      </c>
      <c r="D1807" s="70" t="s">
        <v>951</v>
      </c>
      <c r="E1807" s="70" t="s">
        <v>3199</v>
      </c>
      <c r="F1807" s="70" t="s">
        <v>2439</v>
      </c>
      <c r="G1807" s="70" t="s">
        <v>1091</v>
      </c>
      <c r="H1807" s="70" t="s">
        <v>1328</v>
      </c>
      <c r="I1807" s="72" t="s">
        <v>949</v>
      </c>
      <c r="J1807" s="70" t="s">
        <v>2</v>
      </c>
    </row>
    <row r="1808" spans="1:10" x14ac:dyDescent="0.3">
      <c r="A1808" s="70">
        <v>1</v>
      </c>
      <c r="B1808" s="71">
        <v>211</v>
      </c>
      <c r="C1808" s="70" t="str">
        <f>VLOOKUP(B1808,episodes!$L$1:$M$81,2,FALSE)</f>
        <v>Friday's Child</v>
      </c>
      <c r="D1808" s="70" t="s">
        <v>2675</v>
      </c>
      <c r="E1808" s="70" t="s">
        <v>3199</v>
      </c>
      <c r="F1808" s="70" t="s">
        <v>2440</v>
      </c>
      <c r="G1808" s="70" t="s">
        <v>1091</v>
      </c>
      <c r="H1808" s="70" t="s">
        <v>1328</v>
      </c>
      <c r="I1808" s="72">
        <v>1</v>
      </c>
      <c r="J1808" s="70" t="s">
        <v>528</v>
      </c>
    </row>
    <row r="1809" spans="1:10" x14ac:dyDescent="0.3">
      <c r="A1809" s="70">
        <v>1</v>
      </c>
      <c r="B1809" s="71">
        <v>211</v>
      </c>
      <c r="C1809" s="70" t="str">
        <f>VLOOKUP(B1809,episodes!$L$1:$M$81,2,FALSE)</f>
        <v>Friday's Child</v>
      </c>
      <c r="D1809" s="70" t="s">
        <v>2675</v>
      </c>
      <c r="E1809" s="70" t="s">
        <v>1392</v>
      </c>
      <c r="F1809" s="70" t="s">
        <v>2440</v>
      </c>
      <c r="G1809" s="70" t="s">
        <v>1091</v>
      </c>
      <c r="H1809" s="70" t="s">
        <v>1328</v>
      </c>
      <c r="I1809" s="72" t="s">
        <v>949</v>
      </c>
      <c r="J1809" s="70" t="s">
        <v>528</v>
      </c>
    </row>
    <row r="1810" spans="1:10" x14ac:dyDescent="0.3">
      <c r="A1810" s="70">
        <v>1</v>
      </c>
      <c r="B1810" s="71">
        <v>211</v>
      </c>
      <c r="C1810" s="70" t="str">
        <f>VLOOKUP(B1810,episodes!$L$1:$M$81,2,FALSE)</f>
        <v>Friday's Child</v>
      </c>
      <c r="D1810" s="70" t="s">
        <v>339</v>
      </c>
      <c r="E1810" s="70" t="s">
        <v>1054</v>
      </c>
      <c r="F1810" s="70" t="s">
        <v>2439</v>
      </c>
      <c r="G1810" s="70" t="s">
        <v>1091</v>
      </c>
      <c r="H1810" s="70" t="s">
        <v>1328</v>
      </c>
      <c r="I1810" s="72" t="s">
        <v>949</v>
      </c>
      <c r="J1810" s="70" t="s">
        <v>26</v>
      </c>
    </row>
    <row r="1811" spans="1:10" x14ac:dyDescent="0.3">
      <c r="A1811" s="70">
        <v>1</v>
      </c>
      <c r="B1811" s="71">
        <v>211</v>
      </c>
      <c r="C1811" s="70" t="str">
        <f>VLOOKUP(B1811,episodes!$L$1:$M$81,2,FALSE)</f>
        <v>Friday's Child</v>
      </c>
      <c r="D1811" s="70" t="s">
        <v>339</v>
      </c>
      <c r="E1811" s="70" t="s">
        <v>2450</v>
      </c>
      <c r="F1811" s="70" t="s">
        <v>2439</v>
      </c>
      <c r="G1811" s="70" t="s">
        <v>1091</v>
      </c>
      <c r="H1811" s="70" t="s">
        <v>1328</v>
      </c>
      <c r="I1811" s="72" t="s">
        <v>949</v>
      </c>
      <c r="J1811" s="70" t="s">
        <v>26</v>
      </c>
    </row>
    <row r="1812" spans="1:10" x14ac:dyDescent="0.3">
      <c r="A1812" s="70">
        <v>1</v>
      </c>
      <c r="B1812" s="71">
        <v>211</v>
      </c>
      <c r="C1812" s="70" t="str">
        <f>VLOOKUP(B1812,episodes!$L$1:$M$81,2,FALSE)</f>
        <v>Friday's Child</v>
      </c>
      <c r="D1812" s="70" t="s">
        <v>349</v>
      </c>
      <c r="E1812" s="70" t="s">
        <v>1054</v>
      </c>
      <c r="F1812" s="70" t="s">
        <v>2440</v>
      </c>
      <c r="G1812" s="70" t="s">
        <v>1091</v>
      </c>
      <c r="H1812" s="70" t="s">
        <v>1328</v>
      </c>
      <c r="I1812" s="72" t="s">
        <v>949</v>
      </c>
      <c r="J1812" s="70" t="s">
        <v>31</v>
      </c>
    </row>
    <row r="1813" spans="1:10" x14ac:dyDescent="0.3">
      <c r="A1813" s="70">
        <v>1</v>
      </c>
      <c r="B1813" s="71">
        <v>211</v>
      </c>
      <c r="C1813" s="70" t="str">
        <f>VLOOKUP(B1813,episodes!$L$1:$M$81,2,FALSE)</f>
        <v>Friday's Child</v>
      </c>
      <c r="D1813" s="70" t="s">
        <v>349</v>
      </c>
      <c r="E1813" s="70" t="s">
        <v>2235</v>
      </c>
      <c r="F1813" s="70" t="s">
        <v>2440</v>
      </c>
      <c r="G1813" s="70" t="s">
        <v>1091</v>
      </c>
      <c r="H1813" s="70" t="s">
        <v>1328</v>
      </c>
      <c r="I1813" s="72" t="s">
        <v>949</v>
      </c>
      <c r="J1813" s="70" t="s">
        <v>31</v>
      </c>
    </row>
    <row r="1814" spans="1:10" x14ac:dyDescent="0.3">
      <c r="A1814" s="70">
        <v>1</v>
      </c>
      <c r="B1814" s="71">
        <v>211</v>
      </c>
      <c r="C1814" s="70" t="str">
        <f>VLOOKUP(B1814,episodes!$L$1:$M$81,2,FALSE)</f>
        <v>Friday's Child</v>
      </c>
      <c r="D1814" s="70" t="s">
        <v>952</v>
      </c>
      <c r="E1814" s="70" t="s">
        <v>1315</v>
      </c>
      <c r="F1814" s="70" t="s">
        <v>2438</v>
      </c>
      <c r="G1814" s="70" t="s">
        <v>1091</v>
      </c>
      <c r="H1814" s="70" t="s">
        <v>1328</v>
      </c>
      <c r="I1814" s="72" t="s">
        <v>949</v>
      </c>
      <c r="J1814" s="70" t="s">
        <v>8</v>
      </c>
    </row>
    <row r="1815" spans="1:10" x14ac:dyDescent="0.3">
      <c r="A1815" s="70">
        <v>1</v>
      </c>
      <c r="B1815" s="71">
        <v>211</v>
      </c>
      <c r="C1815" s="70" t="str">
        <f>VLOOKUP(B1815,episodes!$L$1:$M$81,2,FALSE)</f>
        <v>Friday's Child</v>
      </c>
      <c r="D1815" s="70" t="s">
        <v>952</v>
      </c>
      <c r="E1815" s="70" t="s">
        <v>2689</v>
      </c>
      <c r="F1815" s="70" t="s">
        <v>2438</v>
      </c>
      <c r="G1815" s="70" t="s">
        <v>1091</v>
      </c>
      <c r="H1815" s="70" t="s">
        <v>1328</v>
      </c>
      <c r="I1815" s="72" t="s">
        <v>949</v>
      </c>
      <c r="J1815" s="70" t="s">
        <v>8</v>
      </c>
    </row>
    <row r="1816" spans="1:10" x14ac:dyDescent="0.3">
      <c r="A1816" s="70">
        <v>1</v>
      </c>
      <c r="B1816" s="71">
        <v>211</v>
      </c>
      <c r="C1816" s="70" t="str">
        <f>VLOOKUP(B1816,episodes!$L$1:$M$81,2,FALSE)</f>
        <v>Friday's Child</v>
      </c>
      <c r="D1816" s="70" t="s">
        <v>952</v>
      </c>
      <c r="E1816" s="70" t="s">
        <v>3199</v>
      </c>
      <c r="F1816" s="70" t="s">
        <v>2438</v>
      </c>
      <c r="G1816" s="70" t="s">
        <v>1091</v>
      </c>
      <c r="H1816" s="70" t="s">
        <v>1328</v>
      </c>
      <c r="I1816" s="72" t="s">
        <v>949</v>
      </c>
      <c r="J1816" s="70" t="s">
        <v>8</v>
      </c>
    </row>
    <row r="1817" spans="1:10" x14ac:dyDescent="0.3">
      <c r="A1817" s="70">
        <v>1</v>
      </c>
      <c r="B1817" s="71">
        <v>211</v>
      </c>
      <c r="C1817" s="70" t="str">
        <f>VLOOKUP(B1817,episodes!$L$1:$M$81,2,FALSE)</f>
        <v>Friday's Child</v>
      </c>
      <c r="D1817" s="70" t="s">
        <v>953</v>
      </c>
      <c r="E1817" s="70" t="s">
        <v>963</v>
      </c>
      <c r="F1817" s="70" t="s">
        <v>2440</v>
      </c>
      <c r="G1817" s="70" t="s">
        <v>1091</v>
      </c>
      <c r="H1817" s="70" t="s">
        <v>1328</v>
      </c>
      <c r="I1817" s="72" t="s">
        <v>949</v>
      </c>
      <c r="J1817" s="70" t="s">
        <v>28</v>
      </c>
    </row>
    <row r="1818" spans="1:10" x14ac:dyDescent="0.3">
      <c r="A1818" s="70">
        <v>1</v>
      </c>
      <c r="B1818" s="71">
        <v>211</v>
      </c>
      <c r="C1818" s="70" t="str">
        <f>VLOOKUP(B1818,episodes!$L$1:$M$81,2,FALSE)</f>
        <v>Friday's Child</v>
      </c>
      <c r="D1818" s="70" t="s">
        <v>953</v>
      </c>
      <c r="E1818" s="70" t="s">
        <v>1054</v>
      </c>
      <c r="F1818" s="70" t="s">
        <v>2440</v>
      </c>
      <c r="G1818" s="70" t="s">
        <v>1091</v>
      </c>
      <c r="H1818" s="70" t="s">
        <v>1328</v>
      </c>
      <c r="I1818" s="72" t="s">
        <v>949</v>
      </c>
      <c r="J1818" s="70" t="s">
        <v>28</v>
      </c>
    </row>
    <row r="1819" spans="1:10" x14ac:dyDescent="0.3">
      <c r="A1819" s="70">
        <v>1</v>
      </c>
      <c r="B1819" s="71">
        <v>211</v>
      </c>
      <c r="C1819" s="70" t="str">
        <f>VLOOKUP(B1819,episodes!$L$1:$M$81,2,FALSE)</f>
        <v>Friday's Child</v>
      </c>
      <c r="D1819" s="70" t="s">
        <v>950</v>
      </c>
      <c r="E1819" s="70" t="s">
        <v>1054</v>
      </c>
      <c r="F1819" s="70" t="s">
        <v>2438</v>
      </c>
      <c r="G1819" s="70" t="s">
        <v>1091</v>
      </c>
      <c r="H1819" s="70" t="s">
        <v>1328</v>
      </c>
      <c r="I1819" s="72" t="s">
        <v>949</v>
      </c>
      <c r="J1819" s="70" t="s">
        <v>3</v>
      </c>
    </row>
    <row r="1820" spans="1:10" x14ac:dyDescent="0.3">
      <c r="A1820" s="70">
        <v>1</v>
      </c>
      <c r="B1820" s="71">
        <v>211</v>
      </c>
      <c r="C1820" s="70" t="str">
        <f>VLOOKUP(B1820,episodes!$L$1:$M$81,2,FALSE)</f>
        <v>Friday's Child</v>
      </c>
      <c r="D1820" s="70" t="s">
        <v>950</v>
      </c>
      <c r="E1820" s="70" t="s">
        <v>3199</v>
      </c>
      <c r="F1820" s="70" t="s">
        <v>2438</v>
      </c>
      <c r="G1820" s="70" t="s">
        <v>1091</v>
      </c>
      <c r="H1820" s="70" t="s">
        <v>1328</v>
      </c>
      <c r="I1820" s="72" t="s">
        <v>949</v>
      </c>
      <c r="J1820" s="70" t="s">
        <v>3</v>
      </c>
    </row>
    <row r="1821" spans="1:10" x14ac:dyDescent="0.3">
      <c r="A1821" s="70">
        <v>1</v>
      </c>
      <c r="B1821" s="71">
        <v>211</v>
      </c>
      <c r="C1821" s="70" t="str">
        <f>VLOOKUP(B1821,episodes!$L$1:$M$81,2,FALSE)</f>
        <v>Friday's Child</v>
      </c>
      <c r="D1821" s="70" t="s">
        <v>950</v>
      </c>
      <c r="E1821" s="70" t="s">
        <v>1126</v>
      </c>
      <c r="F1821" s="70" t="s">
        <v>2438</v>
      </c>
      <c r="G1821" s="70" t="s">
        <v>1091</v>
      </c>
      <c r="H1821" s="70" t="s">
        <v>1328</v>
      </c>
      <c r="I1821" s="72" t="s">
        <v>949</v>
      </c>
      <c r="J1821" s="70" t="s">
        <v>3</v>
      </c>
    </row>
    <row r="1822" spans="1:10" x14ac:dyDescent="0.3">
      <c r="A1822" s="70">
        <v>1</v>
      </c>
      <c r="B1822" s="71">
        <v>211</v>
      </c>
      <c r="C1822" s="70" t="str">
        <f>VLOOKUP(B1822,episodes!$L$1:$M$81,2,FALSE)</f>
        <v>Friday's Child</v>
      </c>
      <c r="D1822" s="70" t="s">
        <v>11</v>
      </c>
      <c r="E1822" s="70" t="s">
        <v>1054</v>
      </c>
      <c r="F1822" s="70" t="s">
        <v>2439</v>
      </c>
      <c r="G1822" s="70" t="s">
        <v>1091</v>
      </c>
      <c r="H1822" s="70" t="s">
        <v>1328</v>
      </c>
      <c r="I1822" s="72" t="s">
        <v>949</v>
      </c>
      <c r="J1822" s="70" t="s">
        <v>10</v>
      </c>
    </row>
    <row r="1823" spans="1:10" x14ac:dyDescent="0.3">
      <c r="A1823" s="70">
        <v>1</v>
      </c>
      <c r="B1823" s="71">
        <v>211</v>
      </c>
      <c r="C1823" s="70" t="str">
        <f>VLOOKUP(B1823,episodes!$L$1:$M$81,2,FALSE)</f>
        <v>Friday's Child</v>
      </c>
      <c r="D1823" s="70" t="s">
        <v>11</v>
      </c>
      <c r="E1823" s="70" t="s">
        <v>939</v>
      </c>
      <c r="F1823" s="70" t="s">
        <v>2439</v>
      </c>
      <c r="G1823" s="70" t="s">
        <v>1091</v>
      </c>
      <c r="H1823" s="70" t="s">
        <v>1328</v>
      </c>
      <c r="I1823" s="72" t="s">
        <v>949</v>
      </c>
      <c r="J1823" s="70" t="s">
        <v>10</v>
      </c>
    </row>
    <row r="1824" spans="1:10" x14ac:dyDescent="0.3">
      <c r="A1824" s="70">
        <v>1</v>
      </c>
      <c r="B1824" s="71">
        <v>211</v>
      </c>
      <c r="C1824" s="70" t="str">
        <f>VLOOKUP(B1824,episodes!$L$1:$M$81,2,FALSE)</f>
        <v>Friday's Child</v>
      </c>
      <c r="D1824" s="70" t="s">
        <v>13</v>
      </c>
      <c r="E1824" s="70" t="s">
        <v>1054</v>
      </c>
      <c r="F1824" s="70" t="s">
        <v>2440</v>
      </c>
      <c r="G1824" s="70" t="s">
        <v>3151</v>
      </c>
      <c r="H1824" s="70" t="s">
        <v>1340</v>
      </c>
      <c r="I1824" s="72" t="s">
        <v>949</v>
      </c>
      <c r="J1824" s="70" t="s">
        <v>12</v>
      </c>
    </row>
    <row r="1825" spans="1:10" x14ac:dyDescent="0.3">
      <c r="A1825" s="70">
        <v>1</v>
      </c>
      <c r="B1825" s="71">
        <v>211</v>
      </c>
      <c r="C1825" s="70" t="str">
        <f>VLOOKUP(B1825,episodes!$L$1:$M$81,2,FALSE)</f>
        <v>Friday's Child</v>
      </c>
      <c r="D1825" s="70" t="s">
        <v>13</v>
      </c>
      <c r="E1825" s="70" t="s">
        <v>1311</v>
      </c>
      <c r="F1825" s="70" t="s">
        <v>2440</v>
      </c>
      <c r="G1825" s="70" t="s">
        <v>3151</v>
      </c>
      <c r="H1825" s="70" t="s">
        <v>1340</v>
      </c>
      <c r="I1825" s="72" t="s">
        <v>949</v>
      </c>
      <c r="J1825" s="70" t="s">
        <v>12</v>
      </c>
    </row>
    <row r="1826" spans="1:10" x14ac:dyDescent="0.3">
      <c r="A1826" s="70">
        <v>1</v>
      </c>
      <c r="B1826" s="71">
        <v>212</v>
      </c>
      <c r="C1826" s="70" t="str">
        <f>VLOOKUP(B1826,episodes!$L$1:$M$81,2,FALSE)</f>
        <v>The Deadly Years</v>
      </c>
      <c r="D1826" s="70" t="s">
        <v>3157</v>
      </c>
      <c r="E1826" s="70" t="s">
        <v>1054</v>
      </c>
      <c r="F1826" s="70" t="s">
        <v>2440</v>
      </c>
      <c r="G1826" s="70" t="s">
        <v>3151</v>
      </c>
      <c r="H1826" s="70" t="s">
        <v>1340</v>
      </c>
      <c r="I1826" s="72" t="s">
        <v>949</v>
      </c>
      <c r="J1826" s="70" t="s">
        <v>535</v>
      </c>
    </row>
    <row r="1827" spans="1:10" x14ac:dyDescent="0.3">
      <c r="A1827" s="70">
        <v>1</v>
      </c>
      <c r="B1827" s="71">
        <v>212</v>
      </c>
      <c r="C1827" s="70" t="str">
        <f>VLOOKUP(B1827,episodes!$L$1:$M$81,2,FALSE)</f>
        <v>The Deadly Years</v>
      </c>
      <c r="D1827" s="70" t="s">
        <v>3157</v>
      </c>
      <c r="E1827" s="70" t="s">
        <v>3034</v>
      </c>
      <c r="F1827" s="70" t="s">
        <v>2440</v>
      </c>
      <c r="G1827" s="70" t="s">
        <v>3151</v>
      </c>
      <c r="H1827" s="70" t="s">
        <v>1340</v>
      </c>
      <c r="I1827" s="72" t="s">
        <v>949</v>
      </c>
      <c r="J1827" s="70" t="s">
        <v>535</v>
      </c>
    </row>
    <row r="1828" spans="1:10" x14ac:dyDescent="0.3">
      <c r="A1828" s="70">
        <v>1</v>
      </c>
      <c r="B1828" s="71">
        <v>212</v>
      </c>
      <c r="C1828" s="70" t="str">
        <f>VLOOKUP(B1828,episodes!$L$1:$M$81,2,FALSE)</f>
        <v>The Deadly Years</v>
      </c>
      <c r="D1828" s="70" t="s">
        <v>3157</v>
      </c>
      <c r="E1828" s="70" t="s">
        <v>350</v>
      </c>
      <c r="F1828" s="70" t="s">
        <v>2440</v>
      </c>
      <c r="G1828" s="70" t="s">
        <v>3151</v>
      </c>
      <c r="H1828" s="70" t="s">
        <v>1340</v>
      </c>
      <c r="I1828" s="72" t="s">
        <v>949</v>
      </c>
      <c r="J1828" s="70" t="s">
        <v>535</v>
      </c>
    </row>
    <row r="1829" spans="1:10" x14ac:dyDescent="0.3">
      <c r="A1829" s="70">
        <v>1</v>
      </c>
      <c r="B1829" s="71">
        <v>212</v>
      </c>
      <c r="C1829" s="70" t="str">
        <f>VLOOKUP(B1829,episodes!$L$1:$M$81,2,FALSE)</f>
        <v>The Deadly Years</v>
      </c>
      <c r="D1829" s="70" t="s">
        <v>418</v>
      </c>
      <c r="E1829" s="70" t="s">
        <v>1054</v>
      </c>
      <c r="F1829" s="70" t="s">
        <v>2439</v>
      </c>
      <c r="G1829" s="70" t="s">
        <v>1091</v>
      </c>
      <c r="H1829" s="70" t="s">
        <v>1328</v>
      </c>
      <c r="I1829" s="72" t="s">
        <v>949</v>
      </c>
      <c r="J1829" s="70" t="s">
        <v>417</v>
      </c>
    </row>
    <row r="1830" spans="1:10" x14ac:dyDescent="0.3">
      <c r="A1830" s="70">
        <v>1</v>
      </c>
      <c r="B1830" s="71">
        <v>212</v>
      </c>
      <c r="C1830" s="70" t="str">
        <f>VLOOKUP(B1830,episodes!$L$1:$M$81,2,FALSE)</f>
        <v>The Deadly Years</v>
      </c>
      <c r="D1830" s="70" t="s">
        <v>418</v>
      </c>
      <c r="E1830" s="70" t="s">
        <v>2450</v>
      </c>
      <c r="F1830" s="70" t="s">
        <v>2439</v>
      </c>
      <c r="G1830" s="70" t="s">
        <v>1091</v>
      </c>
      <c r="H1830" s="70" t="s">
        <v>1328</v>
      </c>
      <c r="I1830" s="72" t="s">
        <v>949</v>
      </c>
      <c r="J1830" s="70" t="s">
        <v>417</v>
      </c>
    </row>
    <row r="1831" spans="1:10" x14ac:dyDescent="0.3">
      <c r="A1831" s="70">
        <v>1</v>
      </c>
      <c r="B1831" s="71">
        <v>212</v>
      </c>
      <c r="C1831" s="70" t="str">
        <f>VLOOKUP(B1831,episodes!$L$1:$M$81,2,FALSE)</f>
        <v>The Deadly Years</v>
      </c>
      <c r="D1831" s="70" t="s">
        <v>418</v>
      </c>
      <c r="E1831" s="70" t="s">
        <v>3200</v>
      </c>
      <c r="F1831" s="70" t="s">
        <v>2439</v>
      </c>
      <c r="G1831" s="70" t="s">
        <v>1091</v>
      </c>
      <c r="H1831" s="70" t="s">
        <v>1328</v>
      </c>
      <c r="I1831" s="72" t="s">
        <v>949</v>
      </c>
      <c r="J1831" s="70" t="s">
        <v>417</v>
      </c>
    </row>
    <row r="1832" spans="1:10" x14ac:dyDescent="0.3">
      <c r="A1832" s="70">
        <v>1</v>
      </c>
      <c r="B1832" s="71">
        <v>212</v>
      </c>
      <c r="C1832" s="70" t="str">
        <f>VLOOKUP(B1832,episodes!$L$1:$M$81,2,FALSE)</f>
        <v>The Deadly Years</v>
      </c>
      <c r="D1832" s="70" t="s">
        <v>2259</v>
      </c>
      <c r="E1832" s="70" t="s">
        <v>1172</v>
      </c>
      <c r="F1832" s="70" t="s">
        <v>2438</v>
      </c>
      <c r="G1832" s="70" t="s">
        <v>3151</v>
      </c>
      <c r="H1832" s="70" t="s">
        <v>1340</v>
      </c>
      <c r="I1832" s="72" t="s">
        <v>949</v>
      </c>
      <c r="J1832" s="70" t="s">
        <v>66</v>
      </c>
    </row>
    <row r="1833" spans="1:10" x14ac:dyDescent="0.3">
      <c r="A1833" s="70">
        <v>1</v>
      </c>
      <c r="B1833" s="71">
        <v>212</v>
      </c>
      <c r="C1833" s="70" t="str">
        <f>VLOOKUP(B1833,episodes!$L$1:$M$81,2,FALSE)</f>
        <v>The Deadly Years</v>
      </c>
      <c r="D1833" s="70" t="s">
        <v>530</v>
      </c>
      <c r="E1833" s="70" t="s">
        <v>963</v>
      </c>
      <c r="F1833" s="70" t="s">
        <v>2440</v>
      </c>
      <c r="G1833" s="70" t="s">
        <v>1091</v>
      </c>
      <c r="H1833" s="70" t="s">
        <v>1328</v>
      </c>
      <c r="I1833" s="72" t="s">
        <v>949</v>
      </c>
      <c r="J1833" s="70" t="s">
        <v>529</v>
      </c>
    </row>
    <row r="1834" spans="1:10" x14ac:dyDescent="0.3">
      <c r="A1834" s="70">
        <v>1</v>
      </c>
      <c r="B1834" s="71">
        <v>212</v>
      </c>
      <c r="C1834" s="70" t="str">
        <f>VLOOKUP(B1834,episodes!$L$1:$M$81,2,FALSE)</f>
        <v>The Deadly Years</v>
      </c>
      <c r="D1834" s="70" t="s">
        <v>530</v>
      </c>
      <c r="E1834" s="70" t="s">
        <v>1054</v>
      </c>
      <c r="F1834" s="70" t="s">
        <v>2440</v>
      </c>
      <c r="G1834" s="70" t="s">
        <v>1091</v>
      </c>
      <c r="H1834" s="70" t="s">
        <v>1328</v>
      </c>
      <c r="I1834" s="72" t="s">
        <v>949</v>
      </c>
      <c r="J1834" s="70" t="s">
        <v>529</v>
      </c>
    </row>
    <row r="1835" spans="1:10" x14ac:dyDescent="0.3">
      <c r="A1835" s="70">
        <v>1</v>
      </c>
      <c r="B1835" s="71">
        <v>212</v>
      </c>
      <c r="C1835" s="70" t="str">
        <f>VLOOKUP(B1835,episodes!$L$1:$M$81,2,FALSE)</f>
        <v>The Deadly Years</v>
      </c>
      <c r="D1835" s="70" t="s">
        <v>530</v>
      </c>
      <c r="E1835" s="70" t="s">
        <v>3034</v>
      </c>
      <c r="F1835" s="70" t="s">
        <v>2440</v>
      </c>
      <c r="G1835" s="70" t="s">
        <v>1091</v>
      </c>
      <c r="H1835" s="70" t="s">
        <v>1328</v>
      </c>
      <c r="I1835" s="72" t="s">
        <v>949</v>
      </c>
      <c r="J1835" s="70" t="s">
        <v>529</v>
      </c>
    </row>
    <row r="1836" spans="1:10" x14ac:dyDescent="0.3">
      <c r="A1836" s="70">
        <v>1</v>
      </c>
      <c r="B1836" s="71">
        <v>212</v>
      </c>
      <c r="C1836" s="70" t="str">
        <f>VLOOKUP(B1836,episodes!$L$1:$M$81,2,FALSE)</f>
        <v>The Deadly Years</v>
      </c>
      <c r="D1836" s="70" t="s">
        <v>3031</v>
      </c>
      <c r="E1836" s="70" t="s">
        <v>1054</v>
      </c>
      <c r="F1836" s="70" t="s">
        <v>2440</v>
      </c>
      <c r="G1836" s="70" t="s">
        <v>1091</v>
      </c>
      <c r="H1836" s="70" t="s">
        <v>1328</v>
      </c>
      <c r="I1836" s="72" t="s">
        <v>949</v>
      </c>
      <c r="J1836" s="70" t="s">
        <v>949</v>
      </c>
    </row>
    <row r="1837" spans="1:10" x14ac:dyDescent="0.3">
      <c r="A1837" s="70">
        <v>1</v>
      </c>
      <c r="B1837" s="71">
        <v>212</v>
      </c>
      <c r="C1837" s="70" t="str">
        <f>VLOOKUP(B1837,episodes!$L$1:$M$81,2,FALSE)</f>
        <v>The Deadly Years</v>
      </c>
      <c r="D1837" s="70" t="s">
        <v>3031</v>
      </c>
      <c r="E1837" s="70" t="s">
        <v>2685</v>
      </c>
      <c r="F1837" s="70" t="s">
        <v>2440</v>
      </c>
      <c r="G1837" s="70" t="s">
        <v>1091</v>
      </c>
      <c r="H1837" s="70" t="s">
        <v>1328</v>
      </c>
      <c r="I1837" s="72" t="s">
        <v>949</v>
      </c>
      <c r="J1837" s="70" t="s">
        <v>949</v>
      </c>
    </row>
    <row r="1838" spans="1:10" x14ac:dyDescent="0.3">
      <c r="A1838" s="70">
        <v>1</v>
      </c>
      <c r="B1838" s="71">
        <v>212</v>
      </c>
      <c r="C1838" s="70" t="str">
        <f>VLOOKUP(B1838,episodes!$L$1:$M$81,2,FALSE)</f>
        <v>The Deadly Years</v>
      </c>
      <c r="D1838" s="70" t="s">
        <v>3032</v>
      </c>
      <c r="E1838" s="70" t="s">
        <v>3034</v>
      </c>
      <c r="F1838" s="70" t="s">
        <v>2440</v>
      </c>
      <c r="G1838" s="70" t="s">
        <v>3151</v>
      </c>
      <c r="H1838" s="70" t="s">
        <v>1340</v>
      </c>
      <c r="I1838" s="72" t="s">
        <v>949</v>
      </c>
      <c r="J1838" s="70" t="s">
        <v>949</v>
      </c>
    </row>
    <row r="1839" spans="1:10" x14ac:dyDescent="0.3">
      <c r="A1839" s="70">
        <v>1</v>
      </c>
      <c r="B1839" s="71">
        <v>212</v>
      </c>
      <c r="C1839" s="70" t="str">
        <f>VLOOKUP(B1839,episodes!$L$1:$M$81,2,FALSE)</f>
        <v>The Deadly Years</v>
      </c>
      <c r="D1839" s="70" t="s">
        <v>3032</v>
      </c>
      <c r="E1839" s="70" t="s">
        <v>1307</v>
      </c>
      <c r="F1839" s="70" t="s">
        <v>2440</v>
      </c>
      <c r="G1839" s="70" t="s">
        <v>3151</v>
      </c>
      <c r="H1839" s="70" t="s">
        <v>1340</v>
      </c>
      <c r="I1839" s="72" t="s">
        <v>949</v>
      </c>
      <c r="J1839" s="70" t="s">
        <v>949</v>
      </c>
    </row>
    <row r="1840" spans="1:10" x14ac:dyDescent="0.3">
      <c r="A1840" s="70">
        <v>1</v>
      </c>
      <c r="B1840" s="71">
        <v>212</v>
      </c>
      <c r="C1840" s="70" t="str">
        <f>VLOOKUP(B1840,episodes!$L$1:$M$81,2,FALSE)</f>
        <v>The Deadly Years</v>
      </c>
      <c r="D1840" s="70" t="s">
        <v>3033</v>
      </c>
      <c r="E1840" s="70" t="s">
        <v>2229</v>
      </c>
      <c r="F1840" s="70" t="s">
        <v>2438</v>
      </c>
      <c r="G1840" s="70" t="s">
        <v>3150</v>
      </c>
      <c r="H1840" s="70" t="s">
        <v>1328</v>
      </c>
      <c r="I1840" s="72" t="s">
        <v>949</v>
      </c>
      <c r="J1840" s="70" t="s">
        <v>949</v>
      </c>
    </row>
    <row r="1841" spans="1:10" x14ac:dyDescent="0.3">
      <c r="A1841" s="70">
        <v>1</v>
      </c>
      <c r="B1841" s="71">
        <v>212</v>
      </c>
      <c r="C1841" s="70" t="str">
        <f>VLOOKUP(B1841,episodes!$L$1:$M$81,2,FALSE)</f>
        <v>The Deadly Years</v>
      </c>
      <c r="D1841" s="70" t="s">
        <v>3033</v>
      </c>
      <c r="E1841" s="70" t="s">
        <v>1172</v>
      </c>
      <c r="F1841" s="70" t="s">
        <v>2438</v>
      </c>
      <c r="G1841" s="70" t="s">
        <v>3150</v>
      </c>
      <c r="H1841" s="70" t="s">
        <v>1328</v>
      </c>
      <c r="I1841" s="72" t="s">
        <v>949</v>
      </c>
      <c r="J1841" s="70" t="s">
        <v>949</v>
      </c>
    </row>
    <row r="1842" spans="1:10" x14ac:dyDescent="0.3">
      <c r="A1842" s="70">
        <v>1</v>
      </c>
      <c r="B1842" s="71">
        <v>212</v>
      </c>
      <c r="C1842" s="70" t="str">
        <f>VLOOKUP(B1842,episodes!$L$1:$M$81,2,FALSE)</f>
        <v>The Deadly Years</v>
      </c>
      <c r="D1842" s="70" t="s">
        <v>951</v>
      </c>
      <c r="E1842" s="70" t="s">
        <v>1054</v>
      </c>
      <c r="F1842" s="70" t="s">
        <v>2439</v>
      </c>
      <c r="G1842" s="70" t="s">
        <v>1091</v>
      </c>
      <c r="H1842" s="70" t="s">
        <v>1328</v>
      </c>
      <c r="I1842" s="72" t="s">
        <v>949</v>
      </c>
      <c r="J1842" s="70" t="s">
        <v>2</v>
      </c>
    </row>
    <row r="1843" spans="1:10" x14ac:dyDescent="0.3">
      <c r="A1843" s="70">
        <v>1</v>
      </c>
      <c r="B1843" s="71">
        <v>212</v>
      </c>
      <c r="C1843" s="70" t="str">
        <f>VLOOKUP(B1843,episodes!$L$1:$M$81,2,FALSE)</f>
        <v>The Deadly Years</v>
      </c>
      <c r="D1843" s="70" t="s">
        <v>951</v>
      </c>
      <c r="E1843" s="70" t="s">
        <v>962</v>
      </c>
      <c r="F1843" s="70" t="s">
        <v>2439</v>
      </c>
      <c r="G1843" s="70" t="s">
        <v>1091</v>
      </c>
      <c r="H1843" s="70" t="s">
        <v>1328</v>
      </c>
      <c r="I1843" s="72" t="s">
        <v>949</v>
      </c>
      <c r="J1843" s="70" t="s">
        <v>2</v>
      </c>
    </row>
    <row r="1844" spans="1:10" x14ac:dyDescent="0.3">
      <c r="A1844" s="70">
        <v>1</v>
      </c>
      <c r="B1844" s="71">
        <v>212</v>
      </c>
      <c r="C1844" s="70" t="str">
        <f>VLOOKUP(B1844,episodes!$L$1:$M$81,2,FALSE)</f>
        <v>The Deadly Years</v>
      </c>
      <c r="D1844" s="70" t="s">
        <v>951</v>
      </c>
      <c r="E1844" s="70" t="s">
        <v>3200</v>
      </c>
      <c r="F1844" s="70" t="s">
        <v>2439</v>
      </c>
      <c r="G1844" s="70" t="s">
        <v>1091</v>
      </c>
      <c r="H1844" s="70" t="s">
        <v>1328</v>
      </c>
      <c r="I1844" s="72" t="s">
        <v>949</v>
      </c>
      <c r="J1844" s="70" t="s">
        <v>2</v>
      </c>
    </row>
    <row r="1845" spans="1:10" x14ac:dyDescent="0.3">
      <c r="A1845" s="70">
        <v>1</v>
      </c>
      <c r="B1845" s="71">
        <v>212</v>
      </c>
      <c r="C1845" s="70" t="str">
        <f>VLOOKUP(B1845,episodes!$L$1:$M$81,2,FALSE)</f>
        <v>The Deadly Years</v>
      </c>
      <c r="D1845" s="70" t="s">
        <v>539</v>
      </c>
      <c r="E1845" s="70" t="s">
        <v>2689</v>
      </c>
      <c r="F1845" s="70" t="s">
        <v>2438</v>
      </c>
      <c r="G1845" s="70" t="s">
        <v>3151</v>
      </c>
      <c r="H1845" s="70" t="s">
        <v>1340</v>
      </c>
      <c r="I1845" s="72">
        <v>1</v>
      </c>
      <c r="J1845" s="70" t="s">
        <v>538</v>
      </c>
    </row>
    <row r="1846" spans="1:10" x14ac:dyDescent="0.3">
      <c r="A1846" s="70">
        <v>1</v>
      </c>
      <c r="B1846" s="71">
        <v>212</v>
      </c>
      <c r="C1846" s="70" t="str">
        <f>VLOOKUP(B1846,episodes!$L$1:$M$81,2,FALSE)</f>
        <v>The Deadly Years</v>
      </c>
      <c r="D1846" s="70" t="s">
        <v>539</v>
      </c>
      <c r="E1846" s="70" t="s">
        <v>3200</v>
      </c>
      <c r="F1846" s="70" t="s">
        <v>2438</v>
      </c>
      <c r="G1846" s="70" t="s">
        <v>3151</v>
      </c>
      <c r="H1846" s="70" t="s">
        <v>1340</v>
      </c>
      <c r="I1846" s="72">
        <v>1</v>
      </c>
      <c r="J1846" s="70" t="s">
        <v>538</v>
      </c>
    </row>
    <row r="1847" spans="1:10" x14ac:dyDescent="0.3">
      <c r="A1847" s="70">
        <v>1</v>
      </c>
      <c r="B1847" s="71">
        <v>212</v>
      </c>
      <c r="C1847" s="70" t="str">
        <f>VLOOKUP(B1847,episodes!$L$1:$M$81,2,FALSE)</f>
        <v>The Deadly Years</v>
      </c>
      <c r="D1847" s="70" t="s">
        <v>539</v>
      </c>
      <c r="E1847" s="70" t="s">
        <v>2683</v>
      </c>
      <c r="F1847" s="70" t="s">
        <v>2438</v>
      </c>
      <c r="G1847" s="70" t="s">
        <v>3151</v>
      </c>
      <c r="H1847" s="70" t="s">
        <v>1340</v>
      </c>
      <c r="I1847" s="72">
        <v>1</v>
      </c>
      <c r="J1847" s="70" t="s">
        <v>538</v>
      </c>
    </row>
    <row r="1848" spans="1:10" x14ac:dyDescent="0.3">
      <c r="A1848" s="70" t="s">
        <v>949</v>
      </c>
      <c r="B1848" s="71">
        <v>212</v>
      </c>
      <c r="C1848" s="70" t="str">
        <f>VLOOKUP(B1848,episodes!$L$1:$M$81,2,FALSE)</f>
        <v>The Deadly Years</v>
      </c>
      <c r="D1848" s="70" t="s">
        <v>439</v>
      </c>
      <c r="E1848" s="70" t="s">
        <v>949</v>
      </c>
      <c r="F1848" s="70" t="s">
        <v>949</v>
      </c>
      <c r="G1848" s="70" t="s">
        <v>1091</v>
      </c>
      <c r="H1848" s="70" t="s">
        <v>1328</v>
      </c>
      <c r="I1848" s="72" t="s">
        <v>949</v>
      </c>
      <c r="J1848" s="70" t="s">
        <v>27</v>
      </c>
    </row>
    <row r="1849" spans="1:10" x14ac:dyDescent="0.3">
      <c r="A1849" s="70" t="s">
        <v>949</v>
      </c>
      <c r="B1849" s="71">
        <v>212</v>
      </c>
      <c r="C1849" s="70" t="str">
        <f>VLOOKUP(B1849,episodes!$L$1:$M$81,2,FALSE)</f>
        <v>The Deadly Years</v>
      </c>
      <c r="D1849" s="70" t="s">
        <v>941</v>
      </c>
      <c r="E1849" s="70" t="s">
        <v>949</v>
      </c>
      <c r="F1849" s="70" t="s">
        <v>949</v>
      </c>
      <c r="G1849" s="70" t="s">
        <v>1091</v>
      </c>
      <c r="H1849" s="70" t="s">
        <v>1328</v>
      </c>
      <c r="I1849" s="72" t="s">
        <v>949</v>
      </c>
      <c r="J1849" s="70" t="s">
        <v>431</v>
      </c>
    </row>
    <row r="1850" spans="1:10" x14ac:dyDescent="0.3">
      <c r="A1850" s="70">
        <v>1</v>
      </c>
      <c r="B1850" s="71">
        <v>212</v>
      </c>
      <c r="C1850" s="70" t="str">
        <f>VLOOKUP(B1850,episodes!$L$1:$M$81,2,FALSE)</f>
        <v>The Deadly Years</v>
      </c>
      <c r="D1850" s="70" t="s">
        <v>349</v>
      </c>
      <c r="E1850" s="70" t="s">
        <v>1054</v>
      </c>
      <c r="F1850" s="70" t="s">
        <v>2440</v>
      </c>
      <c r="G1850" s="70" t="s">
        <v>1091</v>
      </c>
      <c r="H1850" s="70" t="s">
        <v>1328</v>
      </c>
      <c r="I1850" s="72" t="s">
        <v>949</v>
      </c>
      <c r="J1850" s="70" t="s">
        <v>31</v>
      </c>
    </row>
    <row r="1851" spans="1:10" x14ac:dyDescent="0.3">
      <c r="A1851" s="70">
        <v>1</v>
      </c>
      <c r="B1851" s="71">
        <v>212</v>
      </c>
      <c r="C1851" s="70" t="str">
        <f>VLOOKUP(B1851,episodes!$L$1:$M$81,2,FALSE)</f>
        <v>The Deadly Years</v>
      </c>
      <c r="D1851" s="70" t="s">
        <v>349</v>
      </c>
      <c r="E1851" s="70" t="s">
        <v>2235</v>
      </c>
      <c r="F1851" s="70" t="s">
        <v>2440</v>
      </c>
      <c r="G1851" s="70" t="s">
        <v>1091</v>
      </c>
      <c r="H1851" s="70" t="s">
        <v>1328</v>
      </c>
      <c r="I1851" s="72" t="s">
        <v>949</v>
      </c>
      <c r="J1851" s="70" t="s">
        <v>31</v>
      </c>
    </row>
    <row r="1852" spans="1:10" x14ac:dyDescent="0.3">
      <c r="A1852" s="70">
        <v>1</v>
      </c>
      <c r="B1852" s="71">
        <v>212</v>
      </c>
      <c r="C1852" s="70" t="str">
        <f>VLOOKUP(B1852,episodes!$L$1:$M$81,2,FALSE)</f>
        <v>The Deadly Years</v>
      </c>
      <c r="D1852" s="70" t="s">
        <v>2626</v>
      </c>
      <c r="E1852" s="70" t="s">
        <v>1054</v>
      </c>
      <c r="F1852" s="70" t="s">
        <v>2440</v>
      </c>
      <c r="G1852" s="70" t="s">
        <v>3151</v>
      </c>
      <c r="H1852" s="70" t="s">
        <v>1340</v>
      </c>
      <c r="I1852" s="72" t="s">
        <v>949</v>
      </c>
      <c r="J1852" s="70" t="s">
        <v>30</v>
      </c>
    </row>
    <row r="1853" spans="1:10" x14ac:dyDescent="0.3">
      <c r="A1853" s="70">
        <v>1</v>
      </c>
      <c r="B1853" s="71">
        <v>212</v>
      </c>
      <c r="C1853" s="70" t="str">
        <f>VLOOKUP(B1853,episodes!$L$1:$M$81,2,FALSE)</f>
        <v>The Deadly Years</v>
      </c>
      <c r="D1853" s="70" t="s">
        <v>2626</v>
      </c>
      <c r="E1853" s="70" t="s">
        <v>2247</v>
      </c>
      <c r="F1853" s="70" t="s">
        <v>2440</v>
      </c>
      <c r="G1853" s="70" t="s">
        <v>3151</v>
      </c>
      <c r="H1853" s="70" t="s">
        <v>1340</v>
      </c>
      <c r="I1853" s="72" t="s">
        <v>949</v>
      </c>
      <c r="J1853" s="70" t="s">
        <v>30</v>
      </c>
    </row>
    <row r="1854" spans="1:10" x14ac:dyDescent="0.3">
      <c r="A1854" s="70">
        <v>1</v>
      </c>
      <c r="B1854" s="71">
        <v>212</v>
      </c>
      <c r="C1854" s="70" t="str">
        <f>VLOOKUP(B1854,episodes!$L$1:$M$81,2,FALSE)</f>
        <v>The Deadly Years</v>
      </c>
      <c r="D1854" s="70" t="s">
        <v>952</v>
      </c>
      <c r="E1854" s="70" t="s">
        <v>1315</v>
      </c>
      <c r="F1854" s="70" t="s">
        <v>2438</v>
      </c>
      <c r="G1854" s="70" t="s">
        <v>1091</v>
      </c>
      <c r="H1854" s="70" t="s">
        <v>1328</v>
      </c>
      <c r="I1854" s="72" t="s">
        <v>949</v>
      </c>
      <c r="J1854" s="70" t="s">
        <v>8</v>
      </c>
    </row>
    <row r="1855" spans="1:10" x14ac:dyDescent="0.3">
      <c r="A1855" s="70">
        <v>1</v>
      </c>
      <c r="B1855" s="71">
        <v>212</v>
      </c>
      <c r="C1855" s="70" t="str">
        <f>VLOOKUP(B1855,episodes!$L$1:$M$81,2,FALSE)</f>
        <v>The Deadly Years</v>
      </c>
      <c r="D1855" s="70" t="s">
        <v>952</v>
      </c>
      <c r="E1855" s="70" t="s">
        <v>3034</v>
      </c>
      <c r="F1855" s="70" t="s">
        <v>2438</v>
      </c>
      <c r="G1855" s="70" t="s">
        <v>1091</v>
      </c>
      <c r="H1855" s="70" t="s">
        <v>1328</v>
      </c>
      <c r="I1855" s="72" t="s">
        <v>949</v>
      </c>
      <c r="J1855" s="70" t="s">
        <v>8</v>
      </c>
    </row>
    <row r="1856" spans="1:10" x14ac:dyDescent="0.3">
      <c r="A1856" s="70">
        <v>1</v>
      </c>
      <c r="B1856" s="71">
        <v>212</v>
      </c>
      <c r="C1856" s="70" t="str">
        <f>VLOOKUP(B1856,episodes!$L$1:$M$81,2,FALSE)</f>
        <v>The Deadly Years</v>
      </c>
      <c r="D1856" s="70" t="s">
        <v>952</v>
      </c>
      <c r="E1856" s="70" t="s">
        <v>3200</v>
      </c>
      <c r="F1856" s="70" t="s">
        <v>2438</v>
      </c>
      <c r="G1856" s="70" t="s">
        <v>1091</v>
      </c>
      <c r="H1856" s="70" t="s">
        <v>1328</v>
      </c>
      <c r="I1856" s="72" t="s">
        <v>949</v>
      </c>
      <c r="J1856" s="70" t="s">
        <v>8</v>
      </c>
    </row>
    <row r="1857" spans="1:10" x14ac:dyDescent="0.3">
      <c r="A1857" s="70">
        <v>1</v>
      </c>
      <c r="B1857" s="71">
        <v>212</v>
      </c>
      <c r="C1857" s="70" t="str">
        <f>VLOOKUP(B1857,episodes!$L$1:$M$81,2,FALSE)</f>
        <v>The Deadly Years</v>
      </c>
      <c r="D1857" s="70" t="s">
        <v>952</v>
      </c>
      <c r="E1857" s="70" t="s">
        <v>1172</v>
      </c>
      <c r="F1857" s="70" t="s">
        <v>2438</v>
      </c>
      <c r="G1857" s="70" t="s">
        <v>1091</v>
      </c>
      <c r="H1857" s="70" t="s">
        <v>1328</v>
      </c>
      <c r="I1857" s="72" t="s">
        <v>949</v>
      </c>
      <c r="J1857" s="70" t="s">
        <v>8</v>
      </c>
    </row>
    <row r="1858" spans="1:10" x14ac:dyDescent="0.3">
      <c r="A1858" s="70">
        <v>1</v>
      </c>
      <c r="B1858" s="71">
        <v>212</v>
      </c>
      <c r="C1858" s="70" t="str">
        <f>VLOOKUP(B1858,episodes!$L$1:$M$81,2,FALSE)</f>
        <v>The Deadly Years</v>
      </c>
      <c r="D1858" s="70" t="s">
        <v>953</v>
      </c>
      <c r="E1858" s="70" t="s">
        <v>2444</v>
      </c>
      <c r="F1858" s="70" t="s">
        <v>2440</v>
      </c>
      <c r="G1858" s="70" t="s">
        <v>1091</v>
      </c>
      <c r="H1858" s="70" t="s">
        <v>1328</v>
      </c>
      <c r="I1858" s="72" t="s">
        <v>949</v>
      </c>
      <c r="J1858" s="70" t="s">
        <v>28</v>
      </c>
    </row>
    <row r="1859" spans="1:10" x14ac:dyDescent="0.3">
      <c r="A1859" s="70">
        <v>1</v>
      </c>
      <c r="B1859" s="71">
        <v>212</v>
      </c>
      <c r="C1859" s="70" t="str">
        <f>VLOOKUP(B1859,episodes!$L$1:$M$81,2,FALSE)</f>
        <v>The Deadly Years</v>
      </c>
      <c r="D1859" s="70" t="s">
        <v>953</v>
      </c>
      <c r="E1859" s="70" t="s">
        <v>3034</v>
      </c>
      <c r="F1859" s="70" t="s">
        <v>2440</v>
      </c>
      <c r="G1859" s="70" t="s">
        <v>1091</v>
      </c>
      <c r="H1859" s="70" t="s">
        <v>1328</v>
      </c>
      <c r="I1859" s="72" t="s">
        <v>949</v>
      </c>
      <c r="J1859" s="70" t="s">
        <v>28</v>
      </c>
    </row>
    <row r="1860" spans="1:10" x14ac:dyDescent="0.3">
      <c r="A1860" s="70">
        <v>1</v>
      </c>
      <c r="B1860" s="71">
        <v>212</v>
      </c>
      <c r="C1860" s="70" t="str">
        <f>VLOOKUP(B1860,episodes!$L$1:$M$81,2,FALSE)</f>
        <v>The Deadly Years</v>
      </c>
      <c r="D1860" s="70" t="s">
        <v>953</v>
      </c>
      <c r="E1860" s="70" t="s">
        <v>1072</v>
      </c>
      <c r="F1860" s="70" t="s">
        <v>2440</v>
      </c>
      <c r="G1860" s="70" t="s">
        <v>1091</v>
      </c>
      <c r="H1860" s="70" t="s">
        <v>1328</v>
      </c>
      <c r="I1860" s="72" t="s">
        <v>949</v>
      </c>
      <c r="J1860" s="70" t="s">
        <v>28</v>
      </c>
    </row>
    <row r="1861" spans="1:10" x14ac:dyDescent="0.3">
      <c r="A1861" s="70">
        <v>1</v>
      </c>
      <c r="B1861" s="71">
        <v>212</v>
      </c>
      <c r="C1861" s="70" t="str">
        <f>VLOOKUP(B1861,episodes!$L$1:$M$81,2,FALSE)</f>
        <v>The Deadly Years</v>
      </c>
      <c r="D1861" s="70" t="s">
        <v>953</v>
      </c>
      <c r="E1861" s="70" t="s">
        <v>3200</v>
      </c>
      <c r="F1861" s="70" t="s">
        <v>2440</v>
      </c>
      <c r="G1861" s="70" t="s">
        <v>1091</v>
      </c>
      <c r="H1861" s="70" t="s">
        <v>1328</v>
      </c>
      <c r="I1861" s="72" t="s">
        <v>949</v>
      </c>
      <c r="J1861" s="70" t="s">
        <v>28</v>
      </c>
    </row>
    <row r="1862" spans="1:10" x14ac:dyDescent="0.3">
      <c r="A1862" s="70">
        <v>1</v>
      </c>
      <c r="B1862" s="71">
        <v>212</v>
      </c>
      <c r="C1862" s="70" t="str">
        <f>VLOOKUP(B1862,episodes!$L$1:$M$81,2,FALSE)</f>
        <v>The Deadly Years</v>
      </c>
      <c r="D1862" s="70" t="s">
        <v>950</v>
      </c>
      <c r="E1862" s="70" t="s">
        <v>963</v>
      </c>
      <c r="F1862" s="70" t="s">
        <v>2438</v>
      </c>
      <c r="G1862" s="70" t="s">
        <v>1091</v>
      </c>
      <c r="H1862" s="70" t="s">
        <v>1328</v>
      </c>
      <c r="I1862" s="72" t="s">
        <v>949</v>
      </c>
      <c r="J1862" s="70" t="s">
        <v>3</v>
      </c>
    </row>
    <row r="1863" spans="1:10" x14ac:dyDescent="0.3">
      <c r="A1863" s="70">
        <v>1</v>
      </c>
      <c r="B1863" s="71">
        <v>212</v>
      </c>
      <c r="C1863" s="70" t="str">
        <f>VLOOKUP(B1863,episodes!$L$1:$M$81,2,FALSE)</f>
        <v>The Deadly Years</v>
      </c>
      <c r="D1863" s="70" t="s">
        <v>950</v>
      </c>
      <c r="E1863" s="70" t="s">
        <v>1054</v>
      </c>
      <c r="F1863" s="70" t="s">
        <v>2438</v>
      </c>
      <c r="G1863" s="70" t="s">
        <v>1091</v>
      </c>
      <c r="H1863" s="70" t="s">
        <v>1328</v>
      </c>
      <c r="I1863" s="72" t="s">
        <v>949</v>
      </c>
      <c r="J1863" s="70" t="s">
        <v>3</v>
      </c>
    </row>
    <row r="1864" spans="1:10" x14ac:dyDescent="0.3">
      <c r="A1864" s="70">
        <v>1</v>
      </c>
      <c r="B1864" s="71">
        <v>212</v>
      </c>
      <c r="C1864" s="70" t="str">
        <f>VLOOKUP(B1864,episodes!$L$1:$M$81,2,FALSE)</f>
        <v>The Deadly Years</v>
      </c>
      <c r="D1864" s="70" t="s">
        <v>950</v>
      </c>
      <c r="E1864" s="70" t="s">
        <v>3034</v>
      </c>
      <c r="F1864" s="70" t="s">
        <v>2438</v>
      </c>
      <c r="G1864" s="70" t="s">
        <v>1091</v>
      </c>
      <c r="H1864" s="70" t="s">
        <v>1328</v>
      </c>
      <c r="I1864" s="72" t="s">
        <v>949</v>
      </c>
      <c r="J1864" s="70" t="s">
        <v>3</v>
      </c>
    </row>
    <row r="1865" spans="1:10" x14ac:dyDescent="0.3">
      <c r="A1865" s="70">
        <v>1</v>
      </c>
      <c r="B1865" s="71">
        <v>212</v>
      </c>
      <c r="C1865" s="70" t="str">
        <f>VLOOKUP(B1865,episodes!$L$1:$M$81,2,FALSE)</f>
        <v>The Deadly Years</v>
      </c>
      <c r="D1865" s="70" t="s">
        <v>950</v>
      </c>
      <c r="E1865" s="70" t="s">
        <v>3200</v>
      </c>
      <c r="F1865" s="70" t="s">
        <v>2438</v>
      </c>
      <c r="G1865" s="70" t="s">
        <v>1091</v>
      </c>
      <c r="H1865" s="70" t="s">
        <v>1328</v>
      </c>
      <c r="I1865" s="72" t="s">
        <v>949</v>
      </c>
      <c r="J1865" s="70" t="s">
        <v>3</v>
      </c>
    </row>
    <row r="1866" spans="1:10" x14ac:dyDescent="0.3">
      <c r="A1866" s="70">
        <v>1</v>
      </c>
      <c r="B1866" s="71">
        <v>212</v>
      </c>
      <c r="C1866" s="70" t="str">
        <f>VLOOKUP(B1866,episodes!$L$1:$M$81,2,FALSE)</f>
        <v>The Deadly Years</v>
      </c>
      <c r="D1866" s="70" t="s">
        <v>950</v>
      </c>
      <c r="E1866" s="70" t="s">
        <v>1126</v>
      </c>
      <c r="F1866" s="70" t="s">
        <v>2438</v>
      </c>
      <c r="G1866" s="70" t="s">
        <v>1091</v>
      </c>
      <c r="H1866" s="70" t="s">
        <v>1328</v>
      </c>
      <c r="I1866" s="72" t="s">
        <v>949</v>
      </c>
      <c r="J1866" s="70" t="s">
        <v>3</v>
      </c>
    </row>
    <row r="1867" spans="1:10" x14ac:dyDescent="0.3">
      <c r="A1867" s="70">
        <v>1</v>
      </c>
      <c r="B1867" s="71">
        <v>212</v>
      </c>
      <c r="C1867" s="70" t="str">
        <f>VLOOKUP(B1867,episodes!$L$1:$M$81,2,FALSE)</f>
        <v>The Deadly Years</v>
      </c>
      <c r="D1867" s="70" t="s">
        <v>11</v>
      </c>
      <c r="E1867" s="70" t="s">
        <v>1054</v>
      </c>
      <c r="F1867" s="70" t="s">
        <v>2439</v>
      </c>
      <c r="G1867" s="70" t="s">
        <v>1091</v>
      </c>
      <c r="H1867" s="70" t="s">
        <v>1328</v>
      </c>
      <c r="I1867" s="72" t="s">
        <v>949</v>
      </c>
      <c r="J1867" s="70" t="s">
        <v>10</v>
      </c>
    </row>
    <row r="1868" spans="1:10" x14ac:dyDescent="0.3">
      <c r="A1868" s="70">
        <v>1</v>
      </c>
      <c r="B1868" s="71">
        <v>212</v>
      </c>
      <c r="C1868" s="70" t="str">
        <f>VLOOKUP(B1868,episodes!$L$1:$M$81,2,FALSE)</f>
        <v>The Deadly Years</v>
      </c>
      <c r="D1868" s="70" t="s">
        <v>11</v>
      </c>
      <c r="E1868" s="70" t="s">
        <v>3034</v>
      </c>
      <c r="F1868" s="70" t="s">
        <v>2439</v>
      </c>
      <c r="G1868" s="70" t="s">
        <v>1091</v>
      </c>
      <c r="H1868" s="70" t="s">
        <v>1328</v>
      </c>
      <c r="I1868" s="72" t="s">
        <v>949</v>
      </c>
      <c r="J1868" s="70" t="s">
        <v>10</v>
      </c>
    </row>
    <row r="1869" spans="1:10" x14ac:dyDescent="0.3">
      <c r="A1869" s="70">
        <v>1</v>
      </c>
      <c r="B1869" s="71">
        <v>212</v>
      </c>
      <c r="C1869" s="70" t="str">
        <f>VLOOKUP(B1869,episodes!$L$1:$M$81,2,FALSE)</f>
        <v>The Deadly Years</v>
      </c>
      <c r="D1869" s="70" t="s">
        <v>11</v>
      </c>
      <c r="E1869" s="70" t="s">
        <v>939</v>
      </c>
      <c r="F1869" s="70" t="s">
        <v>2439</v>
      </c>
      <c r="G1869" s="70" t="s">
        <v>1091</v>
      </c>
      <c r="H1869" s="70" t="s">
        <v>1328</v>
      </c>
      <c r="I1869" s="72" t="s">
        <v>949</v>
      </c>
      <c r="J1869" s="70" t="s">
        <v>10</v>
      </c>
    </row>
    <row r="1870" spans="1:10" x14ac:dyDescent="0.3">
      <c r="A1870" s="70">
        <v>1</v>
      </c>
      <c r="B1870" s="71">
        <v>212</v>
      </c>
      <c r="C1870" s="70" t="str">
        <f>VLOOKUP(B1870,episodes!$L$1:$M$81,2,FALSE)</f>
        <v>The Deadly Years</v>
      </c>
      <c r="D1870" s="70" t="s">
        <v>13</v>
      </c>
      <c r="E1870" s="70" t="s">
        <v>1054</v>
      </c>
      <c r="F1870" s="70" t="s">
        <v>2440</v>
      </c>
      <c r="G1870" s="70" t="s">
        <v>3151</v>
      </c>
      <c r="H1870" s="70" t="s">
        <v>1340</v>
      </c>
      <c r="I1870" s="72" t="s">
        <v>949</v>
      </c>
      <c r="J1870" s="70" t="s">
        <v>12</v>
      </c>
    </row>
    <row r="1871" spans="1:10" x14ac:dyDescent="0.3">
      <c r="A1871" s="70">
        <v>1</v>
      </c>
      <c r="B1871" s="71">
        <v>212</v>
      </c>
      <c r="C1871" s="70" t="str">
        <f>VLOOKUP(B1871,episodes!$L$1:$M$81,2,FALSE)</f>
        <v>The Deadly Years</v>
      </c>
      <c r="D1871" s="70" t="s">
        <v>13</v>
      </c>
      <c r="E1871" s="70" t="s">
        <v>1311</v>
      </c>
      <c r="F1871" s="70" t="s">
        <v>2440</v>
      </c>
      <c r="G1871" s="70" t="s">
        <v>3151</v>
      </c>
      <c r="H1871" s="70" t="s">
        <v>1340</v>
      </c>
      <c r="I1871" s="72" t="s">
        <v>949</v>
      </c>
      <c r="J1871" s="70" t="s">
        <v>12</v>
      </c>
    </row>
    <row r="1872" spans="1:10" x14ac:dyDescent="0.3">
      <c r="A1872" s="70">
        <v>1</v>
      </c>
      <c r="B1872" s="71">
        <v>212</v>
      </c>
      <c r="C1872" s="70" t="str">
        <f>VLOOKUP(B1872,episodes!$L$1:$M$81,2,FALSE)</f>
        <v>The Deadly Years</v>
      </c>
      <c r="D1872" s="70" t="s">
        <v>13</v>
      </c>
      <c r="E1872" s="70" t="s">
        <v>3034</v>
      </c>
      <c r="F1872" s="70" t="s">
        <v>2440</v>
      </c>
      <c r="G1872" s="70" t="s">
        <v>3151</v>
      </c>
      <c r="H1872" s="70" t="s">
        <v>1340</v>
      </c>
      <c r="I1872" s="72" t="s">
        <v>949</v>
      </c>
      <c r="J1872" s="70" t="s">
        <v>12</v>
      </c>
    </row>
    <row r="1873" spans="1:10" x14ac:dyDescent="0.3">
      <c r="A1873" s="70">
        <v>1</v>
      </c>
      <c r="B1873" s="71">
        <v>213</v>
      </c>
      <c r="C1873" s="70" t="str">
        <f>VLOOKUP(B1873,episodes!$L$1:$M$81,2,FALSE)</f>
        <v>Obsession</v>
      </c>
      <c r="D1873" s="70" t="s">
        <v>1064</v>
      </c>
      <c r="E1873" s="70" t="s">
        <v>3201</v>
      </c>
      <c r="F1873" s="70" t="s">
        <v>2440</v>
      </c>
      <c r="G1873" s="70" t="s">
        <v>1091</v>
      </c>
      <c r="H1873" s="70" t="s">
        <v>1328</v>
      </c>
      <c r="I1873" s="72" t="s">
        <v>949</v>
      </c>
      <c r="J1873" s="70" t="s">
        <v>377</v>
      </c>
    </row>
    <row r="1874" spans="1:10" x14ac:dyDescent="0.3">
      <c r="A1874" s="70">
        <v>1</v>
      </c>
      <c r="B1874" s="71">
        <v>213</v>
      </c>
      <c r="C1874" s="70" t="str">
        <f>VLOOKUP(B1874,episodes!$L$1:$M$81,2,FALSE)</f>
        <v>Obsession</v>
      </c>
      <c r="D1874" s="70" t="s">
        <v>1064</v>
      </c>
      <c r="E1874" s="70" t="s">
        <v>1392</v>
      </c>
      <c r="F1874" s="70" t="s">
        <v>2440</v>
      </c>
      <c r="G1874" s="70" t="s">
        <v>1091</v>
      </c>
      <c r="H1874" s="70" t="s">
        <v>1328</v>
      </c>
      <c r="I1874" s="72" t="s">
        <v>949</v>
      </c>
      <c r="J1874" s="70" t="s">
        <v>377</v>
      </c>
    </row>
    <row r="1875" spans="1:10" x14ac:dyDescent="0.3">
      <c r="A1875" s="70">
        <v>1</v>
      </c>
      <c r="B1875" s="71">
        <v>213</v>
      </c>
      <c r="C1875" s="70" t="str">
        <f>VLOOKUP(B1875,episodes!$L$1:$M$81,2,FALSE)</f>
        <v>Obsession</v>
      </c>
      <c r="D1875" s="70" t="s">
        <v>418</v>
      </c>
      <c r="E1875" s="70" t="s">
        <v>1054</v>
      </c>
      <c r="F1875" s="70" t="s">
        <v>2439</v>
      </c>
      <c r="G1875" s="70" t="s">
        <v>1091</v>
      </c>
      <c r="H1875" s="70" t="s">
        <v>1328</v>
      </c>
      <c r="I1875" s="72" t="s">
        <v>949</v>
      </c>
      <c r="J1875" s="70" t="s">
        <v>417</v>
      </c>
    </row>
    <row r="1876" spans="1:10" x14ac:dyDescent="0.3">
      <c r="A1876" s="70">
        <v>1</v>
      </c>
      <c r="B1876" s="71">
        <v>213</v>
      </c>
      <c r="C1876" s="70" t="str">
        <f>VLOOKUP(B1876,episodes!$L$1:$M$81,2,FALSE)</f>
        <v>Obsession</v>
      </c>
      <c r="D1876" s="70" t="s">
        <v>418</v>
      </c>
      <c r="E1876" s="70" t="s">
        <v>2450</v>
      </c>
      <c r="F1876" s="70" t="s">
        <v>2439</v>
      </c>
      <c r="G1876" s="70" t="s">
        <v>1091</v>
      </c>
      <c r="H1876" s="70" t="s">
        <v>1328</v>
      </c>
      <c r="I1876" s="72" t="s">
        <v>949</v>
      </c>
      <c r="J1876" s="70" t="s">
        <v>417</v>
      </c>
    </row>
    <row r="1877" spans="1:10" x14ac:dyDescent="0.3">
      <c r="A1877" s="70">
        <v>1</v>
      </c>
      <c r="B1877" s="71">
        <v>213</v>
      </c>
      <c r="C1877" s="70" t="str">
        <f>VLOOKUP(B1877,episodes!$L$1:$M$81,2,FALSE)</f>
        <v>Obsession</v>
      </c>
      <c r="D1877" s="70" t="s">
        <v>418</v>
      </c>
      <c r="E1877" s="70" t="s">
        <v>1126</v>
      </c>
      <c r="F1877" s="70" t="s">
        <v>2439</v>
      </c>
      <c r="G1877" s="70" t="s">
        <v>1091</v>
      </c>
      <c r="H1877" s="70" t="s">
        <v>1328</v>
      </c>
      <c r="I1877" s="72" t="s">
        <v>949</v>
      </c>
      <c r="J1877" s="70" t="s">
        <v>417</v>
      </c>
    </row>
    <row r="1878" spans="1:10" x14ac:dyDescent="0.3">
      <c r="A1878" s="70">
        <v>1</v>
      </c>
      <c r="B1878" s="71">
        <v>213</v>
      </c>
      <c r="C1878" s="70" t="str">
        <f>VLOOKUP(B1878,episodes!$L$1:$M$81,2,FALSE)</f>
        <v>Obsession</v>
      </c>
      <c r="D1878" s="70" t="s">
        <v>2259</v>
      </c>
      <c r="E1878" s="70" t="s">
        <v>2689</v>
      </c>
      <c r="F1878" s="70" t="s">
        <v>2438</v>
      </c>
      <c r="G1878" s="70" t="s">
        <v>3151</v>
      </c>
      <c r="H1878" s="70" t="s">
        <v>1340</v>
      </c>
      <c r="I1878" s="72" t="s">
        <v>949</v>
      </c>
      <c r="J1878" s="70" t="s">
        <v>66</v>
      </c>
    </row>
    <row r="1879" spans="1:10" x14ac:dyDescent="0.3">
      <c r="A1879" s="70">
        <v>1</v>
      </c>
      <c r="B1879" s="71">
        <v>213</v>
      </c>
      <c r="C1879" s="70" t="str">
        <f>VLOOKUP(B1879,episodes!$L$1:$M$81,2,FALSE)</f>
        <v>Obsession</v>
      </c>
      <c r="D1879" s="70" t="s">
        <v>2259</v>
      </c>
      <c r="E1879" s="70" t="s">
        <v>555</v>
      </c>
      <c r="F1879" s="70" t="s">
        <v>2438</v>
      </c>
      <c r="G1879" s="70" t="s">
        <v>3151</v>
      </c>
      <c r="H1879" s="70" t="s">
        <v>1340</v>
      </c>
      <c r="I1879" s="72" t="s">
        <v>949</v>
      </c>
      <c r="J1879" s="70" t="s">
        <v>66</v>
      </c>
    </row>
    <row r="1880" spans="1:10" x14ac:dyDescent="0.3">
      <c r="A1880" s="70">
        <v>1</v>
      </c>
      <c r="B1880" s="71">
        <v>213</v>
      </c>
      <c r="C1880" s="70" t="str">
        <f>VLOOKUP(B1880,episodes!$L$1:$M$81,2,FALSE)</f>
        <v>Obsession</v>
      </c>
      <c r="D1880" s="70" t="s">
        <v>2259</v>
      </c>
      <c r="E1880" s="70" t="s">
        <v>1172</v>
      </c>
      <c r="F1880" s="70" t="s">
        <v>2438</v>
      </c>
      <c r="G1880" s="70" t="s">
        <v>3151</v>
      </c>
      <c r="H1880" s="70" t="s">
        <v>1340</v>
      </c>
      <c r="I1880" s="72" t="s">
        <v>949</v>
      </c>
      <c r="J1880" s="70" t="s">
        <v>66</v>
      </c>
    </row>
    <row r="1881" spans="1:10" x14ac:dyDescent="0.3">
      <c r="A1881" s="70">
        <v>1</v>
      </c>
      <c r="B1881" s="71">
        <v>213</v>
      </c>
      <c r="C1881" s="70" t="str">
        <f>VLOOKUP(B1881,episodes!$L$1:$M$81,2,FALSE)</f>
        <v>Obsession</v>
      </c>
      <c r="D1881" s="70" t="s">
        <v>2259</v>
      </c>
      <c r="E1881" s="70" t="s">
        <v>1632</v>
      </c>
      <c r="F1881" s="70" t="s">
        <v>2438</v>
      </c>
      <c r="G1881" s="70" t="s">
        <v>3151</v>
      </c>
      <c r="H1881" s="70" t="s">
        <v>1340</v>
      </c>
      <c r="I1881" s="72" t="s">
        <v>949</v>
      </c>
      <c r="J1881" s="70" t="s">
        <v>66</v>
      </c>
    </row>
    <row r="1882" spans="1:10" x14ac:dyDescent="0.3">
      <c r="A1882" s="70">
        <v>1</v>
      </c>
      <c r="B1882" s="71">
        <v>213</v>
      </c>
      <c r="C1882" s="70" t="str">
        <f>VLOOKUP(B1882,episodes!$L$1:$M$81,2,FALSE)</f>
        <v>Obsession</v>
      </c>
      <c r="D1882" s="70" t="s">
        <v>3035</v>
      </c>
      <c r="E1882" s="70" t="s">
        <v>736</v>
      </c>
      <c r="F1882" s="70" t="s">
        <v>2440</v>
      </c>
      <c r="G1882" s="70" t="s">
        <v>1091</v>
      </c>
      <c r="H1882" s="70" t="s">
        <v>1328</v>
      </c>
      <c r="I1882" s="72" t="s">
        <v>949</v>
      </c>
      <c r="J1882" s="70" t="s">
        <v>949</v>
      </c>
    </row>
    <row r="1883" spans="1:10" x14ac:dyDescent="0.3">
      <c r="A1883" s="70">
        <v>1</v>
      </c>
      <c r="B1883" s="71">
        <v>213</v>
      </c>
      <c r="C1883" s="70" t="str">
        <f>VLOOKUP(B1883,episodes!$L$1:$M$81,2,FALSE)</f>
        <v>Obsession</v>
      </c>
      <c r="D1883" s="70" t="s">
        <v>3035</v>
      </c>
      <c r="E1883" s="70" t="s">
        <v>1072</v>
      </c>
      <c r="F1883" s="70" t="s">
        <v>2440</v>
      </c>
      <c r="G1883" s="70" t="s">
        <v>1091</v>
      </c>
      <c r="H1883" s="70" t="s">
        <v>1328</v>
      </c>
      <c r="I1883" s="72">
        <v>1</v>
      </c>
      <c r="J1883" s="70" t="s">
        <v>949</v>
      </c>
    </row>
    <row r="1884" spans="1:10" x14ac:dyDescent="0.3">
      <c r="A1884" s="70">
        <v>1</v>
      </c>
      <c r="B1884" s="71">
        <v>213</v>
      </c>
      <c r="C1884" s="70" t="str">
        <f>VLOOKUP(B1884,episodes!$L$1:$M$81,2,FALSE)</f>
        <v>Obsession</v>
      </c>
      <c r="D1884" s="70" t="s">
        <v>3036</v>
      </c>
      <c r="E1884" s="70" t="s">
        <v>736</v>
      </c>
      <c r="F1884" s="70" t="s">
        <v>2440</v>
      </c>
      <c r="G1884" s="70" t="s">
        <v>1091</v>
      </c>
      <c r="H1884" s="70" t="s">
        <v>1328</v>
      </c>
      <c r="I1884" s="72" t="s">
        <v>949</v>
      </c>
      <c r="J1884" s="70" t="s">
        <v>949</v>
      </c>
    </row>
    <row r="1885" spans="1:10" x14ac:dyDescent="0.3">
      <c r="A1885" s="70">
        <v>1</v>
      </c>
      <c r="B1885" s="71">
        <v>213</v>
      </c>
      <c r="C1885" s="70" t="str">
        <f>VLOOKUP(B1885,episodes!$L$1:$M$81,2,FALSE)</f>
        <v>Obsession</v>
      </c>
      <c r="D1885" s="70" t="s">
        <v>3036</v>
      </c>
      <c r="E1885" s="70" t="s">
        <v>1072</v>
      </c>
      <c r="F1885" s="70" t="s">
        <v>2440</v>
      </c>
      <c r="G1885" s="70" t="s">
        <v>1091</v>
      </c>
      <c r="H1885" s="70" t="s">
        <v>1328</v>
      </c>
      <c r="I1885" s="72">
        <v>1</v>
      </c>
      <c r="J1885" s="70" t="s">
        <v>949</v>
      </c>
    </row>
    <row r="1886" spans="1:10" x14ac:dyDescent="0.3">
      <c r="A1886" s="70">
        <v>1</v>
      </c>
      <c r="B1886" s="71">
        <v>213</v>
      </c>
      <c r="C1886" s="70" t="str">
        <f>VLOOKUP(B1886,episodes!$L$1:$M$81,2,FALSE)</f>
        <v>Obsession</v>
      </c>
      <c r="D1886" s="70" t="s">
        <v>3037</v>
      </c>
      <c r="E1886" s="70" t="s">
        <v>1054</v>
      </c>
      <c r="F1886" s="70" t="s">
        <v>2440</v>
      </c>
      <c r="G1886" s="70" t="s">
        <v>1091</v>
      </c>
      <c r="H1886" s="70" t="s">
        <v>1328</v>
      </c>
      <c r="I1886" s="72" t="s">
        <v>949</v>
      </c>
      <c r="J1886" s="70" t="s">
        <v>949</v>
      </c>
    </row>
    <row r="1887" spans="1:10" x14ac:dyDescent="0.3">
      <c r="A1887" s="70">
        <v>1</v>
      </c>
      <c r="B1887" s="71">
        <v>213</v>
      </c>
      <c r="C1887" s="70" t="str">
        <f>VLOOKUP(B1887,episodes!$L$1:$M$81,2,FALSE)</f>
        <v>Obsession</v>
      </c>
      <c r="D1887" s="70" t="s">
        <v>3037</v>
      </c>
      <c r="E1887" s="70" t="s">
        <v>939</v>
      </c>
      <c r="F1887" s="70" t="s">
        <v>2440</v>
      </c>
      <c r="G1887" s="70" t="s">
        <v>1091</v>
      </c>
      <c r="H1887" s="70" t="s">
        <v>1328</v>
      </c>
      <c r="I1887" s="72" t="s">
        <v>949</v>
      </c>
      <c r="J1887" s="70" t="s">
        <v>949</v>
      </c>
    </row>
    <row r="1888" spans="1:10" x14ac:dyDescent="0.3">
      <c r="A1888" s="70">
        <v>1</v>
      </c>
      <c r="B1888" s="71">
        <v>213</v>
      </c>
      <c r="C1888" s="70" t="str">
        <f>VLOOKUP(B1888,episodes!$L$1:$M$81,2,FALSE)</f>
        <v>Obsession</v>
      </c>
      <c r="D1888" s="70" t="s">
        <v>3038</v>
      </c>
      <c r="E1888" s="70" t="s">
        <v>1054</v>
      </c>
      <c r="F1888" s="70" t="s">
        <v>2439</v>
      </c>
      <c r="G1888" s="70" t="s">
        <v>1091</v>
      </c>
      <c r="H1888" s="70" t="s">
        <v>1328</v>
      </c>
      <c r="I1888" s="72" t="s">
        <v>949</v>
      </c>
      <c r="J1888" s="70" t="s">
        <v>949</v>
      </c>
    </row>
    <row r="1889" spans="1:10" x14ac:dyDescent="0.3">
      <c r="A1889" s="70">
        <v>1</v>
      </c>
      <c r="B1889" s="71">
        <v>213</v>
      </c>
      <c r="C1889" s="70" t="str">
        <f>VLOOKUP(B1889,episodes!$L$1:$M$81,2,FALSE)</f>
        <v>Obsession</v>
      </c>
      <c r="D1889" s="70" t="s">
        <v>3038</v>
      </c>
      <c r="E1889" s="70" t="s">
        <v>2450</v>
      </c>
      <c r="F1889" s="70" t="s">
        <v>2439</v>
      </c>
      <c r="G1889" s="70" t="s">
        <v>1091</v>
      </c>
      <c r="H1889" s="70" t="s">
        <v>1328</v>
      </c>
      <c r="I1889" s="72" t="s">
        <v>949</v>
      </c>
      <c r="J1889" s="70" t="s">
        <v>949</v>
      </c>
    </row>
    <row r="1890" spans="1:10" x14ac:dyDescent="0.3">
      <c r="A1890" s="70">
        <v>1</v>
      </c>
      <c r="B1890" s="71">
        <v>213</v>
      </c>
      <c r="C1890" s="70" t="str">
        <f>VLOOKUP(B1890,episodes!$L$1:$M$81,2,FALSE)</f>
        <v>Obsession</v>
      </c>
      <c r="D1890" s="70" t="s">
        <v>3039</v>
      </c>
      <c r="E1890" s="70" t="s">
        <v>3201</v>
      </c>
      <c r="F1890" s="70" t="s">
        <v>2440</v>
      </c>
      <c r="G1890" s="70" t="s">
        <v>1091</v>
      </c>
      <c r="H1890" s="70" t="s">
        <v>1328</v>
      </c>
      <c r="I1890" s="72">
        <v>1</v>
      </c>
      <c r="J1890" s="70" t="s">
        <v>949</v>
      </c>
    </row>
    <row r="1891" spans="1:10" x14ac:dyDescent="0.3">
      <c r="A1891" s="70">
        <v>1</v>
      </c>
      <c r="B1891" s="71">
        <v>213</v>
      </c>
      <c r="C1891" s="70" t="str">
        <f>VLOOKUP(B1891,episodes!$L$1:$M$81,2,FALSE)</f>
        <v>Obsession</v>
      </c>
      <c r="D1891" s="70" t="s">
        <v>3039</v>
      </c>
      <c r="E1891" s="70" t="s">
        <v>1392</v>
      </c>
      <c r="F1891" s="70" t="s">
        <v>2440</v>
      </c>
      <c r="G1891" s="70" t="s">
        <v>1091</v>
      </c>
      <c r="H1891" s="70" t="s">
        <v>1328</v>
      </c>
      <c r="I1891" s="72" t="s">
        <v>949</v>
      </c>
      <c r="J1891" s="70" t="s">
        <v>949</v>
      </c>
    </row>
    <row r="1892" spans="1:10" x14ac:dyDescent="0.3">
      <c r="A1892" s="70">
        <v>1</v>
      </c>
      <c r="B1892" s="71">
        <v>213</v>
      </c>
      <c r="C1892" s="70" t="str">
        <f>VLOOKUP(B1892,episodes!$L$1:$M$81,2,FALSE)</f>
        <v>Obsession</v>
      </c>
      <c r="D1892" s="70" t="s">
        <v>3040</v>
      </c>
      <c r="E1892" s="70" t="s">
        <v>3201</v>
      </c>
      <c r="F1892" s="70" t="s">
        <v>2440</v>
      </c>
      <c r="G1892" s="70" t="s">
        <v>1091</v>
      </c>
      <c r="H1892" s="70" t="s">
        <v>1328</v>
      </c>
      <c r="I1892" s="72">
        <v>1</v>
      </c>
      <c r="J1892" s="70" t="s">
        <v>949</v>
      </c>
    </row>
    <row r="1893" spans="1:10" x14ac:dyDescent="0.3">
      <c r="A1893" s="70">
        <v>1</v>
      </c>
      <c r="B1893" s="71">
        <v>213</v>
      </c>
      <c r="C1893" s="70" t="str">
        <f>VLOOKUP(B1893,episodes!$L$1:$M$81,2,FALSE)</f>
        <v>Obsession</v>
      </c>
      <c r="D1893" s="70" t="s">
        <v>3040</v>
      </c>
      <c r="E1893" s="70" t="s">
        <v>1392</v>
      </c>
      <c r="F1893" s="70" t="s">
        <v>2440</v>
      </c>
      <c r="G1893" s="70" t="s">
        <v>1091</v>
      </c>
      <c r="H1893" s="70" t="s">
        <v>1328</v>
      </c>
      <c r="I1893" s="72" t="s">
        <v>949</v>
      </c>
      <c r="J1893" s="70" t="s">
        <v>949</v>
      </c>
    </row>
    <row r="1894" spans="1:10" x14ac:dyDescent="0.3">
      <c r="A1894" s="70">
        <v>1</v>
      </c>
      <c r="B1894" s="71">
        <v>213</v>
      </c>
      <c r="C1894" s="70" t="str">
        <f>VLOOKUP(B1894,episodes!$L$1:$M$81,2,FALSE)</f>
        <v>Obsession</v>
      </c>
      <c r="D1894" s="70" t="s">
        <v>3041</v>
      </c>
      <c r="E1894" s="70" t="s">
        <v>3201</v>
      </c>
      <c r="F1894" s="70" t="s">
        <v>2440</v>
      </c>
      <c r="G1894" s="70" t="s">
        <v>1091</v>
      </c>
      <c r="H1894" s="70" t="s">
        <v>1328</v>
      </c>
      <c r="I1894" s="72">
        <v>1</v>
      </c>
      <c r="J1894" s="70" t="s">
        <v>949</v>
      </c>
    </row>
    <row r="1895" spans="1:10" x14ac:dyDescent="0.3">
      <c r="A1895" s="70">
        <v>1</v>
      </c>
      <c r="B1895" s="71">
        <v>213</v>
      </c>
      <c r="C1895" s="70" t="str">
        <f>VLOOKUP(B1895,episodes!$L$1:$M$81,2,FALSE)</f>
        <v>Obsession</v>
      </c>
      <c r="D1895" s="70" t="s">
        <v>3041</v>
      </c>
      <c r="E1895" s="70" t="s">
        <v>1392</v>
      </c>
      <c r="F1895" s="70" t="s">
        <v>2440</v>
      </c>
      <c r="G1895" s="70" t="s">
        <v>1091</v>
      </c>
      <c r="H1895" s="70" t="s">
        <v>1328</v>
      </c>
      <c r="I1895" s="72" t="s">
        <v>949</v>
      </c>
      <c r="J1895" s="70" t="s">
        <v>949</v>
      </c>
    </row>
    <row r="1896" spans="1:10" x14ac:dyDescent="0.3">
      <c r="A1896" s="70">
        <v>1</v>
      </c>
      <c r="B1896" s="71">
        <v>213</v>
      </c>
      <c r="C1896" s="70" t="str">
        <f>VLOOKUP(B1896,episodes!$L$1:$M$81,2,FALSE)</f>
        <v>Obsession</v>
      </c>
      <c r="D1896" s="70" t="s">
        <v>3042</v>
      </c>
      <c r="E1896" s="70" t="s">
        <v>3201</v>
      </c>
      <c r="F1896" s="70" t="s">
        <v>2440</v>
      </c>
      <c r="G1896" s="70" t="s">
        <v>1091</v>
      </c>
      <c r="H1896" s="70" t="s">
        <v>1328</v>
      </c>
      <c r="I1896" s="72">
        <v>1</v>
      </c>
      <c r="J1896" s="70" t="s">
        <v>949</v>
      </c>
    </row>
    <row r="1897" spans="1:10" x14ac:dyDescent="0.3">
      <c r="A1897" s="70">
        <v>1</v>
      </c>
      <c r="B1897" s="71">
        <v>213</v>
      </c>
      <c r="C1897" s="70" t="str">
        <f>VLOOKUP(B1897,episodes!$L$1:$M$81,2,FALSE)</f>
        <v>Obsession</v>
      </c>
      <c r="D1897" s="70" t="s">
        <v>3042</v>
      </c>
      <c r="E1897" s="70" t="s">
        <v>1392</v>
      </c>
      <c r="F1897" s="70" t="s">
        <v>2440</v>
      </c>
      <c r="G1897" s="70" t="s">
        <v>1091</v>
      </c>
      <c r="H1897" s="70" t="s">
        <v>1328</v>
      </c>
      <c r="I1897" s="72" t="s">
        <v>949</v>
      </c>
      <c r="J1897" s="70" t="s">
        <v>949</v>
      </c>
    </row>
    <row r="1898" spans="1:10" x14ac:dyDescent="0.3">
      <c r="A1898" s="70">
        <v>1</v>
      </c>
      <c r="B1898" s="71">
        <v>213</v>
      </c>
      <c r="C1898" s="70" t="str">
        <f>VLOOKUP(B1898,episodes!$L$1:$M$81,2,FALSE)</f>
        <v>Obsession</v>
      </c>
      <c r="D1898" s="70" t="s">
        <v>3043</v>
      </c>
      <c r="E1898" s="70" t="s">
        <v>3201</v>
      </c>
      <c r="F1898" s="70" t="s">
        <v>2440</v>
      </c>
      <c r="G1898" s="70" t="s">
        <v>1091</v>
      </c>
      <c r="H1898" s="70" t="s">
        <v>1328</v>
      </c>
      <c r="I1898" s="72" t="s">
        <v>949</v>
      </c>
      <c r="J1898" s="70" t="s">
        <v>949</v>
      </c>
    </row>
    <row r="1899" spans="1:10" x14ac:dyDescent="0.3">
      <c r="A1899" s="70">
        <v>1</v>
      </c>
      <c r="B1899" s="71">
        <v>213</v>
      </c>
      <c r="C1899" s="70" t="str">
        <f>VLOOKUP(B1899,episodes!$L$1:$M$81,2,FALSE)</f>
        <v>Obsession</v>
      </c>
      <c r="D1899" s="70" t="s">
        <v>3043</v>
      </c>
      <c r="E1899" s="70" t="s">
        <v>1392</v>
      </c>
      <c r="F1899" s="70" t="s">
        <v>2440</v>
      </c>
      <c r="G1899" s="70" t="s">
        <v>1091</v>
      </c>
      <c r="H1899" s="70" t="s">
        <v>1328</v>
      </c>
      <c r="I1899" s="72" t="s">
        <v>949</v>
      </c>
      <c r="J1899" s="70" t="s">
        <v>949</v>
      </c>
    </row>
    <row r="1900" spans="1:10" x14ac:dyDescent="0.3">
      <c r="A1900" s="70">
        <v>1</v>
      </c>
      <c r="B1900" s="71">
        <v>213</v>
      </c>
      <c r="C1900" s="70" t="str">
        <f>VLOOKUP(B1900,episodes!$L$1:$M$81,2,FALSE)</f>
        <v>Obsession</v>
      </c>
      <c r="D1900" s="70" t="s">
        <v>3044</v>
      </c>
      <c r="E1900" s="70" t="s">
        <v>3201</v>
      </c>
      <c r="F1900" s="70" t="s">
        <v>2440</v>
      </c>
      <c r="G1900" s="70" t="s">
        <v>1091</v>
      </c>
      <c r="H1900" s="70" t="s">
        <v>1328</v>
      </c>
      <c r="I1900" s="72" t="s">
        <v>949</v>
      </c>
      <c r="J1900" s="70" t="s">
        <v>949</v>
      </c>
    </row>
    <row r="1901" spans="1:10" x14ac:dyDescent="0.3">
      <c r="A1901" s="70">
        <v>1</v>
      </c>
      <c r="B1901" s="71">
        <v>213</v>
      </c>
      <c r="C1901" s="70" t="str">
        <f>VLOOKUP(B1901,episodes!$L$1:$M$81,2,FALSE)</f>
        <v>Obsession</v>
      </c>
      <c r="D1901" s="70" t="s">
        <v>3044</v>
      </c>
      <c r="E1901" s="70" t="s">
        <v>1392</v>
      </c>
      <c r="F1901" s="70" t="s">
        <v>2440</v>
      </c>
      <c r="G1901" s="70" t="s">
        <v>1091</v>
      </c>
      <c r="H1901" s="70" t="s">
        <v>1328</v>
      </c>
      <c r="I1901" s="72" t="s">
        <v>949</v>
      </c>
      <c r="J1901" s="70" t="s">
        <v>949</v>
      </c>
    </row>
    <row r="1902" spans="1:10" x14ac:dyDescent="0.3">
      <c r="A1902" s="70">
        <v>1</v>
      </c>
      <c r="B1902" s="71">
        <v>213</v>
      </c>
      <c r="C1902" s="70" t="str">
        <f>VLOOKUP(B1902,episodes!$L$1:$M$81,2,FALSE)</f>
        <v>Obsession</v>
      </c>
      <c r="D1902" s="70" t="s">
        <v>541</v>
      </c>
      <c r="E1902" s="70" t="s">
        <v>1054</v>
      </c>
      <c r="F1902" s="70" t="s">
        <v>2440</v>
      </c>
      <c r="G1902" s="70" t="s">
        <v>1091</v>
      </c>
      <c r="H1902" s="70" t="s">
        <v>1328</v>
      </c>
      <c r="I1902" s="72" t="s">
        <v>949</v>
      </c>
      <c r="J1902" s="70" t="s">
        <v>540</v>
      </c>
    </row>
    <row r="1903" spans="1:10" x14ac:dyDescent="0.3">
      <c r="A1903" s="70">
        <v>1</v>
      </c>
      <c r="B1903" s="71">
        <v>213</v>
      </c>
      <c r="C1903" s="70" t="str">
        <f>VLOOKUP(B1903,episodes!$L$1:$M$81,2,FALSE)</f>
        <v>Obsession</v>
      </c>
      <c r="D1903" s="70" t="s">
        <v>541</v>
      </c>
      <c r="E1903" s="70" t="s">
        <v>3201</v>
      </c>
      <c r="F1903" s="70" t="s">
        <v>2440</v>
      </c>
      <c r="G1903" s="70" t="s">
        <v>1091</v>
      </c>
      <c r="H1903" s="70" t="s">
        <v>1328</v>
      </c>
      <c r="I1903" s="72" t="s">
        <v>949</v>
      </c>
      <c r="J1903" s="70" t="s">
        <v>540</v>
      </c>
    </row>
    <row r="1904" spans="1:10" x14ac:dyDescent="0.3">
      <c r="A1904" s="70">
        <v>1</v>
      </c>
      <c r="B1904" s="71">
        <v>213</v>
      </c>
      <c r="C1904" s="70" t="str">
        <f>VLOOKUP(B1904,episodes!$L$1:$M$81,2,FALSE)</f>
        <v>Obsession</v>
      </c>
      <c r="D1904" s="70" t="s">
        <v>541</v>
      </c>
      <c r="E1904" s="70" t="s">
        <v>3202</v>
      </c>
      <c r="F1904" s="70" t="s">
        <v>2440</v>
      </c>
      <c r="G1904" s="70" t="s">
        <v>1091</v>
      </c>
      <c r="H1904" s="70" t="s">
        <v>1328</v>
      </c>
      <c r="I1904" s="72" t="s">
        <v>949</v>
      </c>
      <c r="J1904" s="70" t="s">
        <v>540</v>
      </c>
    </row>
    <row r="1905" spans="1:10" x14ac:dyDescent="0.3">
      <c r="A1905" s="70">
        <v>1</v>
      </c>
      <c r="B1905" s="71">
        <v>213</v>
      </c>
      <c r="C1905" s="70" t="str">
        <f>VLOOKUP(B1905,episodes!$L$1:$M$81,2,FALSE)</f>
        <v>Obsession</v>
      </c>
      <c r="D1905" s="70" t="s">
        <v>541</v>
      </c>
      <c r="E1905" s="70" t="s">
        <v>1392</v>
      </c>
      <c r="F1905" s="70" t="s">
        <v>2440</v>
      </c>
      <c r="G1905" s="70" t="s">
        <v>1091</v>
      </c>
      <c r="H1905" s="70" t="s">
        <v>1328</v>
      </c>
      <c r="I1905" s="72" t="s">
        <v>949</v>
      </c>
      <c r="J1905" s="70" t="s">
        <v>540</v>
      </c>
    </row>
    <row r="1906" spans="1:10" x14ac:dyDescent="0.3">
      <c r="A1906" s="70">
        <v>1</v>
      </c>
      <c r="B1906" s="71">
        <v>213</v>
      </c>
      <c r="C1906" s="70" t="str">
        <f>VLOOKUP(B1906,episodes!$L$1:$M$81,2,FALSE)</f>
        <v>Obsession</v>
      </c>
      <c r="D1906" s="70" t="s">
        <v>2676</v>
      </c>
      <c r="E1906" s="70" t="s">
        <v>3201</v>
      </c>
      <c r="F1906" s="70" t="s">
        <v>2440</v>
      </c>
      <c r="G1906" s="70" t="s">
        <v>1091</v>
      </c>
      <c r="H1906" s="70" t="s">
        <v>1328</v>
      </c>
      <c r="I1906" s="72" t="s">
        <v>949</v>
      </c>
      <c r="J1906" s="70" t="s">
        <v>2628</v>
      </c>
    </row>
    <row r="1907" spans="1:10" x14ac:dyDescent="0.3">
      <c r="A1907" s="70">
        <v>1</v>
      </c>
      <c r="B1907" s="71">
        <v>213</v>
      </c>
      <c r="C1907" s="70" t="str">
        <f>VLOOKUP(B1907,episodes!$L$1:$M$81,2,FALSE)</f>
        <v>Obsession</v>
      </c>
      <c r="D1907" s="70" t="s">
        <v>2676</v>
      </c>
      <c r="E1907" s="70" t="s">
        <v>2627</v>
      </c>
      <c r="F1907" s="70" t="s">
        <v>2440</v>
      </c>
      <c r="G1907" s="70" t="s">
        <v>1091</v>
      </c>
      <c r="H1907" s="70" t="s">
        <v>1328</v>
      </c>
      <c r="I1907" s="72" t="s">
        <v>949</v>
      </c>
      <c r="J1907" s="70" t="s">
        <v>2628</v>
      </c>
    </row>
    <row r="1908" spans="1:10" x14ac:dyDescent="0.3">
      <c r="A1908" s="70">
        <v>1</v>
      </c>
      <c r="B1908" s="71">
        <v>213</v>
      </c>
      <c r="C1908" s="70" t="str">
        <f>VLOOKUP(B1908,episodes!$L$1:$M$81,2,FALSE)</f>
        <v>Obsession</v>
      </c>
      <c r="D1908" s="70" t="s">
        <v>2676</v>
      </c>
      <c r="E1908" s="70" t="s">
        <v>1172</v>
      </c>
      <c r="F1908" s="70" t="s">
        <v>2440</v>
      </c>
      <c r="G1908" s="70" t="s">
        <v>1091</v>
      </c>
      <c r="H1908" s="70" t="s">
        <v>1328</v>
      </c>
      <c r="I1908" s="72">
        <v>1</v>
      </c>
      <c r="J1908" s="70" t="s">
        <v>2628</v>
      </c>
    </row>
    <row r="1909" spans="1:10" x14ac:dyDescent="0.3">
      <c r="A1909" s="70">
        <v>1</v>
      </c>
      <c r="B1909" s="71">
        <v>213</v>
      </c>
      <c r="C1909" s="70" t="str">
        <f>VLOOKUP(B1909,episodes!$L$1:$M$81,2,FALSE)</f>
        <v>Obsession</v>
      </c>
      <c r="D1909" s="70" t="s">
        <v>951</v>
      </c>
      <c r="E1909" s="70" t="s">
        <v>1054</v>
      </c>
      <c r="F1909" s="70" t="s">
        <v>2439</v>
      </c>
      <c r="G1909" s="70" t="s">
        <v>1091</v>
      </c>
      <c r="H1909" s="70" t="s">
        <v>1328</v>
      </c>
      <c r="I1909" s="72" t="s">
        <v>949</v>
      </c>
      <c r="J1909" s="70" t="s">
        <v>2</v>
      </c>
    </row>
    <row r="1910" spans="1:10" x14ac:dyDescent="0.3">
      <c r="A1910" s="70">
        <v>1</v>
      </c>
      <c r="B1910" s="71">
        <v>213</v>
      </c>
      <c r="C1910" s="70" t="str">
        <f>VLOOKUP(B1910,episodes!$L$1:$M$81,2,FALSE)</f>
        <v>Obsession</v>
      </c>
      <c r="D1910" s="70" t="s">
        <v>951</v>
      </c>
      <c r="E1910" s="70" t="s">
        <v>962</v>
      </c>
      <c r="F1910" s="70" t="s">
        <v>2439</v>
      </c>
      <c r="G1910" s="70" t="s">
        <v>1091</v>
      </c>
      <c r="H1910" s="70" t="s">
        <v>1328</v>
      </c>
      <c r="I1910" s="72" t="s">
        <v>949</v>
      </c>
      <c r="J1910" s="70" t="s">
        <v>2</v>
      </c>
    </row>
    <row r="1911" spans="1:10" x14ac:dyDescent="0.3">
      <c r="A1911" s="70">
        <v>1</v>
      </c>
      <c r="B1911" s="71">
        <v>213</v>
      </c>
      <c r="C1911" s="70" t="str">
        <f>VLOOKUP(B1911,episodes!$L$1:$M$81,2,FALSE)</f>
        <v>Obsession</v>
      </c>
      <c r="D1911" s="70" t="s">
        <v>951</v>
      </c>
      <c r="E1911" s="70" t="s">
        <v>3201</v>
      </c>
      <c r="F1911" s="70" t="s">
        <v>2439</v>
      </c>
      <c r="G1911" s="70" t="s">
        <v>1091</v>
      </c>
      <c r="H1911" s="70" t="s">
        <v>1328</v>
      </c>
      <c r="I1911" s="72" t="s">
        <v>949</v>
      </c>
      <c r="J1911" s="70" t="s">
        <v>2</v>
      </c>
    </row>
    <row r="1912" spans="1:10" x14ac:dyDescent="0.3">
      <c r="A1912" s="70">
        <v>1</v>
      </c>
      <c r="B1912" s="71">
        <v>213</v>
      </c>
      <c r="C1912" s="70" t="str">
        <f>VLOOKUP(B1912,episodes!$L$1:$M$81,2,FALSE)</f>
        <v>Obsession</v>
      </c>
      <c r="D1912" s="70" t="s">
        <v>951</v>
      </c>
      <c r="E1912" s="70" t="s">
        <v>3202</v>
      </c>
      <c r="F1912" s="70" t="s">
        <v>2439</v>
      </c>
      <c r="G1912" s="70" t="s">
        <v>1091</v>
      </c>
      <c r="H1912" s="70" t="s">
        <v>1328</v>
      </c>
      <c r="I1912" s="72" t="s">
        <v>949</v>
      </c>
      <c r="J1912" s="70" t="s">
        <v>2</v>
      </c>
    </row>
    <row r="1913" spans="1:10" x14ac:dyDescent="0.3">
      <c r="A1913" s="70">
        <v>1</v>
      </c>
      <c r="B1913" s="71">
        <v>213</v>
      </c>
      <c r="C1913" s="70" t="str">
        <f>VLOOKUP(B1913,episodes!$L$1:$M$81,2,FALSE)</f>
        <v>Obsession</v>
      </c>
      <c r="D1913" s="70" t="s">
        <v>339</v>
      </c>
      <c r="E1913" s="70" t="s">
        <v>1054</v>
      </c>
      <c r="F1913" s="70" t="s">
        <v>2439</v>
      </c>
      <c r="G1913" s="70" t="s">
        <v>1091</v>
      </c>
      <c r="H1913" s="70" t="s">
        <v>1328</v>
      </c>
      <c r="I1913" s="72" t="s">
        <v>949</v>
      </c>
      <c r="J1913" s="70" t="s">
        <v>26</v>
      </c>
    </row>
    <row r="1914" spans="1:10" x14ac:dyDescent="0.3">
      <c r="A1914" s="70">
        <v>1</v>
      </c>
      <c r="B1914" s="71">
        <v>213</v>
      </c>
      <c r="C1914" s="70" t="str">
        <f>VLOOKUP(B1914,episodes!$L$1:$M$81,2,FALSE)</f>
        <v>Obsession</v>
      </c>
      <c r="D1914" s="70" t="s">
        <v>339</v>
      </c>
      <c r="E1914" s="70" t="s">
        <v>939</v>
      </c>
      <c r="F1914" s="70" t="s">
        <v>2439</v>
      </c>
      <c r="G1914" s="70" t="s">
        <v>1091</v>
      </c>
      <c r="H1914" s="70" t="s">
        <v>1328</v>
      </c>
      <c r="I1914" s="72" t="s">
        <v>949</v>
      </c>
      <c r="J1914" s="70" t="s">
        <v>26</v>
      </c>
    </row>
    <row r="1915" spans="1:10" x14ac:dyDescent="0.3">
      <c r="A1915" s="70">
        <v>1</v>
      </c>
      <c r="B1915" s="71">
        <v>213</v>
      </c>
      <c r="C1915" s="70" t="str">
        <f>VLOOKUP(B1915,episodes!$L$1:$M$81,2,FALSE)</f>
        <v>Obsession</v>
      </c>
      <c r="D1915" s="70" t="s">
        <v>349</v>
      </c>
      <c r="E1915" s="70" t="s">
        <v>1054</v>
      </c>
      <c r="F1915" s="70" t="s">
        <v>2440</v>
      </c>
      <c r="G1915" s="70" t="s">
        <v>1091</v>
      </c>
      <c r="H1915" s="70" t="s">
        <v>1328</v>
      </c>
      <c r="I1915" s="72" t="s">
        <v>949</v>
      </c>
      <c r="J1915" s="70" t="s">
        <v>31</v>
      </c>
    </row>
    <row r="1916" spans="1:10" x14ac:dyDescent="0.3">
      <c r="A1916" s="70">
        <v>1</v>
      </c>
      <c r="B1916" s="71">
        <v>213</v>
      </c>
      <c r="C1916" s="70" t="str">
        <f>VLOOKUP(B1916,episodes!$L$1:$M$81,2,FALSE)</f>
        <v>Obsession</v>
      </c>
      <c r="D1916" s="70" t="s">
        <v>349</v>
      </c>
      <c r="E1916" s="70" t="s">
        <v>2235</v>
      </c>
      <c r="F1916" s="70" t="s">
        <v>2440</v>
      </c>
      <c r="G1916" s="70" t="s">
        <v>1091</v>
      </c>
      <c r="H1916" s="70" t="s">
        <v>1328</v>
      </c>
      <c r="I1916" s="72" t="s">
        <v>949</v>
      </c>
      <c r="J1916" s="70" t="s">
        <v>31</v>
      </c>
    </row>
    <row r="1917" spans="1:10" x14ac:dyDescent="0.3">
      <c r="A1917" s="70">
        <v>1</v>
      </c>
      <c r="B1917" s="71">
        <v>213</v>
      </c>
      <c r="C1917" s="70" t="str">
        <f>VLOOKUP(B1917,episodes!$L$1:$M$81,2,FALSE)</f>
        <v>Obsession</v>
      </c>
      <c r="D1917" s="70" t="s">
        <v>349</v>
      </c>
      <c r="E1917" s="70" t="s">
        <v>2689</v>
      </c>
      <c r="F1917" s="70" t="s">
        <v>2440</v>
      </c>
      <c r="G1917" s="70" t="s">
        <v>1091</v>
      </c>
      <c r="H1917" s="70" t="s">
        <v>1328</v>
      </c>
      <c r="I1917" s="72" t="s">
        <v>949</v>
      </c>
      <c r="J1917" s="70" t="s">
        <v>31</v>
      </c>
    </row>
    <row r="1918" spans="1:10" x14ac:dyDescent="0.3">
      <c r="A1918" s="70">
        <v>1</v>
      </c>
      <c r="B1918" s="71">
        <v>213</v>
      </c>
      <c r="C1918" s="70" t="str">
        <f>VLOOKUP(B1918,episodes!$L$1:$M$81,2,FALSE)</f>
        <v>Obsession</v>
      </c>
      <c r="D1918" s="70" t="s">
        <v>349</v>
      </c>
      <c r="E1918" s="70" t="s">
        <v>3201</v>
      </c>
      <c r="F1918" s="70" t="s">
        <v>2440</v>
      </c>
      <c r="G1918" s="70" t="s">
        <v>1091</v>
      </c>
      <c r="H1918" s="70" t="s">
        <v>1328</v>
      </c>
      <c r="I1918" s="72">
        <v>1</v>
      </c>
      <c r="J1918" s="70" t="s">
        <v>31</v>
      </c>
    </row>
    <row r="1919" spans="1:10" x14ac:dyDescent="0.3">
      <c r="A1919" s="70">
        <v>1</v>
      </c>
      <c r="B1919" s="71">
        <v>213</v>
      </c>
      <c r="C1919" s="70" t="str">
        <f>VLOOKUP(B1919,episodes!$L$1:$M$81,2,FALSE)</f>
        <v>Obsession</v>
      </c>
      <c r="D1919" s="70" t="s">
        <v>349</v>
      </c>
      <c r="E1919" s="70" t="s">
        <v>1392</v>
      </c>
      <c r="F1919" s="70" t="s">
        <v>2440</v>
      </c>
      <c r="G1919" s="70" t="s">
        <v>1091</v>
      </c>
      <c r="H1919" s="70" t="s">
        <v>1328</v>
      </c>
      <c r="I1919" s="72" t="s">
        <v>949</v>
      </c>
      <c r="J1919" s="70" t="s">
        <v>31</v>
      </c>
    </row>
    <row r="1920" spans="1:10" x14ac:dyDescent="0.3">
      <c r="A1920" s="70">
        <v>1</v>
      </c>
      <c r="B1920" s="71">
        <v>213</v>
      </c>
      <c r="C1920" s="70" t="str">
        <f>VLOOKUP(B1920,episodes!$L$1:$M$81,2,FALSE)</f>
        <v>Obsession</v>
      </c>
      <c r="D1920" s="70" t="s">
        <v>2626</v>
      </c>
      <c r="E1920" s="70" t="s">
        <v>1054</v>
      </c>
      <c r="F1920" s="70" t="s">
        <v>2440</v>
      </c>
      <c r="G1920" s="70" t="s">
        <v>3151</v>
      </c>
      <c r="H1920" s="70" t="s">
        <v>1340</v>
      </c>
      <c r="I1920" s="72" t="s">
        <v>949</v>
      </c>
      <c r="J1920" s="70" t="s">
        <v>30</v>
      </c>
    </row>
    <row r="1921" spans="1:10" x14ac:dyDescent="0.3">
      <c r="A1921" s="70">
        <v>1</v>
      </c>
      <c r="B1921" s="71">
        <v>213</v>
      </c>
      <c r="C1921" s="70" t="str">
        <f>VLOOKUP(B1921,episodes!$L$1:$M$81,2,FALSE)</f>
        <v>Obsession</v>
      </c>
      <c r="D1921" s="70" t="s">
        <v>2626</v>
      </c>
      <c r="E1921" s="70" t="s">
        <v>350</v>
      </c>
      <c r="F1921" s="70" t="s">
        <v>2440</v>
      </c>
      <c r="G1921" s="70" t="s">
        <v>3151</v>
      </c>
      <c r="H1921" s="70" t="s">
        <v>1340</v>
      </c>
      <c r="I1921" s="72" t="s">
        <v>949</v>
      </c>
      <c r="J1921" s="70" t="s">
        <v>30</v>
      </c>
    </row>
    <row r="1922" spans="1:10" x14ac:dyDescent="0.3">
      <c r="A1922" s="70">
        <v>1</v>
      </c>
      <c r="B1922" s="71">
        <v>213</v>
      </c>
      <c r="C1922" s="70" t="str">
        <f>VLOOKUP(B1922,episodes!$L$1:$M$81,2,FALSE)</f>
        <v>Obsession</v>
      </c>
      <c r="D1922" s="70" t="s">
        <v>952</v>
      </c>
      <c r="E1922" s="70" t="s">
        <v>1315</v>
      </c>
      <c r="F1922" s="70" t="s">
        <v>2438</v>
      </c>
      <c r="G1922" s="70" t="s">
        <v>1091</v>
      </c>
      <c r="H1922" s="70" t="s">
        <v>1328</v>
      </c>
      <c r="I1922" s="72" t="s">
        <v>949</v>
      </c>
      <c r="J1922" s="70" t="s">
        <v>8</v>
      </c>
    </row>
    <row r="1923" spans="1:10" x14ac:dyDescent="0.3">
      <c r="A1923" s="70">
        <v>1</v>
      </c>
      <c r="B1923" s="71">
        <v>213</v>
      </c>
      <c r="C1923" s="70" t="str">
        <f>VLOOKUP(B1923,episodes!$L$1:$M$81,2,FALSE)</f>
        <v>Obsession</v>
      </c>
      <c r="D1923" s="70" t="s">
        <v>952</v>
      </c>
      <c r="E1923" s="70" t="s">
        <v>1172</v>
      </c>
      <c r="F1923" s="70" t="s">
        <v>2438</v>
      </c>
      <c r="G1923" s="70" t="s">
        <v>1091</v>
      </c>
      <c r="H1923" s="70" t="s">
        <v>1328</v>
      </c>
      <c r="I1923" s="72" t="s">
        <v>949</v>
      </c>
      <c r="J1923" s="70" t="s">
        <v>8</v>
      </c>
    </row>
    <row r="1924" spans="1:10" x14ac:dyDescent="0.3">
      <c r="A1924" s="70">
        <v>1</v>
      </c>
      <c r="B1924" s="71">
        <v>213</v>
      </c>
      <c r="C1924" s="70" t="str">
        <f>VLOOKUP(B1924,episodes!$L$1:$M$81,2,FALSE)</f>
        <v>Obsession</v>
      </c>
      <c r="D1924" s="70" t="s">
        <v>953</v>
      </c>
      <c r="E1924" s="70" t="s">
        <v>1054</v>
      </c>
      <c r="F1924" s="70" t="s">
        <v>2440</v>
      </c>
      <c r="G1924" s="70" t="s">
        <v>1091</v>
      </c>
      <c r="H1924" s="70" t="s">
        <v>1328</v>
      </c>
      <c r="I1924" s="72" t="s">
        <v>949</v>
      </c>
      <c r="J1924" s="70" t="s">
        <v>28</v>
      </c>
    </row>
    <row r="1925" spans="1:10" x14ac:dyDescent="0.3">
      <c r="A1925" s="70">
        <v>1</v>
      </c>
      <c r="B1925" s="71">
        <v>213</v>
      </c>
      <c r="C1925" s="70" t="str">
        <f>VLOOKUP(B1925,episodes!$L$1:$M$81,2,FALSE)</f>
        <v>Obsession</v>
      </c>
      <c r="D1925" s="70" t="s">
        <v>953</v>
      </c>
      <c r="E1925" s="70" t="s">
        <v>2235</v>
      </c>
      <c r="F1925" s="70" t="s">
        <v>2440</v>
      </c>
      <c r="G1925" s="70" t="s">
        <v>1091</v>
      </c>
      <c r="H1925" s="70" t="s">
        <v>1328</v>
      </c>
      <c r="I1925" s="72" t="s">
        <v>949</v>
      </c>
      <c r="J1925" s="70" t="s">
        <v>28</v>
      </c>
    </row>
    <row r="1926" spans="1:10" x14ac:dyDescent="0.3">
      <c r="A1926" s="70">
        <v>1</v>
      </c>
      <c r="B1926" s="71">
        <v>213</v>
      </c>
      <c r="C1926" s="70" t="str">
        <f>VLOOKUP(B1926,episodes!$L$1:$M$81,2,FALSE)</f>
        <v>Obsession</v>
      </c>
      <c r="D1926" s="70" t="s">
        <v>953</v>
      </c>
      <c r="E1926" s="70" t="s">
        <v>943</v>
      </c>
      <c r="F1926" s="70" t="s">
        <v>2440</v>
      </c>
      <c r="G1926" s="70" t="s">
        <v>1091</v>
      </c>
      <c r="H1926" s="70" t="s">
        <v>1328</v>
      </c>
      <c r="I1926" s="72" t="s">
        <v>949</v>
      </c>
      <c r="J1926" s="70" t="s">
        <v>28</v>
      </c>
    </row>
    <row r="1927" spans="1:10" x14ac:dyDescent="0.3">
      <c r="A1927" s="70">
        <v>1</v>
      </c>
      <c r="B1927" s="71">
        <v>213</v>
      </c>
      <c r="C1927" s="70" t="str">
        <f>VLOOKUP(B1927,episodes!$L$1:$M$81,2,FALSE)</f>
        <v>Obsession</v>
      </c>
      <c r="D1927" s="70" t="s">
        <v>953</v>
      </c>
      <c r="E1927" s="70" t="s">
        <v>2691</v>
      </c>
      <c r="F1927" s="70" t="s">
        <v>2440</v>
      </c>
      <c r="G1927" s="70" t="s">
        <v>1091</v>
      </c>
      <c r="H1927" s="70" t="s">
        <v>1328</v>
      </c>
      <c r="I1927" s="72" t="s">
        <v>949</v>
      </c>
      <c r="J1927" s="70" t="s">
        <v>28</v>
      </c>
    </row>
    <row r="1928" spans="1:10" x14ac:dyDescent="0.3">
      <c r="A1928" s="70">
        <v>1</v>
      </c>
      <c r="B1928" s="71">
        <v>213</v>
      </c>
      <c r="C1928" s="70" t="str">
        <f>VLOOKUP(B1928,episodes!$L$1:$M$81,2,FALSE)</f>
        <v>Obsession</v>
      </c>
      <c r="D1928" s="70" t="s">
        <v>950</v>
      </c>
      <c r="E1928" s="70" t="s">
        <v>1054</v>
      </c>
      <c r="F1928" s="70" t="s">
        <v>2438</v>
      </c>
      <c r="G1928" s="70" t="s">
        <v>1091</v>
      </c>
      <c r="H1928" s="70" t="s">
        <v>1328</v>
      </c>
      <c r="I1928" s="72" t="s">
        <v>949</v>
      </c>
      <c r="J1928" s="70" t="s">
        <v>3</v>
      </c>
    </row>
    <row r="1929" spans="1:10" x14ac:dyDescent="0.3">
      <c r="A1929" s="70">
        <v>1</v>
      </c>
      <c r="B1929" s="71">
        <v>213</v>
      </c>
      <c r="C1929" s="70" t="str">
        <f>VLOOKUP(B1929,episodes!$L$1:$M$81,2,FALSE)</f>
        <v>Obsession</v>
      </c>
      <c r="D1929" s="70" t="s">
        <v>950</v>
      </c>
      <c r="E1929" s="70" t="s">
        <v>3201</v>
      </c>
      <c r="F1929" s="70" t="s">
        <v>2438</v>
      </c>
      <c r="G1929" s="70" t="s">
        <v>1091</v>
      </c>
      <c r="H1929" s="70" t="s">
        <v>1328</v>
      </c>
      <c r="I1929" s="72" t="s">
        <v>949</v>
      </c>
      <c r="J1929" s="70" t="s">
        <v>3</v>
      </c>
    </row>
    <row r="1930" spans="1:10" x14ac:dyDescent="0.3">
      <c r="A1930" s="70">
        <v>1</v>
      </c>
      <c r="B1930" s="71">
        <v>213</v>
      </c>
      <c r="C1930" s="70" t="str">
        <f>VLOOKUP(B1930,episodes!$L$1:$M$81,2,FALSE)</f>
        <v>Obsession</v>
      </c>
      <c r="D1930" s="70" t="s">
        <v>950</v>
      </c>
      <c r="E1930" s="70" t="s">
        <v>1126</v>
      </c>
      <c r="F1930" s="70" t="s">
        <v>2438</v>
      </c>
      <c r="G1930" s="70" t="s">
        <v>1091</v>
      </c>
      <c r="H1930" s="70" t="s">
        <v>1328</v>
      </c>
      <c r="I1930" s="72" t="s">
        <v>949</v>
      </c>
      <c r="J1930" s="70" t="s">
        <v>3</v>
      </c>
    </row>
    <row r="1931" spans="1:10" x14ac:dyDescent="0.3">
      <c r="A1931" s="70">
        <v>1</v>
      </c>
      <c r="B1931" s="71">
        <v>213</v>
      </c>
      <c r="C1931" s="70" t="str">
        <f>VLOOKUP(B1931,episodes!$L$1:$M$81,2,FALSE)</f>
        <v>Obsession</v>
      </c>
      <c r="D1931" s="70" t="s">
        <v>950</v>
      </c>
      <c r="E1931" s="70" t="s">
        <v>943</v>
      </c>
      <c r="F1931" s="70" t="s">
        <v>2438</v>
      </c>
      <c r="G1931" s="70" t="s">
        <v>1091</v>
      </c>
      <c r="H1931" s="70" t="s">
        <v>1328</v>
      </c>
      <c r="I1931" s="72" t="s">
        <v>949</v>
      </c>
      <c r="J1931" s="70" t="s">
        <v>3</v>
      </c>
    </row>
    <row r="1932" spans="1:10" x14ac:dyDescent="0.3">
      <c r="A1932" s="70">
        <v>1</v>
      </c>
      <c r="B1932" s="71">
        <v>213</v>
      </c>
      <c r="C1932" s="70" t="str">
        <f>VLOOKUP(B1932,episodes!$L$1:$M$81,2,FALSE)</f>
        <v>Obsession</v>
      </c>
      <c r="D1932" s="70" t="s">
        <v>950</v>
      </c>
      <c r="E1932" s="70" t="s">
        <v>2691</v>
      </c>
      <c r="F1932" s="70" t="s">
        <v>2438</v>
      </c>
      <c r="G1932" s="70" t="s">
        <v>1091</v>
      </c>
      <c r="H1932" s="70" t="s">
        <v>1328</v>
      </c>
      <c r="I1932" s="72" t="s">
        <v>949</v>
      </c>
      <c r="J1932" s="70" t="s">
        <v>3</v>
      </c>
    </row>
    <row r="1933" spans="1:10" x14ac:dyDescent="0.3">
      <c r="A1933" s="70">
        <v>1</v>
      </c>
      <c r="B1933" s="71">
        <v>213</v>
      </c>
      <c r="C1933" s="70" t="str">
        <f>VLOOKUP(B1933,episodes!$L$1:$M$81,2,FALSE)</f>
        <v>Obsession</v>
      </c>
      <c r="D1933" s="70" t="s">
        <v>1069</v>
      </c>
      <c r="E1933" s="70" t="s">
        <v>2689</v>
      </c>
      <c r="F1933" s="70" t="s">
        <v>2440</v>
      </c>
      <c r="G1933" s="70" t="s">
        <v>1091</v>
      </c>
      <c r="H1933" s="70" t="s">
        <v>1328</v>
      </c>
      <c r="I1933" s="72" t="s">
        <v>949</v>
      </c>
      <c r="J1933" s="70" t="s">
        <v>949</v>
      </c>
    </row>
    <row r="1934" spans="1:10" x14ac:dyDescent="0.3">
      <c r="A1934" s="70">
        <v>1</v>
      </c>
      <c r="B1934" s="71">
        <v>213</v>
      </c>
      <c r="C1934" s="70" t="str">
        <f>VLOOKUP(B1934,episodes!$L$1:$M$81,2,FALSE)</f>
        <v>Obsession</v>
      </c>
      <c r="D1934" s="70" t="s">
        <v>1069</v>
      </c>
      <c r="E1934" s="70" t="s">
        <v>1392</v>
      </c>
      <c r="F1934" s="70" t="s">
        <v>2440</v>
      </c>
      <c r="G1934" s="70" t="s">
        <v>1091</v>
      </c>
      <c r="H1934" s="70" t="s">
        <v>1328</v>
      </c>
      <c r="I1934" s="72" t="s">
        <v>949</v>
      </c>
      <c r="J1934" s="70" t="s">
        <v>949</v>
      </c>
    </row>
    <row r="1935" spans="1:10" x14ac:dyDescent="0.3">
      <c r="A1935" s="70">
        <v>1</v>
      </c>
      <c r="B1935" s="71">
        <v>213</v>
      </c>
      <c r="C1935" s="70" t="str">
        <f>VLOOKUP(B1935,episodes!$L$1:$M$81,2,FALSE)</f>
        <v>Obsession</v>
      </c>
      <c r="D1935" s="70" t="s">
        <v>13</v>
      </c>
      <c r="E1935" s="70" t="s">
        <v>1054</v>
      </c>
      <c r="F1935" s="70" t="s">
        <v>2440</v>
      </c>
      <c r="G1935" s="70" t="s">
        <v>3151</v>
      </c>
      <c r="H1935" s="70" t="s">
        <v>1340</v>
      </c>
      <c r="I1935" s="72" t="s">
        <v>949</v>
      </c>
      <c r="J1935" s="70" t="s">
        <v>12</v>
      </c>
    </row>
    <row r="1936" spans="1:10" x14ac:dyDescent="0.3">
      <c r="A1936" s="70">
        <v>1</v>
      </c>
      <c r="B1936" s="71">
        <v>213</v>
      </c>
      <c r="C1936" s="70" t="str">
        <f>VLOOKUP(B1936,episodes!$L$1:$M$81,2,FALSE)</f>
        <v>Obsession</v>
      </c>
      <c r="D1936" s="70" t="s">
        <v>13</v>
      </c>
      <c r="E1936" s="70" t="s">
        <v>1311</v>
      </c>
      <c r="F1936" s="70" t="s">
        <v>2440</v>
      </c>
      <c r="G1936" s="70" t="s">
        <v>3151</v>
      </c>
      <c r="H1936" s="70" t="s">
        <v>1340</v>
      </c>
      <c r="I1936" s="72" t="s">
        <v>949</v>
      </c>
      <c r="J1936" s="70" t="s">
        <v>12</v>
      </c>
    </row>
    <row r="1937" spans="1:10" x14ac:dyDescent="0.3">
      <c r="A1937" s="70">
        <v>1</v>
      </c>
      <c r="B1937" s="71">
        <v>213</v>
      </c>
      <c r="C1937" s="70" t="str">
        <f>VLOOKUP(B1937,episodes!$L$1:$M$81,2,FALSE)</f>
        <v>Obsession</v>
      </c>
      <c r="D1937" s="70" t="s">
        <v>957</v>
      </c>
      <c r="E1937" s="70" t="s">
        <v>2689</v>
      </c>
      <c r="F1937" s="70" t="s">
        <v>2440</v>
      </c>
      <c r="G1937" s="70" t="s">
        <v>1091</v>
      </c>
      <c r="H1937" s="70" t="s">
        <v>1328</v>
      </c>
      <c r="I1937" s="72" t="s">
        <v>949</v>
      </c>
      <c r="J1937" s="70" t="s">
        <v>27</v>
      </c>
    </row>
    <row r="1938" spans="1:10" x14ac:dyDescent="0.3">
      <c r="A1938" s="70">
        <v>1</v>
      </c>
      <c r="B1938" s="71">
        <v>213</v>
      </c>
      <c r="C1938" s="70" t="str">
        <f>VLOOKUP(B1938,episodes!$L$1:$M$81,2,FALSE)</f>
        <v>Obsession</v>
      </c>
      <c r="D1938" s="70" t="s">
        <v>957</v>
      </c>
      <c r="E1938" s="70" t="s">
        <v>1392</v>
      </c>
      <c r="F1938" s="70" t="s">
        <v>2440</v>
      </c>
      <c r="G1938" s="70" t="s">
        <v>1091</v>
      </c>
      <c r="H1938" s="70" t="s">
        <v>1328</v>
      </c>
      <c r="I1938" s="72" t="s">
        <v>949</v>
      </c>
      <c r="J1938" s="70" t="s">
        <v>27</v>
      </c>
    </row>
    <row r="1939" spans="1:10" x14ac:dyDescent="0.3">
      <c r="A1939" s="70">
        <v>1</v>
      </c>
      <c r="B1939" s="71">
        <v>213</v>
      </c>
      <c r="C1939" s="70" t="str">
        <f>VLOOKUP(B1939,episodes!$L$1:$M$81,2,FALSE)</f>
        <v>Obsession</v>
      </c>
      <c r="D1939" s="70" t="s">
        <v>957</v>
      </c>
      <c r="E1939" s="70" t="s">
        <v>388</v>
      </c>
      <c r="F1939" s="70" t="s">
        <v>2440</v>
      </c>
      <c r="G1939" s="70" t="s">
        <v>1091</v>
      </c>
      <c r="H1939" s="70" t="s">
        <v>1328</v>
      </c>
      <c r="I1939" s="72" t="s">
        <v>949</v>
      </c>
      <c r="J1939" s="70" t="s">
        <v>27</v>
      </c>
    </row>
    <row r="1940" spans="1:10" x14ac:dyDescent="0.3">
      <c r="A1940" s="70">
        <v>1</v>
      </c>
      <c r="B1940" s="71">
        <v>213</v>
      </c>
      <c r="C1940" s="70" t="str">
        <f>VLOOKUP(B1940,episodes!$L$1:$M$81,2,FALSE)</f>
        <v>Obsession</v>
      </c>
      <c r="D1940" s="70" t="s">
        <v>957</v>
      </c>
      <c r="E1940" s="70" t="s">
        <v>3045</v>
      </c>
      <c r="F1940" s="70" t="s">
        <v>2440</v>
      </c>
      <c r="G1940" s="70" t="s">
        <v>1091</v>
      </c>
      <c r="H1940" s="70" t="s">
        <v>1328</v>
      </c>
      <c r="I1940" s="72" t="s">
        <v>949</v>
      </c>
      <c r="J1940" s="70" t="s">
        <v>27</v>
      </c>
    </row>
    <row r="1941" spans="1:10" x14ac:dyDescent="0.3">
      <c r="A1941" s="70">
        <v>1</v>
      </c>
      <c r="B1941" s="71">
        <v>214</v>
      </c>
      <c r="C1941" s="70" t="str">
        <f>VLOOKUP(B1941,episodes!$L$1:$M$81,2,FALSE)</f>
        <v>Wolf in the Fold</v>
      </c>
      <c r="D1941" s="70" t="s">
        <v>3046</v>
      </c>
      <c r="E1941" s="70" t="s">
        <v>1054</v>
      </c>
      <c r="F1941" s="70" t="s">
        <v>2440</v>
      </c>
      <c r="G1941" s="70" t="s">
        <v>1091</v>
      </c>
      <c r="H1941" s="70" t="s">
        <v>1328</v>
      </c>
      <c r="I1941" s="72" t="s">
        <v>949</v>
      </c>
      <c r="J1941" s="70" t="s">
        <v>949</v>
      </c>
    </row>
    <row r="1942" spans="1:10" x14ac:dyDescent="0.3">
      <c r="A1942" s="70">
        <v>1</v>
      </c>
      <c r="B1942" s="71">
        <v>214</v>
      </c>
      <c r="C1942" s="70" t="str">
        <f>VLOOKUP(B1942,episodes!$L$1:$M$81,2,FALSE)</f>
        <v>Wolf in the Fold</v>
      </c>
      <c r="D1942" s="70" t="s">
        <v>3046</v>
      </c>
      <c r="E1942" s="70" t="s">
        <v>1311</v>
      </c>
      <c r="F1942" s="70" t="s">
        <v>2440</v>
      </c>
      <c r="G1942" s="70" t="s">
        <v>1091</v>
      </c>
      <c r="H1942" s="70" t="s">
        <v>1328</v>
      </c>
      <c r="I1942" s="72" t="s">
        <v>949</v>
      </c>
      <c r="J1942" s="70" t="s">
        <v>949</v>
      </c>
    </row>
    <row r="1943" spans="1:10" x14ac:dyDescent="0.3">
      <c r="A1943" s="70">
        <v>1</v>
      </c>
      <c r="B1943" s="71">
        <v>214</v>
      </c>
      <c r="C1943" s="70" t="str">
        <f>VLOOKUP(B1943,episodes!$L$1:$M$81,2,FALSE)</f>
        <v>Wolf in the Fold</v>
      </c>
      <c r="D1943" s="70" t="s">
        <v>3047</v>
      </c>
      <c r="E1943" s="70" t="s">
        <v>1054</v>
      </c>
      <c r="F1943" s="70" t="s">
        <v>2439</v>
      </c>
      <c r="G1943" s="70" t="s">
        <v>1091</v>
      </c>
      <c r="H1943" s="70" t="s">
        <v>1328</v>
      </c>
      <c r="I1943" s="72" t="s">
        <v>949</v>
      </c>
      <c r="J1943" s="70" t="s">
        <v>949</v>
      </c>
    </row>
    <row r="1944" spans="1:10" x14ac:dyDescent="0.3">
      <c r="A1944" s="70">
        <v>1</v>
      </c>
      <c r="B1944" s="71">
        <v>214</v>
      </c>
      <c r="C1944" s="70" t="str">
        <f>VLOOKUP(B1944,episodes!$L$1:$M$81,2,FALSE)</f>
        <v>Wolf in the Fold</v>
      </c>
      <c r="D1944" s="70" t="s">
        <v>3047</v>
      </c>
      <c r="E1944" s="70" t="s">
        <v>2450</v>
      </c>
      <c r="F1944" s="70" t="s">
        <v>2439</v>
      </c>
      <c r="G1944" s="70" t="s">
        <v>1091</v>
      </c>
      <c r="H1944" s="70" t="s">
        <v>1328</v>
      </c>
      <c r="I1944" s="72" t="s">
        <v>949</v>
      </c>
      <c r="J1944" s="70" t="s">
        <v>949</v>
      </c>
    </row>
    <row r="1945" spans="1:10" x14ac:dyDescent="0.3">
      <c r="A1945" s="70">
        <v>1</v>
      </c>
      <c r="B1945" s="71">
        <v>214</v>
      </c>
      <c r="C1945" s="70" t="str">
        <f>VLOOKUP(B1945,episodes!$L$1:$M$81,2,FALSE)</f>
        <v>Wolf in the Fold</v>
      </c>
      <c r="D1945" s="70" t="s">
        <v>3048</v>
      </c>
      <c r="E1945" s="70" t="s">
        <v>1054</v>
      </c>
      <c r="F1945" s="70" t="s">
        <v>2438</v>
      </c>
      <c r="G1945" s="70" t="s">
        <v>3151</v>
      </c>
      <c r="H1945" s="70" t="s">
        <v>1340</v>
      </c>
      <c r="I1945" s="72" t="s">
        <v>949</v>
      </c>
      <c r="J1945" s="70" t="s">
        <v>554</v>
      </c>
    </row>
    <row r="1946" spans="1:10" x14ac:dyDescent="0.3">
      <c r="A1946" s="70">
        <v>1</v>
      </c>
      <c r="B1946" s="71">
        <v>214</v>
      </c>
      <c r="C1946" s="70" t="str">
        <f>VLOOKUP(B1946,episodes!$L$1:$M$81,2,FALSE)</f>
        <v>Wolf in the Fold</v>
      </c>
      <c r="D1946" s="70" t="s">
        <v>3048</v>
      </c>
      <c r="E1946" s="70" t="s">
        <v>555</v>
      </c>
      <c r="F1946" s="70" t="s">
        <v>2438</v>
      </c>
      <c r="G1946" s="70" t="s">
        <v>3151</v>
      </c>
      <c r="H1946" s="70" t="s">
        <v>1340</v>
      </c>
      <c r="I1946" s="72" t="s">
        <v>949</v>
      </c>
      <c r="J1946" s="70" t="s">
        <v>554</v>
      </c>
    </row>
    <row r="1947" spans="1:10" x14ac:dyDescent="0.3">
      <c r="A1947" s="70">
        <v>1</v>
      </c>
      <c r="B1947" s="71">
        <v>214</v>
      </c>
      <c r="C1947" s="70" t="str">
        <f>VLOOKUP(B1947,episodes!$L$1:$M$81,2,FALSE)</f>
        <v>Wolf in the Fold</v>
      </c>
      <c r="D1947" s="70" t="s">
        <v>951</v>
      </c>
      <c r="E1947" s="70" t="s">
        <v>1054</v>
      </c>
      <c r="F1947" s="70" t="s">
        <v>2442</v>
      </c>
      <c r="G1947" s="70" t="s">
        <v>1091</v>
      </c>
      <c r="H1947" s="70" t="s">
        <v>1328</v>
      </c>
      <c r="I1947" s="72" t="s">
        <v>949</v>
      </c>
      <c r="J1947" s="70" t="s">
        <v>2</v>
      </c>
    </row>
    <row r="1948" spans="1:10" x14ac:dyDescent="0.3">
      <c r="A1948" s="70">
        <v>1</v>
      </c>
      <c r="B1948" s="71">
        <v>214</v>
      </c>
      <c r="C1948" s="70" t="str">
        <f>VLOOKUP(B1948,episodes!$L$1:$M$81,2,FALSE)</f>
        <v>Wolf in the Fold</v>
      </c>
      <c r="D1948" s="70" t="s">
        <v>951</v>
      </c>
      <c r="E1948" s="70" t="s">
        <v>962</v>
      </c>
      <c r="F1948" s="70" t="s">
        <v>2442</v>
      </c>
      <c r="G1948" s="70" t="s">
        <v>1091</v>
      </c>
      <c r="H1948" s="70" t="s">
        <v>1328</v>
      </c>
      <c r="I1948" s="72" t="s">
        <v>949</v>
      </c>
      <c r="J1948" s="70" t="s">
        <v>2</v>
      </c>
    </row>
    <row r="1949" spans="1:10" x14ac:dyDescent="0.3">
      <c r="A1949" s="70">
        <v>1</v>
      </c>
      <c r="B1949" s="71">
        <v>214</v>
      </c>
      <c r="C1949" s="70" t="str">
        <f>VLOOKUP(B1949,episodes!$L$1:$M$81,2,FALSE)</f>
        <v>Wolf in the Fold</v>
      </c>
      <c r="D1949" s="70" t="s">
        <v>951</v>
      </c>
      <c r="E1949" s="70" t="s">
        <v>3049</v>
      </c>
      <c r="F1949" s="70" t="s">
        <v>2442</v>
      </c>
      <c r="G1949" s="70" t="s">
        <v>1091</v>
      </c>
      <c r="H1949" s="70" t="s">
        <v>1328</v>
      </c>
      <c r="I1949" s="72" t="s">
        <v>949</v>
      </c>
      <c r="J1949" s="70" t="s">
        <v>2</v>
      </c>
    </row>
    <row r="1950" spans="1:10" x14ac:dyDescent="0.3">
      <c r="A1950" s="70">
        <v>1</v>
      </c>
      <c r="B1950" s="71">
        <v>214</v>
      </c>
      <c r="C1950" s="70" t="str">
        <f>VLOOKUP(B1950,episodes!$L$1:$M$81,2,FALSE)</f>
        <v>Wolf in the Fold</v>
      </c>
      <c r="D1950" s="70" t="s">
        <v>951</v>
      </c>
      <c r="E1950" s="70" t="s">
        <v>3203</v>
      </c>
      <c r="F1950" s="70" t="s">
        <v>2442</v>
      </c>
      <c r="G1950" s="70" t="s">
        <v>1091</v>
      </c>
      <c r="H1950" s="70" t="s">
        <v>1328</v>
      </c>
      <c r="I1950" s="72" t="s">
        <v>949</v>
      </c>
      <c r="J1950" s="70" t="s">
        <v>2</v>
      </c>
    </row>
    <row r="1951" spans="1:10" x14ac:dyDescent="0.3">
      <c r="A1951" s="70">
        <v>1</v>
      </c>
      <c r="B1951" s="71">
        <v>214</v>
      </c>
      <c r="C1951" s="70" t="str">
        <f>VLOOKUP(B1951,episodes!$L$1:$M$81,2,FALSE)</f>
        <v>Wolf in the Fold</v>
      </c>
      <c r="D1951" s="70" t="s">
        <v>3232</v>
      </c>
      <c r="E1951" s="70" t="s">
        <v>1054</v>
      </c>
      <c r="F1951" s="70" t="s">
        <v>2439</v>
      </c>
      <c r="G1951" s="70" t="s">
        <v>1091</v>
      </c>
      <c r="H1951" s="70" t="s">
        <v>1328</v>
      </c>
      <c r="I1951" s="72" t="s">
        <v>949</v>
      </c>
      <c r="J1951" s="70" t="s">
        <v>949</v>
      </c>
    </row>
    <row r="1952" spans="1:10" x14ac:dyDescent="0.3">
      <c r="A1952" s="70">
        <v>1</v>
      </c>
      <c r="B1952" s="71">
        <v>214</v>
      </c>
      <c r="C1952" s="70" t="str">
        <f>VLOOKUP(B1952,episodes!$L$1:$M$81,2,FALSE)</f>
        <v>Wolf in the Fold</v>
      </c>
      <c r="D1952" s="70" t="s">
        <v>3232</v>
      </c>
      <c r="E1952" s="70" t="s">
        <v>2247</v>
      </c>
      <c r="F1952" s="70" t="s">
        <v>2439</v>
      </c>
      <c r="G1952" s="70" t="s">
        <v>1091</v>
      </c>
      <c r="H1952" s="70" t="s">
        <v>1328</v>
      </c>
      <c r="I1952" s="72" t="s">
        <v>949</v>
      </c>
      <c r="J1952" s="70" t="s">
        <v>949</v>
      </c>
    </row>
    <row r="1953" spans="1:10" x14ac:dyDescent="0.3">
      <c r="A1953" s="70">
        <v>1</v>
      </c>
      <c r="B1953" s="71">
        <v>214</v>
      </c>
      <c r="C1953" s="70" t="str">
        <f>VLOOKUP(B1953,episodes!$L$1:$M$81,2,FALSE)</f>
        <v>Wolf in the Fold</v>
      </c>
      <c r="D1953" s="70" t="s">
        <v>339</v>
      </c>
      <c r="E1953" s="70" t="s">
        <v>1054</v>
      </c>
      <c r="F1953" s="70" t="s">
        <v>2439</v>
      </c>
      <c r="G1953" s="70" t="s">
        <v>1091</v>
      </c>
      <c r="H1953" s="70" t="s">
        <v>1328</v>
      </c>
      <c r="I1953" s="72" t="s">
        <v>949</v>
      </c>
      <c r="J1953" s="70" t="s">
        <v>26</v>
      </c>
    </row>
    <row r="1954" spans="1:10" x14ac:dyDescent="0.3">
      <c r="A1954" s="70">
        <v>1</v>
      </c>
      <c r="B1954" s="71">
        <v>214</v>
      </c>
      <c r="C1954" s="70" t="str">
        <f>VLOOKUP(B1954,episodes!$L$1:$M$81,2,FALSE)</f>
        <v>Wolf in the Fold</v>
      </c>
      <c r="D1954" s="70" t="s">
        <v>339</v>
      </c>
      <c r="E1954" s="70" t="s">
        <v>2450</v>
      </c>
      <c r="F1954" s="70" t="s">
        <v>2439</v>
      </c>
      <c r="G1954" s="70" t="s">
        <v>1091</v>
      </c>
      <c r="H1954" s="70" t="s">
        <v>1328</v>
      </c>
      <c r="I1954" s="72" t="s">
        <v>949</v>
      </c>
      <c r="J1954" s="70" t="s">
        <v>26</v>
      </c>
    </row>
    <row r="1955" spans="1:10" x14ac:dyDescent="0.3">
      <c r="A1955" s="70">
        <v>1</v>
      </c>
      <c r="B1955" s="71">
        <v>214</v>
      </c>
      <c r="C1955" s="70" t="str">
        <f>VLOOKUP(B1955,episodes!$L$1:$M$81,2,FALSE)</f>
        <v>Wolf in the Fold</v>
      </c>
      <c r="D1955" s="70" t="s">
        <v>2677</v>
      </c>
      <c r="E1955" s="70" t="s">
        <v>2229</v>
      </c>
      <c r="F1955" s="70" t="s">
        <v>2438</v>
      </c>
      <c r="G1955" s="70" t="s">
        <v>3151</v>
      </c>
      <c r="H1955" s="70" t="s">
        <v>1340</v>
      </c>
      <c r="I1955" s="72">
        <v>1</v>
      </c>
      <c r="J1955" s="70" t="s">
        <v>551</v>
      </c>
    </row>
    <row r="1956" spans="1:10" x14ac:dyDescent="0.3">
      <c r="A1956" s="70">
        <v>1</v>
      </c>
      <c r="B1956" s="71">
        <v>214</v>
      </c>
      <c r="C1956" s="70" t="str">
        <f>VLOOKUP(B1956,episodes!$L$1:$M$81,2,FALSE)</f>
        <v>Wolf in the Fold</v>
      </c>
      <c r="D1956" s="70" t="s">
        <v>2677</v>
      </c>
      <c r="E1956" s="70" t="s">
        <v>3203</v>
      </c>
      <c r="F1956" s="70" t="s">
        <v>2438</v>
      </c>
      <c r="G1956" s="70" t="s">
        <v>3151</v>
      </c>
      <c r="H1956" s="70" t="s">
        <v>1340</v>
      </c>
      <c r="I1956" s="72">
        <v>1</v>
      </c>
      <c r="J1956" s="70" t="s">
        <v>551</v>
      </c>
    </row>
    <row r="1957" spans="1:10" x14ac:dyDescent="0.3">
      <c r="A1957" s="70">
        <v>1</v>
      </c>
      <c r="B1957" s="71">
        <v>214</v>
      </c>
      <c r="C1957" s="70" t="str">
        <f>VLOOKUP(B1957,episodes!$L$1:$M$81,2,FALSE)</f>
        <v>Wolf in the Fold</v>
      </c>
      <c r="D1957" s="70" t="s">
        <v>271</v>
      </c>
      <c r="E1957" s="70" t="s">
        <v>388</v>
      </c>
      <c r="F1957" s="70" t="s">
        <v>2440</v>
      </c>
      <c r="G1957" s="70" t="s">
        <v>1091</v>
      </c>
      <c r="H1957" s="70" t="s">
        <v>1328</v>
      </c>
      <c r="I1957" s="72" t="s">
        <v>949</v>
      </c>
      <c r="J1957" s="70" t="s">
        <v>270</v>
      </c>
    </row>
    <row r="1958" spans="1:10" x14ac:dyDescent="0.3">
      <c r="A1958" s="70">
        <v>1</v>
      </c>
      <c r="B1958" s="71">
        <v>214</v>
      </c>
      <c r="C1958" s="70" t="str">
        <f>VLOOKUP(B1958,episodes!$L$1:$M$81,2,FALSE)</f>
        <v>Wolf in the Fold</v>
      </c>
      <c r="D1958" s="70" t="s">
        <v>271</v>
      </c>
      <c r="E1958" s="70" t="s">
        <v>2691</v>
      </c>
      <c r="F1958" s="70" t="s">
        <v>2440</v>
      </c>
      <c r="G1958" s="70" t="s">
        <v>1091</v>
      </c>
      <c r="H1958" s="70" t="s">
        <v>1328</v>
      </c>
      <c r="I1958" s="72" t="s">
        <v>949</v>
      </c>
      <c r="J1958" s="70" t="s">
        <v>270</v>
      </c>
    </row>
    <row r="1959" spans="1:10" x14ac:dyDescent="0.3">
      <c r="A1959" s="70">
        <v>1</v>
      </c>
      <c r="B1959" s="71">
        <v>214</v>
      </c>
      <c r="C1959" s="70" t="str">
        <f>VLOOKUP(B1959,episodes!$L$1:$M$81,2,FALSE)</f>
        <v>Wolf in the Fold</v>
      </c>
      <c r="D1959" s="70" t="s">
        <v>349</v>
      </c>
      <c r="E1959" s="70" t="s">
        <v>1054</v>
      </c>
      <c r="F1959" s="70" t="s">
        <v>2440</v>
      </c>
      <c r="G1959" s="70" t="s">
        <v>1091</v>
      </c>
      <c r="H1959" s="70" t="s">
        <v>1328</v>
      </c>
      <c r="I1959" s="72" t="s">
        <v>949</v>
      </c>
      <c r="J1959" s="70" t="s">
        <v>31</v>
      </c>
    </row>
    <row r="1960" spans="1:10" x14ac:dyDescent="0.3">
      <c r="A1960" s="70">
        <v>1</v>
      </c>
      <c r="B1960" s="71">
        <v>214</v>
      </c>
      <c r="C1960" s="70" t="str">
        <f>VLOOKUP(B1960,episodes!$L$1:$M$81,2,FALSE)</f>
        <v>Wolf in the Fold</v>
      </c>
      <c r="D1960" s="70" t="s">
        <v>349</v>
      </c>
      <c r="E1960" s="70" t="s">
        <v>2235</v>
      </c>
      <c r="F1960" s="70" t="s">
        <v>2440</v>
      </c>
      <c r="G1960" s="70" t="s">
        <v>1091</v>
      </c>
      <c r="H1960" s="70" t="s">
        <v>1328</v>
      </c>
      <c r="I1960" s="72" t="s">
        <v>949</v>
      </c>
      <c r="J1960" s="70" t="s">
        <v>31</v>
      </c>
    </row>
    <row r="1961" spans="1:10" x14ac:dyDescent="0.3">
      <c r="A1961" s="70">
        <v>1</v>
      </c>
      <c r="B1961" s="71">
        <v>214</v>
      </c>
      <c r="C1961" s="70" t="str">
        <f>VLOOKUP(B1961,episodes!$L$1:$M$81,2,FALSE)</f>
        <v>Wolf in the Fold</v>
      </c>
      <c r="D1961" s="70" t="s">
        <v>952</v>
      </c>
      <c r="E1961" s="70" t="s">
        <v>1054</v>
      </c>
      <c r="F1961" s="70" t="s">
        <v>2438</v>
      </c>
      <c r="G1961" s="70" t="s">
        <v>1091</v>
      </c>
      <c r="H1961" s="70" t="s">
        <v>1328</v>
      </c>
      <c r="I1961" s="72" t="s">
        <v>949</v>
      </c>
      <c r="J1961" s="70" t="s">
        <v>8</v>
      </c>
    </row>
    <row r="1962" spans="1:10" x14ac:dyDescent="0.3">
      <c r="A1962" s="70">
        <v>1</v>
      </c>
      <c r="B1962" s="71">
        <v>214</v>
      </c>
      <c r="C1962" s="70" t="str">
        <f>VLOOKUP(B1962,episodes!$L$1:$M$81,2,FALSE)</f>
        <v>Wolf in the Fold</v>
      </c>
      <c r="D1962" s="70" t="s">
        <v>952</v>
      </c>
      <c r="E1962" s="70" t="s">
        <v>1315</v>
      </c>
      <c r="F1962" s="70" t="s">
        <v>2438</v>
      </c>
      <c r="G1962" s="70" t="s">
        <v>1091</v>
      </c>
      <c r="H1962" s="70" t="s">
        <v>1328</v>
      </c>
      <c r="I1962" s="72" t="s">
        <v>949</v>
      </c>
      <c r="J1962" s="70" t="s">
        <v>8</v>
      </c>
    </row>
    <row r="1963" spans="1:10" x14ac:dyDescent="0.3">
      <c r="A1963" s="70">
        <v>1</v>
      </c>
      <c r="B1963" s="71">
        <v>214</v>
      </c>
      <c r="C1963" s="70" t="str">
        <f>VLOOKUP(B1963,episodes!$L$1:$M$81,2,FALSE)</f>
        <v>Wolf in the Fold</v>
      </c>
      <c r="D1963" s="70" t="s">
        <v>952</v>
      </c>
      <c r="E1963" s="70" t="s">
        <v>3049</v>
      </c>
      <c r="F1963" s="70" t="s">
        <v>2438</v>
      </c>
      <c r="G1963" s="70" t="s">
        <v>1091</v>
      </c>
      <c r="H1963" s="70" t="s">
        <v>1328</v>
      </c>
      <c r="I1963" s="72" t="s">
        <v>949</v>
      </c>
      <c r="J1963" s="70" t="s">
        <v>8</v>
      </c>
    </row>
    <row r="1964" spans="1:10" x14ac:dyDescent="0.3">
      <c r="A1964" s="70">
        <v>1</v>
      </c>
      <c r="B1964" s="71">
        <v>214</v>
      </c>
      <c r="C1964" s="70" t="str">
        <f>VLOOKUP(B1964,episodes!$L$1:$M$81,2,FALSE)</f>
        <v>Wolf in the Fold</v>
      </c>
      <c r="D1964" s="70" t="s">
        <v>952</v>
      </c>
      <c r="E1964" s="70" t="s">
        <v>3049</v>
      </c>
      <c r="F1964" s="70" t="s">
        <v>2438</v>
      </c>
      <c r="G1964" s="70" t="s">
        <v>1091</v>
      </c>
      <c r="H1964" s="70" t="s">
        <v>1328</v>
      </c>
      <c r="I1964" s="72" t="s">
        <v>949</v>
      </c>
      <c r="J1964" s="70" t="s">
        <v>8</v>
      </c>
    </row>
    <row r="1965" spans="1:10" x14ac:dyDescent="0.3">
      <c r="A1965" s="70">
        <v>1</v>
      </c>
      <c r="B1965" s="71">
        <v>214</v>
      </c>
      <c r="C1965" s="70" t="str">
        <f>VLOOKUP(B1965,episodes!$L$1:$M$81,2,FALSE)</f>
        <v>Wolf in the Fold</v>
      </c>
      <c r="D1965" s="70" t="s">
        <v>952</v>
      </c>
      <c r="E1965" s="70" t="s">
        <v>3203</v>
      </c>
      <c r="F1965" s="70" t="s">
        <v>2438</v>
      </c>
      <c r="G1965" s="70" t="s">
        <v>1091</v>
      </c>
      <c r="H1965" s="70" t="s">
        <v>1328</v>
      </c>
      <c r="I1965" s="72" t="s">
        <v>949</v>
      </c>
      <c r="J1965" s="70" t="s">
        <v>8</v>
      </c>
    </row>
    <row r="1966" spans="1:10" x14ac:dyDescent="0.3">
      <c r="A1966" s="70">
        <v>1</v>
      </c>
      <c r="B1966" s="71">
        <v>214</v>
      </c>
      <c r="C1966" s="70" t="str">
        <f>VLOOKUP(B1966,episodes!$L$1:$M$81,2,FALSE)</f>
        <v>Wolf in the Fold</v>
      </c>
      <c r="D1966" s="70" t="s">
        <v>953</v>
      </c>
      <c r="E1966" s="70" t="s">
        <v>2444</v>
      </c>
      <c r="F1966" s="70" t="s">
        <v>2440</v>
      </c>
      <c r="G1966" s="70" t="s">
        <v>1091</v>
      </c>
      <c r="H1966" s="70" t="s">
        <v>1328</v>
      </c>
      <c r="I1966" s="72" t="s">
        <v>949</v>
      </c>
      <c r="J1966" s="70" t="s">
        <v>28</v>
      </c>
    </row>
    <row r="1967" spans="1:10" x14ac:dyDescent="0.3">
      <c r="A1967" s="70">
        <v>1</v>
      </c>
      <c r="B1967" s="71">
        <v>214</v>
      </c>
      <c r="C1967" s="70" t="str">
        <f>VLOOKUP(B1967,episodes!$L$1:$M$81,2,FALSE)</f>
        <v>Wolf in the Fold</v>
      </c>
      <c r="D1967" s="70" t="s">
        <v>953</v>
      </c>
      <c r="E1967" s="70" t="s">
        <v>3203</v>
      </c>
      <c r="F1967" s="70" t="s">
        <v>2440</v>
      </c>
      <c r="G1967" s="70" t="s">
        <v>1091</v>
      </c>
      <c r="H1967" s="70" t="s">
        <v>1328</v>
      </c>
      <c r="I1967" s="72" t="s">
        <v>949</v>
      </c>
      <c r="J1967" s="70" t="s">
        <v>28</v>
      </c>
    </row>
    <row r="1968" spans="1:10" x14ac:dyDescent="0.3">
      <c r="A1968" s="70">
        <v>1</v>
      </c>
      <c r="B1968" s="71">
        <v>214</v>
      </c>
      <c r="C1968" s="70" t="str">
        <f>VLOOKUP(B1968,episodes!$L$1:$M$81,2,FALSE)</f>
        <v>Wolf in the Fold</v>
      </c>
      <c r="D1968" s="70" t="s">
        <v>950</v>
      </c>
      <c r="E1968" s="70" t="s">
        <v>963</v>
      </c>
      <c r="F1968" s="70" t="s">
        <v>2438</v>
      </c>
      <c r="G1968" s="70" t="s">
        <v>1091</v>
      </c>
      <c r="H1968" s="70" t="s">
        <v>1328</v>
      </c>
      <c r="I1968" s="72" t="s">
        <v>949</v>
      </c>
      <c r="J1968" s="70" t="s">
        <v>3</v>
      </c>
    </row>
    <row r="1969" spans="1:10" x14ac:dyDescent="0.3">
      <c r="A1969" s="70">
        <v>1</v>
      </c>
      <c r="B1969" s="71">
        <v>214</v>
      </c>
      <c r="C1969" s="70" t="str">
        <f>VLOOKUP(B1969,episodes!$L$1:$M$81,2,FALSE)</f>
        <v>Wolf in the Fold</v>
      </c>
      <c r="D1969" s="70" t="s">
        <v>950</v>
      </c>
      <c r="E1969" s="70" t="s">
        <v>1054</v>
      </c>
      <c r="F1969" s="70" t="s">
        <v>2438</v>
      </c>
      <c r="G1969" s="70" t="s">
        <v>1091</v>
      </c>
      <c r="H1969" s="70" t="s">
        <v>1328</v>
      </c>
      <c r="I1969" s="72" t="s">
        <v>949</v>
      </c>
      <c r="J1969" s="70" t="s">
        <v>3</v>
      </c>
    </row>
    <row r="1970" spans="1:10" x14ac:dyDescent="0.3">
      <c r="A1970" s="70">
        <v>1</v>
      </c>
      <c r="B1970" s="71">
        <v>214</v>
      </c>
      <c r="C1970" s="70" t="str">
        <f>VLOOKUP(B1970,episodes!$L$1:$M$81,2,FALSE)</f>
        <v>Wolf in the Fold</v>
      </c>
      <c r="D1970" s="70" t="s">
        <v>950</v>
      </c>
      <c r="E1970" s="70" t="s">
        <v>3049</v>
      </c>
      <c r="F1970" s="70" t="s">
        <v>2438</v>
      </c>
      <c r="G1970" s="70" t="s">
        <v>1091</v>
      </c>
      <c r="H1970" s="70" t="s">
        <v>1328</v>
      </c>
      <c r="I1970" s="72" t="s">
        <v>949</v>
      </c>
      <c r="J1970" s="70" t="s">
        <v>3</v>
      </c>
    </row>
    <row r="1971" spans="1:10" x14ac:dyDescent="0.3">
      <c r="A1971" s="70">
        <v>1</v>
      </c>
      <c r="B1971" s="71">
        <v>214</v>
      </c>
      <c r="C1971" s="70" t="str">
        <f>VLOOKUP(B1971,episodes!$L$1:$M$81,2,FALSE)</f>
        <v>Wolf in the Fold</v>
      </c>
      <c r="D1971" s="70" t="s">
        <v>950</v>
      </c>
      <c r="E1971" s="70" t="s">
        <v>1126</v>
      </c>
      <c r="F1971" s="70" t="s">
        <v>2438</v>
      </c>
      <c r="G1971" s="70" t="s">
        <v>1091</v>
      </c>
      <c r="H1971" s="70" t="s">
        <v>1328</v>
      </c>
      <c r="I1971" s="72" t="s">
        <v>949</v>
      </c>
      <c r="J1971" s="70" t="s">
        <v>3</v>
      </c>
    </row>
    <row r="1972" spans="1:10" x14ac:dyDescent="0.3">
      <c r="A1972" s="70">
        <v>1</v>
      </c>
      <c r="B1972" s="71">
        <v>214</v>
      </c>
      <c r="C1972" s="70" t="str">
        <f>VLOOKUP(B1972,episodes!$L$1:$M$81,2,FALSE)</f>
        <v>Wolf in the Fold</v>
      </c>
      <c r="D1972" s="70" t="s">
        <v>950</v>
      </c>
      <c r="E1972" s="70" t="s">
        <v>943</v>
      </c>
      <c r="F1972" s="70" t="s">
        <v>2438</v>
      </c>
      <c r="G1972" s="70" t="s">
        <v>1091</v>
      </c>
      <c r="H1972" s="70" t="s">
        <v>1328</v>
      </c>
      <c r="I1972" s="72" t="s">
        <v>949</v>
      </c>
      <c r="J1972" s="70" t="s">
        <v>3</v>
      </c>
    </row>
    <row r="1973" spans="1:10" x14ac:dyDescent="0.3">
      <c r="A1973" s="70">
        <v>1</v>
      </c>
      <c r="B1973" s="71">
        <v>214</v>
      </c>
      <c r="C1973" s="70" t="str">
        <f>VLOOKUP(B1973,episodes!$L$1:$M$81,2,FALSE)</f>
        <v>Wolf in the Fold</v>
      </c>
      <c r="D1973" s="70" t="s">
        <v>950</v>
      </c>
      <c r="E1973" s="70" t="s">
        <v>2691</v>
      </c>
      <c r="F1973" s="70" t="s">
        <v>2438</v>
      </c>
      <c r="G1973" s="70" t="s">
        <v>1091</v>
      </c>
      <c r="H1973" s="70" t="s">
        <v>1328</v>
      </c>
      <c r="I1973" s="72" t="s">
        <v>949</v>
      </c>
      <c r="J1973" s="70" t="s">
        <v>3</v>
      </c>
    </row>
    <row r="1974" spans="1:10" x14ac:dyDescent="0.3">
      <c r="A1974" s="70">
        <v>1</v>
      </c>
      <c r="B1974" s="71">
        <v>214</v>
      </c>
      <c r="C1974" s="70" t="str">
        <f>VLOOKUP(B1974,episodes!$L$1:$M$81,2,FALSE)</f>
        <v>Wolf in the Fold</v>
      </c>
      <c r="D1974" s="70" t="s">
        <v>11</v>
      </c>
      <c r="E1974" s="70" t="s">
        <v>1054</v>
      </c>
      <c r="F1974" s="70" t="s">
        <v>2439</v>
      </c>
      <c r="G1974" s="70" t="s">
        <v>1091</v>
      </c>
      <c r="H1974" s="70" t="s">
        <v>1328</v>
      </c>
      <c r="I1974" s="72" t="s">
        <v>949</v>
      </c>
      <c r="J1974" s="70" t="s">
        <v>10</v>
      </c>
    </row>
    <row r="1975" spans="1:10" x14ac:dyDescent="0.3">
      <c r="A1975" s="70">
        <v>1</v>
      </c>
      <c r="B1975" s="71">
        <v>214</v>
      </c>
      <c r="C1975" s="70" t="str">
        <f>VLOOKUP(B1975,episodes!$L$1:$M$81,2,FALSE)</f>
        <v>Wolf in the Fold</v>
      </c>
      <c r="D1975" s="70" t="s">
        <v>11</v>
      </c>
      <c r="E1975" s="70" t="s">
        <v>939</v>
      </c>
      <c r="F1975" s="70" t="s">
        <v>2439</v>
      </c>
      <c r="G1975" s="70" t="s">
        <v>1091</v>
      </c>
      <c r="H1975" s="70" t="s">
        <v>1328</v>
      </c>
      <c r="I1975" s="72" t="s">
        <v>949</v>
      </c>
      <c r="J1975" s="70" t="s">
        <v>10</v>
      </c>
    </row>
    <row r="1976" spans="1:10" x14ac:dyDescent="0.3">
      <c r="A1976" s="70">
        <v>1</v>
      </c>
      <c r="B1976" s="71">
        <v>214</v>
      </c>
      <c r="C1976" s="70" t="str">
        <f>VLOOKUP(B1976,episodes!$L$1:$M$81,2,FALSE)</f>
        <v>Wolf in the Fold</v>
      </c>
      <c r="D1976" s="70" t="s">
        <v>3164</v>
      </c>
      <c r="E1976" s="70" t="s">
        <v>1307</v>
      </c>
      <c r="F1976" s="70" t="s">
        <v>2440</v>
      </c>
      <c r="G1976" s="70" t="s">
        <v>3151</v>
      </c>
      <c r="H1976" s="70" t="s">
        <v>1340</v>
      </c>
      <c r="I1976" s="72" t="s">
        <v>949</v>
      </c>
      <c r="J1976" s="70" t="s">
        <v>553</v>
      </c>
    </row>
    <row r="1977" spans="1:10" x14ac:dyDescent="0.3">
      <c r="A1977" s="70">
        <v>1</v>
      </c>
      <c r="B1977" s="71">
        <v>214</v>
      </c>
      <c r="C1977" s="70" t="str">
        <f>VLOOKUP(B1977,episodes!$L$1:$M$81,2,FALSE)</f>
        <v>Wolf in the Fold</v>
      </c>
      <c r="D1977" s="70" t="s">
        <v>3164</v>
      </c>
      <c r="E1977" s="70" t="s">
        <v>3049</v>
      </c>
      <c r="F1977" s="70" t="s">
        <v>2440</v>
      </c>
      <c r="G1977" s="70" t="s">
        <v>3151</v>
      </c>
      <c r="H1977" s="70" t="s">
        <v>1340</v>
      </c>
      <c r="I1977" s="72" t="s">
        <v>949</v>
      </c>
      <c r="J1977" s="70" t="s">
        <v>553</v>
      </c>
    </row>
    <row r="1978" spans="1:10" x14ac:dyDescent="0.3">
      <c r="A1978" s="70">
        <v>1</v>
      </c>
      <c r="B1978" s="71">
        <v>215</v>
      </c>
      <c r="C1978" s="70" t="str">
        <f>VLOOKUP(B1978,episodes!$L$1:$M$81,2,FALSE)</f>
        <v>The Trouble with Tribbles</v>
      </c>
      <c r="D1978" s="70" t="s">
        <v>418</v>
      </c>
      <c r="E1978" s="70" t="s">
        <v>1054</v>
      </c>
      <c r="F1978" s="70" t="s">
        <v>2439</v>
      </c>
      <c r="G1978" s="70" t="s">
        <v>1091</v>
      </c>
      <c r="H1978" s="70" t="s">
        <v>1328</v>
      </c>
      <c r="I1978" s="72" t="s">
        <v>949</v>
      </c>
      <c r="J1978" s="70" t="s">
        <v>417</v>
      </c>
    </row>
    <row r="1979" spans="1:10" x14ac:dyDescent="0.3">
      <c r="A1979" s="70">
        <v>1</v>
      </c>
      <c r="B1979" s="71">
        <v>215</v>
      </c>
      <c r="C1979" s="70" t="str">
        <f>VLOOKUP(B1979,episodes!$L$1:$M$81,2,FALSE)</f>
        <v>The Trouble with Tribbles</v>
      </c>
      <c r="D1979" s="70" t="s">
        <v>418</v>
      </c>
      <c r="E1979" s="70" t="s">
        <v>3050</v>
      </c>
      <c r="F1979" s="70" t="s">
        <v>2439</v>
      </c>
      <c r="G1979" s="70" t="s">
        <v>1091</v>
      </c>
      <c r="H1979" s="70" t="s">
        <v>1328</v>
      </c>
      <c r="I1979" s="72" t="s">
        <v>949</v>
      </c>
      <c r="J1979" s="70" t="s">
        <v>417</v>
      </c>
    </row>
    <row r="1980" spans="1:10" x14ac:dyDescent="0.3">
      <c r="A1980" s="70">
        <v>1</v>
      </c>
      <c r="B1980" s="71">
        <v>215</v>
      </c>
      <c r="C1980" s="70" t="str">
        <f>VLOOKUP(B1980,episodes!$L$1:$M$81,2,FALSE)</f>
        <v>The Trouble with Tribbles</v>
      </c>
      <c r="D1980" s="70" t="s">
        <v>418</v>
      </c>
      <c r="E1980" s="70" t="s">
        <v>2450</v>
      </c>
      <c r="F1980" s="70" t="s">
        <v>2439</v>
      </c>
      <c r="G1980" s="70" t="s">
        <v>1091</v>
      </c>
      <c r="H1980" s="70" t="s">
        <v>1328</v>
      </c>
      <c r="I1980" s="72" t="s">
        <v>949</v>
      </c>
      <c r="J1980" s="70" t="s">
        <v>417</v>
      </c>
    </row>
    <row r="1981" spans="1:10" x14ac:dyDescent="0.3">
      <c r="A1981" s="70">
        <v>1</v>
      </c>
      <c r="B1981" s="71">
        <v>215</v>
      </c>
      <c r="C1981" s="70" t="str">
        <f>VLOOKUP(B1981,episodes!$L$1:$M$81,2,FALSE)</f>
        <v>The Trouble with Tribbles</v>
      </c>
      <c r="D1981" s="70" t="s">
        <v>3051</v>
      </c>
      <c r="E1981" s="70" t="s">
        <v>3050</v>
      </c>
      <c r="F1981" s="70" t="s">
        <v>2440</v>
      </c>
      <c r="G1981" s="70" t="s">
        <v>1091</v>
      </c>
      <c r="H1981" s="70" t="s">
        <v>1328</v>
      </c>
      <c r="I1981" s="72" t="s">
        <v>949</v>
      </c>
      <c r="J1981" s="70" t="s">
        <v>326</v>
      </c>
    </row>
    <row r="1982" spans="1:10" x14ac:dyDescent="0.3">
      <c r="A1982" s="70">
        <v>1</v>
      </c>
      <c r="B1982" s="71">
        <v>215</v>
      </c>
      <c r="C1982" s="70" t="str">
        <f>VLOOKUP(B1982,episodes!$L$1:$M$81,2,FALSE)</f>
        <v>The Trouble with Tribbles</v>
      </c>
      <c r="D1982" s="70" t="s">
        <v>3051</v>
      </c>
      <c r="E1982" s="70" t="s">
        <v>1392</v>
      </c>
      <c r="F1982" s="70" t="s">
        <v>2440</v>
      </c>
      <c r="G1982" s="70" t="s">
        <v>1091</v>
      </c>
      <c r="H1982" s="70" t="s">
        <v>1328</v>
      </c>
      <c r="I1982" s="72" t="s">
        <v>949</v>
      </c>
      <c r="J1982" s="70" t="s">
        <v>326</v>
      </c>
    </row>
    <row r="1983" spans="1:10" x14ac:dyDescent="0.3">
      <c r="A1983" s="70">
        <v>1</v>
      </c>
      <c r="B1983" s="71">
        <v>215</v>
      </c>
      <c r="C1983" s="70" t="str">
        <f>VLOOKUP(B1983,episodes!$L$1:$M$81,2,FALSE)</f>
        <v>The Trouble with Tribbles</v>
      </c>
      <c r="D1983" s="70" t="s">
        <v>3052</v>
      </c>
      <c r="E1983" s="70" t="s">
        <v>3050</v>
      </c>
      <c r="F1983" s="70" t="s">
        <v>2440</v>
      </c>
      <c r="G1983" s="70" t="s">
        <v>1091</v>
      </c>
      <c r="H1983" s="70" t="s">
        <v>1328</v>
      </c>
      <c r="I1983" s="72" t="s">
        <v>949</v>
      </c>
      <c r="J1983" s="70" t="s">
        <v>576</v>
      </c>
    </row>
    <row r="1984" spans="1:10" x14ac:dyDescent="0.3">
      <c r="A1984" s="70">
        <v>1</v>
      </c>
      <c r="B1984" s="71">
        <v>215</v>
      </c>
      <c r="C1984" s="70" t="str">
        <f>VLOOKUP(B1984,episodes!$L$1:$M$81,2,FALSE)</f>
        <v>The Trouble with Tribbles</v>
      </c>
      <c r="D1984" s="70" t="s">
        <v>3052</v>
      </c>
      <c r="E1984" s="70" t="s">
        <v>1392</v>
      </c>
      <c r="F1984" s="70" t="s">
        <v>2440</v>
      </c>
      <c r="G1984" s="70" t="s">
        <v>1091</v>
      </c>
      <c r="H1984" s="70" t="s">
        <v>1328</v>
      </c>
      <c r="I1984" s="72" t="s">
        <v>949</v>
      </c>
      <c r="J1984" s="70" t="s">
        <v>576</v>
      </c>
    </row>
    <row r="1985" spans="1:10" x14ac:dyDescent="0.3">
      <c r="A1985" s="70">
        <v>1</v>
      </c>
      <c r="B1985" s="71">
        <v>215</v>
      </c>
      <c r="C1985" s="70" t="str">
        <f>VLOOKUP(B1985,episodes!$L$1:$M$81,2,FALSE)</f>
        <v>The Trouble with Tribbles</v>
      </c>
      <c r="D1985" s="70" t="s">
        <v>3053</v>
      </c>
      <c r="E1985" s="70" t="s">
        <v>3050</v>
      </c>
      <c r="F1985" s="70" t="s">
        <v>2440</v>
      </c>
      <c r="G1985" s="70" t="s">
        <v>1091</v>
      </c>
      <c r="H1985" s="70" t="s">
        <v>1328</v>
      </c>
      <c r="I1985" s="72" t="s">
        <v>949</v>
      </c>
      <c r="J1985" s="70" t="s">
        <v>576</v>
      </c>
    </row>
    <row r="1986" spans="1:10" x14ac:dyDescent="0.3">
      <c r="A1986" s="70">
        <v>1</v>
      </c>
      <c r="B1986" s="71">
        <v>215</v>
      </c>
      <c r="C1986" s="70" t="str">
        <f>VLOOKUP(B1986,episodes!$L$1:$M$81,2,FALSE)</f>
        <v>The Trouble with Tribbles</v>
      </c>
      <c r="D1986" s="70" t="s">
        <v>3053</v>
      </c>
      <c r="E1986" s="70" t="s">
        <v>1392</v>
      </c>
      <c r="F1986" s="70" t="s">
        <v>2440</v>
      </c>
      <c r="G1986" s="70" t="s">
        <v>1091</v>
      </c>
      <c r="H1986" s="70" t="s">
        <v>1328</v>
      </c>
      <c r="I1986" s="72" t="s">
        <v>949</v>
      </c>
      <c r="J1986" s="70" t="s">
        <v>576</v>
      </c>
    </row>
    <row r="1987" spans="1:10" x14ac:dyDescent="0.3">
      <c r="A1987" s="70">
        <v>1</v>
      </c>
      <c r="B1987" s="71">
        <v>215</v>
      </c>
      <c r="C1987" s="70" t="str">
        <f>VLOOKUP(B1987,episodes!$L$1:$M$81,2,FALSE)</f>
        <v>The Trouble with Tribbles</v>
      </c>
      <c r="D1987" s="70" t="s">
        <v>3054</v>
      </c>
      <c r="E1987" s="70" t="s">
        <v>3050</v>
      </c>
      <c r="F1987" s="70" t="s">
        <v>2440</v>
      </c>
      <c r="G1987" s="70" t="s">
        <v>1091</v>
      </c>
      <c r="H1987" s="70" t="s">
        <v>1328</v>
      </c>
      <c r="I1987" s="72" t="s">
        <v>949</v>
      </c>
      <c r="J1987" s="70" t="s">
        <v>576</v>
      </c>
    </row>
    <row r="1988" spans="1:10" x14ac:dyDescent="0.3">
      <c r="A1988" s="70">
        <v>1</v>
      </c>
      <c r="B1988" s="71">
        <v>215</v>
      </c>
      <c r="C1988" s="70" t="str">
        <f>VLOOKUP(B1988,episodes!$L$1:$M$81,2,FALSE)</f>
        <v>The Trouble with Tribbles</v>
      </c>
      <c r="D1988" s="70" t="s">
        <v>3054</v>
      </c>
      <c r="E1988" s="70" t="s">
        <v>1392</v>
      </c>
      <c r="F1988" s="70" t="s">
        <v>2440</v>
      </c>
      <c r="G1988" s="70" t="s">
        <v>1091</v>
      </c>
      <c r="H1988" s="70" t="s">
        <v>1328</v>
      </c>
      <c r="I1988" s="72" t="s">
        <v>949</v>
      </c>
      <c r="J1988" s="70" t="s">
        <v>576</v>
      </c>
    </row>
    <row r="1989" spans="1:10" x14ac:dyDescent="0.3">
      <c r="A1989" s="70">
        <v>1</v>
      </c>
      <c r="B1989" s="71">
        <v>215</v>
      </c>
      <c r="C1989" s="70" t="str">
        <f>VLOOKUP(B1989,episodes!$L$1:$M$81,2,FALSE)</f>
        <v>The Trouble with Tribbles</v>
      </c>
      <c r="D1989" s="70" t="s">
        <v>3055</v>
      </c>
      <c r="E1989" s="70" t="s">
        <v>3050</v>
      </c>
      <c r="F1989" s="70" t="s">
        <v>949</v>
      </c>
      <c r="G1989" s="70" t="s">
        <v>1091</v>
      </c>
      <c r="H1989" s="70" t="s">
        <v>1328</v>
      </c>
      <c r="I1989" s="72" t="s">
        <v>949</v>
      </c>
      <c r="J1989" s="70" t="s">
        <v>326</v>
      </c>
    </row>
    <row r="1990" spans="1:10" x14ac:dyDescent="0.3">
      <c r="A1990" s="70">
        <v>1</v>
      </c>
      <c r="B1990" s="71">
        <v>215</v>
      </c>
      <c r="C1990" s="70" t="str">
        <f>VLOOKUP(B1990,episodes!$L$1:$M$81,2,FALSE)</f>
        <v>The Trouble with Tribbles</v>
      </c>
      <c r="D1990" s="70" t="s">
        <v>3055</v>
      </c>
      <c r="E1990" s="70" t="s">
        <v>1392</v>
      </c>
      <c r="F1990" s="70" t="s">
        <v>949</v>
      </c>
      <c r="G1990" s="70" t="s">
        <v>1091</v>
      </c>
      <c r="H1990" s="70" t="s">
        <v>1328</v>
      </c>
      <c r="I1990" s="72" t="s">
        <v>949</v>
      </c>
      <c r="J1990" s="70" t="s">
        <v>326</v>
      </c>
    </row>
    <row r="1991" spans="1:10" x14ac:dyDescent="0.3">
      <c r="A1991" s="70">
        <v>1</v>
      </c>
      <c r="B1991" s="71">
        <v>215</v>
      </c>
      <c r="C1991" s="70" t="str">
        <f>VLOOKUP(B1991,episodes!$L$1:$M$81,2,FALSE)</f>
        <v>The Trouble with Tribbles</v>
      </c>
      <c r="D1991" s="70" t="s">
        <v>571</v>
      </c>
      <c r="E1991" s="70" t="s">
        <v>3050</v>
      </c>
      <c r="F1991" s="70" t="s">
        <v>2439</v>
      </c>
      <c r="G1991" s="70" t="s">
        <v>1091</v>
      </c>
      <c r="H1991" s="70" t="s">
        <v>1328</v>
      </c>
      <c r="I1991" s="72" t="s">
        <v>949</v>
      </c>
      <c r="J1991" s="70" t="s">
        <v>2640</v>
      </c>
    </row>
    <row r="1992" spans="1:10" x14ac:dyDescent="0.3">
      <c r="A1992" s="70">
        <v>1</v>
      </c>
      <c r="B1992" s="71">
        <v>215</v>
      </c>
      <c r="C1992" s="70" t="str">
        <f>VLOOKUP(B1992,episodes!$L$1:$M$81,2,FALSE)</f>
        <v>The Trouble with Tribbles</v>
      </c>
      <c r="D1992" s="70" t="s">
        <v>571</v>
      </c>
      <c r="E1992" s="70" t="s">
        <v>2689</v>
      </c>
      <c r="F1992" s="70" t="s">
        <v>2439</v>
      </c>
      <c r="G1992" s="70" t="s">
        <v>1091</v>
      </c>
      <c r="H1992" s="70" t="s">
        <v>1328</v>
      </c>
      <c r="I1992" s="72" t="s">
        <v>949</v>
      </c>
      <c r="J1992" s="70" t="s">
        <v>2640</v>
      </c>
    </row>
    <row r="1993" spans="1:10" x14ac:dyDescent="0.3">
      <c r="A1993" s="70">
        <v>1</v>
      </c>
      <c r="B1993" s="71">
        <v>215</v>
      </c>
      <c r="C1993" s="70" t="str">
        <f>VLOOKUP(B1993,episodes!$L$1:$M$81,2,FALSE)</f>
        <v>The Trouble with Tribbles</v>
      </c>
      <c r="D1993" s="70" t="s">
        <v>951</v>
      </c>
      <c r="E1993" s="70" t="s">
        <v>1054</v>
      </c>
      <c r="F1993" s="70" t="s">
        <v>2442</v>
      </c>
      <c r="G1993" s="70" t="s">
        <v>1091</v>
      </c>
      <c r="H1993" s="70" t="s">
        <v>1328</v>
      </c>
      <c r="I1993" s="72" t="s">
        <v>949</v>
      </c>
      <c r="J1993" s="70" t="s">
        <v>2</v>
      </c>
    </row>
    <row r="1994" spans="1:10" x14ac:dyDescent="0.3">
      <c r="A1994" s="70">
        <v>1</v>
      </c>
      <c r="B1994" s="71">
        <v>215</v>
      </c>
      <c r="C1994" s="70" t="str">
        <f>VLOOKUP(B1994,episodes!$L$1:$M$81,2,FALSE)</f>
        <v>The Trouble with Tribbles</v>
      </c>
      <c r="D1994" s="70" t="s">
        <v>951</v>
      </c>
      <c r="E1994" s="70" t="s">
        <v>962</v>
      </c>
      <c r="F1994" s="70" t="s">
        <v>2442</v>
      </c>
      <c r="G1994" s="70" t="s">
        <v>1091</v>
      </c>
      <c r="H1994" s="70" t="s">
        <v>1328</v>
      </c>
      <c r="I1994" s="72" t="s">
        <v>949</v>
      </c>
      <c r="J1994" s="70" t="s">
        <v>2</v>
      </c>
    </row>
    <row r="1995" spans="1:10" x14ac:dyDescent="0.3">
      <c r="A1995" s="70">
        <v>1</v>
      </c>
      <c r="B1995" s="71">
        <v>215</v>
      </c>
      <c r="C1995" s="70" t="str">
        <f>VLOOKUP(B1995,episodes!$L$1:$M$81,2,FALSE)</f>
        <v>The Trouble with Tribbles</v>
      </c>
      <c r="D1995" s="70" t="s">
        <v>951</v>
      </c>
      <c r="E1995" s="70" t="s">
        <v>3050</v>
      </c>
      <c r="F1995" s="70" t="s">
        <v>2442</v>
      </c>
      <c r="G1995" s="70" t="s">
        <v>1091</v>
      </c>
      <c r="H1995" s="70" t="s">
        <v>1328</v>
      </c>
      <c r="I1995" s="72" t="s">
        <v>949</v>
      </c>
      <c r="J1995" s="70" t="s">
        <v>2</v>
      </c>
    </row>
    <row r="1996" spans="1:10" x14ac:dyDescent="0.3">
      <c r="A1996" s="70">
        <v>1</v>
      </c>
      <c r="B1996" s="71">
        <v>215</v>
      </c>
      <c r="C1996" s="70" t="str">
        <f>VLOOKUP(B1996,episodes!$L$1:$M$81,2,FALSE)</f>
        <v>The Trouble with Tribbles</v>
      </c>
      <c r="D1996" s="70" t="s">
        <v>317</v>
      </c>
      <c r="E1996" s="70" t="s">
        <v>3050</v>
      </c>
      <c r="F1996" s="70" t="s">
        <v>2440</v>
      </c>
      <c r="G1996" s="70" t="s">
        <v>1091</v>
      </c>
      <c r="H1996" s="70" t="s">
        <v>1328</v>
      </c>
      <c r="I1996" s="72" t="s">
        <v>949</v>
      </c>
      <c r="J1996" s="70" t="s">
        <v>116</v>
      </c>
    </row>
    <row r="1997" spans="1:10" x14ac:dyDescent="0.3">
      <c r="A1997" s="70">
        <v>1</v>
      </c>
      <c r="B1997" s="71">
        <v>215</v>
      </c>
      <c r="C1997" s="70" t="str">
        <f>VLOOKUP(B1997,episodes!$L$1:$M$81,2,FALSE)</f>
        <v>The Trouble with Tribbles</v>
      </c>
      <c r="D1997" s="70" t="s">
        <v>317</v>
      </c>
      <c r="E1997" s="70" t="s">
        <v>1392</v>
      </c>
      <c r="F1997" s="70" t="s">
        <v>2440</v>
      </c>
      <c r="G1997" s="70" t="s">
        <v>1091</v>
      </c>
      <c r="H1997" s="70" t="s">
        <v>1328</v>
      </c>
      <c r="I1997" s="72" t="s">
        <v>949</v>
      </c>
      <c r="J1997" s="70" t="s">
        <v>116</v>
      </c>
    </row>
    <row r="1998" spans="1:10" x14ac:dyDescent="0.3">
      <c r="A1998" s="70">
        <v>1</v>
      </c>
      <c r="B1998" s="71">
        <v>215</v>
      </c>
      <c r="C1998" s="70" t="str">
        <f>VLOOKUP(B1998,episodes!$L$1:$M$81,2,FALSE)</f>
        <v>The Trouble with Tribbles</v>
      </c>
      <c r="D1998" s="70" t="s">
        <v>339</v>
      </c>
      <c r="E1998" s="70" t="s">
        <v>1054</v>
      </c>
      <c r="F1998" s="70" t="s">
        <v>2439</v>
      </c>
      <c r="G1998" s="70" t="s">
        <v>1091</v>
      </c>
      <c r="H1998" s="70" t="s">
        <v>1328</v>
      </c>
      <c r="I1998" s="72" t="s">
        <v>949</v>
      </c>
      <c r="J1998" s="70" t="s">
        <v>26</v>
      </c>
    </row>
    <row r="1999" spans="1:10" x14ac:dyDescent="0.3">
      <c r="A1999" s="70">
        <v>1</v>
      </c>
      <c r="B1999" s="71">
        <v>215</v>
      </c>
      <c r="C1999" s="70" t="str">
        <f>VLOOKUP(B1999,episodes!$L$1:$M$81,2,FALSE)</f>
        <v>The Trouble with Tribbles</v>
      </c>
      <c r="D1999" s="70" t="s">
        <v>339</v>
      </c>
      <c r="E1999" s="70" t="s">
        <v>939</v>
      </c>
      <c r="F1999" s="70" t="s">
        <v>2439</v>
      </c>
      <c r="G1999" s="70" t="s">
        <v>1091</v>
      </c>
      <c r="H1999" s="70" t="s">
        <v>1328</v>
      </c>
      <c r="I1999" s="72" t="s">
        <v>949</v>
      </c>
      <c r="J1999" s="70" t="s">
        <v>26</v>
      </c>
    </row>
    <row r="2000" spans="1:10" x14ac:dyDescent="0.3">
      <c r="A2000" s="70">
        <v>1</v>
      </c>
      <c r="B2000" s="71">
        <v>215</v>
      </c>
      <c r="C2000" s="70" t="str">
        <f>VLOOKUP(B2000,episodes!$L$1:$M$81,2,FALSE)</f>
        <v>The Trouble with Tribbles</v>
      </c>
      <c r="D2000" s="70" t="s">
        <v>941</v>
      </c>
      <c r="E2000" s="70" t="s">
        <v>3050</v>
      </c>
      <c r="F2000" s="70" t="s">
        <v>2440</v>
      </c>
      <c r="G2000" s="70" t="s">
        <v>1091</v>
      </c>
      <c r="H2000" s="70" t="s">
        <v>1328</v>
      </c>
      <c r="I2000" s="72" t="s">
        <v>949</v>
      </c>
      <c r="J2000" s="70" t="s">
        <v>431</v>
      </c>
    </row>
    <row r="2001" spans="1:10" x14ac:dyDescent="0.3">
      <c r="A2001" s="70">
        <v>1</v>
      </c>
      <c r="B2001" s="71">
        <v>215</v>
      </c>
      <c r="C2001" s="70" t="str">
        <f>VLOOKUP(B2001,episodes!$L$1:$M$81,2,FALSE)</f>
        <v>The Trouble with Tribbles</v>
      </c>
      <c r="D2001" s="70" t="s">
        <v>941</v>
      </c>
      <c r="E2001" s="70" t="s">
        <v>1392</v>
      </c>
      <c r="F2001" s="70" t="s">
        <v>2440</v>
      </c>
      <c r="G2001" s="70" t="s">
        <v>1091</v>
      </c>
      <c r="H2001" s="70" t="s">
        <v>1328</v>
      </c>
      <c r="I2001" s="72" t="s">
        <v>949</v>
      </c>
      <c r="J2001" s="70" t="s">
        <v>431</v>
      </c>
    </row>
    <row r="2002" spans="1:10" x14ac:dyDescent="0.3">
      <c r="A2002" s="70">
        <v>1</v>
      </c>
      <c r="B2002" s="71">
        <v>215</v>
      </c>
      <c r="C2002" s="70" t="str">
        <f>VLOOKUP(B2002,episodes!$L$1:$M$81,2,FALSE)</f>
        <v>The Trouble with Tribbles</v>
      </c>
      <c r="D2002" s="70" t="s">
        <v>349</v>
      </c>
      <c r="E2002" s="70" t="s">
        <v>1054</v>
      </c>
      <c r="F2002" s="70" t="s">
        <v>2440</v>
      </c>
      <c r="G2002" s="70" t="s">
        <v>1091</v>
      </c>
      <c r="H2002" s="70" t="s">
        <v>1328</v>
      </c>
      <c r="I2002" s="72" t="s">
        <v>949</v>
      </c>
      <c r="J2002" s="70" t="s">
        <v>31</v>
      </c>
    </row>
    <row r="2003" spans="1:10" x14ac:dyDescent="0.3">
      <c r="A2003" s="70">
        <v>1</v>
      </c>
      <c r="B2003" s="71">
        <v>215</v>
      </c>
      <c r="C2003" s="70" t="str">
        <f>VLOOKUP(B2003,episodes!$L$1:$M$81,2,FALSE)</f>
        <v>The Trouble with Tribbles</v>
      </c>
      <c r="D2003" s="70" t="s">
        <v>349</v>
      </c>
      <c r="E2003" s="70" t="s">
        <v>3050</v>
      </c>
      <c r="F2003" s="70" t="s">
        <v>2440</v>
      </c>
      <c r="G2003" s="70" t="s">
        <v>1091</v>
      </c>
      <c r="H2003" s="70" t="s">
        <v>1328</v>
      </c>
      <c r="I2003" s="72" t="s">
        <v>949</v>
      </c>
      <c r="J2003" s="70" t="s">
        <v>31</v>
      </c>
    </row>
    <row r="2004" spans="1:10" x14ac:dyDescent="0.3">
      <c r="A2004" s="70">
        <v>1</v>
      </c>
      <c r="B2004" s="71">
        <v>215</v>
      </c>
      <c r="C2004" s="70" t="str">
        <f>VLOOKUP(B2004,episodes!$L$1:$M$81,2,FALSE)</f>
        <v>The Trouble with Tribbles</v>
      </c>
      <c r="D2004" s="70" t="s">
        <v>349</v>
      </c>
      <c r="E2004" s="70" t="s">
        <v>2235</v>
      </c>
      <c r="F2004" s="70" t="s">
        <v>2440</v>
      </c>
      <c r="G2004" s="70" t="s">
        <v>1091</v>
      </c>
      <c r="H2004" s="70" t="s">
        <v>1328</v>
      </c>
      <c r="I2004" s="72" t="s">
        <v>949</v>
      </c>
      <c r="J2004" s="70" t="s">
        <v>31</v>
      </c>
    </row>
    <row r="2005" spans="1:10" x14ac:dyDescent="0.3">
      <c r="A2005" s="70">
        <v>1</v>
      </c>
      <c r="B2005" s="71">
        <v>215</v>
      </c>
      <c r="C2005" s="70" t="str">
        <f>VLOOKUP(B2005,episodes!$L$1:$M$81,2,FALSE)</f>
        <v>The Trouble with Tribbles</v>
      </c>
      <c r="D2005" s="70" t="s">
        <v>349</v>
      </c>
      <c r="E2005" s="70" t="s">
        <v>1392</v>
      </c>
      <c r="F2005" s="70" t="s">
        <v>2440</v>
      </c>
      <c r="G2005" s="70" t="s">
        <v>1091</v>
      </c>
      <c r="H2005" s="70" t="s">
        <v>1328</v>
      </c>
      <c r="I2005" s="72" t="s">
        <v>949</v>
      </c>
      <c r="J2005" s="70" t="s">
        <v>31</v>
      </c>
    </row>
    <row r="2006" spans="1:10" x14ac:dyDescent="0.3">
      <c r="A2006" s="70">
        <v>1</v>
      </c>
      <c r="B2006" s="71">
        <v>215</v>
      </c>
      <c r="C2006" s="70" t="str">
        <f>VLOOKUP(B2006,episodes!$L$1:$M$81,2,FALSE)</f>
        <v>The Trouble with Tribbles</v>
      </c>
      <c r="D2006" s="70" t="s">
        <v>2626</v>
      </c>
      <c r="E2006" s="70" t="s">
        <v>1054</v>
      </c>
      <c r="F2006" s="70" t="s">
        <v>2440</v>
      </c>
      <c r="G2006" s="70" t="s">
        <v>3151</v>
      </c>
      <c r="H2006" s="70" t="s">
        <v>1340</v>
      </c>
      <c r="I2006" s="72" t="s">
        <v>949</v>
      </c>
      <c r="J2006" s="70" t="s">
        <v>30</v>
      </c>
    </row>
    <row r="2007" spans="1:10" x14ac:dyDescent="0.3">
      <c r="A2007" s="70">
        <v>1</v>
      </c>
      <c r="B2007" s="71">
        <v>215</v>
      </c>
      <c r="C2007" s="70" t="str">
        <f>VLOOKUP(B2007,episodes!$L$1:$M$81,2,FALSE)</f>
        <v>The Trouble with Tribbles</v>
      </c>
      <c r="D2007" s="70" t="s">
        <v>2626</v>
      </c>
      <c r="E2007" s="70" t="s">
        <v>2247</v>
      </c>
      <c r="F2007" s="70" t="s">
        <v>2440</v>
      </c>
      <c r="G2007" s="70" t="s">
        <v>3151</v>
      </c>
      <c r="H2007" s="70" t="s">
        <v>1340</v>
      </c>
      <c r="I2007" s="72" t="s">
        <v>949</v>
      </c>
      <c r="J2007" s="70" t="s">
        <v>30</v>
      </c>
    </row>
    <row r="2008" spans="1:10" x14ac:dyDescent="0.3">
      <c r="A2008" s="70">
        <v>1</v>
      </c>
      <c r="B2008" s="71">
        <v>215</v>
      </c>
      <c r="C2008" s="70" t="str">
        <f>VLOOKUP(B2008,episodes!$L$1:$M$81,2,FALSE)</f>
        <v>The Trouble with Tribbles</v>
      </c>
      <c r="D2008" s="70" t="s">
        <v>2626</v>
      </c>
      <c r="E2008" s="70" t="s">
        <v>350</v>
      </c>
      <c r="F2008" s="70" t="s">
        <v>2440</v>
      </c>
      <c r="G2008" s="70" t="s">
        <v>3151</v>
      </c>
      <c r="H2008" s="70" t="s">
        <v>1340</v>
      </c>
      <c r="I2008" s="72" t="s">
        <v>949</v>
      </c>
      <c r="J2008" s="70" t="s">
        <v>30</v>
      </c>
    </row>
    <row r="2009" spans="1:10" x14ac:dyDescent="0.3">
      <c r="A2009" s="70">
        <v>1</v>
      </c>
      <c r="B2009" s="71">
        <v>215</v>
      </c>
      <c r="C2009" s="70" t="str">
        <f>VLOOKUP(B2009,episodes!$L$1:$M$81,2,FALSE)</f>
        <v>The Trouble with Tribbles</v>
      </c>
      <c r="D2009" s="70" t="s">
        <v>952</v>
      </c>
      <c r="E2009" s="70" t="s">
        <v>1315</v>
      </c>
      <c r="F2009" s="70" t="s">
        <v>2438</v>
      </c>
      <c r="G2009" s="70" t="s">
        <v>1091</v>
      </c>
      <c r="H2009" s="70" t="s">
        <v>1328</v>
      </c>
      <c r="I2009" s="72" t="s">
        <v>949</v>
      </c>
      <c r="J2009" s="70" t="s">
        <v>8</v>
      </c>
    </row>
    <row r="2010" spans="1:10" x14ac:dyDescent="0.3">
      <c r="A2010" s="70">
        <v>1</v>
      </c>
      <c r="B2010" s="71">
        <v>215</v>
      </c>
      <c r="C2010" s="70" t="str">
        <f>VLOOKUP(B2010,episodes!$L$1:$M$81,2,FALSE)</f>
        <v>The Trouble with Tribbles</v>
      </c>
      <c r="D2010" s="70" t="s">
        <v>952</v>
      </c>
      <c r="E2010" s="70" t="s">
        <v>1172</v>
      </c>
      <c r="F2010" s="70" t="s">
        <v>2438</v>
      </c>
      <c r="G2010" s="70" t="s">
        <v>1091</v>
      </c>
      <c r="H2010" s="70" t="s">
        <v>1328</v>
      </c>
      <c r="I2010" s="72" t="s">
        <v>949</v>
      </c>
      <c r="J2010" s="70" t="s">
        <v>8</v>
      </c>
    </row>
    <row r="2011" spans="1:10" x14ac:dyDescent="0.3">
      <c r="A2011" s="70">
        <v>1</v>
      </c>
      <c r="B2011" s="71">
        <v>215</v>
      </c>
      <c r="C2011" s="70" t="str">
        <f>VLOOKUP(B2011,episodes!$L$1:$M$81,2,FALSE)</f>
        <v>The Trouble with Tribbles</v>
      </c>
      <c r="D2011" s="70" t="s">
        <v>1068</v>
      </c>
      <c r="E2011" s="70" t="s">
        <v>2689</v>
      </c>
      <c r="F2011" s="70" t="s">
        <v>949</v>
      </c>
      <c r="G2011" s="70" t="s">
        <v>1091</v>
      </c>
      <c r="H2011" s="70" t="s">
        <v>1328</v>
      </c>
      <c r="I2011" s="72" t="s">
        <v>949</v>
      </c>
      <c r="J2011" s="70" t="s">
        <v>69</v>
      </c>
    </row>
    <row r="2012" spans="1:10" x14ac:dyDescent="0.3">
      <c r="A2012" s="70">
        <v>1</v>
      </c>
      <c r="B2012" s="71">
        <v>215</v>
      </c>
      <c r="C2012" s="70" t="str">
        <f>VLOOKUP(B2012,episodes!$L$1:$M$81,2,FALSE)</f>
        <v>The Trouble with Tribbles</v>
      </c>
      <c r="D2012" s="70" t="s">
        <v>953</v>
      </c>
      <c r="E2012" s="70" t="s">
        <v>2444</v>
      </c>
      <c r="F2012" s="70" t="s">
        <v>2440</v>
      </c>
      <c r="G2012" s="70" t="s">
        <v>1091</v>
      </c>
      <c r="H2012" s="70" t="s">
        <v>1328</v>
      </c>
      <c r="I2012" s="72" t="s">
        <v>949</v>
      </c>
      <c r="J2012" s="70" t="s">
        <v>28</v>
      </c>
    </row>
    <row r="2013" spans="1:10" x14ac:dyDescent="0.3">
      <c r="A2013" s="70">
        <v>1</v>
      </c>
      <c r="B2013" s="71">
        <v>215</v>
      </c>
      <c r="C2013" s="70" t="str">
        <f>VLOOKUP(B2013,episodes!$L$1:$M$81,2,FALSE)</f>
        <v>The Trouble with Tribbles</v>
      </c>
      <c r="D2013" s="70" t="s">
        <v>953</v>
      </c>
      <c r="E2013" s="70" t="s">
        <v>3050</v>
      </c>
      <c r="F2013" s="70" t="s">
        <v>2440</v>
      </c>
      <c r="G2013" s="70" t="s">
        <v>1091</v>
      </c>
      <c r="H2013" s="70" t="s">
        <v>1328</v>
      </c>
      <c r="I2013" s="72" t="s">
        <v>949</v>
      </c>
      <c r="J2013" s="70" t="s">
        <v>28</v>
      </c>
    </row>
    <row r="2014" spans="1:10" x14ac:dyDescent="0.3">
      <c r="A2014" s="70">
        <v>1</v>
      </c>
      <c r="B2014" s="71">
        <v>215</v>
      </c>
      <c r="C2014" s="70" t="str">
        <f>VLOOKUP(B2014,episodes!$L$1:$M$81,2,FALSE)</f>
        <v>The Trouble with Tribbles</v>
      </c>
      <c r="D2014" s="70" t="s">
        <v>953</v>
      </c>
      <c r="E2014" s="70" t="s">
        <v>2689</v>
      </c>
      <c r="F2014" s="70" t="s">
        <v>2440</v>
      </c>
      <c r="G2014" s="70" t="s">
        <v>1091</v>
      </c>
      <c r="H2014" s="70" t="s">
        <v>1328</v>
      </c>
      <c r="I2014" s="72" t="s">
        <v>949</v>
      </c>
      <c r="J2014" s="70" t="s">
        <v>28</v>
      </c>
    </row>
    <row r="2015" spans="1:10" x14ac:dyDescent="0.3">
      <c r="A2015" s="70">
        <v>1</v>
      </c>
      <c r="B2015" s="71">
        <v>215</v>
      </c>
      <c r="C2015" s="70" t="str">
        <f>VLOOKUP(B2015,episodes!$L$1:$M$81,2,FALSE)</f>
        <v>The Trouble with Tribbles</v>
      </c>
      <c r="D2015" s="70" t="s">
        <v>950</v>
      </c>
      <c r="E2015" s="70" t="s">
        <v>1054</v>
      </c>
      <c r="F2015" s="70" t="s">
        <v>2438</v>
      </c>
      <c r="G2015" s="70" t="s">
        <v>1091</v>
      </c>
      <c r="H2015" s="70" t="s">
        <v>1328</v>
      </c>
      <c r="I2015" s="72" t="s">
        <v>949</v>
      </c>
      <c r="J2015" s="70" t="s">
        <v>3</v>
      </c>
    </row>
    <row r="2016" spans="1:10" x14ac:dyDescent="0.3">
      <c r="A2016" s="70">
        <v>1</v>
      </c>
      <c r="B2016" s="71">
        <v>215</v>
      </c>
      <c r="C2016" s="70" t="str">
        <f>VLOOKUP(B2016,episodes!$L$1:$M$81,2,FALSE)</f>
        <v>The Trouble with Tribbles</v>
      </c>
      <c r="D2016" s="70" t="s">
        <v>950</v>
      </c>
      <c r="E2016" s="70" t="s">
        <v>3050</v>
      </c>
      <c r="F2016" s="70" t="s">
        <v>2438</v>
      </c>
      <c r="G2016" s="70" t="s">
        <v>1091</v>
      </c>
      <c r="H2016" s="70" t="s">
        <v>1328</v>
      </c>
      <c r="I2016" s="72" t="s">
        <v>949</v>
      </c>
      <c r="J2016" s="70" t="s">
        <v>3</v>
      </c>
    </row>
    <row r="2017" spans="1:10" x14ac:dyDescent="0.3">
      <c r="A2017" s="70">
        <v>1</v>
      </c>
      <c r="B2017" s="71">
        <v>215</v>
      </c>
      <c r="C2017" s="70" t="str">
        <f>VLOOKUP(B2017,episodes!$L$1:$M$81,2,FALSE)</f>
        <v>The Trouble with Tribbles</v>
      </c>
      <c r="D2017" s="70" t="s">
        <v>950</v>
      </c>
      <c r="E2017" s="70" t="s">
        <v>1126</v>
      </c>
      <c r="F2017" s="70" t="s">
        <v>2438</v>
      </c>
      <c r="G2017" s="70" t="s">
        <v>1091</v>
      </c>
      <c r="H2017" s="70" t="s">
        <v>1328</v>
      </c>
      <c r="I2017" s="72" t="s">
        <v>949</v>
      </c>
      <c r="J2017" s="70" t="s">
        <v>3</v>
      </c>
    </row>
    <row r="2018" spans="1:10" x14ac:dyDescent="0.3">
      <c r="A2018" s="70">
        <v>1</v>
      </c>
      <c r="B2018" s="71">
        <v>215</v>
      </c>
      <c r="C2018" s="70" t="str">
        <f>VLOOKUP(B2018,episodes!$L$1:$M$81,2,FALSE)</f>
        <v>The Trouble with Tribbles</v>
      </c>
      <c r="D2018" s="70" t="s">
        <v>13</v>
      </c>
      <c r="E2018" s="70" t="s">
        <v>1054</v>
      </c>
      <c r="F2018" s="70" t="s">
        <v>2440</v>
      </c>
      <c r="G2018" s="70" t="s">
        <v>3151</v>
      </c>
      <c r="H2018" s="70" t="s">
        <v>1340</v>
      </c>
      <c r="I2018" s="72" t="s">
        <v>949</v>
      </c>
      <c r="J2018" s="70" t="s">
        <v>12</v>
      </c>
    </row>
    <row r="2019" spans="1:10" x14ac:dyDescent="0.3">
      <c r="A2019" s="70">
        <v>1</v>
      </c>
      <c r="B2019" s="71">
        <v>215</v>
      </c>
      <c r="C2019" s="70" t="str">
        <f>VLOOKUP(B2019,episodes!$L$1:$M$81,2,FALSE)</f>
        <v>The Trouble with Tribbles</v>
      </c>
      <c r="D2019" s="70" t="s">
        <v>13</v>
      </c>
      <c r="E2019" s="70" t="s">
        <v>1311</v>
      </c>
      <c r="F2019" s="70" t="s">
        <v>2440</v>
      </c>
      <c r="G2019" s="70" t="s">
        <v>3151</v>
      </c>
      <c r="H2019" s="70" t="s">
        <v>1340</v>
      </c>
      <c r="I2019" s="72" t="s">
        <v>949</v>
      </c>
      <c r="J2019" s="70" t="s">
        <v>12</v>
      </c>
    </row>
    <row r="2020" spans="1:10" x14ac:dyDescent="0.3">
      <c r="A2020" s="70">
        <v>1</v>
      </c>
      <c r="B2020" s="71">
        <v>215</v>
      </c>
      <c r="C2020" s="70" t="str">
        <f>VLOOKUP(B2020,episodes!$L$1:$M$81,2,FALSE)</f>
        <v>The Trouble with Tribbles</v>
      </c>
      <c r="D2020" s="70" t="s">
        <v>13</v>
      </c>
      <c r="E2020" s="70" t="s">
        <v>3050</v>
      </c>
      <c r="F2020" s="70" t="s">
        <v>2440</v>
      </c>
      <c r="G2020" s="70" t="s">
        <v>3151</v>
      </c>
      <c r="H2020" s="70" t="s">
        <v>1340</v>
      </c>
      <c r="I2020" s="72" t="s">
        <v>949</v>
      </c>
      <c r="J2020" s="70" t="s">
        <v>12</v>
      </c>
    </row>
    <row r="2021" spans="1:10" x14ac:dyDescent="0.3">
      <c r="A2021" s="70">
        <v>1</v>
      </c>
      <c r="B2021" s="71">
        <v>215</v>
      </c>
      <c r="C2021" s="70" t="str">
        <f>VLOOKUP(B2021,episodes!$L$1:$M$81,2,FALSE)</f>
        <v>The Trouble with Tribbles</v>
      </c>
      <c r="D2021" s="70" t="s">
        <v>957</v>
      </c>
      <c r="E2021" s="70" t="s">
        <v>388</v>
      </c>
      <c r="F2021" s="70" t="s">
        <v>2440</v>
      </c>
      <c r="G2021" s="70" t="s">
        <v>1091</v>
      </c>
      <c r="H2021" s="70" t="s">
        <v>1328</v>
      </c>
      <c r="I2021" s="72" t="s">
        <v>949</v>
      </c>
      <c r="J2021" s="70" t="s">
        <v>27</v>
      </c>
    </row>
    <row r="2022" spans="1:10" x14ac:dyDescent="0.3">
      <c r="A2022" s="70">
        <v>1</v>
      </c>
      <c r="B2022" s="71">
        <v>215</v>
      </c>
      <c r="C2022" s="70" t="str">
        <f>VLOOKUP(B2022,episodes!$L$1:$M$81,2,FALSE)</f>
        <v>The Trouble with Tribbles</v>
      </c>
      <c r="D2022" s="70" t="s">
        <v>957</v>
      </c>
      <c r="E2022" s="70" t="s">
        <v>2691</v>
      </c>
      <c r="F2022" s="70" t="s">
        <v>2440</v>
      </c>
      <c r="G2022" s="70" t="s">
        <v>1091</v>
      </c>
      <c r="H2022" s="70" t="s">
        <v>1328</v>
      </c>
      <c r="I2022" s="72" t="s">
        <v>949</v>
      </c>
      <c r="J2022" s="70" t="s">
        <v>27</v>
      </c>
    </row>
    <row r="2023" spans="1:10" x14ac:dyDescent="0.3">
      <c r="A2023" s="70">
        <v>1</v>
      </c>
      <c r="B2023" s="71">
        <v>216</v>
      </c>
      <c r="C2023" s="70" t="str">
        <f>VLOOKUP(B2023,episodes!$L$1:$M$81,2,FALSE)</f>
        <v>The Gamesters of Triskelion</v>
      </c>
      <c r="D2023" s="70" t="s">
        <v>418</v>
      </c>
      <c r="E2023" s="70" t="s">
        <v>1054</v>
      </c>
      <c r="F2023" s="70" t="s">
        <v>2439</v>
      </c>
      <c r="G2023" s="70" t="s">
        <v>1091</v>
      </c>
      <c r="H2023" s="70" t="s">
        <v>1328</v>
      </c>
      <c r="I2023" s="72" t="s">
        <v>949</v>
      </c>
      <c r="J2023" s="70" t="s">
        <v>417</v>
      </c>
    </row>
    <row r="2024" spans="1:10" x14ac:dyDescent="0.3">
      <c r="A2024" s="70">
        <v>1</v>
      </c>
      <c r="B2024" s="71">
        <v>216</v>
      </c>
      <c r="C2024" s="70" t="str">
        <f>VLOOKUP(B2024,episodes!$L$1:$M$81,2,FALSE)</f>
        <v>The Gamesters of Triskelion</v>
      </c>
      <c r="D2024" s="70" t="s">
        <v>418</v>
      </c>
      <c r="E2024" s="70" t="s">
        <v>2450</v>
      </c>
      <c r="F2024" s="70" t="s">
        <v>2439</v>
      </c>
      <c r="G2024" s="70" t="s">
        <v>1091</v>
      </c>
      <c r="H2024" s="70" t="s">
        <v>1328</v>
      </c>
      <c r="I2024" s="72" t="s">
        <v>949</v>
      </c>
      <c r="J2024" s="70" t="s">
        <v>417</v>
      </c>
    </row>
    <row r="2025" spans="1:10" x14ac:dyDescent="0.3">
      <c r="A2025" s="70">
        <v>1</v>
      </c>
      <c r="B2025" s="71">
        <v>216</v>
      </c>
      <c r="C2025" s="70" t="str">
        <f>VLOOKUP(B2025,episodes!$L$1:$M$81,2,FALSE)</f>
        <v>The Gamesters of Triskelion</v>
      </c>
      <c r="D2025" s="70" t="s">
        <v>418</v>
      </c>
      <c r="E2025" s="70" t="s">
        <v>3204</v>
      </c>
      <c r="F2025" s="70" t="s">
        <v>2439</v>
      </c>
      <c r="G2025" s="70" t="s">
        <v>1091</v>
      </c>
      <c r="H2025" s="70" t="s">
        <v>1328</v>
      </c>
      <c r="I2025" s="72" t="s">
        <v>949</v>
      </c>
      <c r="J2025" s="70" t="s">
        <v>417</v>
      </c>
    </row>
    <row r="2026" spans="1:10" x14ac:dyDescent="0.3">
      <c r="A2026" s="70">
        <v>1</v>
      </c>
      <c r="B2026" s="71">
        <v>216</v>
      </c>
      <c r="C2026" s="70" t="str">
        <f>VLOOKUP(B2026,episodes!$L$1:$M$81,2,FALSE)</f>
        <v>The Gamesters of Triskelion</v>
      </c>
      <c r="D2026" s="70" t="s">
        <v>3056</v>
      </c>
      <c r="E2026" s="70" t="s">
        <v>1054</v>
      </c>
      <c r="F2026" s="70" t="s">
        <v>2439</v>
      </c>
      <c r="G2026" s="70" t="s">
        <v>3151</v>
      </c>
      <c r="H2026" s="70" t="s">
        <v>1340</v>
      </c>
      <c r="I2026" s="72" t="s">
        <v>949</v>
      </c>
      <c r="J2026" s="70" t="s">
        <v>949</v>
      </c>
    </row>
    <row r="2027" spans="1:10" x14ac:dyDescent="0.3">
      <c r="A2027" s="70">
        <v>1</v>
      </c>
      <c r="B2027" s="71">
        <v>216</v>
      </c>
      <c r="C2027" s="70" t="str">
        <f>VLOOKUP(B2027,episodes!$L$1:$M$81,2,FALSE)</f>
        <v>The Gamesters of Triskelion</v>
      </c>
      <c r="D2027" s="70" t="s">
        <v>3056</v>
      </c>
      <c r="E2027" s="70" t="s">
        <v>1311</v>
      </c>
      <c r="F2027" s="70" t="s">
        <v>2439</v>
      </c>
      <c r="G2027" s="70" t="s">
        <v>3151</v>
      </c>
      <c r="H2027" s="70" t="s">
        <v>1340</v>
      </c>
      <c r="I2027" s="72" t="s">
        <v>949</v>
      </c>
      <c r="J2027" s="70" t="s">
        <v>949</v>
      </c>
    </row>
    <row r="2028" spans="1:10" x14ac:dyDescent="0.3">
      <c r="A2028" s="70">
        <v>1</v>
      </c>
      <c r="B2028" s="71">
        <v>216</v>
      </c>
      <c r="C2028" s="70" t="str">
        <f>VLOOKUP(B2028,episodes!$L$1:$M$81,2,FALSE)</f>
        <v>The Gamesters of Triskelion</v>
      </c>
      <c r="D2028" s="70" t="s">
        <v>3057</v>
      </c>
      <c r="E2028" s="70" t="s">
        <v>1318</v>
      </c>
      <c r="F2028" s="70" t="s">
        <v>2440</v>
      </c>
      <c r="G2028" s="70" t="s">
        <v>3149</v>
      </c>
      <c r="H2028" s="70" t="s">
        <v>1328</v>
      </c>
      <c r="I2028" s="72" t="s">
        <v>949</v>
      </c>
      <c r="J2028" s="70" t="s">
        <v>949</v>
      </c>
    </row>
    <row r="2029" spans="1:10" x14ac:dyDescent="0.3">
      <c r="A2029" s="70">
        <v>1</v>
      </c>
      <c r="B2029" s="71">
        <v>216</v>
      </c>
      <c r="C2029" s="70" t="str">
        <f>VLOOKUP(B2029,episodes!$L$1:$M$81,2,FALSE)</f>
        <v>The Gamesters of Triskelion</v>
      </c>
      <c r="D2029" s="70" t="s">
        <v>3057</v>
      </c>
      <c r="E2029" s="70" t="s">
        <v>2691</v>
      </c>
      <c r="F2029" s="70" t="s">
        <v>2440</v>
      </c>
      <c r="G2029" s="70" t="s">
        <v>3149</v>
      </c>
      <c r="H2029" s="70" t="s">
        <v>1328</v>
      </c>
      <c r="I2029" s="72" t="s">
        <v>949</v>
      </c>
      <c r="J2029" s="70" t="s">
        <v>949</v>
      </c>
    </row>
    <row r="2030" spans="1:10" x14ac:dyDescent="0.3">
      <c r="A2030" s="70">
        <v>1</v>
      </c>
      <c r="B2030" s="71">
        <v>216</v>
      </c>
      <c r="C2030" s="70" t="str">
        <f>VLOOKUP(B2030,episodes!$L$1:$M$81,2,FALSE)</f>
        <v>The Gamesters of Triskelion</v>
      </c>
      <c r="D2030" s="70" t="s">
        <v>586</v>
      </c>
      <c r="E2030" s="70" t="s">
        <v>1054</v>
      </c>
      <c r="F2030" s="70" t="s">
        <v>2439</v>
      </c>
      <c r="G2030" s="70" t="s">
        <v>3151</v>
      </c>
      <c r="H2030" s="70" t="s">
        <v>1340</v>
      </c>
      <c r="I2030" s="72" t="s">
        <v>949</v>
      </c>
      <c r="J2030" s="70" t="s">
        <v>585</v>
      </c>
    </row>
    <row r="2031" spans="1:10" x14ac:dyDescent="0.3">
      <c r="A2031" s="70">
        <v>1</v>
      </c>
      <c r="B2031" s="71">
        <v>216</v>
      </c>
      <c r="C2031" s="70" t="str">
        <f>VLOOKUP(B2031,episodes!$L$1:$M$81,2,FALSE)</f>
        <v>The Gamesters of Triskelion</v>
      </c>
      <c r="D2031" s="70" t="s">
        <v>586</v>
      </c>
      <c r="E2031" s="70" t="s">
        <v>2450</v>
      </c>
      <c r="F2031" s="70" t="s">
        <v>2439</v>
      </c>
      <c r="G2031" s="70" t="s">
        <v>3151</v>
      </c>
      <c r="H2031" s="70" t="s">
        <v>1340</v>
      </c>
      <c r="I2031" s="72" t="s">
        <v>949</v>
      </c>
      <c r="J2031" s="70" t="s">
        <v>585</v>
      </c>
    </row>
    <row r="2032" spans="1:10" x14ac:dyDescent="0.3">
      <c r="A2032" s="70">
        <v>1</v>
      </c>
      <c r="B2032" s="71">
        <v>216</v>
      </c>
      <c r="C2032" s="70" t="str">
        <f>VLOOKUP(B2032,episodes!$L$1:$M$81,2,FALSE)</f>
        <v>The Gamesters of Triskelion</v>
      </c>
      <c r="D2032" s="70" t="s">
        <v>586</v>
      </c>
      <c r="E2032" s="70" t="s">
        <v>1126</v>
      </c>
      <c r="F2032" s="70" t="s">
        <v>2439</v>
      </c>
      <c r="G2032" s="70" t="s">
        <v>3151</v>
      </c>
      <c r="H2032" s="70" t="s">
        <v>1340</v>
      </c>
      <c r="I2032" s="72" t="s">
        <v>949</v>
      </c>
      <c r="J2032" s="70" t="s">
        <v>585</v>
      </c>
    </row>
    <row r="2033" spans="1:10" x14ac:dyDescent="0.3">
      <c r="A2033" s="70">
        <v>1</v>
      </c>
      <c r="B2033" s="71">
        <v>216</v>
      </c>
      <c r="C2033" s="70" t="str">
        <f>VLOOKUP(B2033,episodes!$L$1:$M$81,2,FALSE)</f>
        <v>The Gamesters of Triskelion</v>
      </c>
      <c r="D2033" s="70" t="s">
        <v>951</v>
      </c>
      <c r="E2033" s="70" t="s">
        <v>1054</v>
      </c>
      <c r="F2033" s="70" t="s">
        <v>2439</v>
      </c>
      <c r="G2033" s="70" t="s">
        <v>1091</v>
      </c>
      <c r="H2033" s="70" t="s">
        <v>1328</v>
      </c>
      <c r="I2033" s="72" t="s">
        <v>949</v>
      </c>
      <c r="J2033" s="70" t="s">
        <v>2</v>
      </c>
    </row>
    <row r="2034" spans="1:10" x14ac:dyDescent="0.3">
      <c r="A2034" s="70">
        <v>1</v>
      </c>
      <c r="B2034" s="71">
        <v>216</v>
      </c>
      <c r="C2034" s="70" t="str">
        <f>VLOOKUP(B2034,episodes!$L$1:$M$81,2,FALSE)</f>
        <v>The Gamesters of Triskelion</v>
      </c>
      <c r="D2034" s="70" t="s">
        <v>951</v>
      </c>
      <c r="E2034" s="70" t="s">
        <v>962</v>
      </c>
      <c r="F2034" s="70" t="s">
        <v>2439</v>
      </c>
      <c r="G2034" s="70" t="s">
        <v>1091</v>
      </c>
      <c r="H2034" s="70" t="s">
        <v>1328</v>
      </c>
      <c r="I2034" s="72" t="s">
        <v>949</v>
      </c>
      <c r="J2034" s="70" t="s">
        <v>2</v>
      </c>
    </row>
    <row r="2035" spans="1:10" x14ac:dyDescent="0.3">
      <c r="A2035" s="70">
        <v>1</v>
      </c>
      <c r="B2035" s="71">
        <v>216</v>
      </c>
      <c r="C2035" s="70" t="str">
        <f>VLOOKUP(B2035,episodes!$L$1:$M$81,2,FALSE)</f>
        <v>The Gamesters of Triskelion</v>
      </c>
      <c r="D2035" s="70" t="s">
        <v>951</v>
      </c>
      <c r="E2035" s="70" t="s">
        <v>3204</v>
      </c>
      <c r="F2035" s="70" t="s">
        <v>2439</v>
      </c>
      <c r="G2035" s="70" t="s">
        <v>1091</v>
      </c>
      <c r="H2035" s="70" t="s">
        <v>1328</v>
      </c>
      <c r="I2035" s="72" t="s">
        <v>949</v>
      </c>
      <c r="J2035" s="70" t="s">
        <v>2</v>
      </c>
    </row>
    <row r="2036" spans="1:10" x14ac:dyDescent="0.3">
      <c r="A2036" s="70">
        <v>1</v>
      </c>
      <c r="B2036" s="71">
        <v>216</v>
      </c>
      <c r="C2036" s="70" t="str">
        <f>VLOOKUP(B2036,episodes!$L$1:$M$81,2,FALSE)</f>
        <v>The Gamesters of Triskelion</v>
      </c>
      <c r="D2036" s="70" t="s">
        <v>439</v>
      </c>
      <c r="E2036" s="70" t="s">
        <v>1054</v>
      </c>
      <c r="F2036" s="70" t="s">
        <v>2438</v>
      </c>
      <c r="G2036" s="70" t="s">
        <v>1091</v>
      </c>
      <c r="H2036" s="70" t="s">
        <v>1328</v>
      </c>
      <c r="I2036" s="72" t="s">
        <v>949</v>
      </c>
      <c r="J2036" s="70" t="s">
        <v>27</v>
      </c>
    </row>
    <row r="2037" spans="1:10" x14ac:dyDescent="0.3">
      <c r="A2037" s="70">
        <v>1</v>
      </c>
      <c r="B2037" s="71">
        <v>216</v>
      </c>
      <c r="C2037" s="70" t="str">
        <f>VLOOKUP(B2037,episodes!$L$1:$M$81,2,FALSE)</f>
        <v>The Gamesters of Triskelion</v>
      </c>
      <c r="D2037" s="70" t="s">
        <v>439</v>
      </c>
      <c r="E2037" s="70" t="s">
        <v>2685</v>
      </c>
      <c r="F2037" s="70" t="s">
        <v>2438</v>
      </c>
      <c r="G2037" s="70" t="s">
        <v>1091</v>
      </c>
      <c r="H2037" s="70" t="s">
        <v>1328</v>
      </c>
      <c r="I2037" s="72" t="s">
        <v>949</v>
      </c>
      <c r="J2037" s="70" t="s">
        <v>27</v>
      </c>
    </row>
    <row r="2038" spans="1:10" x14ac:dyDescent="0.3">
      <c r="A2038" s="70">
        <v>1</v>
      </c>
      <c r="B2038" s="71">
        <v>216</v>
      </c>
      <c r="C2038" s="70" t="str">
        <f>VLOOKUP(B2038,episodes!$L$1:$M$81,2,FALSE)</f>
        <v>The Gamesters of Triskelion</v>
      </c>
      <c r="D2038" s="70" t="s">
        <v>339</v>
      </c>
      <c r="E2038" s="70" t="s">
        <v>1054</v>
      </c>
      <c r="F2038" s="70" t="s">
        <v>2439</v>
      </c>
      <c r="G2038" s="70" t="s">
        <v>1091</v>
      </c>
      <c r="H2038" s="70" t="s">
        <v>1328</v>
      </c>
      <c r="I2038" s="72" t="s">
        <v>949</v>
      </c>
      <c r="J2038" s="70" t="s">
        <v>26</v>
      </c>
    </row>
    <row r="2039" spans="1:10" x14ac:dyDescent="0.3">
      <c r="A2039" s="70">
        <v>1</v>
      </c>
      <c r="B2039" s="71">
        <v>216</v>
      </c>
      <c r="C2039" s="70" t="str">
        <f>VLOOKUP(B2039,episodes!$L$1:$M$81,2,FALSE)</f>
        <v>The Gamesters of Triskelion</v>
      </c>
      <c r="D2039" s="70" t="s">
        <v>339</v>
      </c>
      <c r="E2039" s="70" t="s">
        <v>939</v>
      </c>
      <c r="F2039" s="70" t="s">
        <v>2439</v>
      </c>
      <c r="G2039" s="70" t="s">
        <v>1091</v>
      </c>
      <c r="H2039" s="70" t="s">
        <v>1328</v>
      </c>
      <c r="I2039" s="72" t="s">
        <v>949</v>
      </c>
      <c r="J2039" s="70" t="s">
        <v>26</v>
      </c>
    </row>
    <row r="2040" spans="1:10" x14ac:dyDescent="0.3">
      <c r="A2040" s="70">
        <v>1</v>
      </c>
      <c r="B2040" s="71">
        <v>216</v>
      </c>
      <c r="C2040" s="70" t="str">
        <f>VLOOKUP(B2040,episodes!$L$1:$M$81,2,FALSE)</f>
        <v>The Gamesters of Triskelion</v>
      </c>
      <c r="D2040" s="70" t="s">
        <v>941</v>
      </c>
      <c r="E2040" s="70" t="s">
        <v>949</v>
      </c>
      <c r="F2040" s="70" t="s">
        <v>949</v>
      </c>
      <c r="G2040" s="70" t="s">
        <v>1091</v>
      </c>
      <c r="H2040" s="70" t="s">
        <v>1328</v>
      </c>
      <c r="I2040" s="72" t="s">
        <v>949</v>
      </c>
      <c r="J2040" s="70" t="s">
        <v>431</v>
      </c>
    </row>
    <row r="2041" spans="1:10" x14ac:dyDescent="0.3">
      <c r="A2041" s="70">
        <v>1</v>
      </c>
      <c r="B2041" s="71">
        <v>216</v>
      </c>
      <c r="C2041" s="70" t="str">
        <f>VLOOKUP(B2041,episodes!$L$1:$M$81,2,FALSE)</f>
        <v>The Gamesters of Triskelion</v>
      </c>
      <c r="D2041" s="70" t="s">
        <v>349</v>
      </c>
      <c r="E2041" s="70" t="s">
        <v>1054</v>
      </c>
      <c r="F2041" s="70" t="s">
        <v>2440</v>
      </c>
      <c r="G2041" s="70" t="s">
        <v>1091</v>
      </c>
      <c r="H2041" s="70" t="s">
        <v>1328</v>
      </c>
      <c r="I2041" s="72" t="s">
        <v>949</v>
      </c>
      <c r="J2041" s="70" t="s">
        <v>31</v>
      </c>
    </row>
    <row r="2042" spans="1:10" x14ac:dyDescent="0.3">
      <c r="A2042" s="70">
        <v>1</v>
      </c>
      <c r="B2042" s="71">
        <v>216</v>
      </c>
      <c r="C2042" s="70" t="str">
        <f>VLOOKUP(B2042,episodes!$L$1:$M$81,2,FALSE)</f>
        <v>The Gamesters of Triskelion</v>
      </c>
      <c r="D2042" s="70" t="s">
        <v>349</v>
      </c>
      <c r="E2042" s="70" t="s">
        <v>1054</v>
      </c>
      <c r="F2042" s="70" t="s">
        <v>2440</v>
      </c>
      <c r="G2042" s="70" t="s">
        <v>1091</v>
      </c>
      <c r="H2042" s="70" t="s">
        <v>1328</v>
      </c>
      <c r="I2042" s="72" t="s">
        <v>949</v>
      </c>
      <c r="J2042" s="70" t="s">
        <v>31</v>
      </c>
    </row>
    <row r="2043" spans="1:10" x14ac:dyDescent="0.3">
      <c r="A2043" s="70">
        <v>1</v>
      </c>
      <c r="B2043" s="71">
        <v>216</v>
      </c>
      <c r="C2043" s="70" t="str">
        <f>VLOOKUP(B2043,episodes!$L$1:$M$81,2,FALSE)</f>
        <v>The Gamesters of Triskelion</v>
      </c>
      <c r="D2043" s="70" t="s">
        <v>349</v>
      </c>
      <c r="E2043" s="70" t="s">
        <v>2645</v>
      </c>
      <c r="F2043" s="70" t="s">
        <v>2440</v>
      </c>
      <c r="G2043" s="70" t="s">
        <v>1091</v>
      </c>
      <c r="H2043" s="70" t="s">
        <v>1328</v>
      </c>
      <c r="I2043" s="72" t="s">
        <v>949</v>
      </c>
      <c r="J2043" s="70" t="s">
        <v>31</v>
      </c>
    </row>
    <row r="2044" spans="1:10" x14ac:dyDescent="0.3">
      <c r="A2044" s="70">
        <v>1</v>
      </c>
      <c r="B2044" s="71">
        <v>216</v>
      </c>
      <c r="C2044" s="70" t="str">
        <f>VLOOKUP(B2044,episodes!$L$1:$M$81,2,FALSE)</f>
        <v>The Gamesters of Triskelion</v>
      </c>
      <c r="D2044" s="70" t="s">
        <v>349</v>
      </c>
      <c r="E2044" s="70" t="s">
        <v>1126</v>
      </c>
      <c r="F2044" s="70" t="s">
        <v>2440</v>
      </c>
      <c r="G2044" s="70" t="s">
        <v>1091</v>
      </c>
      <c r="H2044" s="70" t="s">
        <v>1328</v>
      </c>
      <c r="I2044" s="72" t="s">
        <v>949</v>
      </c>
      <c r="J2044" s="70" t="s">
        <v>31</v>
      </c>
    </row>
    <row r="2045" spans="1:10" x14ac:dyDescent="0.3">
      <c r="A2045" s="70">
        <v>1</v>
      </c>
      <c r="B2045" s="71">
        <v>216</v>
      </c>
      <c r="C2045" s="70" t="str">
        <f>VLOOKUP(B2045,episodes!$L$1:$M$81,2,FALSE)</f>
        <v>The Gamesters of Triskelion</v>
      </c>
      <c r="D2045" s="70" t="s">
        <v>2626</v>
      </c>
      <c r="E2045" s="70" t="s">
        <v>1054</v>
      </c>
      <c r="F2045" s="70" t="s">
        <v>2440</v>
      </c>
      <c r="G2045" s="70" t="s">
        <v>3151</v>
      </c>
      <c r="H2045" s="70" t="s">
        <v>1340</v>
      </c>
      <c r="I2045" s="72" t="s">
        <v>949</v>
      </c>
      <c r="J2045" s="70" t="s">
        <v>30</v>
      </c>
    </row>
    <row r="2046" spans="1:10" x14ac:dyDescent="0.3">
      <c r="A2046" s="70">
        <v>1</v>
      </c>
      <c r="B2046" s="71">
        <v>216</v>
      </c>
      <c r="C2046" s="70" t="str">
        <f>VLOOKUP(B2046,episodes!$L$1:$M$81,2,FALSE)</f>
        <v>The Gamesters of Triskelion</v>
      </c>
      <c r="D2046" s="70" t="s">
        <v>2626</v>
      </c>
      <c r="E2046" s="70" t="s">
        <v>2247</v>
      </c>
      <c r="F2046" s="70" t="s">
        <v>2440</v>
      </c>
      <c r="G2046" s="70" t="s">
        <v>3151</v>
      </c>
      <c r="H2046" s="70" t="s">
        <v>1340</v>
      </c>
      <c r="I2046" s="72" t="s">
        <v>949</v>
      </c>
      <c r="J2046" s="70" t="s">
        <v>30</v>
      </c>
    </row>
    <row r="2047" spans="1:10" x14ac:dyDescent="0.3">
      <c r="A2047" s="70">
        <v>1</v>
      </c>
      <c r="B2047" s="71">
        <v>216</v>
      </c>
      <c r="C2047" s="70" t="str">
        <f>VLOOKUP(B2047,episodes!$L$1:$M$81,2,FALSE)</f>
        <v>The Gamesters of Triskelion</v>
      </c>
      <c r="D2047" s="70" t="s">
        <v>952</v>
      </c>
      <c r="E2047" s="70" t="s">
        <v>1054</v>
      </c>
      <c r="F2047" s="70" t="s">
        <v>2438</v>
      </c>
      <c r="G2047" s="70" t="s">
        <v>1091</v>
      </c>
      <c r="H2047" s="70" t="s">
        <v>1328</v>
      </c>
      <c r="I2047" s="72" t="s">
        <v>949</v>
      </c>
      <c r="J2047" s="70" t="s">
        <v>8</v>
      </c>
    </row>
    <row r="2048" spans="1:10" x14ac:dyDescent="0.3">
      <c r="A2048" s="70">
        <v>1</v>
      </c>
      <c r="B2048" s="71">
        <v>216</v>
      </c>
      <c r="C2048" s="70" t="str">
        <f>VLOOKUP(B2048,episodes!$L$1:$M$81,2,FALSE)</f>
        <v>The Gamesters of Triskelion</v>
      </c>
      <c r="D2048" s="70" t="s">
        <v>952</v>
      </c>
      <c r="E2048" s="70" t="s">
        <v>1315</v>
      </c>
      <c r="F2048" s="70" t="s">
        <v>2438</v>
      </c>
      <c r="G2048" s="70" t="s">
        <v>1091</v>
      </c>
      <c r="H2048" s="70" t="s">
        <v>1328</v>
      </c>
      <c r="I2048" s="72" t="s">
        <v>949</v>
      </c>
      <c r="J2048" s="70" t="s">
        <v>8</v>
      </c>
    </row>
    <row r="2049" spans="1:10" x14ac:dyDescent="0.3">
      <c r="A2049" s="70">
        <v>1</v>
      </c>
      <c r="B2049" s="71">
        <v>216</v>
      </c>
      <c r="C2049" s="70" t="str">
        <f>VLOOKUP(B2049,episodes!$L$1:$M$81,2,FALSE)</f>
        <v>The Gamesters of Triskelion</v>
      </c>
      <c r="D2049" s="70" t="s">
        <v>953</v>
      </c>
      <c r="E2049" s="70" t="s">
        <v>1054</v>
      </c>
      <c r="F2049" s="70" t="s">
        <v>2440</v>
      </c>
      <c r="G2049" s="70" t="s">
        <v>1091</v>
      </c>
      <c r="H2049" s="70" t="s">
        <v>1328</v>
      </c>
      <c r="I2049" s="72" t="s">
        <v>949</v>
      </c>
      <c r="J2049" s="70" t="s">
        <v>28</v>
      </c>
    </row>
    <row r="2050" spans="1:10" x14ac:dyDescent="0.3">
      <c r="A2050" s="70">
        <v>1</v>
      </c>
      <c r="B2050" s="71">
        <v>216</v>
      </c>
      <c r="C2050" s="70" t="str">
        <f>VLOOKUP(B2050,episodes!$L$1:$M$81,2,FALSE)</f>
        <v>The Gamesters of Triskelion</v>
      </c>
      <c r="D2050" s="70" t="s">
        <v>953</v>
      </c>
      <c r="E2050" s="70" t="s">
        <v>2235</v>
      </c>
      <c r="F2050" s="70" t="s">
        <v>2440</v>
      </c>
      <c r="G2050" s="70" t="s">
        <v>1091</v>
      </c>
      <c r="H2050" s="70" t="s">
        <v>1328</v>
      </c>
      <c r="I2050" s="72" t="s">
        <v>949</v>
      </c>
      <c r="J2050" s="70" t="s">
        <v>28</v>
      </c>
    </row>
    <row r="2051" spans="1:10" x14ac:dyDescent="0.3">
      <c r="A2051" s="70">
        <v>1</v>
      </c>
      <c r="B2051" s="71">
        <v>216</v>
      </c>
      <c r="C2051" s="70" t="str">
        <f>VLOOKUP(B2051,episodes!$L$1:$M$81,2,FALSE)</f>
        <v>The Gamesters of Triskelion</v>
      </c>
      <c r="D2051" s="70" t="s">
        <v>953</v>
      </c>
      <c r="E2051" s="70" t="s">
        <v>943</v>
      </c>
      <c r="F2051" s="70" t="s">
        <v>2440</v>
      </c>
      <c r="G2051" s="70" t="s">
        <v>1091</v>
      </c>
      <c r="H2051" s="70" t="s">
        <v>1328</v>
      </c>
      <c r="I2051" s="72" t="s">
        <v>949</v>
      </c>
      <c r="J2051" s="70" t="s">
        <v>28</v>
      </c>
    </row>
    <row r="2052" spans="1:10" x14ac:dyDescent="0.3">
      <c r="A2052" s="70">
        <v>1</v>
      </c>
      <c r="B2052" s="71">
        <v>216</v>
      </c>
      <c r="C2052" s="70" t="str">
        <f>VLOOKUP(B2052,episodes!$L$1:$M$81,2,FALSE)</f>
        <v>The Gamesters of Triskelion</v>
      </c>
      <c r="D2052" s="70" t="s">
        <v>953</v>
      </c>
      <c r="E2052" s="70" t="s">
        <v>2691</v>
      </c>
      <c r="F2052" s="70" t="s">
        <v>2440</v>
      </c>
      <c r="G2052" s="70" t="s">
        <v>1091</v>
      </c>
      <c r="H2052" s="70" t="s">
        <v>1328</v>
      </c>
      <c r="I2052" s="72" t="s">
        <v>949</v>
      </c>
      <c r="J2052" s="70" t="s">
        <v>28</v>
      </c>
    </row>
    <row r="2053" spans="1:10" x14ac:dyDescent="0.3">
      <c r="A2053" s="70">
        <v>1</v>
      </c>
      <c r="B2053" s="71">
        <v>216</v>
      </c>
      <c r="C2053" s="70" t="str">
        <f>VLOOKUP(B2053,episodes!$L$1:$M$81,2,FALSE)</f>
        <v>The Gamesters of Triskelion</v>
      </c>
      <c r="D2053" s="70" t="s">
        <v>950</v>
      </c>
      <c r="E2053" s="70" t="s">
        <v>963</v>
      </c>
      <c r="F2053" s="70" t="s">
        <v>2438</v>
      </c>
      <c r="G2053" s="70" t="s">
        <v>1091</v>
      </c>
      <c r="H2053" s="70" t="s">
        <v>1328</v>
      </c>
      <c r="I2053" s="72" t="s">
        <v>949</v>
      </c>
      <c r="J2053" s="70" t="s">
        <v>3</v>
      </c>
    </row>
    <row r="2054" spans="1:10" x14ac:dyDescent="0.3">
      <c r="A2054" s="70">
        <v>1</v>
      </c>
      <c r="B2054" s="71">
        <v>216</v>
      </c>
      <c r="C2054" s="70" t="str">
        <f>VLOOKUP(B2054,episodes!$L$1:$M$81,2,FALSE)</f>
        <v>The Gamesters of Triskelion</v>
      </c>
      <c r="D2054" s="70" t="s">
        <v>950</v>
      </c>
      <c r="E2054" s="70" t="s">
        <v>1054</v>
      </c>
      <c r="F2054" s="70" t="s">
        <v>2438</v>
      </c>
      <c r="G2054" s="70" t="s">
        <v>1091</v>
      </c>
      <c r="H2054" s="70" t="s">
        <v>1328</v>
      </c>
      <c r="I2054" s="72" t="s">
        <v>949</v>
      </c>
      <c r="J2054" s="70" t="s">
        <v>3</v>
      </c>
    </row>
    <row r="2055" spans="1:10" x14ac:dyDescent="0.3">
      <c r="A2055" s="70">
        <v>1</v>
      </c>
      <c r="B2055" s="71">
        <v>216</v>
      </c>
      <c r="C2055" s="70" t="str">
        <f>VLOOKUP(B2055,episodes!$L$1:$M$81,2,FALSE)</f>
        <v>The Gamesters of Triskelion</v>
      </c>
      <c r="D2055" s="70" t="s">
        <v>950</v>
      </c>
      <c r="E2055" s="70" t="s">
        <v>1126</v>
      </c>
      <c r="F2055" s="70" t="s">
        <v>2438</v>
      </c>
      <c r="G2055" s="70" t="s">
        <v>1091</v>
      </c>
      <c r="H2055" s="70" t="s">
        <v>1328</v>
      </c>
      <c r="I2055" s="72" t="s">
        <v>949</v>
      </c>
      <c r="J2055" s="70" t="s">
        <v>3</v>
      </c>
    </row>
    <row r="2056" spans="1:10" x14ac:dyDescent="0.3">
      <c r="A2056" s="70">
        <v>1</v>
      </c>
      <c r="B2056" s="71">
        <v>216</v>
      </c>
      <c r="C2056" s="70" t="str">
        <f>VLOOKUP(B2056,episodes!$L$1:$M$81,2,FALSE)</f>
        <v>The Gamesters of Triskelion</v>
      </c>
      <c r="D2056" s="70" t="s">
        <v>13</v>
      </c>
      <c r="E2056" s="70" t="s">
        <v>1054</v>
      </c>
      <c r="F2056" s="70" t="s">
        <v>2440</v>
      </c>
      <c r="G2056" s="70" t="s">
        <v>3151</v>
      </c>
      <c r="H2056" s="70" t="s">
        <v>1340</v>
      </c>
      <c r="I2056" s="72" t="s">
        <v>949</v>
      </c>
      <c r="J2056" s="70" t="s">
        <v>12</v>
      </c>
    </row>
    <row r="2057" spans="1:10" x14ac:dyDescent="0.3">
      <c r="A2057" s="70">
        <v>1</v>
      </c>
      <c r="B2057" s="71">
        <v>216</v>
      </c>
      <c r="C2057" s="70" t="str">
        <f>VLOOKUP(B2057,episodes!$L$1:$M$81,2,FALSE)</f>
        <v>The Gamesters of Triskelion</v>
      </c>
      <c r="D2057" s="70" t="s">
        <v>13</v>
      </c>
      <c r="E2057" s="70" t="s">
        <v>1311</v>
      </c>
      <c r="F2057" s="70" t="s">
        <v>2440</v>
      </c>
      <c r="G2057" s="70" t="s">
        <v>3151</v>
      </c>
      <c r="H2057" s="70" t="s">
        <v>1340</v>
      </c>
      <c r="I2057" s="72" t="s">
        <v>949</v>
      </c>
      <c r="J2057" s="70" t="s">
        <v>12</v>
      </c>
    </row>
    <row r="2058" spans="1:10" x14ac:dyDescent="0.3">
      <c r="A2058" s="70">
        <v>1</v>
      </c>
      <c r="B2058" s="71">
        <v>216</v>
      </c>
      <c r="C2058" s="70" t="str">
        <f>VLOOKUP(B2058,episodes!$L$1:$M$81,2,FALSE)</f>
        <v>The Gamesters of Triskelion</v>
      </c>
      <c r="D2058" s="70" t="s">
        <v>13</v>
      </c>
      <c r="E2058" s="70" t="s">
        <v>3204</v>
      </c>
      <c r="F2058" s="70" t="s">
        <v>2440</v>
      </c>
      <c r="G2058" s="70" t="s">
        <v>3151</v>
      </c>
      <c r="H2058" s="70" t="s">
        <v>1340</v>
      </c>
      <c r="I2058" s="72" t="s">
        <v>949</v>
      </c>
      <c r="J2058" s="70" t="s">
        <v>12</v>
      </c>
    </row>
    <row r="2059" spans="1:10" x14ac:dyDescent="0.3">
      <c r="A2059" s="70">
        <v>1</v>
      </c>
      <c r="B2059" s="71">
        <v>217</v>
      </c>
      <c r="C2059" s="70" t="str">
        <f>VLOOKUP(B2059,episodes!$L$1:$M$81,2,FALSE)</f>
        <v>A Piece of the Action</v>
      </c>
      <c r="D2059" s="70" t="s">
        <v>418</v>
      </c>
      <c r="E2059" s="70" t="s">
        <v>1054</v>
      </c>
      <c r="F2059" s="70" t="s">
        <v>2439</v>
      </c>
      <c r="G2059" s="70" t="s">
        <v>1091</v>
      </c>
      <c r="H2059" s="70" t="s">
        <v>1328</v>
      </c>
      <c r="I2059" s="72" t="s">
        <v>949</v>
      </c>
      <c r="J2059" s="70" t="s">
        <v>417</v>
      </c>
    </row>
    <row r="2060" spans="1:10" x14ac:dyDescent="0.3">
      <c r="A2060" s="70">
        <v>1</v>
      </c>
      <c r="B2060" s="71">
        <v>217</v>
      </c>
      <c r="C2060" s="70" t="str">
        <f>VLOOKUP(B2060,episodes!$L$1:$M$81,2,FALSE)</f>
        <v>A Piece of the Action</v>
      </c>
      <c r="D2060" s="70" t="s">
        <v>418</v>
      </c>
      <c r="E2060" s="70" t="s">
        <v>2450</v>
      </c>
      <c r="F2060" s="70" t="s">
        <v>2439</v>
      </c>
      <c r="G2060" s="70" t="s">
        <v>1091</v>
      </c>
      <c r="H2060" s="70" t="s">
        <v>1328</v>
      </c>
      <c r="I2060" s="72" t="s">
        <v>949</v>
      </c>
      <c r="J2060" s="70" t="s">
        <v>417</v>
      </c>
    </row>
    <row r="2061" spans="1:10" x14ac:dyDescent="0.3">
      <c r="A2061" s="70">
        <v>1</v>
      </c>
      <c r="B2061" s="71">
        <v>217</v>
      </c>
      <c r="C2061" s="70" t="str">
        <f>VLOOKUP(B2061,episodes!$L$1:$M$81,2,FALSE)</f>
        <v>A Piece of the Action</v>
      </c>
      <c r="D2061" s="70" t="s">
        <v>3058</v>
      </c>
      <c r="E2061" s="70" t="s">
        <v>943</v>
      </c>
      <c r="F2061" s="70" t="s">
        <v>2440</v>
      </c>
      <c r="G2061" s="70" t="s">
        <v>3149</v>
      </c>
      <c r="H2061" s="70" t="s">
        <v>1328</v>
      </c>
      <c r="I2061" s="72" t="s">
        <v>949</v>
      </c>
      <c r="J2061" s="70" t="s">
        <v>949</v>
      </c>
    </row>
    <row r="2062" spans="1:10" x14ac:dyDescent="0.3">
      <c r="A2062" s="70">
        <v>1</v>
      </c>
      <c r="B2062" s="71">
        <v>217</v>
      </c>
      <c r="C2062" s="70" t="str">
        <f>VLOOKUP(B2062,episodes!$L$1:$M$81,2,FALSE)</f>
        <v>A Piece of the Action</v>
      </c>
      <c r="D2062" s="70" t="s">
        <v>3058</v>
      </c>
      <c r="E2062" s="70" t="s">
        <v>2691</v>
      </c>
      <c r="F2062" s="70" t="s">
        <v>2440</v>
      </c>
      <c r="G2062" s="70" t="s">
        <v>3149</v>
      </c>
      <c r="H2062" s="70" t="s">
        <v>1328</v>
      </c>
      <c r="I2062" s="72" t="s">
        <v>949</v>
      </c>
      <c r="J2062" s="70" t="s">
        <v>949</v>
      </c>
    </row>
    <row r="2063" spans="1:10" x14ac:dyDescent="0.3">
      <c r="A2063" s="70">
        <v>1</v>
      </c>
      <c r="B2063" s="71">
        <v>217</v>
      </c>
      <c r="C2063" s="70" t="str">
        <f>VLOOKUP(B2063,episodes!$L$1:$M$81,2,FALSE)</f>
        <v>A Piece of the Action</v>
      </c>
      <c r="D2063" s="70" t="s">
        <v>3059</v>
      </c>
      <c r="E2063" s="70" t="s">
        <v>1054</v>
      </c>
      <c r="F2063" s="70" t="s">
        <v>2439</v>
      </c>
      <c r="G2063" s="70" t="s">
        <v>1091</v>
      </c>
      <c r="H2063" s="70" t="s">
        <v>1328</v>
      </c>
      <c r="I2063" s="72" t="s">
        <v>949</v>
      </c>
      <c r="J2063" s="70" t="s">
        <v>949</v>
      </c>
    </row>
    <row r="2064" spans="1:10" x14ac:dyDescent="0.3">
      <c r="A2064" s="70">
        <v>1</v>
      </c>
      <c r="B2064" s="71">
        <v>217</v>
      </c>
      <c r="C2064" s="70" t="str">
        <f>VLOOKUP(B2064,episodes!$L$1:$M$81,2,FALSE)</f>
        <v>A Piece of the Action</v>
      </c>
      <c r="D2064" s="70" t="s">
        <v>3059</v>
      </c>
      <c r="E2064" s="70" t="s">
        <v>2645</v>
      </c>
      <c r="F2064" s="70" t="s">
        <v>2439</v>
      </c>
      <c r="G2064" s="70" t="s">
        <v>1091</v>
      </c>
      <c r="H2064" s="70" t="s">
        <v>1328</v>
      </c>
      <c r="I2064" s="72" t="s">
        <v>949</v>
      </c>
      <c r="J2064" s="70" t="s">
        <v>949</v>
      </c>
    </row>
    <row r="2065" spans="1:10" x14ac:dyDescent="0.3">
      <c r="A2065" s="70">
        <v>1</v>
      </c>
      <c r="B2065" s="71">
        <v>217</v>
      </c>
      <c r="C2065" s="70" t="str">
        <f>VLOOKUP(B2065,episodes!$L$1:$M$81,2,FALSE)</f>
        <v>A Piece of the Action</v>
      </c>
      <c r="D2065" s="70" t="s">
        <v>951</v>
      </c>
      <c r="E2065" s="70" t="s">
        <v>1054</v>
      </c>
      <c r="F2065" s="70" t="s">
        <v>2439</v>
      </c>
      <c r="G2065" s="70" t="s">
        <v>1091</v>
      </c>
      <c r="H2065" s="70" t="s">
        <v>1328</v>
      </c>
      <c r="I2065" s="72" t="s">
        <v>949</v>
      </c>
      <c r="J2065" s="70" t="s">
        <v>2</v>
      </c>
    </row>
    <row r="2066" spans="1:10" x14ac:dyDescent="0.3">
      <c r="A2066" s="70">
        <v>1</v>
      </c>
      <c r="B2066" s="71">
        <v>217</v>
      </c>
      <c r="C2066" s="70" t="str">
        <f>VLOOKUP(B2066,episodes!$L$1:$M$81,2,FALSE)</f>
        <v>A Piece of the Action</v>
      </c>
      <c r="D2066" s="70" t="s">
        <v>951</v>
      </c>
      <c r="E2066" s="70" t="s">
        <v>962</v>
      </c>
      <c r="F2066" s="70" t="s">
        <v>2439</v>
      </c>
      <c r="G2066" s="70" t="s">
        <v>1091</v>
      </c>
      <c r="H2066" s="70" t="s">
        <v>1328</v>
      </c>
      <c r="I2066" s="72" t="s">
        <v>949</v>
      </c>
      <c r="J2066" s="70" t="s">
        <v>2</v>
      </c>
    </row>
    <row r="2067" spans="1:10" x14ac:dyDescent="0.3">
      <c r="A2067" s="70">
        <v>1</v>
      </c>
      <c r="B2067" s="71">
        <v>217</v>
      </c>
      <c r="C2067" s="70" t="str">
        <f>VLOOKUP(B2067,episodes!$L$1:$M$81,2,FALSE)</f>
        <v>A Piece of the Action</v>
      </c>
      <c r="D2067" s="70" t="s">
        <v>951</v>
      </c>
      <c r="E2067" s="70" t="s">
        <v>3205</v>
      </c>
      <c r="F2067" s="70" t="s">
        <v>2439</v>
      </c>
      <c r="G2067" s="70" t="s">
        <v>1091</v>
      </c>
      <c r="H2067" s="70" t="s">
        <v>1328</v>
      </c>
      <c r="I2067" s="72" t="s">
        <v>949</v>
      </c>
      <c r="J2067" s="70" t="s">
        <v>2</v>
      </c>
    </row>
    <row r="2068" spans="1:10" x14ac:dyDescent="0.3">
      <c r="A2068" s="70">
        <v>1</v>
      </c>
      <c r="B2068" s="71">
        <v>217</v>
      </c>
      <c r="C2068" s="70" t="str">
        <f>VLOOKUP(B2068,episodes!$L$1:$M$81,2,FALSE)</f>
        <v>A Piece of the Action</v>
      </c>
      <c r="D2068" s="70" t="s">
        <v>439</v>
      </c>
      <c r="E2068" s="70" t="s">
        <v>1054</v>
      </c>
      <c r="F2068" s="70" t="s">
        <v>2438</v>
      </c>
      <c r="G2068" s="70" t="s">
        <v>1091</v>
      </c>
      <c r="H2068" s="70" t="s">
        <v>1328</v>
      </c>
      <c r="I2068" s="72" t="s">
        <v>949</v>
      </c>
      <c r="J2068" s="70" t="s">
        <v>27</v>
      </c>
    </row>
    <row r="2069" spans="1:10" x14ac:dyDescent="0.3">
      <c r="A2069" s="70">
        <v>1</v>
      </c>
      <c r="B2069" s="71">
        <v>217</v>
      </c>
      <c r="C2069" s="70" t="str">
        <f>VLOOKUP(B2069,episodes!$L$1:$M$81,2,FALSE)</f>
        <v>A Piece of the Action</v>
      </c>
      <c r="D2069" s="70" t="s">
        <v>439</v>
      </c>
      <c r="E2069" s="70" t="s">
        <v>1126</v>
      </c>
      <c r="F2069" s="70" t="s">
        <v>2438</v>
      </c>
      <c r="G2069" s="70" t="s">
        <v>1091</v>
      </c>
      <c r="H2069" s="70" t="s">
        <v>1328</v>
      </c>
      <c r="I2069" s="72" t="s">
        <v>949</v>
      </c>
      <c r="J2069" s="70" t="s">
        <v>27</v>
      </c>
    </row>
    <row r="2070" spans="1:10" x14ac:dyDescent="0.3">
      <c r="A2070" s="70">
        <v>1</v>
      </c>
      <c r="B2070" s="71">
        <v>217</v>
      </c>
      <c r="C2070" s="70" t="str">
        <f>VLOOKUP(B2070,episodes!$L$1:$M$81,2,FALSE)</f>
        <v>A Piece of the Action</v>
      </c>
      <c r="D2070" s="70" t="s">
        <v>339</v>
      </c>
      <c r="E2070" s="70" t="s">
        <v>1054</v>
      </c>
      <c r="F2070" s="70" t="s">
        <v>2439</v>
      </c>
      <c r="G2070" s="70" t="s">
        <v>1091</v>
      </c>
      <c r="H2070" s="70" t="s">
        <v>1328</v>
      </c>
      <c r="I2070" s="72" t="s">
        <v>949</v>
      </c>
      <c r="J2070" s="70" t="s">
        <v>26</v>
      </c>
    </row>
    <row r="2071" spans="1:10" x14ac:dyDescent="0.3">
      <c r="A2071" s="70">
        <v>1</v>
      </c>
      <c r="B2071" s="71">
        <v>217</v>
      </c>
      <c r="C2071" s="70" t="str">
        <f>VLOOKUP(B2071,episodes!$L$1:$M$81,2,FALSE)</f>
        <v>A Piece of the Action</v>
      </c>
      <c r="D2071" s="70" t="s">
        <v>339</v>
      </c>
      <c r="E2071" s="70" t="s">
        <v>1126</v>
      </c>
      <c r="F2071" s="70" t="s">
        <v>2439</v>
      </c>
      <c r="G2071" s="70" t="s">
        <v>1091</v>
      </c>
      <c r="H2071" s="70" t="s">
        <v>1328</v>
      </c>
      <c r="I2071" s="72" t="s">
        <v>949</v>
      </c>
      <c r="J2071" s="70" t="s">
        <v>26</v>
      </c>
    </row>
    <row r="2072" spans="1:10" x14ac:dyDescent="0.3">
      <c r="A2072" s="70">
        <v>1</v>
      </c>
      <c r="B2072" s="71">
        <v>217</v>
      </c>
      <c r="C2072" s="70" t="str">
        <f>VLOOKUP(B2072,episodes!$L$1:$M$81,2,FALSE)</f>
        <v>A Piece of the Action</v>
      </c>
      <c r="D2072" s="70" t="s">
        <v>941</v>
      </c>
      <c r="E2072" s="70" t="s">
        <v>943</v>
      </c>
      <c r="F2072" s="70" t="s">
        <v>2440</v>
      </c>
      <c r="G2072" s="70" t="s">
        <v>3149</v>
      </c>
      <c r="H2072" s="70" t="s">
        <v>1328</v>
      </c>
      <c r="I2072" s="72" t="s">
        <v>949</v>
      </c>
      <c r="J2072" s="70" t="s">
        <v>431</v>
      </c>
    </row>
    <row r="2073" spans="1:10" x14ac:dyDescent="0.3">
      <c r="A2073" s="70">
        <v>1</v>
      </c>
      <c r="B2073" s="71">
        <v>217</v>
      </c>
      <c r="C2073" s="70" t="str">
        <f>VLOOKUP(B2073,episodes!$L$1:$M$81,2,FALSE)</f>
        <v>A Piece of the Action</v>
      </c>
      <c r="D2073" s="70" t="s">
        <v>941</v>
      </c>
      <c r="E2073" s="70" t="s">
        <v>2691</v>
      </c>
      <c r="F2073" s="70" t="s">
        <v>2440</v>
      </c>
      <c r="G2073" s="70" t="s">
        <v>3149</v>
      </c>
      <c r="H2073" s="70" t="s">
        <v>1328</v>
      </c>
      <c r="I2073" s="72" t="s">
        <v>949</v>
      </c>
      <c r="J2073" s="70" t="s">
        <v>431</v>
      </c>
    </row>
    <row r="2074" spans="1:10" x14ac:dyDescent="0.3">
      <c r="A2074" s="70">
        <v>1</v>
      </c>
      <c r="B2074" s="71">
        <v>217</v>
      </c>
      <c r="C2074" s="70" t="str">
        <f>VLOOKUP(B2074,episodes!$L$1:$M$81,2,FALSE)</f>
        <v>A Piece of the Action</v>
      </c>
      <c r="D2074" s="70" t="s">
        <v>349</v>
      </c>
      <c r="E2074" s="70" t="s">
        <v>1054</v>
      </c>
      <c r="F2074" s="70" t="s">
        <v>2440</v>
      </c>
      <c r="G2074" s="70" t="s">
        <v>1091</v>
      </c>
      <c r="H2074" s="70" t="s">
        <v>1328</v>
      </c>
      <c r="I2074" s="72" t="s">
        <v>949</v>
      </c>
      <c r="J2074" s="70" t="s">
        <v>31</v>
      </c>
    </row>
    <row r="2075" spans="1:10" x14ac:dyDescent="0.3">
      <c r="A2075" s="70">
        <v>1</v>
      </c>
      <c r="B2075" s="71">
        <v>217</v>
      </c>
      <c r="C2075" s="70" t="str">
        <f>VLOOKUP(B2075,episodes!$L$1:$M$81,2,FALSE)</f>
        <v>A Piece of the Action</v>
      </c>
      <c r="D2075" s="70" t="s">
        <v>349</v>
      </c>
      <c r="E2075" s="70" t="s">
        <v>2235</v>
      </c>
      <c r="F2075" s="70" t="s">
        <v>2440</v>
      </c>
      <c r="G2075" s="70" t="s">
        <v>1091</v>
      </c>
      <c r="H2075" s="70" t="s">
        <v>1328</v>
      </c>
      <c r="I2075" s="72" t="s">
        <v>949</v>
      </c>
      <c r="J2075" s="70" t="s">
        <v>31</v>
      </c>
    </row>
    <row r="2076" spans="1:10" x14ac:dyDescent="0.3">
      <c r="A2076" s="70">
        <v>1</v>
      </c>
      <c r="B2076" s="71">
        <v>217</v>
      </c>
      <c r="C2076" s="70" t="str">
        <f>VLOOKUP(B2076,episodes!$L$1:$M$81,2,FALSE)</f>
        <v>A Piece of the Action</v>
      </c>
      <c r="D2076" s="70" t="s">
        <v>2655</v>
      </c>
      <c r="E2076" s="70" t="s">
        <v>2689</v>
      </c>
      <c r="F2076" s="70" t="s">
        <v>2440</v>
      </c>
      <c r="G2076" s="70" t="s">
        <v>1091</v>
      </c>
      <c r="H2076" s="70" t="s">
        <v>1328</v>
      </c>
      <c r="I2076" s="72" t="s">
        <v>949</v>
      </c>
      <c r="J2076" s="70" t="s">
        <v>949</v>
      </c>
    </row>
    <row r="2077" spans="1:10" x14ac:dyDescent="0.3">
      <c r="A2077" s="70">
        <v>1</v>
      </c>
      <c r="B2077" s="71">
        <v>217</v>
      </c>
      <c r="C2077" s="70" t="str">
        <f>VLOOKUP(B2077,episodes!$L$1:$M$81,2,FALSE)</f>
        <v>A Piece of the Action</v>
      </c>
      <c r="D2077" s="70" t="s">
        <v>2655</v>
      </c>
      <c r="E2077" s="70" t="s">
        <v>1392</v>
      </c>
      <c r="F2077" s="70" t="s">
        <v>2440</v>
      </c>
      <c r="G2077" s="70" t="s">
        <v>1091</v>
      </c>
      <c r="H2077" s="70" t="s">
        <v>1328</v>
      </c>
      <c r="I2077" s="72" t="s">
        <v>949</v>
      </c>
      <c r="J2077" s="70" t="s">
        <v>949</v>
      </c>
    </row>
    <row r="2078" spans="1:10" x14ac:dyDescent="0.3">
      <c r="A2078" s="70">
        <v>1</v>
      </c>
      <c r="B2078" s="71">
        <v>217</v>
      </c>
      <c r="C2078" s="70" t="str">
        <f>VLOOKUP(B2078,episodes!$L$1:$M$81,2,FALSE)</f>
        <v>A Piece of the Action</v>
      </c>
      <c r="D2078" s="70" t="s">
        <v>2626</v>
      </c>
      <c r="E2078" s="70" t="s">
        <v>1054</v>
      </c>
      <c r="F2078" s="70" t="s">
        <v>2440</v>
      </c>
      <c r="G2078" s="70" t="s">
        <v>3151</v>
      </c>
      <c r="H2078" s="70" t="s">
        <v>1340</v>
      </c>
      <c r="I2078" s="72" t="s">
        <v>949</v>
      </c>
      <c r="J2078" s="70" t="s">
        <v>30</v>
      </c>
    </row>
    <row r="2079" spans="1:10" x14ac:dyDescent="0.3">
      <c r="A2079" s="70">
        <v>1</v>
      </c>
      <c r="B2079" s="71">
        <v>217</v>
      </c>
      <c r="C2079" s="70" t="str">
        <f>VLOOKUP(B2079,episodes!$L$1:$M$81,2,FALSE)</f>
        <v>A Piece of the Action</v>
      </c>
      <c r="D2079" s="70" t="s">
        <v>2626</v>
      </c>
      <c r="E2079" s="70" t="s">
        <v>2235</v>
      </c>
      <c r="F2079" s="70" t="s">
        <v>2440</v>
      </c>
      <c r="G2079" s="70" t="s">
        <v>3151</v>
      </c>
      <c r="H2079" s="70" t="s">
        <v>1340</v>
      </c>
      <c r="I2079" s="72" t="s">
        <v>949</v>
      </c>
      <c r="J2079" s="70" t="s">
        <v>30</v>
      </c>
    </row>
    <row r="2080" spans="1:10" x14ac:dyDescent="0.3">
      <c r="A2080" s="70">
        <v>1</v>
      </c>
      <c r="B2080" s="71">
        <v>217</v>
      </c>
      <c r="C2080" s="70" t="str">
        <f>VLOOKUP(B2080,episodes!$L$1:$M$81,2,FALSE)</f>
        <v>A Piece of the Action</v>
      </c>
      <c r="D2080" s="70" t="s">
        <v>2626</v>
      </c>
      <c r="E2080" s="70" t="s">
        <v>350</v>
      </c>
      <c r="F2080" s="70" t="s">
        <v>2440</v>
      </c>
      <c r="G2080" s="70" t="s">
        <v>3151</v>
      </c>
      <c r="H2080" s="70" t="s">
        <v>1340</v>
      </c>
      <c r="I2080" s="72" t="s">
        <v>949</v>
      </c>
      <c r="J2080" s="70" t="s">
        <v>30</v>
      </c>
    </row>
    <row r="2081" spans="1:10" x14ac:dyDescent="0.3">
      <c r="A2081" s="70">
        <v>1</v>
      </c>
      <c r="B2081" s="71">
        <v>217</v>
      </c>
      <c r="C2081" s="70" t="str">
        <f>VLOOKUP(B2081,episodes!$L$1:$M$81,2,FALSE)</f>
        <v>A Piece of the Action</v>
      </c>
      <c r="D2081" s="70" t="s">
        <v>952</v>
      </c>
      <c r="E2081" s="70" t="s">
        <v>1315</v>
      </c>
      <c r="F2081" s="70" t="s">
        <v>2438</v>
      </c>
      <c r="G2081" s="70" t="s">
        <v>1091</v>
      </c>
      <c r="H2081" s="70" t="s">
        <v>1328</v>
      </c>
      <c r="I2081" s="72" t="s">
        <v>949</v>
      </c>
      <c r="J2081" s="70" t="s">
        <v>8</v>
      </c>
    </row>
    <row r="2082" spans="1:10" x14ac:dyDescent="0.3">
      <c r="A2082" s="70">
        <v>1</v>
      </c>
      <c r="B2082" s="71">
        <v>217</v>
      </c>
      <c r="C2082" s="70" t="str">
        <f>VLOOKUP(B2082,episodes!$L$1:$M$81,2,FALSE)</f>
        <v>A Piece of the Action</v>
      </c>
      <c r="D2082" s="70" t="s">
        <v>952</v>
      </c>
      <c r="E2082" s="70" t="s">
        <v>3205</v>
      </c>
      <c r="F2082" s="70" t="s">
        <v>2438</v>
      </c>
      <c r="G2082" s="70" t="s">
        <v>1091</v>
      </c>
      <c r="H2082" s="70" t="s">
        <v>1328</v>
      </c>
      <c r="I2082" s="72" t="s">
        <v>949</v>
      </c>
      <c r="J2082" s="70" t="s">
        <v>8</v>
      </c>
    </row>
    <row r="2083" spans="1:10" x14ac:dyDescent="0.3">
      <c r="A2083" s="70">
        <v>1</v>
      </c>
      <c r="B2083" s="71">
        <v>217</v>
      </c>
      <c r="C2083" s="70" t="str">
        <f>VLOOKUP(B2083,episodes!$L$1:$M$81,2,FALSE)</f>
        <v>A Piece of the Action</v>
      </c>
      <c r="D2083" s="70" t="s">
        <v>953</v>
      </c>
      <c r="E2083" s="70" t="s">
        <v>963</v>
      </c>
      <c r="F2083" s="70" t="s">
        <v>2440</v>
      </c>
      <c r="G2083" s="70" t="s">
        <v>1091</v>
      </c>
      <c r="H2083" s="70" t="s">
        <v>1328</v>
      </c>
      <c r="I2083" s="72" t="s">
        <v>949</v>
      </c>
      <c r="J2083" s="70" t="s">
        <v>28</v>
      </c>
    </row>
    <row r="2084" spans="1:10" x14ac:dyDescent="0.3">
      <c r="A2084" s="70">
        <v>1</v>
      </c>
      <c r="B2084" s="71">
        <v>217</v>
      </c>
      <c r="C2084" s="70" t="str">
        <f>VLOOKUP(B2084,episodes!$L$1:$M$81,2,FALSE)</f>
        <v>A Piece of the Action</v>
      </c>
      <c r="D2084" s="70" t="s">
        <v>953</v>
      </c>
      <c r="E2084" s="70" t="s">
        <v>1054</v>
      </c>
      <c r="F2084" s="70" t="s">
        <v>2440</v>
      </c>
      <c r="G2084" s="70" t="s">
        <v>1091</v>
      </c>
      <c r="H2084" s="70" t="s">
        <v>1328</v>
      </c>
      <c r="I2084" s="72" t="s">
        <v>949</v>
      </c>
      <c r="J2084" s="70" t="s">
        <v>28</v>
      </c>
    </row>
    <row r="2085" spans="1:10" x14ac:dyDescent="0.3">
      <c r="A2085" s="70">
        <v>1</v>
      </c>
      <c r="B2085" s="71">
        <v>217</v>
      </c>
      <c r="C2085" s="70" t="str">
        <f>VLOOKUP(B2085,episodes!$L$1:$M$81,2,FALSE)</f>
        <v>A Piece of the Action</v>
      </c>
      <c r="D2085" s="70" t="s">
        <v>953</v>
      </c>
      <c r="E2085" s="70" t="s">
        <v>2235</v>
      </c>
      <c r="F2085" s="70" t="s">
        <v>2440</v>
      </c>
      <c r="G2085" s="70" t="s">
        <v>1091</v>
      </c>
      <c r="H2085" s="70" t="s">
        <v>1328</v>
      </c>
      <c r="I2085" s="72" t="s">
        <v>949</v>
      </c>
      <c r="J2085" s="70" t="s">
        <v>28</v>
      </c>
    </row>
    <row r="2086" spans="1:10" x14ac:dyDescent="0.3">
      <c r="A2086" s="70">
        <v>1</v>
      </c>
      <c r="B2086" s="71">
        <v>217</v>
      </c>
      <c r="C2086" s="70" t="str">
        <f>VLOOKUP(B2086,episodes!$L$1:$M$81,2,FALSE)</f>
        <v>A Piece of the Action</v>
      </c>
      <c r="D2086" s="70" t="s">
        <v>953</v>
      </c>
      <c r="E2086" s="70" t="s">
        <v>943</v>
      </c>
      <c r="F2086" s="70" t="s">
        <v>2440</v>
      </c>
      <c r="G2086" s="70" t="s">
        <v>1091</v>
      </c>
      <c r="H2086" s="70" t="s">
        <v>1328</v>
      </c>
      <c r="I2086" s="72" t="s">
        <v>949</v>
      </c>
      <c r="J2086" s="70" t="s">
        <v>28</v>
      </c>
    </row>
    <row r="2087" spans="1:10" x14ac:dyDescent="0.3">
      <c r="A2087" s="70">
        <v>1</v>
      </c>
      <c r="B2087" s="71">
        <v>217</v>
      </c>
      <c r="C2087" s="70" t="str">
        <f>VLOOKUP(B2087,episodes!$L$1:$M$81,2,FALSE)</f>
        <v>A Piece of the Action</v>
      </c>
      <c r="D2087" s="70" t="s">
        <v>953</v>
      </c>
      <c r="E2087" s="70" t="s">
        <v>2691</v>
      </c>
      <c r="F2087" s="70" t="s">
        <v>2440</v>
      </c>
      <c r="G2087" s="70" t="s">
        <v>1091</v>
      </c>
      <c r="H2087" s="70" t="s">
        <v>1328</v>
      </c>
      <c r="I2087" s="72" t="s">
        <v>949</v>
      </c>
      <c r="J2087" s="70" t="s">
        <v>28</v>
      </c>
    </row>
    <row r="2088" spans="1:10" x14ac:dyDescent="0.3">
      <c r="A2088" s="70">
        <v>1</v>
      </c>
      <c r="B2088" s="71">
        <v>217</v>
      </c>
      <c r="C2088" s="70" t="str">
        <f>VLOOKUP(B2088,episodes!$L$1:$M$81,2,FALSE)</f>
        <v>A Piece of the Action</v>
      </c>
      <c r="D2088" s="70" t="s">
        <v>950</v>
      </c>
      <c r="E2088" s="70" t="s">
        <v>1054</v>
      </c>
      <c r="F2088" s="70" t="s">
        <v>2438</v>
      </c>
      <c r="G2088" s="70" t="s">
        <v>1091</v>
      </c>
      <c r="H2088" s="70" t="s">
        <v>1328</v>
      </c>
      <c r="I2088" s="72" t="s">
        <v>949</v>
      </c>
      <c r="J2088" s="70" t="s">
        <v>3</v>
      </c>
    </row>
    <row r="2089" spans="1:10" x14ac:dyDescent="0.3">
      <c r="A2089" s="70">
        <v>1</v>
      </c>
      <c r="B2089" s="71">
        <v>217</v>
      </c>
      <c r="C2089" s="70" t="str">
        <f>VLOOKUP(B2089,episodes!$L$1:$M$81,2,FALSE)</f>
        <v>A Piece of the Action</v>
      </c>
      <c r="D2089" s="70" t="s">
        <v>950</v>
      </c>
      <c r="E2089" s="70" t="s">
        <v>3205</v>
      </c>
      <c r="F2089" s="70" t="s">
        <v>2438</v>
      </c>
      <c r="G2089" s="70" t="s">
        <v>1091</v>
      </c>
      <c r="H2089" s="70" t="s">
        <v>1328</v>
      </c>
      <c r="I2089" s="72" t="s">
        <v>949</v>
      </c>
      <c r="J2089" s="70" t="s">
        <v>3</v>
      </c>
    </row>
    <row r="2090" spans="1:10" x14ac:dyDescent="0.3">
      <c r="A2090" s="70">
        <v>1</v>
      </c>
      <c r="B2090" s="71">
        <v>217</v>
      </c>
      <c r="C2090" s="70" t="str">
        <f>VLOOKUP(B2090,episodes!$L$1:$M$81,2,FALSE)</f>
        <v>A Piece of the Action</v>
      </c>
      <c r="D2090" s="70" t="s">
        <v>950</v>
      </c>
      <c r="E2090" s="70" t="s">
        <v>1126</v>
      </c>
      <c r="F2090" s="70" t="s">
        <v>2438</v>
      </c>
      <c r="G2090" s="70" t="s">
        <v>1091</v>
      </c>
      <c r="H2090" s="70" t="s">
        <v>1328</v>
      </c>
      <c r="I2090" s="72" t="s">
        <v>949</v>
      </c>
      <c r="J2090" s="70" t="s">
        <v>3</v>
      </c>
    </row>
    <row r="2091" spans="1:10" x14ac:dyDescent="0.3">
      <c r="A2091" s="70">
        <v>1</v>
      </c>
      <c r="B2091" s="71">
        <v>217</v>
      </c>
      <c r="C2091" s="70" t="str">
        <f>VLOOKUP(B2091,episodes!$L$1:$M$81,2,FALSE)</f>
        <v>A Piece of the Action</v>
      </c>
      <c r="D2091" s="70" t="s">
        <v>1069</v>
      </c>
      <c r="E2091" s="70" t="s">
        <v>949</v>
      </c>
      <c r="F2091" s="70" t="s">
        <v>2440</v>
      </c>
      <c r="G2091" s="70" t="s">
        <v>1091</v>
      </c>
      <c r="H2091" s="70" t="s">
        <v>1328</v>
      </c>
      <c r="I2091" s="72" t="s">
        <v>949</v>
      </c>
      <c r="J2091" s="70" t="s">
        <v>949</v>
      </c>
    </row>
    <row r="2092" spans="1:10" x14ac:dyDescent="0.3">
      <c r="A2092" s="70">
        <v>1</v>
      </c>
      <c r="B2092" s="71">
        <v>217</v>
      </c>
      <c r="C2092" s="70" t="str">
        <f>VLOOKUP(B2092,episodes!$L$1:$M$81,2,FALSE)</f>
        <v>A Piece of the Action</v>
      </c>
      <c r="D2092" s="70" t="s">
        <v>1069</v>
      </c>
      <c r="E2092" s="70" t="s">
        <v>1392</v>
      </c>
      <c r="F2092" s="70" t="s">
        <v>2440</v>
      </c>
      <c r="G2092" s="70" t="s">
        <v>1091</v>
      </c>
      <c r="H2092" s="70" t="s">
        <v>1328</v>
      </c>
      <c r="I2092" s="72" t="s">
        <v>949</v>
      </c>
      <c r="J2092" s="70" t="s">
        <v>949</v>
      </c>
    </row>
    <row r="2093" spans="1:10" x14ac:dyDescent="0.3">
      <c r="A2093" s="70">
        <v>1</v>
      </c>
      <c r="B2093" s="71">
        <v>217</v>
      </c>
      <c r="C2093" s="70" t="str">
        <f>VLOOKUP(B2093,episodes!$L$1:$M$81,2,FALSE)</f>
        <v>A Piece of the Action</v>
      </c>
      <c r="D2093" s="70" t="s">
        <v>13</v>
      </c>
      <c r="E2093" s="70" t="s">
        <v>1054</v>
      </c>
      <c r="F2093" s="70" t="s">
        <v>2440</v>
      </c>
      <c r="G2093" s="70" t="s">
        <v>3151</v>
      </c>
      <c r="H2093" s="70" t="s">
        <v>1340</v>
      </c>
      <c r="I2093" s="72" t="s">
        <v>949</v>
      </c>
      <c r="J2093" s="70" t="s">
        <v>12</v>
      </c>
    </row>
    <row r="2094" spans="1:10" x14ac:dyDescent="0.3">
      <c r="A2094" s="70">
        <v>1</v>
      </c>
      <c r="B2094" s="71">
        <v>217</v>
      </c>
      <c r="C2094" s="70" t="str">
        <f>VLOOKUP(B2094,episodes!$L$1:$M$81,2,FALSE)</f>
        <v>A Piece of the Action</v>
      </c>
      <c r="D2094" s="70" t="s">
        <v>13</v>
      </c>
      <c r="E2094" s="70" t="s">
        <v>1311</v>
      </c>
      <c r="F2094" s="70" t="s">
        <v>2440</v>
      </c>
      <c r="G2094" s="70" t="s">
        <v>3151</v>
      </c>
      <c r="H2094" s="70" t="s">
        <v>1340</v>
      </c>
      <c r="I2094" s="72" t="s">
        <v>949</v>
      </c>
      <c r="J2094" s="70" t="s">
        <v>12</v>
      </c>
    </row>
    <row r="2095" spans="1:10" x14ac:dyDescent="0.3">
      <c r="A2095" s="70">
        <v>1</v>
      </c>
      <c r="B2095" s="71">
        <v>218</v>
      </c>
      <c r="C2095" s="70" t="str">
        <f>VLOOKUP(B2095,episodes!$L$1:$M$81,2,FALSE)</f>
        <v>The Immunity Syndrome</v>
      </c>
      <c r="D2095" s="70" t="s">
        <v>418</v>
      </c>
      <c r="E2095" s="70" t="s">
        <v>1054</v>
      </c>
      <c r="F2095" s="70" t="s">
        <v>2439</v>
      </c>
      <c r="G2095" s="70" t="s">
        <v>1091</v>
      </c>
      <c r="H2095" s="70" t="s">
        <v>1328</v>
      </c>
      <c r="I2095" s="72" t="s">
        <v>949</v>
      </c>
      <c r="J2095" s="70" t="s">
        <v>417</v>
      </c>
    </row>
    <row r="2096" spans="1:10" x14ac:dyDescent="0.3">
      <c r="A2096" s="70">
        <v>1</v>
      </c>
      <c r="B2096" s="71">
        <v>218</v>
      </c>
      <c r="C2096" s="70" t="str">
        <f>VLOOKUP(B2096,episodes!$L$1:$M$81,2,FALSE)</f>
        <v>The Immunity Syndrome</v>
      </c>
      <c r="D2096" s="70" t="s">
        <v>418</v>
      </c>
      <c r="E2096" s="70" t="s">
        <v>2450</v>
      </c>
      <c r="F2096" s="70" t="s">
        <v>2439</v>
      </c>
      <c r="G2096" s="70" t="s">
        <v>1091</v>
      </c>
      <c r="H2096" s="70" t="s">
        <v>1328</v>
      </c>
      <c r="I2096" s="72" t="s">
        <v>949</v>
      </c>
      <c r="J2096" s="70" t="s">
        <v>417</v>
      </c>
    </row>
    <row r="2097" spans="1:10" x14ac:dyDescent="0.3">
      <c r="A2097" s="70">
        <v>1</v>
      </c>
      <c r="B2097" s="71">
        <v>218</v>
      </c>
      <c r="C2097" s="70" t="str">
        <f>VLOOKUP(B2097,episodes!$L$1:$M$81,2,FALSE)</f>
        <v>The Immunity Syndrome</v>
      </c>
      <c r="D2097" s="70" t="s">
        <v>418</v>
      </c>
      <c r="E2097" s="70" t="s">
        <v>1126</v>
      </c>
      <c r="F2097" s="70" t="s">
        <v>2439</v>
      </c>
      <c r="G2097" s="70" t="s">
        <v>1091</v>
      </c>
      <c r="H2097" s="70" t="s">
        <v>1328</v>
      </c>
      <c r="I2097" s="72" t="s">
        <v>949</v>
      </c>
      <c r="J2097" s="70" t="s">
        <v>417</v>
      </c>
    </row>
    <row r="2098" spans="1:10" x14ac:dyDescent="0.3">
      <c r="A2098" s="70">
        <v>1</v>
      </c>
      <c r="B2098" s="71">
        <v>218</v>
      </c>
      <c r="C2098" s="70" t="str">
        <f>VLOOKUP(B2098,episodes!$L$1:$M$81,2,FALSE)</f>
        <v>The Immunity Syndrome</v>
      </c>
      <c r="D2098" s="70" t="s">
        <v>2259</v>
      </c>
      <c r="E2098" s="70" t="s">
        <v>555</v>
      </c>
      <c r="F2098" s="70" t="s">
        <v>2438</v>
      </c>
      <c r="G2098" s="70" t="s">
        <v>3151</v>
      </c>
      <c r="H2098" s="70" t="s">
        <v>1340</v>
      </c>
      <c r="I2098" s="72" t="s">
        <v>949</v>
      </c>
      <c r="J2098" s="70" t="s">
        <v>66</v>
      </c>
    </row>
    <row r="2099" spans="1:10" x14ac:dyDescent="0.3">
      <c r="A2099" s="70">
        <v>1</v>
      </c>
      <c r="B2099" s="71">
        <v>218</v>
      </c>
      <c r="C2099" s="70" t="str">
        <f>VLOOKUP(B2099,episodes!$L$1:$M$81,2,FALSE)</f>
        <v>The Immunity Syndrome</v>
      </c>
      <c r="D2099" s="70" t="s">
        <v>2259</v>
      </c>
      <c r="E2099" s="70" t="s">
        <v>1172</v>
      </c>
      <c r="F2099" s="70" t="s">
        <v>2438</v>
      </c>
      <c r="G2099" s="70" t="s">
        <v>3151</v>
      </c>
      <c r="H2099" s="70" t="s">
        <v>1340</v>
      </c>
      <c r="I2099" s="72" t="s">
        <v>949</v>
      </c>
      <c r="J2099" s="70" t="s">
        <v>66</v>
      </c>
    </row>
    <row r="2100" spans="1:10" x14ac:dyDescent="0.3">
      <c r="A2100" s="70">
        <v>1</v>
      </c>
      <c r="B2100" s="71">
        <v>218</v>
      </c>
      <c r="C2100" s="70" t="str">
        <f>VLOOKUP(B2100,episodes!$L$1:$M$81,2,FALSE)</f>
        <v>The Immunity Syndrome</v>
      </c>
      <c r="D2100" s="70" t="s">
        <v>3060</v>
      </c>
      <c r="E2100" s="70" t="s">
        <v>1054</v>
      </c>
      <c r="F2100" s="70" t="s">
        <v>2438</v>
      </c>
      <c r="G2100" s="70" t="s">
        <v>1091</v>
      </c>
      <c r="H2100" s="70" t="s">
        <v>1328</v>
      </c>
      <c r="I2100" s="72" t="s">
        <v>949</v>
      </c>
      <c r="J2100" s="70" t="s">
        <v>949</v>
      </c>
    </row>
    <row r="2101" spans="1:10" x14ac:dyDescent="0.3">
      <c r="A2101" s="70">
        <v>1</v>
      </c>
      <c r="B2101" s="71">
        <v>218</v>
      </c>
      <c r="C2101" s="70" t="str">
        <f>VLOOKUP(B2101,episodes!$L$1:$M$81,2,FALSE)</f>
        <v>The Immunity Syndrome</v>
      </c>
      <c r="D2101" s="70" t="s">
        <v>3060</v>
      </c>
      <c r="E2101" s="70" t="s">
        <v>2247</v>
      </c>
      <c r="F2101" s="70" t="s">
        <v>2438</v>
      </c>
      <c r="G2101" s="70" t="s">
        <v>1091</v>
      </c>
      <c r="H2101" s="70" t="s">
        <v>1328</v>
      </c>
      <c r="I2101" s="72" t="s">
        <v>949</v>
      </c>
      <c r="J2101" s="70" t="s">
        <v>949</v>
      </c>
    </row>
    <row r="2102" spans="1:10" x14ac:dyDescent="0.3">
      <c r="A2102" s="70">
        <v>1</v>
      </c>
      <c r="B2102" s="71">
        <v>218</v>
      </c>
      <c r="C2102" s="70" t="str">
        <f>VLOOKUP(B2102,episodes!$L$1:$M$81,2,FALSE)</f>
        <v>The Immunity Syndrome</v>
      </c>
      <c r="D2102" s="70" t="s">
        <v>3061</v>
      </c>
      <c r="E2102" s="70" t="s">
        <v>1054</v>
      </c>
      <c r="F2102" s="70" t="s">
        <v>2439</v>
      </c>
      <c r="G2102" s="70" t="s">
        <v>1091</v>
      </c>
      <c r="H2102" s="70" t="s">
        <v>1328</v>
      </c>
      <c r="I2102" s="72" t="s">
        <v>949</v>
      </c>
      <c r="J2102" s="70" t="s">
        <v>949</v>
      </c>
    </row>
    <row r="2103" spans="1:10" x14ac:dyDescent="0.3">
      <c r="A2103" s="70">
        <v>1</v>
      </c>
      <c r="B2103" s="71">
        <v>218</v>
      </c>
      <c r="C2103" s="70" t="str">
        <f>VLOOKUP(B2103,episodes!$L$1:$M$81,2,FALSE)</f>
        <v>The Immunity Syndrome</v>
      </c>
      <c r="D2103" s="70" t="s">
        <v>3061</v>
      </c>
      <c r="E2103" s="70" t="s">
        <v>2450</v>
      </c>
      <c r="F2103" s="70" t="s">
        <v>2439</v>
      </c>
      <c r="G2103" s="70" t="s">
        <v>1091</v>
      </c>
      <c r="H2103" s="70" t="s">
        <v>1328</v>
      </c>
      <c r="I2103" s="72" t="s">
        <v>949</v>
      </c>
      <c r="J2103" s="70" t="s">
        <v>949</v>
      </c>
    </row>
    <row r="2104" spans="1:10" x14ac:dyDescent="0.3">
      <c r="A2104" s="70">
        <v>1</v>
      </c>
      <c r="B2104" s="71">
        <v>218</v>
      </c>
      <c r="C2104" s="70" t="str">
        <f>VLOOKUP(B2104,episodes!$L$1:$M$81,2,FALSE)</f>
        <v>The Immunity Syndrome</v>
      </c>
      <c r="D2104" s="70" t="s">
        <v>3062</v>
      </c>
      <c r="E2104" s="70" t="s">
        <v>555</v>
      </c>
      <c r="F2104" s="70" t="s">
        <v>2438</v>
      </c>
      <c r="G2104" s="70" t="s">
        <v>3151</v>
      </c>
      <c r="H2104" s="70" t="s">
        <v>1340</v>
      </c>
      <c r="I2104" s="72" t="s">
        <v>949</v>
      </c>
      <c r="J2104" s="70" t="s">
        <v>949</v>
      </c>
    </row>
    <row r="2105" spans="1:10" x14ac:dyDescent="0.3">
      <c r="A2105" s="70">
        <v>1</v>
      </c>
      <c r="B2105" s="71">
        <v>218</v>
      </c>
      <c r="C2105" s="70" t="str">
        <f>VLOOKUP(B2105,episodes!$L$1:$M$81,2,FALSE)</f>
        <v>The Immunity Syndrome</v>
      </c>
      <c r="D2105" s="70" t="s">
        <v>3062</v>
      </c>
      <c r="E2105" s="70" t="s">
        <v>1172</v>
      </c>
      <c r="F2105" s="70" t="s">
        <v>2438</v>
      </c>
      <c r="G2105" s="70" t="s">
        <v>3151</v>
      </c>
      <c r="H2105" s="70" t="s">
        <v>1340</v>
      </c>
      <c r="I2105" s="72" t="s">
        <v>949</v>
      </c>
      <c r="J2105" s="70" t="s">
        <v>949</v>
      </c>
    </row>
    <row r="2106" spans="1:10" x14ac:dyDescent="0.3">
      <c r="A2106" s="70">
        <v>1</v>
      </c>
      <c r="B2106" s="71">
        <v>218</v>
      </c>
      <c r="C2106" s="70" t="str">
        <f>VLOOKUP(B2106,episodes!$L$1:$M$81,2,FALSE)</f>
        <v>The Immunity Syndrome</v>
      </c>
      <c r="D2106" s="70" t="s">
        <v>3063</v>
      </c>
      <c r="E2106" s="70" t="s">
        <v>949</v>
      </c>
      <c r="F2106" s="70" t="s">
        <v>2438</v>
      </c>
      <c r="G2106" s="70" t="s">
        <v>3151</v>
      </c>
      <c r="H2106" s="70" t="s">
        <v>1340</v>
      </c>
      <c r="I2106" s="72" t="s">
        <v>949</v>
      </c>
      <c r="J2106" s="70" t="s">
        <v>949</v>
      </c>
    </row>
    <row r="2107" spans="1:10" x14ac:dyDescent="0.3">
      <c r="A2107" s="70">
        <v>1</v>
      </c>
      <c r="B2107" s="71">
        <v>218</v>
      </c>
      <c r="C2107" s="70" t="str">
        <f>VLOOKUP(B2107,episodes!$L$1:$M$81,2,FALSE)</f>
        <v>The Immunity Syndrome</v>
      </c>
      <c r="D2107" s="70" t="s">
        <v>3063</v>
      </c>
      <c r="E2107" s="70" t="s">
        <v>350</v>
      </c>
      <c r="F2107" s="70" t="s">
        <v>2438</v>
      </c>
      <c r="G2107" s="70" t="s">
        <v>3151</v>
      </c>
      <c r="H2107" s="70" t="s">
        <v>1340</v>
      </c>
      <c r="I2107" s="72" t="s">
        <v>949</v>
      </c>
      <c r="J2107" s="70" t="s">
        <v>949</v>
      </c>
    </row>
    <row r="2108" spans="1:10" x14ac:dyDescent="0.3">
      <c r="A2108" s="70">
        <v>1</v>
      </c>
      <c r="B2108" s="71">
        <v>218</v>
      </c>
      <c r="C2108" s="70" t="str">
        <f>VLOOKUP(B2108,episodes!$L$1:$M$81,2,FALSE)</f>
        <v>The Immunity Syndrome</v>
      </c>
      <c r="D2108" s="70" t="s">
        <v>3064</v>
      </c>
      <c r="E2108" s="70" t="s">
        <v>949</v>
      </c>
      <c r="F2108" s="70" t="s">
        <v>2439</v>
      </c>
      <c r="G2108" s="70" t="s">
        <v>3151</v>
      </c>
      <c r="H2108" s="70" t="s">
        <v>1340</v>
      </c>
      <c r="I2108" s="72" t="s">
        <v>949</v>
      </c>
      <c r="J2108" s="70" t="s">
        <v>949</v>
      </c>
    </row>
    <row r="2109" spans="1:10" x14ac:dyDescent="0.3">
      <c r="A2109" s="70">
        <v>1</v>
      </c>
      <c r="B2109" s="71">
        <v>218</v>
      </c>
      <c r="C2109" s="70" t="str">
        <f>VLOOKUP(B2109,episodes!$L$1:$M$81,2,FALSE)</f>
        <v>The Immunity Syndrome</v>
      </c>
      <c r="D2109" s="70" t="s">
        <v>3065</v>
      </c>
      <c r="E2109" s="70" t="s">
        <v>949</v>
      </c>
      <c r="F2109" s="70" t="s">
        <v>2440</v>
      </c>
      <c r="G2109" s="70" t="s">
        <v>3151</v>
      </c>
      <c r="H2109" s="70" t="s">
        <v>1340</v>
      </c>
      <c r="I2109" s="72" t="s">
        <v>949</v>
      </c>
      <c r="J2109" s="70" t="s">
        <v>949</v>
      </c>
    </row>
    <row r="2110" spans="1:10" x14ac:dyDescent="0.3">
      <c r="A2110" s="70">
        <v>1</v>
      </c>
      <c r="B2110" s="71">
        <v>218</v>
      </c>
      <c r="C2110" s="70" t="str">
        <f>VLOOKUP(B2110,episodes!$L$1:$M$81,2,FALSE)</f>
        <v>The Immunity Syndrome</v>
      </c>
      <c r="D2110" s="70" t="s">
        <v>3066</v>
      </c>
      <c r="E2110" s="70" t="s">
        <v>949</v>
      </c>
      <c r="F2110" s="70" t="s">
        <v>2440</v>
      </c>
      <c r="G2110" s="70" t="s">
        <v>3151</v>
      </c>
      <c r="H2110" s="70" t="s">
        <v>1340</v>
      </c>
      <c r="I2110" s="72" t="s">
        <v>949</v>
      </c>
      <c r="J2110" s="70" t="s">
        <v>949</v>
      </c>
    </row>
    <row r="2111" spans="1:10" x14ac:dyDescent="0.3">
      <c r="A2111" s="70">
        <v>1</v>
      </c>
      <c r="B2111" s="71">
        <v>218</v>
      </c>
      <c r="C2111" s="70" t="str">
        <f>VLOOKUP(B2111,episodes!$L$1:$M$81,2,FALSE)</f>
        <v>The Immunity Syndrome</v>
      </c>
      <c r="D2111" s="70" t="s">
        <v>951</v>
      </c>
      <c r="E2111" s="70" t="s">
        <v>1054</v>
      </c>
      <c r="F2111" s="70" t="s">
        <v>2442</v>
      </c>
      <c r="G2111" s="70" t="s">
        <v>1091</v>
      </c>
      <c r="H2111" s="70" t="s">
        <v>1328</v>
      </c>
      <c r="I2111" s="72" t="s">
        <v>949</v>
      </c>
      <c r="J2111" s="70" t="s">
        <v>2</v>
      </c>
    </row>
    <row r="2112" spans="1:10" x14ac:dyDescent="0.3">
      <c r="A2112" s="70">
        <v>1</v>
      </c>
      <c r="B2112" s="71">
        <v>218</v>
      </c>
      <c r="C2112" s="70" t="str">
        <f>VLOOKUP(B2112,episodes!$L$1:$M$81,2,FALSE)</f>
        <v>The Immunity Syndrome</v>
      </c>
      <c r="D2112" s="70" t="s">
        <v>951</v>
      </c>
      <c r="E2112" s="70" t="s">
        <v>962</v>
      </c>
      <c r="F2112" s="70" t="s">
        <v>2442</v>
      </c>
      <c r="G2112" s="70" t="s">
        <v>1091</v>
      </c>
      <c r="H2112" s="70" t="s">
        <v>1328</v>
      </c>
      <c r="I2112" s="72" t="s">
        <v>949</v>
      </c>
      <c r="J2112" s="70" t="s">
        <v>2</v>
      </c>
    </row>
    <row r="2113" spans="1:10" x14ac:dyDescent="0.3">
      <c r="A2113" s="70">
        <v>1</v>
      </c>
      <c r="B2113" s="71">
        <v>218</v>
      </c>
      <c r="C2113" s="70" t="str">
        <f>VLOOKUP(B2113,episodes!$L$1:$M$81,2,FALSE)</f>
        <v>The Immunity Syndrome</v>
      </c>
      <c r="D2113" s="70" t="s">
        <v>439</v>
      </c>
      <c r="E2113" s="70" t="s">
        <v>2229</v>
      </c>
      <c r="F2113" s="70" t="s">
        <v>2438</v>
      </c>
      <c r="G2113" s="70" t="s">
        <v>1091</v>
      </c>
      <c r="H2113" s="70" t="s">
        <v>1328</v>
      </c>
      <c r="I2113" s="72" t="s">
        <v>949</v>
      </c>
      <c r="J2113" s="70" t="s">
        <v>27</v>
      </c>
    </row>
    <row r="2114" spans="1:10" x14ac:dyDescent="0.3">
      <c r="A2114" s="70">
        <v>1</v>
      </c>
      <c r="B2114" s="71">
        <v>218</v>
      </c>
      <c r="C2114" s="70" t="str">
        <f>VLOOKUP(B2114,episodes!$L$1:$M$81,2,FALSE)</f>
        <v>The Immunity Syndrome</v>
      </c>
      <c r="D2114" s="70" t="s">
        <v>439</v>
      </c>
      <c r="E2114" s="70" t="s">
        <v>1172</v>
      </c>
      <c r="F2114" s="70" t="s">
        <v>2438</v>
      </c>
      <c r="G2114" s="70" t="s">
        <v>1091</v>
      </c>
      <c r="H2114" s="70" t="s">
        <v>1328</v>
      </c>
      <c r="I2114" s="72" t="s">
        <v>949</v>
      </c>
      <c r="J2114" s="70" t="s">
        <v>27</v>
      </c>
    </row>
    <row r="2115" spans="1:10" x14ac:dyDescent="0.3">
      <c r="A2115" s="70">
        <v>1</v>
      </c>
      <c r="B2115" s="71">
        <v>218</v>
      </c>
      <c r="C2115" s="70" t="str">
        <f>VLOOKUP(B2115,episodes!$L$1:$M$81,2,FALSE)</f>
        <v>The Immunity Syndrome</v>
      </c>
      <c r="D2115" s="70" t="s">
        <v>339</v>
      </c>
      <c r="E2115" s="70" t="s">
        <v>949</v>
      </c>
      <c r="F2115" s="70" t="s">
        <v>2439</v>
      </c>
      <c r="G2115" s="70" t="s">
        <v>1091</v>
      </c>
      <c r="H2115" s="70" t="s">
        <v>1328</v>
      </c>
      <c r="I2115" s="72" t="s">
        <v>949</v>
      </c>
      <c r="J2115" s="70" t="s">
        <v>26</v>
      </c>
    </row>
    <row r="2116" spans="1:10" x14ac:dyDescent="0.3">
      <c r="A2116" s="70">
        <v>1</v>
      </c>
      <c r="B2116" s="71">
        <v>218</v>
      </c>
      <c r="C2116" s="70" t="str">
        <f>VLOOKUP(B2116,episodes!$L$1:$M$81,2,FALSE)</f>
        <v>The Immunity Syndrome</v>
      </c>
      <c r="D2116" s="70" t="s">
        <v>271</v>
      </c>
      <c r="E2116" s="70" t="s">
        <v>1054</v>
      </c>
      <c r="F2116" s="70" t="s">
        <v>2439</v>
      </c>
      <c r="G2116" s="70" t="s">
        <v>1091</v>
      </c>
      <c r="H2116" s="70" t="s">
        <v>1328</v>
      </c>
      <c r="I2116" s="72" t="s">
        <v>949</v>
      </c>
      <c r="J2116" s="70" t="s">
        <v>270</v>
      </c>
    </row>
    <row r="2117" spans="1:10" x14ac:dyDescent="0.3">
      <c r="A2117" s="70">
        <v>1</v>
      </c>
      <c r="B2117" s="71">
        <v>218</v>
      </c>
      <c r="C2117" s="70" t="str">
        <f>VLOOKUP(B2117,episodes!$L$1:$M$81,2,FALSE)</f>
        <v>The Immunity Syndrome</v>
      </c>
      <c r="D2117" s="70" t="s">
        <v>271</v>
      </c>
      <c r="E2117" s="70" t="s">
        <v>939</v>
      </c>
      <c r="F2117" s="70" t="s">
        <v>2439</v>
      </c>
      <c r="G2117" s="70" t="s">
        <v>1091</v>
      </c>
      <c r="H2117" s="70" t="s">
        <v>1328</v>
      </c>
      <c r="I2117" s="72" t="s">
        <v>949</v>
      </c>
      <c r="J2117" s="70" t="s">
        <v>270</v>
      </c>
    </row>
    <row r="2118" spans="1:10" x14ac:dyDescent="0.3">
      <c r="A2118" s="70">
        <v>1</v>
      </c>
      <c r="B2118" s="71">
        <v>218</v>
      </c>
      <c r="C2118" s="70" t="str">
        <f>VLOOKUP(B2118,episodes!$L$1:$M$81,2,FALSE)</f>
        <v>The Immunity Syndrome</v>
      </c>
      <c r="D2118" s="70" t="s">
        <v>349</v>
      </c>
      <c r="E2118" s="70" t="s">
        <v>1054</v>
      </c>
      <c r="F2118" s="70" t="s">
        <v>2440</v>
      </c>
      <c r="G2118" s="70" t="s">
        <v>1091</v>
      </c>
      <c r="H2118" s="70" t="s">
        <v>1328</v>
      </c>
      <c r="I2118" s="72" t="s">
        <v>949</v>
      </c>
      <c r="J2118" s="70" t="s">
        <v>31</v>
      </c>
    </row>
    <row r="2119" spans="1:10" x14ac:dyDescent="0.3">
      <c r="A2119" s="70">
        <v>1</v>
      </c>
      <c r="B2119" s="71">
        <v>218</v>
      </c>
      <c r="C2119" s="70" t="str">
        <f>VLOOKUP(B2119,episodes!$L$1:$M$81,2,FALSE)</f>
        <v>The Immunity Syndrome</v>
      </c>
      <c r="D2119" s="70" t="s">
        <v>349</v>
      </c>
      <c r="E2119" s="70" t="s">
        <v>2235</v>
      </c>
      <c r="F2119" s="70" t="s">
        <v>2440</v>
      </c>
      <c r="G2119" s="70" t="s">
        <v>1091</v>
      </c>
      <c r="H2119" s="70" t="s">
        <v>1328</v>
      </c>
      <c r="I2119" s="72" t="s">
        <v>949</v>
      </c>
      <c r="J2119" s="70" t="s">
        <v>31</v>
      </c>
    </row>
    <row r="2120" spans="1:10" x14ac:dyDescent="0.3">
      <c r="A2120" s="70">
        <v>1</v>
      </c>
      <c r="B2120" s="71">
        <v>218</v>
      </c>
      <c r="C2120" s="70" t="str">
        <f>VLOOKUP(B2120,episodes!$L$1:$M$81,2,FALSE)</f>
        <v>The Immunity Syndrome</v>
      </c>
      <c r="D2120" s="70" t="s">
        <v>2626</v>
      </c>
      <c r="E2120" s="70" t="s">
        <v>1054</v>
      </c>
      <c r="F2120" s="70" t="s">
        <v>2440</v>
      </c>
      <c r="G2120" s="70" t="s">
        <v>3151</v>
      </c>
      <c r="H2120" s="70" t="s">
        <v>1340</v>
      </c>
      <c r="I2120" s="72" t="s">
        <v>949</v>
      </c>
      <c r="J2120" s="70" t="s">
        <v>30</v>
      </c>
    </row>
    <row r="2121" spans="1:10" x14ac:dyDescent="0.3">
      <c r="A2121" s="70">
        <v>1</v>
      </c>
      <c r="B2121" s="71">
        <v>218</v>
      </c>
      <c r="C2121" s="70" t="str">
        <f>VLOOKUP(B2121,episodes!$L$1:$M$81,2,FALSE)</f>
        <v>The Immunity Syndrome</v>
      </c>
      <c r="D2121" s="70" t="s">
        <v>2626</v>
      </c>
      <c r="E2121" s="70" t="s">
        <v>2247</v>
      </c>
      <c r="F2121" s="70" t="s">
        <v>2440</v>
      </c>
      <c r="G2121" s="70" t="s">
        <v>3151</v>
      </c>
      <c r="H2121" s="70" t="s">
        <v>1340</v>
      </c>
      <c r="I2121" s="72" t="s">
        <v>949</v>
      </c>
      <c r="J2121" s="70" t="s">
        <v>30</v>
      </c>
    </row>
    <row r="2122" spans="1:10" x14ac:dyDescent="0.3">
      <c r="A2122" s="70">
        <v>1</v>
      </c>
      <c r="B2122" s="71">
        <v>218</v>
      </c>
      <c r="C2122" s="70" t="str">
        <f>VLOOKUP(B2122,episodes!$L$1:$M$81,2,FALSE)</f>
        <v>The Immunity Syndrome</v>
      </c>
      <c r="D2122" s="70" t="s">
        <v>952</v>
      </c>
      <c r="E2122" s="70" t="s">
        <v>1315</v>
      </c>
      <c r="F2122" s="70" t="s">
        <v>2438</v>
      </c>
      <c r="G2122" s="70" t="s">
        <v>1091</v>
      </c>
      <c r="H2122" s="70" t="s">
        <v>1328</v>
      </c>
      <c r="I2122" s="72" t="s">
        <v>949</v>
      </c>
      <c r="J2122" s="70" t="s">
        <v>8</v>
      </c>
    </row>
    <row r="2123" spans="1:10" x14ac:dyDescent="0.3">
      <c r="A2123" s="70">
        <v>1</v>
      </c>
      <c r="B2123" s="71">
        <v>218</v>
      </c>
      <c r="C2123" s="70" t="str">
        <f>VLOOKUP(B2123,episodes!$L$1:$M$81,2,FALSE)</f>
        <v>The Immunity Syndrome</v>
      </c>
      <c r="D2123" s="70" t="s">
        <v>952</v>
      </c>
      <c r="E2123" s="70" t="s">
        <v>1172</v>
      </c>
      <c r="F2123" s="70" t="s">
        <v>2438</v>
      </c>
      <c r="G2123" s="70" t="s">
        <v>1091</v>
      </c>
      <c r="H2123" s="70" t="s">
        <v>1328</v>
      </c>
      <c r="I2123" s="72" t="s">
        <v>949</v>
      </c>
      <c r="J2123" s="70" t="s">
        <v>8</v>
      </c>
    </row>
    <row r="2124" spans="1:10" x14ac:dyDescent="0.3">
      <c r="A2124" s="70">
        <v>1</v>
      </c>
      <c r="B2124" s="71">
        <v>218</v>
      </c>
      <c r="C2124" s="70" t="str">
        <f>VLOOKUP(B2124,episodes!$L$1:$M$81,2,FALSE)</f>
        <v>The Immunity Syndrome</v>
      </c>
      <c r="D2124" s="70" t="s">
        <v>953</v>
      </c>
      <c r="E2124" s="70" t="s">
        <v>1054</v>
      </c>
      <c r="F2124" s="70" t="s">
        <v>2440</v>
      </c>
      <c r="G2124" s="70" t="s">
        <v>1091</v>
      </c>
      <c r="H2124" s="70" t="s">
        <v>1328</v>
      </c>
      <c r="I2124" s="72" t="s">
        <v>949</v>
      </c>
      <c r="J2124" s="70" t="s">
        <v>28</v>
      </c>
    </row>
    <row r="2125" spans="1:10" x14ac:dyDescent="0.3">
      <c r="A2125" s="70">
        <v>1</v>
      </c>
      <c r="B2125" s="71">
        <v>218</v>
      </c>
      <c r="C2125" s="70" t="str">
        <f>VLOOKUP(B2125,episodes!$L$1:$M$81,2,FALSE)</f>
        <v>The Immunity Syndrome</v>
      </c>
      <c r="D2125" s="70" t="s">
        <v>953</v>
      </c>
      <c r="E2125" s="70" t="s">
        <v>2444</v>
      </c>
      <c r="F2125" s="70" t="s">
        <v>2440</v>
      </c>
      <c r="G2125" s="70" t="s">
        <v>1091</v>
      </c>
      <c r="H2125" s="70" t="s">
        <v>1328</v>
      </c>
      <c r="I2125" s="72" t="s">
        <v>949</v>
      </c>
      <c r="J2125" s="70" t="s">
        <v>28</v>
      </c>
    </row>
    <row r="2126" spans="1:10" x14ac:dyDescent="0.3">
      <c r="A2126" s="70">
        <v>1</v>
      </c>
      <c r="B2126" s="71">
        <v>218</v>
      </c>
      <c r="C2126" s="70" t="str">
        <f>VLOOKUP(B2126,episodes!$L$1:$M$81,2,FALSE)</f>
        <v>The Immunity Syndrome</v>
      </c>
      <c r="D2126" s="70" t="s">
        <v>953</v>
      </c>
      <c r="E2126" s="70" t="s">
        <v>1072</v>
      </c>
      <c r="F2126" s="70" t="s">
        <v>2440</v>
      </c>
      <c r="G2126" s="70" t="s">
        <v>1091</v>
      </c>
      <c r="H2126" s="70" t="s">
        <v>1328</v>
      </c>
      <c r="I2126" s="72" t="s">
        <v>949</v>
      </c>
      <c r="J2126" s="70" t="s">
        <v>28</v>
      </c>
    </row>
    <row r="2127" spans="1:10" x14ac:dyDescent="0.3">
      <c r="A2127" s="70">
        <v>1</v>
      </c>
      <c r="B2127" s="71">
        <v>218</v>
      </c>
      <c r="C2127" s="70" t="str">
        <f>VLOOKUP(B2127,episodes!$L$1:$M$81,2,FALSE)</f>
        <v>The Immunity Syndrome</v>
      </c>
      <c r="D2127" s="70" t="s">
        <v>953</v>
      </c>
      <c r="E2127" s="70" t="s">
        <v>2235</v>
      </c>
      <c r="F2127" s="70" t="s">
        <v>2440</v>
      </c>
      <c r="G2127" s="70" t="s">
        <v>1091</v>
      </c>
      <c r="H2127" s="70" t="s">
        <v>1328</v>
      </c>
      <c r="I2127" s="72" t="s">
        <v>949</v>
      </c>
      <c r="J2127" s="70" t="s">
        <v>28</v>
      </c>
    </row>
    <row r="2128" spans="1:10" x14ac:dyDescent="0.3">
      <c r="A2128" s="70">
        <v>1</v>
      </c>
      <c r="B2128" s="71">
        <v>218</v>
      </c>
      <c r="C2128" s="70" t="str">
        <f>VLOOKUP(B2128,episodes!$L$1:$M$81,2,FALSE)</f>
        <v>The Immunity Syndrome</v>
      </c>
      <c r="D2128" s="70" t="s">
        <v>950</v>
      </c>
      <c r="E2128" s="70" t="s">
        <v>1054</v>
      </c>
      <c r="F2128" s="70" t="s">
        <v>2438</v>
      </c>
      <c r="G2128" s="70" t="s">
        <v>1091</v>
      </c>
      <c r="H2128" s="70" t="s">
        <v>1328</v>
      </c>
      <c r="I2128" s="72" t="s">
        <v>949</v>
      </c>
      <c r="J2128" s="70" t="s">
        <v>3</v>
      </c>
    </row>
    <row r="2129" spans="1:10" x14ac:dyDescent="0.3">
      <c r="A2129" s="70">
        <v>1</v>
      </c>
      <c r="B2129" s="71">
        <v>218</v>
      </c>
      <c r="C2129" s="70" t="str">
        <f>VLOOKUP(B2129,episodes!$L$1:$M$81,2,FALSE)</f>
        <v>The Immunity Syndrome</v>
      </c>
      <c r="D2129" s="70" t="s">
        <v>950</v>
      </c>
      <c r="E2129" s="70" t="s">
        <v>2694</v>
      </c>
      <c r="F2129" s="70" t="s">
        <v>2438</v>
      </c>
      <c r="G2129" s="70" t="s">
        <v>1091</v>
      </c>
      <c r="H2129" s="70" t="s">
        <v>1328</v>
      </c>
      <c r="I2129" s="72" t="s">
        <v>949</v>
      </c>
      <c r="J2129" s="70" t="s">
        <v>3</v>
      </c>
    </row>
    <row r="2130" spans="1:10" x14ac:dyDescent="0.3">
      <c r="A2130" s="70">
        <v>1</v>
      </c>
      <c r="B2130" s="71">
        <v>218</v>
      </c>
      <c r="C2130" s="70" t="str">
        <f>VLOOKUP(B2130,episodes!$L$1:$M$81,2,FALSE)</f>
        <v>The Immunity Syndrome</v>
      </c>
      <c r="D2130" s="70" t="s">
        <v>950</v>
      </c>
      <c r="E2130" s="70" t="s">
        <v>1126</v>
      </c>
      <c r="F2130" s="70" t="s">
        <v>2438</v>
      </c>
      <c r="G2130" s="70" t="s">
        <v>1091</v>
      </c>
      <c r="H2130" s="70" t="s">
        <v>1328</v>
      </c>
      <c r="I2130" s="72" t="s">
        <v>949</v>
      </c>
      <c r="J2130" s="70" t="s">
        <v>3</v>
      </c>
    </row>
    <row r="2131" spans="1:10" x14ac:dyDescent="0.3">
      <c r="A2131" s="70">
        <v>1</v>
      </c>
      <c r="B2131" s="71">
        <v>218</v>
      </c>
      <c r="C2131" s="70" t="str">
        <f>VLOOKUP(B2131,episodes!$L$1:$M$81,2,FALSE)</f>
        <v>The Immunity Syndrome</v>
      </c>
      <c r="D2131" s="70" t="s">
        <v>950</v>
      </c>
      <c r="E2131" s="70" t="s">
        <v>2692</v>
      </c>
      <c r="F2131" s="70" t="s">
        <v>2438</v>
      </c>
      <c r="G2131" s="70" t="s">
        <v>1091</v>
      </c>
      <c r="H2131" s="70" t="s">
        <v>1328</v>
      </c>
      <c r="I2131" s="72" t="s">
        <v>949</v>
      </c>
      <c r="J2131" s="70" t="s">
        <v>3</v>
      </c>
    </row>
    <row r="2132" spans="1:10" x14ac:dyDescent="0.3">
      <c r="A2132" s="70">
        <v>1</v>
      </c>
      <c r="B2132" s="71">
        <v>218</v>
      </c>
      <c r="C2132" s="70" t="str">
        <f>VLOOKUP(B2132,episodes!$L$1:$M$81,2,FALSE)</f>
        <v>The Immunity Syndrome</v>
      </c>
      <c r="D2132" s="70" t="s">
        <v>13</v>
      </c>
      <c r="E2132" s="70" t="s">
        <v>1054</v>
      </c>
      <c r="F2132" s="70" t="s">
        <v>2440</v>
      </c>
      <c r="G2132" s="70" t="s">
        <v>3151</v>
      </c>
      <c r="H2132" s="70" t="s">
        <v>1340</v>
      </c>
      <c r="I2132" s="72" t="s">
        <v>949</v>
      </c>
      <c r="J2132" s="70" t="s">
        <v>12</v>
      </c>
    </row>
    <row r="2133" spans="1:10" x14ac:dyDescent="0.3">
      <c r="A2133" s="70">
        <v>1</v>
      </c>
      <c r="B2133" s="71">
        <v>218</v>
      </c>
      <c r="C2133" s="70" t="str">
        <f>VLOOKUP(B2133,episodes!$L$1:$M$81,2,FALSE)</f>
        <v>The Immunity Syndrome</v>
      </c>
      <c r="D2133" s="70" t="s">
        <v>13</v>
      </c>
      <c r="E2133" s="70" t="s">
        <v>1311</v>
      </c>
      <c r="F2133" s="70" t="s">
        <v>2440</v>
      </c>
      <c r="G2133" s="70" t="s">
        <v>3151</v>
      </c>
      <c r="H2133" s="70" t="s">
        <v>1340</v>
      </c>
      <c r="I2133" s="72" t="s">
        <v>949</v>
      </c>
      <c r="J2133" s="70" t="s">
        <v>12</v>
      </c>
    </row>
    <row r="2134" spans="1:10" x14ac:dyDescent="0.3">
      <c r="A2134" s="70">
        <v>1</v>
      </c>
      <c r="B2134" s="71">
        <v>219</v>
      </c>
      <c r="C2134" s="70" t="str">
        <f>VLOOKUP(B2134,episodes!$L$1:$M$81,2,FALSE)</f>
        <v>A Private Little War</v>
      </c>
      <c r="D2134" s="70" t="s">
        <v>418</v>
      </c>
      <c r="E2134" s="70" t="s">
        <v>1054</v>
      </c>
      <c r="F2134" s="70" t="s">
        <v>2439</v>
      </c>
      <c r="G2134" s="70" t="s">
        <v>1091</v>
      </c>
      <c r="H2134" s="70" t="s">
        <v>1328</v>
      </c>
      <c r="I2134" s="72" t="s">
        <v>949</v>
      </c>
      <c r="J2134" s="70" t="s">
        <v>417</v>
      </c>
    </row>
    <row r="2135" spans="1:10" x14ac:dyDescent="0.3">
      <c r="A2135" s="70">
        <v>1</v>
      </c>
      <c r="B2135" s="71">
        <v>219</v>
      </c>
      <c r="C2135" s="70" t="str">
        <f>VLOOKUP(B2135,episodes!$L$1:$M$81,2,FALSE)</f>
        <v>A Private Little War</v>
      </c>
      <c r="D2135" s="70" t="s">
        <v>418</v>
      </c>
      <c r="E2135" s="70" t="s">
        <v>2450</v>
      </c>
      <c r="F2135" s="70" t="s">
        <v>2439</v>
      </c>
      <c r="G2135" s="70" t="s">
        <v>1091</v>
      </c>
      <c r="H2135" s="70" t="s">
        <v>1328</v>
      </c>
      <c r="I2135" s="72" t="s">
        <v>949</v>
      </c>
      <c r="J2135" s="70" t="s">
        <v>417</v>
      </c>
    </row>
    <row r="2136" spans="1:10" x14ac:dyDescent="0.3">
      <c r="A2136" s="70">
        <v>1</v>
      </c>
      <c r="B2136" s="71">
        <v>219</v>
      </c>
      <c r="C2136" s="70" t="str">
        <f>VLOOKUP(B2136,episodes!$L$1:$M$81,2,FALSE)</f>
        <v>A Private Little War</v>
      </c>
      <c r="D2136" s="70" t="s">
        <v>2259</v>
      </c>
      <c r="E2136" s="70" t="s">
        <v>555</v>
      </c>
      <c r="F2136" s="70" t="s">
        <v>2438</v>
      </c>
      <c r="G2136" s="70" t="s">
        <v>3151</v>
      </c>
      <c r="H2136" s="70" t="s">
        <v>1340</v>
      </c>
      <c r="I2136" s="72" t="s">
        <v>949</v>
      </c>
      <c r="J2136" s="70" t="s">
        <v>66</v>
      </c>
    </row>
    <row r="2137" spans="1:10" x14ac:dyDescent="0.3">
      <c r="A2137" s="70">
        <v>1</v>
      </c>
      <c r="B2137" s="71">
        <v>219</v>
      </c>
      <c r="C2137" s="70" t="str">
        <f>VLOOKUP(B2137,episodes!$L$1:$M$81,2,FALSE)</f>
        <v>A Private Little War</v>
      </c>
      <c r="D2137" s="70" t="s">
        <v>2259</v>
      </c>
      <c r="E2137" s="70" t="s">
        <v>1172</v>
      </c>
      <c r="F2137" s="70" t="s">
        <v>2438</v>
      </c>
      <c r="G2137" s="70" t="s">
        <v>3151</v>
      </c>
      <c r="H2137" s="70" t="s">
        <v>1340</v>
      </c>
      <c r="I2137" s="72" t="s">
        <v>949</v>
      </c>
      <c r="J2137" s="70" t="s">
        <v>66</v>
      </c>
    </row>
    <row r="2138" spans="1:10" x14ac:dyDescent="0.3">
      <c r="A2138" s="70">
        <v>1</v>
      </c>
      <c r="B2138" s="71">
        <v>219</v>
      </c>
      <c r="C2138" s="70" t="str">
        <f>VLOOKUP(B2138,episodes!$L$1:$M$81,2,FALSE)</f>
        <v>A Private Little War</v>
      </c>
      <c r="D2138" s="70" t="s">
        <v>615</v>
      </c>
      <c r="E2138" s="70" t="s">
        <v>1281</v>
      </c>
      <c r="F2138" s="70" t="s">
        <v>2438</v>
      </c>
      <c r="G2138" s="70" t="s">
        <v>1091</v>
      </c>
      <c r="H2138" s="70" t="s">
        <v>1328</v>
      </c>
      <c r="I2138" s="72" t="s">
        <v>949</v>
      </c>
      <c r="J2138" s="70" t="s">
        <v>614</v>
      </c>
    </row>
    <row r="2139" spans="1:10" x14ac:dyDescent="0.3">
      <c r="A2139" s="70">
        <v>1</v>
      </c>
      <c r="B2139" s="71">
        <v>219</v>
      </c>
      <c r="C2139" s="70" t="str">
        <f>VLOOKUP(B2139,episodes!$L$1:$M$81,2,FALSE)</f>
        <v>A Private Little War</v>
      </c>
      <c r="D2139" s="70" t="s">
        <v>615</v>
      </c>
      <c r="E2139" s="70" t="s">
        <v>1172</v>
      </c>
      <c r="F2139" s="70" t="s">
        <v>2438</v>
      </c>
      <c r="G2139" s="70" t="s">
        <v>1091</v>
      </c>
      <c r="H2139" s="70" t="s">
        <v>1328</v>
      </c>
      <c r="I2139" s="72" t="s">
        <v>949</v>
      </c>
      <c r="J2139" s="70" t="s">
        <v>614</v>
      </c>
    </row>
    <row r="2140" spans="1:10" x14ac:dyDescent="0.3">
      <c r="A2140" s="70">
        <v>1</v>
      </c>
      <c r="B2140" s="71">
        <v>219</v>
      </c>
      <c r="C2140" s="70" t="str">
        <f>VLOOKUP(B2140,episodes!$L$1:$M$81,2,FALSE)</f>
        <v>A Private Little War</v>
      </c>
      <c r="D2140" s="70" t="s">
        <v>615</v>
      </c>
      <c r="E2140" s="70" t="s">
        <v>2691</v>
      </c>
      <c r="F2140" s="70" t="s">
        <v>2438</v>
      </c>
      <c r="G2140" s="70" t="s">
        <v>1091</v>
      </c>
      <c r="H2140" s="70" t="s">
        <v>1328</v>
      </c>
      <c r="I2140" s="72" t="s">
        <v>949</v>
      </c>
      <c r="J2140" s="70" t="s">
        <v>614</v>
      </c>
    </row>
    <row r="2141" spans="1:10" x14ac:dyDescent="0.3">
      <c r="A2141" s="70">
        <v>1</v>
      </c>
      <c r="B2141" s="71">
        <v>219</v>
      </c>
      <c r="C2141" s="70" t="str">
        <f>VLOOKUP(B2141,episodes!$L$1:$M$81,2,FALSE)</f>
        <v>A Private Little War</v>
      </c>
      <c r="D2141" s="70" t="s">
        <v>951</v>
      </c>
      <c r="E2141" s="70" t="s">
        <v>1054</v>
      </c>
      <c r="F2141" s="70" t="s">
        <v>2439</v>
      </c>
      <c r="G2141" s="70" t="s">
        <v>1091</v>
      </c>
      <c r="H2141" s="70" t="s">
        <v>1328</v>
      </c>
      <c r="I2141" s="72" t="s">
        <v>949</v>
      </c>
      <c r="J2141" s="70" t="s">
        <v>2</v>
      </c>
    </row>
    <row r="2142" spans="1:10" x14ac:dyDescent="0.3">
      <c r="A2142" s="70">
        <v>1</v>
      </c>
      <c r="B2142" s="71">
        <v>219</v>
      </c>
      <c r="C2142" s="70" t="str">
        <f>VLOOKUP(B2142,episodes!$L$1:$M$81,2,FALSE)</f>
        <v>A Private Little War</v>
      </c>
      <c r="D2142" s="70" t="s">
        <v>951</v>
      </c>
      <c r="E2142" s="70" t="s">
        <v>962</v>
      </c>
      <c r="F2142" s="70" t="s">
        <v>2439</v>
      </c>
      <c r="G2142" s="70" t="s">
        <v>1091</v>
      </c>
      <c r="H2142" s="70" t="s">
        <v>1328</v>
      </c>
      <c r="I2142" s="72" t="s">
        <v>949</v>
      </c>
      <c r="J2142" s="70" t="s">
        <v>2</v>
      </c>
    </row>
    <row r="2143" spans="1:10" x14ac:dyDescent="0.3">
      <c r="A2143" s="70">
        <v>1</v>
      </c>
      <c r="B2143" s="71">
        <v>219</v>
      </c>
      <c r="C2143" s="70" t="str">
        <f>VLOOKUP(B2143,episodes!$L$1:$M$81,2,FALSE)</f>
        <v>A Private Little War</v>
      </c>
      <c r="D2143" s="70" t="s">
        <v>951</v>
      </c>
      <c r="E2143" s="70" t="s">
        <v>3206</v>
      </c>
      <c r="F2143" s="70" t="s">
        <v>2439</v>
      </c>
      <c r="G2143" s="70" t="s">
        <v>1091</v>
      </c>
      <c r="H2143" s="70" t="s">
        <v>1328</v>
      </c>
      <c r="I2143" s="72" t="s">
        <v>949</v>
      </c>
      <c r="J2143" s="70" t="s">
        <v>2</v>
      </c>
    </row>
    <row r="2144" spans="1:10" x14ac:dyDescent="0.3">
      <c r="A2144" s="70">
        <v>1</v>
      </c>
      <c r="B2144" s="71">
        <v>219</v>
      </c>
      <c r="C2144" s="70" t="str">
        <f>VLOOKUP(B2144,episodes!$L$1:$M$81,2,FALSE)</f>
        <v>A Private Little War</v>
      </c>
      <c r="D2144" s="70" t="s">
        <v>339</v>
      </c>
      <c r="E2144" s="70" t="s">
        <v>1054</v>
      </c>
      <c r="F2144" s="70" t="s">
        <v>2439</v>
      </c>
      <c r="G2144" s="70" t="s">
        <v>1091</v>
      </c>
      <c r="H2144" s="70" t="s">
        <v>1328</v>
      </c>
      <c r="I2144" s="72" t="s">
        <v>949</v>
      </c>
      <c r="J2144" s="70" t="s">
        <v>26</v>
      </c>
    </row>
    <row r="2145" spans="1:10" x14ac:dyDescent="0.3">
      <c r="A2145" s="70">
        <v>1</v>
      </c>
      <c r="B2145" s="71">
        <v>219</v>
      </c>
      <c r="C2145" s="70" t="str">
        <f>VLOOKUP(B2145,episodes!$L$1:$M$81,2,FALSE)</f>
        <v>A Private Little War</v>
      </c>
      <c r="D2145" s="70" t="s">
        <v>339</v>
      </c>
      <c r="E2145" s="70" t="s">
        <v>939</v>
      </c>
      <c r="F2145" s="70" t="s">
        <v>2439</v>
      </c>
      <c r="G2145" s="70" t="s">
        <v>1091</v>
      </c>
      <c r="H2145" s="70" t="s">
        <v>1328</v>
      </c>
      <c r="I2145" s="72" t="s">
        <v>949</v>
      </c>
      <c r="J2145" s="70" t="s">
        <v>26</v>
      </c>
    </row>
    <row r="2146" spans="1:10" x14ac:dyDescent="0.3">
      <c r="A2146" s="70">
        <v>1</v>
      </c>
      <c r="B2146" s="71">
        <v>219</v>
      </c>
      <c r="C2146" s="70" t="str">
        <f>VLOOKUP(B2146,episodes!$L$1:$M$81,2,FALSE)</f>
        <v>A Private Little War</v>
      </c>
      <c r="D2146" s="70" t="s">
        <v>941</v>
      </c>
      <c r="E2146" s="70" t="s">
        <v>1318</v>
      </c>
      <c r="F2146" s="70" t="s">
        <v>2440</v>
      </c>
      <c r="G2146" s="70" t="s">
        <v>3149</v>
      </c>
      <c r="H2146" s="70" t="s">
        <v>1328</v>
      </c>
      <c r="I2146" s="72" t="s">
        <v>949</v>
      </c>
      <c r="J2146" s="70" t="s">
        <v>431</v>
      </c>
    </row>
    <row r="2147" spans="1:10" x14ac:dyDescent="0.3">
      <c r="A2147" s="70">
        <v>1</v>
      </c>
      <c r="B2147" s="71">
        <v>219</v>
      </c>
      <c r="C2147" s="70" t="str">
        <f>VLOOKUP(B2147,episodes!$L$1:$M$81,2,FALSE)</f>
        <v>A Private Little War</v>
      </c>
      <c r="D2147" s="70" t="s">
        <v>941</v>
      </c>
      <c r="E2147" s="70" t="s">
        <v>2691</v>
      </c>
      <c r="F2147" s="70" t="s">
        <v>2440</v>
      </c>
      <c r="G2147" s="70" t="s">
        <v>3149</v>
      </c>
      <c r="H2147" s="70" t="s">
        <v>1328</v>
      </c>
      <c r="I2147" s="72" t="s">
        <v>949</v>
      </c>
      <c r="J2147" s="70" t="s">
        <v>431</v>
      </c>
    </row>
    <row r="2148" spans="1:10" x14ac:dyDescent="0.3">
      <c r="A2148" s="70">
        <v>1</v>
      </c>
      <c r="B2148" s="71">
        <v>219</v>
      </c>
      <c r="C2148" s="70" t="str">
        <f>VLOOKUP(B2148,episodes!$L$1:$M$81,2,FALSE)</f>
        <v>A Private Little War</v>
      </c>
      <c r="D2148" s="70" t="s">
        <v>349</v>
      </c>
      <c r="E2148" s="70" t="s">
        <v>1054</v>
      </c>
      <c r="F2148" s="70" t="s">
        <v>2440</v>
      </c>
      <c r="G2148" s="70" t="s">
        <v>1091</v>
      </c>
      <c r="H2148" s="70" t="s">
        <v>1328</v>
      </c>
      <c r="I2148" s="72" t="s">
        <v>949</v>
      </c>
      <c r="J2148" s="70" t="s">
        <v>31</v>
      </c>
    </row>
    <row r="2149" spans="1:10" x14ac:dyDescent="0.3">
      <c r="A2149" s="70">
        <v>1</v>
      </c>
      <c r="B2149" s="71">
        <v>219</v>
      </c>
      <c r="C2149" s="70" t="str">
        <f>VLOOKUP(B2149,episodes!$L$1:$M$81,2,FALSE)</f>
        <v>A Private Little War</v>
      </c>
      <c r="D2149" s="70" t="s">
        <v>349</v>
      </c>
      <c r="E2149" s="70" t="s">
        <v>2235</v>
      </c>
      <c r="F2149" s="70" t="s">
        <v>2440</v>
      </c>
      <c r="G2149" s="70" t="s">
        <v>1091</v>
      </c>
      <c r="H2149" s="70" t="s">
        <v>1328</v>
      </c>
      <c r="I2149" s="72" t="s">
        <v>949</v>
      </c>
      <c r="J2149" s="70" t="s">
        <v>31</v>
      </c>
    </row>
    <row r="2150" spans="1:10" x14ac:dyDescent="0.3">
      <c r="A2150" s="70">
        <v>1</v>
      </c>
      <c r="B2150" s="71">
        <v>219</v>
      </c>
      <c r="C2150" s="70" t="str">
        <f>VLOOKUP(B2150,episodes!$L$1:$M$81,2,FALSE)</f>
        <v>A Private Little War</v>
      </c>
      <c r="D2150" s="70" t="s">
        <v>952</v>
      </c>
      <c r="E2150" s="70" t="s">
        <v>1315</v>
      </c>
      <c r="F2150" s="70" t="s">
        <v>2438</v>
      </c>
      <c r="G2150" s="70" t="s">
        <v>1091</v>
      </c>
      <c r="H2150" s="70" t="s">
        <v>1328</v>
      </c>
      <c r="I2150" s="72" t="s">
        <v>949</v>
      </c>
      <c r="J2150" s="70" t="s">
        <v>8</v>
      </c>
    </row>
    <row r="2151" spans="1:10" x14ac:dyDescent="0.3">
      <c r="A2151" s="70">
        <v>1</v>
      </c>
      <c r="B2151" s="71">
        <v>219</v>
      </c>
      <c r="C2151" s="70" t="str">
        <f>VLOOKUP(B2151,episodes!$L$1:$M$81,2,FALSE)</f>
        <v>A Private Little War</v>
      </c>
      <c r="D2151" s="70" t="s">
        <v>952</v>
      </c>
      <c r="E2151" s="70" t="s">
        <v>3206</v>
      </c>
      <c r="F2151" s="70" t="s">
        <v>2438</v>
      </c>
      <c r="G2151" s="70" t="s">
        <v>1091</v>
      </c>
      <c r="H2151" s="70" t="s">
        <v>1328</v>
      </c>
      <c r="I2151" s="72" t="s">
        <v>949</v>
      </c>
      <c r="J2151" s="70" t="s">
        <v>8</v>
      </c>
    </row>
    <row r="2152" spans="1:10" x14ac:dyDescent="0.3">
      <c r="A2152" s="70">
        <v>1</v>
      </c>
      <c r="B2152" s="71">
        <v>219</v>
      </c>
      <c r="C2152" s="70" t="str">
        <f>VLOOKUP(B2152,episodes!$L$1:$M$81,2,FALSE)</f>
        <v>A Private Little War</v>
      </c>
      <c r="D2152" s="70" t="s">
        <v>952</v>
      </c>
      <c r="E2152" s="70" t="s">
        <v>1172</v>
      </c>
      <c r="F2152" s="70" t="s">
        <v>2438</v>
      </c>
      <c r="G2152" s="70" t="s">
        <v>1091</v>
      </c>
      <c r="H2152" s="70" t="s">
        <v>1328</v>
      </c>
      <c r="I2152" s="72" t="s">
        <v>949</v>
      </c>
      <c r="J2152" s="70" t="s">
        <v>8</v>
      </c>
    </row>
    <row r="2153" spans="1:10" x14ac:dyDescent="0.3">
      <c r="A2153" s="70">
        <v>1</v>
      </c>
      <c r="B2153" s="71">
        <v>219</v>
      </c>
      <c r="C2153" s="70" t="str">
        <f>VLOOKUP(B2153,episodes!$L$1:$M$81,2,FALSE)</f>
        <v>A Private Little War</v>
      </c>
      <c r="D2153" s="70" t="s">
        <v>953</v>
      </c>
      <c r="E2153" s="70" t="s">
        <v>963</v>
      </c>
      <c r="F2153" s="70" t="s">
        <v>2440</v>
      </c>
      <c r="G2153" s="70" t="s">
        <v>1091</v>
      </c>
      <c r="H2153" s="70" t="s">
        <v>1328</v>
      </c>
      <c r="I2153" s="72" t="s">
        <v>949</v>
      </c>
      <c r="J2153" s="70" t="s">
        <v>28</v>
      </c>
    </row>
    <row r="2154" spans="1:10" x14ac:dyDescent="0.3">
      <c r="A2154" s="70">
        <v>1</v>
      </c>
      <c r="B2154" s="71">
        <v>219</v>
      </c>
      <c r="C2154" s="70" t="str">
        <f>VLOOKUP(B2154,episodes!$L$1:$M$81,2,FALSE)</f>
        <v>A Private Little War</v>
      </c>
      <c r="D2154" s="70" t="s">
        <v>953</v>
      </c>
      <c r="E2154" s="70" t="s">
        <v>1054</v>
      </c>
      <c r="F2154" s="70" t="s">
        <v>2440</v>
      </c>
      <c r="G2154" s="70" t="s">
        <v>1091</v>
      </c>
      <c r="H2154" s="70" t="s">
        <v>1328</v>
      </c>
      <c r="I2154" s="72" t="s">
        <v>949</v>
      </c>
      <c r="J2154" s="70" t="s">
        <v>28</v>
      </c>
    </row>
    <row r="2155" spans="1:10" x14ac:dyDescent="0.3">
      <c r="A2155" s="70">
        <v>1</v>
      </c>
      <c r="B2155" s="71">
        <v>219</v>
      </c>
      <c r="C2155" s="70" t="str">
        <f>VLOOKUP(B2155,episodes!$L$1:$M$81,2,FALSE)</f>
        <v>A Private Little War</v>
      </c>
      <c r="D2155" s="70" t="s">
        <v>953</v>
      </c>
      <c r="E2155" s="70" t="s">
        <v>943</v>
      </c>
      <c r="F2155" s="70" t="s">
        <v>2440</v>
      </c>
      <c r="G2155" s="70" t="s">
        <v>1091</v>
      </c>
      <c r="H2155" s="70" t="s">
        <v>1328</v>
      </c>
      <c r="I2155" s="72" t="s">
        <v>949</v>
      </c>
      <c r="J2155" s="70" t="s">
        <v>28</v>
      </c>
    </row>
    <row r="2156" spans="1:10" x14ac:dyDescent="0.3">
      <c r="A2156" s="70">
        <v>1</v>
      </c>
      <c r="B2156" s="71">
        <v>219</v>
      </c>
      <c r="C2156" s="70" t="str">
        <f>VLOOKUP(B2156,episodes!$L$1:$M$81,2,FALSE)</f>
        <v>A Private Little War</v>
      </c>
      <c r="D2156" s="70" t="s">
        <v>953</v>
      </c>
      <c r="E2156" s="70" t="s">
        <v>2691</v>
      </c>
      <c r="F2156" s="70" t="s">
        <v>2440</v>
      </c>
      <c r="G2156" s="70" t="s">
        <v>1091</v>
      </c>
      <c r="H2156" s="70" t="s">
        <v>1328</v>
      </c>
      <c r="I2156" s="72" t="s">
        <v>949</v>
      </c>
      <c r="J2156" s="70" t="s">
        <v>28</v>
      </c>
    </row>
    <row r="2157" spans="1:10" x14ac:dyDescent="0.3">
      <c r="A2157" s="70">
        <v>1</v>
      </c>
      <c r="B2157" s="71">
        <v>219</v>
      </c>
      <c r="C2157" s="70" t="str">
        <f>VLOOKUP(B2157,episodes!$L$1:$M$81,2,FALSE)</f>
        <v>A Private Little War</v>
      </c>
      <c r="D2157" s="70" t="s">
        <v>950</v>
      </c>
      <c r="E2157" s="70" t="s">
        <v>963</v>
      </c>
      <c r="F2157" s="70" t="s">
        <v>2438</v>
      </c>
      <c r="G2157" s="70" t="s">
        <v>1091</v>
      </c>
      <c r="H2157" s="70" t="s">
        <v>1328</v>
      </c>
      <c r="I2157" s="72" t="s">
        <v>949</v>
      </c>
      <c r="J2157" s="70" t="s">
        <v>3</v>
      </c>
    </row>
    <row r="2158" spans="1:10" x14ac:dyDescent="0.3">
      <c r="A2158" s="70">
        <v>1</v>
      </c>
      <c r="B2158" s="71">
        <v>219</v>
      </c>
      <c r="C2158" s="70" t="str">
        <f>VLOOKUP(B2158,episodes!$L$1:$M$81,2,FALSE)</f>
        <v>A Private Little War</v>
      </c>
      <c r="D2158" s="70" t="s">
        <v>950</v>
      </c>
      <c r="E2158" s="70" t="s">
        <v>1054</v>
      </c>
      <c r="F2158" s="70" t="s">
        <v>2438</v>
      </c>
      <c r="G2158" s="70" t="s">
        <v>1091</v>
      </c>
      <c r="H2158" s="70" t="s">
        <v>1328</v>
      </c>
      <c r="I2158" s="72" t="s">
        <v>949</v>
      </c>
      <c r="J2158" s="70" t="s">
        <v>3</v>
      </c>
    </row>
    <row r="2159" spans="1:10" x14ac:dyDescent="0.3">
      <c r="A2159" s="70">
        <v>1</v>
      </c>
      <c r="B2159" s="71">
        <v>219</v>
      </c>
      <c r="C2159" s="70" t="str">
        <f>VLOOKUP(B2159,episodes!$L$1:$M$81,2,FALSE)</f>
        <v>A Private Little War</v>
      </c>
      <c r="D2159" s="70" t="s">
        <v>950</v>
      </c>
      <c r="E2159" s="70" t="s">
        <v>3206</v>
      </c>
      <c r="F2159" s="70" t="s">
        <v>2438</v>
      </c>
      <c r="G2159" s="70" t="s">
        <v>1091</v>
      </c>
      <c r="H2159" s="70" t="s">
        <v>1328</v>
      </c>
      <c r="I2159" s="72" t="s">
        <v>949</v>
      </c>
      <c r="J2159" s="70" t="s">
        <v>3</v>
      </c>
    </row>
    <row r="2160" spans="1:10" x14ac:dyDescent="0.3">
      <c r="A2160" s="70">
        <v>1</v>
      </c>
      <c r="B2160" s="71">
        <v>219</v>
      </c>
      <c r="C2160" s="70" t="str">
        <f>VLOOKUP(B2160,episodes!$L$1:$M$81,2,FALSE)</f>
        <v>A Private Little War</v>
      </c>
      <c r="D2160" s="70" t="s">
        <v>950</v>
      </c>
      <c r="E2160" s="70" t="s">
        <v>1126</v>
      </c>
      <c r="F2160" s="70" t="s">
        <v>2438</v>
      </c>
      <c r="G2160" s="70" t="s">
        <v>1091</v>
      </c>
      <c r="H2160" s="70" t="s">
        <v>1328</v>
      </c>
      <c r="I2160" s="72" t="s">
        <v>949</v>
      </c>
      <c r="J2160" s="70" t="s">
        <v>3</v>
      </c>
    </row>
    <row r="2161" spans="1:10" x14ac:dyDescent="0.3">
      <c r="A2161" s="70">
        <v>1</v>
      </c>
      <c r="B2161" s="71">
        <v>219</v>
      </c>
      <c r="C2161" s="70" t="str">
        <f>VLOOKUP(B2161,episodes!$L$1:$M$81,2,FALSE)</f>
        <v>A Private Little War</v>
      </c>
      <c r="D2161" s="70" t="s">
        <v>13</v>
      </c>
      <c r="E2161" s="70" t="s">
        <v>1054</v>
      </c>
      <c r="F2161" s="70" t="s">
        <v>2440</v>
      </c>
      <c r="G2161" s="70" t="s">
        <v>3151</v>
      </c>
      <c r="H2161" s="70" t="s">
        <v>1340</v>
      </c>
      <c r="I2161" s="72" t="s">
        <v>949</v>
      </c>
      <c r="J2161" s="70" t="s">
        <v>12</v>
      </c>
    </row>
    <row r="2162" spans="1:10" x14ac:dyDescent="0.3">
      <c r="A2162" s="70">
        <v>1</v>
      </c>
      <c r="B2162" s="71">
        <v>219</v>
      </c>
      <c r="C2162" s="70" t="str">
        <f>VLOOKUP(B2162,episodes!$L$1:$M$81,2,FALSE)</f>
        <v>A Private Little War</v>
      </c>
      <c r="D2162" s="70" t="s">
        <v>13</v>
      </c>
      <c r="E2162" s="70" t="s">
        <v>1311</v>
      </c>
      <c r="F2162" s="70" t="s">
        <v>2440</v>
      </c>
      <c r="G2162" s="70" t="s">
        <v>3151</v>
      </c>
      <c r="H2162" s="70" t="s">
        <v>1340</v>
      </c>
      <c r="I2162" s="72" t="s">
        <v>949</v>
      </c>
      <c r="J2162" s="70" t="s">
        <v>12</v>
      </c>
    </row>
    <row r="2163" spans="1:10" x14ac:dyDescent="0.3">
      <c r="A2163" s="70">
        <v>1</v>
      </c>
      <c r="B2163" s="71">
        <v>220</v>
      </c>
      <c r="C2163" s="70" t="str">
        <f>VLOOKUP(B2163,episodes!$L$1:$M$81,2,FALSE)</f>
        <v>Return to Tomorrow</v>
      </c>
      <c r="D2163" s="70" t="s">
        <v>2259</v>
      </c>
      <c r="E2163" s="70" t="s">
        <v>555</v>
      </c>
      <c r="F2163" s="70" t="s">
        <v>2438</v>
      </c>
      <c r="G2163" s="70" t="s">
        <v>3151</v>
      </c>
      <c r="H2163" s="70" t="s">
        <v>1340</v>
      </c>
      <c r="I2163" s="72" t="s">
        <v>949</v>
      </c>
      <c r="J2163" s="70" t="s">
        <v>66</v>
      </c>
    </row>
    <row r="2164" spans="1:10" x14ac:dyDescent="0.3">
      <c r="A2164" s="70">
        <v>1</v>
      </c>
      <c r="B2164" s="71">
        <v>220</v>
      </c>
      <c r="C2164" s="70" t="str">
        <f>VLOOKUP(B2164,episodes!$L$1:$M$81,2,FALSE)</f>
        <v>Return to Tomorrow</v>
      </c>
      <c r="D2164" s="70" t="s">
        <v>2259</v>
      </c>
      <c r="E2164" s="70" t="s">
        <v>1172</v>
      </c>
      <c r="F2164" s="70" t="s">
        <v>2438</v>
      </c>
      <c r="G2164" s="70" t="s">
        <v>3151</v>
      </c>
      <c r="H2164" s="70" t="s">
        <v>1340</v>
      </c>
      <c r="I2164" s="72" t="s">
        <v>949</v>
      </c>
      <c r="J2164" s="70" t="s">
        <v>66</v>
      </c>
    </row>
    <row r="2165" spans="1:10" x14ac:dyDescent="0.3">
      <c r="A2165" s="70" t="s">
        <v>949</v>
      </c>
      <c r="B2165" s="71">
        <v>220</v>
      </c>
      <c r="C2165" s="70" t="str">
        <f>VLOOKUP(B2165,episodes!$L$1:$M$81,2,FALSE)</f>
        <v>Return to Tomorrow</v>
      </c>
      <c r="D2165" s="70" t="s">
        <v>3067</v>
      </c>
      <c r="E2165" s="70" t="s">
        <v>1054</v>
      </c>
      <c r="F2165" s="70" t="s">
        <v>2438</v>
      </c>
      <c r="G2165" s="70" t="s">
        <v>1091</v>
      </c>
      <c r="H2165" s="70" t="s">
        <v>1328</v>
      </c>
      <c r="I2165" s="72" t="s">
        <v>949</v>
      </c>
      <c r="J2165" s="70" t="s">
        <v>949</v>
      </c>
    </row>
    <row r="2166" spans="1:10" x14ac:dyDescent="0.3">
      <c r="A2166" s="70" t="s">
        <v>949</v>
      </c>
      <c r="B2166" s="71">
        <v>220</v>
      </c>
      <c r="C2166" s="70" t="str">
        <f>VLOOKUP(B2166,episodes!$L$1:$M$81,2,FALSE)</f>
        <v>Return to Tomorrow</v>
      </c>
      <c r="D2166" s="70" t="s">
        <v>3068</v>
      </c>
      <c r="E2166" s="70" t="s">
        <v>1054</v>
      </c>
      <c r="F2166" s="70" t="s">
        <v>2439</v>
      </c>
      <c r="G2166" s="70" t="s">
        <v>3151</v>
      </c>
      <c r="H2166" s="70" t="s">
        <v>1340</v>
      </c>
      <c r="I2166" s="72" t="s">
        <v>949</v>
      </c>
      <c r="J2166" s="70" t="s">
        <v>949</v>
      </c>
    </row>
    <row r="2167" spans="1:10" x14ac:dyDescent="0.3">
      <c r="A2167" s="70">
        <v>1</v>
      </c>
      <c r="B2167" s="71">
        <v>220</v>
      </c>
      <c r="C2167" s="70" t="str">
        <f>VLOOKUP(B2167,episodes!$L$1:$M$81,2,FALSE)</f>
        <v>Return to Tomorrow</v>
      </c>
      <c r="D2167" s="70" t="s">
        <v>3069</v>
      </c>
      <c r="E2167" s="70" t="s">
        <v>1054</v>
      </c>
      <c r="F2167" s="70" t="s">
        <v>2440</v>
      </c>
      <c r="G2167" s="70" t="s">
        <v>1091</v>
      </c>
      <c r="H2167" s="70" t="s">
        <v>1328</v>
      </c>
      <c r="I2167" s="72" t="s">
        <v>949</v>
      </c>
      <c r="J2167" s="70" t="s">
        <v>949</v>
      </c>
    </row>
    <row r="2168" spans="1:10" x14ac:dyDescent="0.3">
      <c r="A2168" s="70">
        <v>1</v>
      </c>
      <c r="B2168" s="71">
        <v>220</v>
      </c>
      <c r="C2168" s="70" t="str">
        <f>VLOOKUP(B2168,episodes!$L$1:$M$81,2,FALSE)</f>
        <v>Return to Tomorrow</v>
      </c>
      <c r="D2168" s="70" t="s">
        <v>3069</v>
      </c>
      <c r="E2168" s="70" t="s">
        <v>2235</v>
      </c>
      <c r="F2168" s="70" t="s">
        <v>2440</v>
      </c>
      <c r="G2168" s="70" t="s">
        <v>1091</v>
      </c>
      <c r="H2168" s="70" t="s">
        <v>1328</v>
      </c>
      <c r="I2168" s="72" t="s">
        <v>949</v>
      </c>
      <c r="J2168" s="70" t="s">
        <v>949</v>
      </c>
    </row>
    <row r="2169" spans="1:10" x14ac:dyDescent="0.3">
      <c r="A2169" s="70">
        <v>1</v>
      </c>
      <c r="B2169" s="71">
        <v>220</v>
      </c>
      <c r="C2169" s="70" t="str">
        <f>VLOOKUP(B2169,episodes!$L$1:$M$81,2,FALSE)</f>
        <v>Return to Tomorrow</v>
      </c>
      <c r="D2169" s="70" t="s">
        <v>3070</v>
      </c>
      <c r="E2169" s="70" t="s">
        <v>555</v>
      </c>
      <c r="F2169" s="70" t="s">
        <v>2438</v>
      </c>
      <c r="G2169" s="70" t="s">
        <v>3151</v>
      </c>
      <c r="H2169" s="70" t="s">
        <v>1340</v>
      </c>
      <c r="I2169" s="72" t="s">
        <v>949</v>
      </c>
      <c r="J2169" s="70" t="s">
        <v>625</v>
      </c>
    </row>
    <row r="2170" spans="1:10" x14ac:dyDescent="0.3">
      <c r="A2170" s="70">
        <v>1</v>
      </c>
      <c r="B2170" s="71">
        <v>220</v>
      </c>
      <c r="C2170" s="70" t="str">
        <f>VLOOKUP(B2170,episodes!$L$1:$M$81,2,FALSE)</f>
        <v>Return to Tomorrow</v>
      </c>
      <c r="D2170" s="70" t="s">
        <v>3070</v>
      </c>
      <c r="E2170" s="70" t="s">
        <v>1172</v>
      </c>
      <c r="F2170" s="70" t="s">
        <v>2438</v>
      </c>
      <c r="G2170" s="70" t="s">
        <v>3151</v>
      </c>
      <c r="H2170" s="70" t="s">
        <v>1340</v>
      </c>
      <c r="I2170" s="72" t="s">
        <v>949</v>
      </c>
      <c r="J2170" s="70" t="s">
        <v>625</v>
      </c>
    </row>
    <row r="2171" spans="1:10" x14ac:dyDescent="0.3">
      <c r="A2171" s="70">
        <v>1</v>
      </c>
      <c r="B2171" s="71">
        <v>220</v>
      </c>
      <c r="C2171" s="70" t="str">
        <f>VLOOKUP(B2171,episodes!$L$1:$M$81,2,FALSE)</f>
        <v>Return to Tomorrow</v>
      </c>
      <c r="D2171" s="70" t="s">
        <v>3071</v>
      </c>
      <c r="E2171" s="70" t="s">
        <v>1054</v>
      </c>
      <c r="F2171" s="70" t="s">
        <v>2439</v>
      </c>
      <c r="G2171" s="70" t="s">
        <v>1091</v>
      </c>
      <c r="H2171" s="70" t="s">
        <v>1328</v>
      </c>
      <c r="I2171" s="72" t="s">
        <v>949</v>
      </c>
      <c r="J2171" s="70" t="s">
        <v>949</v>
      </c>
    </row>
    <row r="2172" spans="1:10" x14ac:dyDescent="0.3">
      <c r="A2172" s="70">
        <v>1</v>
      </c>
      <c r="B2172" s="71">
        <v>220</v>
      </c>
      <c r="C2172" s="70" t="str">
        <f>VLOOKUP(B2172,episodes!$L$1:$M$81,2,FALSE)</f>
        <v>Return to Tomorrow</v>
      </c>
      <c r="D2172" s="70" t="s">
        <v>3071</v>
      </c>
      <c r="E2172" s="70" t="s">
        <v>350</v>
      </c>
      <c r="F2172" s="70" t="s">
        <v>2439</v>
      </c>
      <c r="G2172" s="70" t="s">
        <v>1091</v>
      </c>
      <c r="H2172" s="70" t="s">
        <v>1328</v>
      </c>
      <c r="I2172" s="72" t="s">
        <v>949</v>
      </c>
      <c r="J2172" s="70" t="s">
        <v>949</v>
      </c>
    </row>
    <row r="2173" spans="1:10" x14ac:dyDescent="0.3">
      <c r="A2173" s="70">
        <v>1</v>
      </c>
      <c r="B2173" s="71">
        <v>220</v>
      </c>
      <c r="C2173" s="70" t="str">
        <f>VLOOKUP(B2173,episodes!$L$1:$M$81,2,FALSE)</f>
        <v>Return to Tomorrow</v>
      </c>
      <c r="D2173" s="70" t="s">
        <v>2629</v>
      </c>
      <c r="E2173" s="70" t="s">
        <v>2630</v>
      </c>
      <c r="F2173" s="70" t="s">
        <v>2440</v>
      </c>
      <c r="G2173" s="70" t="s">
        <v>3151</v>
      </c>
      <c r="H2173" s="70" t="s">
        <v>1340</v>
      </c>
      <c r="I2173" s="72" t="s">
        <v>949</v>
      </c>
      <c r="J2173" s="70" t="s">
        <v>623</v>
      </c>
    </row>
    <row r="2174" spans="1:10" x14ac:dyDescent="0.3">
      <c r="A2174" s="70">
        <v>1</v>
      </c>
      <c r="B2174" s="71">
        <v>220</v>
      </c>
      <c r="C2174" s="70" t="str">
        <f>VLOOKUP(B2174,episodes!$L$1:$M$81,2,FALSE)</f>
        <v>Return to Tomorrow</v>
      </c>
      <c r="D2174" s="70" t="s">
        <v>2629</v>
      </c>
      <c r="E2174" s="70" t="s">
        <v>2689</v>
      </c>
      <c r="F2174" s="70" t="s">
        <v>2440</v>
      </c>
      <c r="G2174" s="70" t="s">
        <v>3151</v>
      </c>
      <c r="H2174" s="70" t="s">
        <v>1340</v>
      </c>
      <c r="I2174" s="72" t="s">
        <v>949</v>
      </c>
      <c r="J2174" s="70" t="s">
        <v>623</v>
      </c>
    </row>
    <row r="2175" spans="1:10" x14ac:dyDescent="0.3">
      <c r="A2175" s="70">
        <v>1</v>
      </c>
      <c r="B2175" s="71">
        <v>220</v>
      </c>
      <c r="C2175" s="70" t="str">
        <f>VLOOKUP(B2175,episodes!$L$1:$M$81,2,FALSE)</f>
        <v>Return to Tomorrow</v>
      </c>
      <c r="D2175" s="70" t="s">
        <v>2629</v>
      </c>
      <c r="E2175" s="70" t="s">
        <v>3207</v>
      </c>
      <c r="F2175" s="70" t="s">
        <v>2440</v>
      </c>
      <c r="G2175" s="70" t="s">
        <v>3151</v>
      </c>
      <c r="H2175" s="70" t="s">
        <v>1340</v>
      </c>
      <c r="I2175" s="72" t="s">
        <v>949</v>
      </c>
      <c r="J2175" s="70" t="s">
        <v>623</v>
      </c>
    </row>
    <row r="2176" spans="1:10" x14ac:dyDescent="0.3">
      <c r="A2176" s="70">
        <v>1</v>
      </c>
      <c r="B2176" s="71">
        <v>220</v>
      </c>
      <c r="C2176" s="70" t="str">
        <f>VLOOKUP(B2176,episodes!$L$1:$M$81,2,FALSE)</f>
        <v>Return to Tomorrow</v>
      </c>
      <c r="D2176" s="70" t="s">
        <v>951</v>
      </c>
      <c r="E2176" s="70" t="s">
        <v>1054</v>
      </c>
      <c r="F2176" s="70" t="s">
        <v>2439</v>
      </c>
      <c r="G2176" s="70" t="s">
        <v>1091</v>
      </c>
      <c r="H2176" s="70" t="s">
        <v>1328</v>
      </c>
      <c r="I2176" s="72" t="s">
        <v>949</v>
      </c>
      <c r="J2176" s="70" t="s">
        <v>2</v>
      </c>
    </row>
    <row r="2177" spans="1:10" x14ac:dyDescent="0.3">
      <c r="A2177" s="70">
        <v>1</v>
      </c>
      <c r="B2177" s="71">
        <v>220</v>
      </c>
      <c r="C2177" s="70" t="str">
        <f>VLOOKUP(B2177,episodes!$L$1:$M$81,2,FALSE)</f>
        <v>Return to Tomorrow</v>
      </c>
      <c r="D2177" s="70" t="s">
        <v>951</v>
      </c>
      <c r="E2177" s="70" t="s">
        <v>962</v>
      </c>
      <c r="F2177" s="70" t="s">
        <v>2439</v>
      </c>
      <c r="G2177" s="70" t="s">
        <v>1091</v>
      </c>
      <c r="H2177" s="70" t="s">
        <v>1328</v>
      </c>
      <c r="I2177" s="72" t="s">
        <v>949</v>
      </c>
      <c r="J2177" s="70" t="s">
        <v>2</v>
      </c>
    </row>
    <row r="2178" spans="1:10" x14ac:dyDescent="0.3">
      <c r="A2178" s="70">
        <v>1</v>
      </c>
      <c r="B2178" s="71">
        <v>220</v>
      </c>
      <c r="C2178" s="70" t="str">
        <f>VLOOKUP(B2178,episodes!$L$1:$M$81,2,FALSE)</f>
        <v>Return to Tomorrow</v>
      </c>
      <c r="D2178" s="70" t="s">
        <v>951</v>
      </c>
      <c r="E2178" s="70" t="s">
        <v>3207</v>
      </c>
      <c r="F2178" s="70" t="s">
        <v>2439</v>
      </c>
      <c r="G2178" s="70" t="s">
        <v>1091</v>
      </c>
      <c r="H2178" s="70" t="s">
        <v>1328</v>
      </c>
      <c r="I2178" s="72" t="s">
        <v>949</v>
      </c>
      <c r="J2178" s="70" t="s">
        <v>2</v>
      </c>
    </row>
    <row r="2179" spans="1:10" x14ac:dyDescent="0.3">
      <c r="A2179" s="70" t="s">
        <v>949</v>
      </c>
      <c r="B2179" s="71">
        <v>220</v>
      </c>
      <c r="C2179" s="70" t="str">
        <f>VLOOKUP(B2179,episodes!$L$1:$M$81,2,FALSE)</f>
        <v>Return to Tomorrow</v>
      </c>
      <c r="D2179" s="70" t="s">
        <v>3233</v>
      </c>
      <c r="E2179" s="70" t="s">
        <v>1054</v>
      </c>
      <c r="F2179" s="70" t="s">
        <v>2439</v>
      </c>
      <c r="G2179" s="70" t="s">
        <v>1091</v>
      </c>
      <c r="H2179" s="70" t="s">
        <v>1328</v>
      </c>
      <c r="I2179" s="72" t="s">
        <v>949</v>
      </c>
      <c r="J2179" s="70" t="s">
        <v>949</v>
      </c>
    </row>
    <row r="2180" spans="1:10" x14ac:dyDescent="0.3">
      <c r="A2180" s="70">
        <v>1</v>
      </c>
      <c r="B2180" s="71">
        <v>220</v>
      </c>
      <c r="C2180" s="70" t="str">
        <f>VLOOKUP(B2180,episodes!$L$1:$M$81,2,FALSE)</f>
        <v>Return to Tomorrow</v>
      </c>
      <c r="D2180" s="70" t="s">
        <v>439</v>
      </c>
      <c r="E2180" s="70" t="s">
        <v>1054</v>
      </c>
      <c r="F2180" s="70" t="s">
        <v>2438</v>
      </c>
      <c r="G2180" s="70" t="s">
        <v>1091</v>
      </c>
      <c r="H2180" s="70" t="s">
        <v>1328</v>
      </c>
      <c r="I2180" s="72" t="s">
        <v>949</v>
      </c>
      <c r="J2180" s="70" t="s">
        <v>27</v>
      </c>
    </row>
    <row r="2181" spans="1:10" x14ac:dyDescent="0.3">
      <c r="A2181" s="70">
        <v>1</v>
      </c>
      <c r="B2181" s="71">
        <v>220</v>
      </c>
      <c r="C2181" s="70" t="str">
        <f>VLOOKUP(B2181,episodes!$L$1:$M$81,2,FALSE)</f>
        <v>Return to Tomorrow</v>
      </c>
      <c r="D2181" s="70" t="s">
        <v>339</v>
      </c>
      <c r="E2181" s="70" t="s">
        <v>1054</v>
      </c>
      <c r="F2181" s="70" t="s">
        <v>2439</v>
      </c>
      <c r="G2181" s="70" t="s">
        <v>1091</v>
      </c>
      <c r="H2181" s="70" t="s">
        <v>1328</v>
      </c>
      <c r="I2181" s="72" t="s">
        <v>949</v>
      </c>
      <c r="J2181" s="70" t="s">
        <v>26</v>
      </c>
    </row>
    <row r="2182" spans="1:10" x14ac:dyDescent="0.3">
      <c r="A2182" s="70">
        <v>1</v>
      </c>
      <c r="B2182" s="71">
        <v>220</v>
      </c>
      <c r="C2182" s="70" t="str">
        <f>VLOOKUP(B2182,episodes!$L$1:$M$81,2,FALSE)</f>
        <v>Return to Tomorrow</v>
      </c>
      <c r="D2182" s="70" t="s">
        <v>339</v>
      </c>
      <c r="E2182" s="70" t="s">
        <v>2450</v>
      </c>
      <c r="F2182" s="70" t="s">
        <v>2439</v>
      </c>
      <c r="G2182" s="70" t="s">
        <v>1091</v>
      </c>
      <c r="H2182" s="70" t="s">
        <v>1328</v>
      </c>
      <c r="I2182" s="72" t="s">
        <v>949</v>
      </c>
      <c r="J2182" s="70" t="s">
        <v>26</v>
      </c>
    </row>
    <row r="2183" spans="1:10" x14ac:dyDescent="0.3">
      <c r="A2183" s="70">
        <v>1</v>
      </c>
      <c r="B2183" s="71">
        <v>220</v>
      </c>
      <c r="C2183" s="70" t="str">
        <f>VLOOKUP(B2183,episodes!$L$1:$M$81,2,FALSE)</f>
        <v>Return to Tomorrow</v>
      </c>
      <c r="D2183" s="70" t="s">
        <v>941</v>
      </c>
      <c r="E2183" s="70" t="s">
        <v>2689</v>
      </c>
      <c r="F2183" s="70" t="s">
        <v>2440</v>
      </c>
      <c r="G2183" s="70" t="s">
        <v>1091</v>
      </c>
      <c r="H2183" s="70" t="s">
        <v>1328</v>
      </c>
      <c r="I2183" s="72" t="s">
        <v>949</v>
      </c>
      <c r="J2183" s="70" t="s">
        <v>431</v>
      </c>
    </row>
    <row r="2184" spans="1:10" x14ac:dyDescent="0.3">
      <c r="A2184" s="70">
        <v>1</v>
      </c>
      <c r="B2184" s="71">
        <v>220</v>
      </c>
      <c r="C2184" s="70" t="str">
        <f>VLOOKUP(B2184,episodes!$L$1:$M$81,2,FALSE)</f>
        <v>Return to Tomorrow</v>
      </c>
      <c r="D2184" s="70" t="s">
        <v>941</v>
      </c>
      <c r="E2184" s="70" t="s">
        <v>1392</v>
      </c>
      <c r="F2184" s="70" t="s">
        <v>2440</v>
      </c>
      <c r="G2184" s="70" t="s">
        <v>1091</v>
      </c>
      <c r="H2184" s="70" t="s">
        <v>1328</v>
      </c>
      <c r="I2184" s="72" t="s">
        <v>949</v>
      </c>
      <c r="J2184" s="70" t="s">
        <v>431</v>
      </c>
    </row>
    <row r="2185" spans="1:10" x14ac:dyDescent="0.3">
      <c r="A2185" s="70">
        <v>1</v>
      </c>
      <c r="B2185" s="71">
        <v>220</v>
      </c>
      <c r="C2185" s="70" t="str">
        <f>VLOOKUP(B2185,episodes!$L$1:$M$81,2,FALSE)</f>
        <v>Return to Tomorrow</v>
      </c>
      <c r="D2185" s="70" t="s">
        <v>349</v>
      </c>
      <c r="E2185" s="70" t="s">
        <v>1054</v>
      </c>
      <c r="F2185" s="70" t="s">
        <v>2440</v>
      </c>
      <c r="G2185" s="70" t="s">
        <v>1091</v>
      </c>
      <c r="H2185" s="70" t="s">
        <v>1328</v>
      </c>
      <c r="I2185" s="72" t="s">
        <v>949</v>
      </c>
      <c r="J2185" s="70" t="s">
        <v>31</v>
      </c>
    </row>
    <row r="2186" spans="1:10" x14ac:dyDescent="0.3">
      <c r="A2186" s="70">
        <v>1</v>
      </c>
      <c r="B2186" s="71">
        <v>220</v>
      </c>
      <c r="C2186" s="70" t="str">
        <f>VLOOKUP(B2186,episodes!$L$1:$M$81,2,FALSE)</f>
        <v>Return to Tomorrow</v>
      </c>
      <c r="D2186" s="70" t="s">
        <v>349</v>
      </c>
      <c r="E2186" s="70" t="s">
        <v>2235</v>
      </c>
      <c r="F2186" s="70" t="s">
        <v>2440</v>
      </c>
      <c r="G2186" s="70" t="s">
        <v>1091</v>
      </c>
      <c r="H2186" s="70" t="s">
        <v>1328</v>
      </c>
      <c r="I2186" s="72" t="s">
        <v>949</v>
      </c>
      <c r="J2186" s="70" t="s">
        <v>31</v>
      </c>
    </row>
    <row r="2187" spans="1:10" x14ac:dyDescent="0.3">
      <c r="A2187" s="70">
        <v>1</v>
      </c>
      <c r="B2187" s="71">
        <v>220</v>
      </c>
      <c r="C2187" s="70" t="str">
        <f>VLOOKUP(B2187,episodes!$L$1:$M$81,2,FALSE)</f>
        <v>Return to Tomorrow</v>
      </c>
      <c r="D2187" s="70" t="s">
        <v>349</v>
      </c>
      <c r="E2187" s="70" t="s">
        <v>2689</v>
      </c>
      <c r="F2187" s="70" t="s">
        <v>2440</v>
      </c>
      <c r="G2187" s="70" t="s">
        <v>1091</v>
      </c>
      <c r="H2187" s="70" t="s">
        <v>1328</v>
      </c>
      <c r="I2187" s="72" t="s">
        <v>949</v>
      </c>
      <c r="J2187" s="70" t="s">
        <v>31</v>
      </c>
    </row>
    <row r="2188" spans="1:10" x14ac:dyDescent="0.3">
      <c r="A2188" s="70">
        <v>1</v>
      </c>
      <c r="B2188" s="71">
        <v>220</v>
      </c>
      <c r="C2188" s="70" t="str">
        <f>VLOOKUP(B2188,episodes!$L$1:$M$81,2,FALSE)</f>
        <v>Return to Tomorrow</v>
      </c>
      <c r="D2188" s="70" t="s">
        <v>349</v>
      </c>
      <c r="E2188" s="70" t="s">
        <v>1392</v>
      </c>
      <c r="F2188" s="70" t="s">
        <v>2440</v>
      </c>
      <c r="G2188" s="70" t="s">
        <v>1091</v>
      </c>
      <c r="H2188" s="70" t="s">
        <v>1328</v>
      </c>
      <c r="I2188" s="72" t="s">
        <v>949</v>
      </c>
      <c r="J2188" s="70" t="s">
        <v>31</v>
      </c>
    </row>
    <row r="2189" spans="1:10" x14ac:dyDescent="0.3">
      <c r="A2189" s="70" t="s">
        <v>949</v>
      </c>
      <c r="B2189" s="71">
        <v>220</v>
      </c>
      <c r="C2189" s="70" t="str">
        <f>VLOOKUP(B2189,episodes!$L$1:$M$81,2,FALSE)</f>
        <v>Return to Tomorrow</v>
      </c>
      <c r="D2189" s="70" t="s">
        <v>2626</v>
      </c>
      <c r="E2189" s="70" t="s">
        <v>1054</v>
      </c>
      <c r="F2189" s="70" t="s">
        <v>2440</v>
      </c>
      <c r="G2189" s="70" t="s">
        <v>3151</v>
      </c>
      <c r="H2189" s="70" t="s">
        <v>1340</v>
      </c>
      <c r="I2189" s="72" t="s">
        <v>949</v>
      </c>
      <c r="J2189" s="70" t="s">
        <v>30</v>
      </c>
    </row>
    <row r="2190" spans="1:10" x14ac:dyDescent="0.3">
      <c r="A2190" s="70" t="s">
        <v>949</v>
      </c>
      <c r="B2190" s="71">
        <v>220</v>
      </c>
      <c r="C2190" s="70" t="str">
        <f>VLOOKUP(B2190,episodes!$L$1:$M$81,2,FALSE)</f>
        <v>Return to Tomorrow</v>
      </c>
      <c r="D2190" s="70" t="s">
        <v>2626</v>
      </c>
      <c r="E2190" s="70" t="s">
        <v>2247</v>
      </c>
      <c r="F2190" s="70" t="s">
        <v>2440</v>
      </c>
      <c r="G2190" s="70" t="s">
        <v>3151</v>
      </c>
      <c r="H2190" s="70" t="s">
        <v>1340</v>
      </c>
      <c r="I2190" s="72" t="s">
        <v>949</v>
      </c>
      <c r="J2190" s="70" t="s">
        <v>30</v>
      </c>
    </row>
    <row r="2191" spans="1:10" x14ac:dyDescent="0.3">
      <c r="A2191" s="70">
        <v>1</v>
      </c>
      <c r="B2191" s="71">
        <v>220</v>
      </c>
      <c r="C2191" s="70" t="str">
        <f>VLOOKUP(B2191,episodes!$L$1:$M$81,2,FALSE)</f>
        <v>Return to Tomorrow</v>
      </c>
      <c r="D2191" s="70" t="s">
        <v>2626</v>
      </c>
      <c r="E2191" s="70" t="s">
        <v>555</v>
      </c>
      <c r="F2191" s="70" t="s">
        <v>2438</v>
      </c>
      <c r="G2191" s="70" t="s">
        <v>3151</v>
      </c>
      <c r="H2191" s="70" t="s">
        <v>1340</v>
      </c>
      <c r="I2191" s="72" t="s">
        <v>949</v>
      </c>
      <c r="J2191" s="70" t="s">
        <v>30</v>
      </c>
    </row>
    <row r="2192" spans="1:10" x14ac:dyDescent="0.3">
      <c r="A2192" s="70" t="s">
        <v>949</v>
      </c>
      <c r="B2192" s="71">
        <v>220</v>
      </c>
      <c r="C2192" s="70" t="str">
        <f>VLOOKUP(B2192,episodes!$L$1:$M$81,2,FALSE)</f>
        <v>Return to Tomorrow</v>
      </c>
      <c r="D2192" s="70" t="s">
        <v>2626</v>
      </c>
      <c r="E2192" s="70" t="s">
        <v>1172</v>
      </c>
      <c r="F2192" s="70" t="s">
        <v>2440</v>
      </c>
      <c r="G2192" s="70" t="s">
        <v>3151</v>
      </c>
      <c r="H2192" s="70" t="s">
        <v>1340</v>
      </c>
      <c r="I2192" s="72" t="s">
        <v>949</v>
      </c>
      <c r="J2192" s="70" t="s">
        <v>30</v>
      </c>
    </row>
    <row r="2193" spans="1:10" x14ac:dyDescent="0.3">
      <c r="A2193" s="70">
        <v>1</v>
      </c>
      <c r="B2193" s="71">
        <v>220</v>
      </c>
      <c r="C2193" s="70" t="str">
        <f>VLOOKUP(B2193,episodes!$L$1:$M$81,2,FALSE)</f>
        <v>Return to Tomorrow</v>
      </c>
      <c r="D2193" s="70" t="s">
        <v>952</v>
      </c>
      <c r="E2193" s="70" t="s">
        <v>1315</v>
      </c>
      <c r="F2193" s="70" t="s">
        <v>2438</v>
      </c>
      <c r="G2193" s="70" t="s">
        <v>1091</v>
      </c>
      <c r="H2193" s="70" t="s">
        <v>1328</v>
      </c>
      <c r="I2193" s="72" t="s">
        <v>949</v>
      </c>
      <c r="J2193" s="70" t="s">
        <v>8</v>
      </c>
    </row>
    <row r="2194" spans="1:10" x14ac:dyDescent="0.3">
      <c r="A2194" s="70">
        <v>1</v>
      </c>
      <c r="B2194" s="71">
        <v>220</v>
      </c>
      <c r="C2194" s="70" t="str">
        <f>VLOOKUP(B2194,episodes!$L$1:$M$81,2,FALSE)</f>
        <v>Return to Tomorrow</v>
      </c>
      <c r="D2194" s="70" t="s">
        <v>952</v>
      </c>
      <c r="E2194" s="70" t="s">
        <v>3207</v>
      </c>
      <c r="F2194" s="70" t="s">
        <v>2438</v>
      </c>
      <c r="G2194" s="70" t="s">
        <v>1091</v>
      </c>
      <c r="H2194" s="70" t="s">
        <v>1328</v>
      </c>
      <c r="I2194" s="72" t="s">
        <v>949</v>
      </c>
      <c r="J2194" s="70" t="s">
        <v>8</v>
      </c>
    </row>
    <row r="2195" spans="1:10" x14ac:dyDescent="0.3">
      <c r="A2195" s="70">
        <v>1</v>
      </c>
      <c r="B2195" s="71">
        <v>220</v>
      </c>
      <c r="C2195" s="70" t="str">
        <f>VLOOKUP(B2195,episodes!$L$1:$M$81,2,FALSE)</f>
        <v>Return to Tomorrow</v>
      </c>
      <c r="D2195" s="70" t="s">
        <v>952</v>
      </c>
      <c r="E2195" s="70" t="s">
        <v>1172</v>
      </c>
      <c r="F2195" s="70" t="s">
        <v>2438</v>
      </c>
      <c r="G2195" s="70" t="s">
        <v>1091</v>
      </c>
      <c r="H2195" s="70" t="s">
        <v>1328</v>
      </c>
      <c r="I2195" s="72" t="s">
        <v>949</v>
      </c>
      <c r="J2195" s="70" t="s">
        <v>8</v>
      </c>
    </row>
    <row r="2196" spans="1:10" x14ac:dyDescent="0.3">
      <c r="A2196" s="70">
        <v>1</v>
      </c>
      <c r="B2196" s="71">
        <v>220</v>
      </c>
      <c r="C2196" s="70" t="str">
        <f>VLOOKUP(B2196,episodes!$L$1:$M$81,2,FALSE)</f>
        <v>Return to Tomorrow</v>
      </c>
      <c r="D2196" s="70" t="s">
        <v>953</v>
      </c>
      <c r="E2196" s="70" t="s">
        <v>943</v>
      </c>
      <c r="F2196" s="70" t="s">
        <v>2440</v>
      </c>
      <c r="G2196" s="70" t="s">
        <v>1091</v>
      </c>
      <c r="H2196" s="70" t="s">
        <v>1328</v>
      </c>
      <c r="I2196" s="72" t="s">
        <v>949</v>
      </c>
      <c r="J2196" s="70" t="s">
        <v>28</v>
      </c>
    </row>
    <row r="2197" spans="1:10" x14ac:dyDescent="0.3">
      <c r="A2197" s="70">
        <v>1</v>
      </c>
      <c r="B2197" s="71">
        <v>220</v>
      </c>
      <c r="C2197" s="70" t="str">
        <f>VLOOKUP(B2197,episodes!$L$1:$M$81,2,FALSE)</f>
        <v>Return to Tomorrow</v>
      </c>
      <c r="D2197" s="70" t="s">
        <v>953</v>
      </c>
      <c r="E2197" s="70" t="s">
        <v>2691</v>
      </c>
      <c r="F2197" s="70" t="s">
        <v>2440</v>
      </c>
      <c r="G2197" s="70" t="s">
        <v>1091</v>
      </c>
      <c r="H2197" s="70" t="s">
        <v>1328</v>
      </c>
      <c r="I2197" s="72" t="s">
        <v>949</v>
      </c>
      <c r="J2197" s="70" t="s">
        <v>28</v>
      </c>
    </row>
    <row r="2198" spans="1:10" x14ac:dyDescent="0.3">
      <c r="A2198" s="70">
        <v>1</v>
      </c>
      <c r="B2198" s="71">
        <v>220</v>
      </c>
      <c r="C2198" s="70" t="str">
        <f>VLOOKUP(B2198,episodes!$L$1:$M$81,2,FALSE)</f>
        <v>Return to Tomorrow</v>
      </c>
      <c r="D2198" s="70" t="s">
        <v>950</v>
      </c>
      <c r="E2198" s="70" t="s">
        <v>1054</v>
      </c>
      <c r="F2198" s="70" t="s">
        <v>2438</v>
      </c>
      <c r="G2198" s="70" t="s">
        <v>1091</v>
      </c>
      <c r="H2198" s="70" t="s">
        <v>1328</v>
      </c>
      <c r="I2198" s="72" t="s">
        <v>949</v>
      </c>
      <c r="J2198" s="70" t="s">
        <v>3</v>
      </c>
    </row>
    <row r="2199" spans="1:10" x14ac:dyDescent="0.3">
      <c r="A2199" s="70">
        <v>1</v>
      </c>
      <c r="B2199" s="71">
        <v>220</v>
      </c>
      <c r="C2199" s="70" t="str">
        <f>VLOOKUP(B2199,episodes!$L$1:$M$81,2,FALSE)</f>
        <v>Return to Tomorrow</v>
      </c>
      <c r="D2199" s="70" t="s">
        <v>950</v>
      </c>
      <c r="E2199" s="70" t="s">
        <v>3207</v>
      </c>
      <c r="F2199" s="70" t="s">
        <v>2438</v>
      </c>
      <c r="G2199" s="70" t="s">
        <v>1091</v>
      </c>
      <c r="H2199" s="70" t="s">
        <v>1328</v>
      </c>
      <c r="I2199" s="72" t="s">
        <v>949</v>
      </c>
      <c r="J2199" s="70" t="s">
        <v>3</v>
      </c>
    </row>
    <row r="2200" spans="1:10" x14ac:dyDescent="0.3">
      <c r="A2200" s="70">
        <v>1</v>
      </c>
      <c r="B2200" s="71">
        <v>220</v>
      </c>
      <c r="C2200" s="70" t="str">
        <f>VLOOKUP(B2200,episodes!$L$1:$M$81,2,FALSE)</f>
        <v>Return to Tomorrow</v>
      </c>
      <c r="D2200" s="70" t="s">
        <v>950</v>
      </c>
      <c r="E2200" s="70" t="s">
        <v>1126</v>
      </c>
      <c r="F2200" s="70" t="s">
        <v>2438</v>
      </c>
      <c r="G2200" s="70" t="s">
        <v>1091</v>
      </c>
      <c r="H2200" s="70" t="s">
        <v>1328</v>
      </c>
      <c r="I2200" s="72" t="s">
        <v>949</v>
      </c>
      <c r="J2200" s="70" t="s">
        <v>3</v>
      </c>
    </row>
    <row r="2201" spans="1:10" x14ac:dyDescent="0.3">
      <c r="A2201" s="70">
        <v>1</v>
      </c>
      <c r="B2201" s="71">
        <v>220</v>
      </c>
      <c r="C2201" s="70" t="str">
        <f>VLOOKUP(B2201,episodes!$L$1:$M$81,2,FALSE)</f>
        <v>Return to Tomorrow</v>
      </c>
      <c r="D2201" s="70" t="s">
        <v>11</v>
      </c>
      <c r="E2201" s="70" t="s">
        <v>963</v>
      </c>
      <c r="F2201" s="70" t="s">
        <v>2439</v>
      </c>
      <c r="G2201" s="70" t="s">
        <v>1091</v>
      </c>
      <c r="H2201" s="70" t="s">
        <v>1328</v>
      </c>
      <c r="I2201" s="72" t="s">
        <v>949</v>
      </c>
      <c r="J2201" s="70" t="s">
        <v>10</v>
      </c>
    </row>
    <row r="2202" spans="1:10" x14ac:dyDescent="0.3">
      <c r="A2202" s="70">
        <v>1</v>
      </c>
      <c r="B2202" s="71">
        <v>220</v>
      </c>
      <c r="C2202" s="70" t="str">
        <f>VLOOKUP(B2202,episodes!$L$1:$M$81,2,FALSE)</f>
        <v>Return to Tomorrow</v>
      </c>
      <c r="D2202" s="70" t="s">
        <v>11</v>
      </c>
      <c r="E2202" s="70" t="s">
        <v>1054</v>
      </c>
      <c r="F2202" s="70" t="s">
        <v>2439</v>
      </c>
      <c r="G2202" s="70" t="s">
        <v>1091</v>
      </c>
      <c r="H2202" s="70" t="s">
        <v>1328</v>
      </c>
      <c r="I2202" s="72" t="s">
        <v>949</v>
      </c>
      <c r="J2202" s="70" t="s">
        <v>10</v>
      </c>
    </row>
    <row r="2203" spans="1:10" x14ac:dyDescent="0.3">
      <c r="A2203" s="70">
        <v>1</v>
      </c>
      <c r="B2203" s="71">
        <v>220</v>
      </c>
      <c r="C2203" s="70" t="str">
        <f>VLOOKUP(B2203,episodes!$L$1:$M$81,2,FALSE)</f>
        <v>Return to Tomorrow</v>
      </c>
      <c r="D2203" s="70" t="s">
        <v>11</v>
      </c>
      <c r="E2203" s="70" t="s">
        <v>939</v>
      </c>
      <c r="F2203" s="70" t="s">
        <v>2439</v>
      </c>
      <c r="G2203" s="70" t="s">
        <v>1091</v>
      </c>
      <c r="H2203" s="70" t="s">
        <v>1328</v>
      </c>
      <c r="I2203" s="72" t="s">
        <v>949</v>
      </c>
      <c r="J2203" s="70" t="s">
        <v>10</v>
      </c>
    </row>
    <row r="2204" spans="1:10" x14ac:dyDescent="0.3">
      <c r="A2204" s="70">
        <v>1</v>
      </c>
      <c r="B2204" s="71">
        <v>220</v>
      </c>
      <c r="C2204" s="70" t="str">
        <f>VLOOKUP(B2204,episodes!$L$1:$M$81,2,FALSE)</f>
        <v>Return to Tomorrow</v>
      </c>
      <c r="D2204" s="70" t="s">
        <v>13</v>
      </c>
      <c r="E2204" s="70" t="s">
        <v>1054</v>
      </c>
      <c r="F2204" s="70" t="s">
        <v>2440</v>
      </c>
      <c r="G2204" s="70" t="s">
        <v>3151</v>
      </c>
      <c r="H2204" s="70" t="s">
        <v>1340</v>
      </c>
      <c r="I2204" s="72" t="s">
        <v>949</v>
      </c>
      <c r="J2204" s="70" t="s">
        <v>12</v>
      </c>
    </row>
    <row r="2205" spans="1:10" x14ac:dyDescent="0.3">
      <c r="A2205" s="70">
        <v>1</v>
      </c>
      <c r="B2205" s="71">
        <v>220</v>
      </c>
      <c r="C2205" s="70" t="str">
        <f>VLOOKUP(B2205,episodes!$L$1:$M$81,2,FALSE)</f>
        <v>Return to Tomorrow</v>
      </c>
      <c r="D2205" s="70" t="s">
        <v>13</v>
      </c>
      <c r="E2205" s="70" t="s">
        <v>1311</v>
      </c>
      <c r="F2205" s="70" t="s">
        <v>2440</v>
      </c>
      <c r="G2205" s="70" t="s">
        <v>3151</v>
      </c>
      <c r="H2205" s="70" t="s">
        <v>1340</v>
      </c>
      <c r="I2205" s="72" t="s">
        <v>949</v>
      </c>
      <c r="J2205" s="70" t="s">
        <v>12</v>
      </c>
    </row>
    <row r="2206" spans="1:10" x14ac:dyDescent="0.3">
      <c r="A2206" s="70">
        <v>1</v>
      </c>
      <c r="B2206" s="71">
        <v>221</v>
      </c>
      <c r="C2206" s="70" t="str">
        <f>VLOOKUP(B2206,episodes!$L$1:$M$81,2,FALSE)</f>
        <v>Patterns of Force</v>
      </c>
      <c r="D2206" s="70" t="s">
        <v>418</v>
      </c>
      <c r="E2206" s="70" t="s">
        <v>1054</v>
      </c>
      <c r="F2206" s="70" t="s">
        <v>2439</v>
      </c>
      <c r="G2206" s="70" t="s">
        <v>1091</v>
      </c>
      <c r="H2206" s="70" t="s">
        <v>1328</v>
      </c>
      <c r="I2206" s="72" t="s">
        <v>949</v>
      </c>
      <c r="J2206" s="70" t="s">
        <v>417</v>
      </c>
    </row>
    <row r="2207" spans="1:10" x14ac:dyDescent="0.3">
      <c r="A2207" s="70">
        <v>1</v>
      </c>
      <c r="B2207" s="71">
        <v>221</v>
      </c>
      <c r="C2207" s="70" t="str">
        <f>VLOOKUP(B2207,episodes!$L$1:$M$81,2,FALSE)</f>
        <v>Patterns of Force</v>
      </c>
      <c r="D2207" s="70" t="s">
        <v>418</v>
      </c>
      <c r="E2207" s="70" t="s">
        <v>2450</v>
      </c>
      <c r="F2207" s="70" t="s">
        <v>2439</v>
      </c>
      <c r="G2207" s="70" t="s">
        <v>1091</v>
      </c>
      <c r="H2207" s="70" t="s">
        <v>1328</v>
      </c>
      <c r="I2207" s="72" t="s">
        <v>949</v>
      </c>
      <c r="J2207" s="70" t="s">
        <v>417</v>
      </c>
    </row>
    <row r="2208" spans="1:10" x14ac:dyDescent="0.3">
      <c r="A2208" s="70">
        <v>1</v>
      </c>
      <c r="B2208" s="71">
        <v>221</v>
      </c>
      <c r="C2208" s="70" t="str">
        <f>VLOOKUP(B2208,episodes!$L$1:$M$81,2,FALSE)</f>
        <v>Patterns of Force</v>
      </c>
      <c r="D2208" s="70" t="s">
        <v>951</v>
      </c>
      <c r="E2208" s="70" t="s">
        <v>1054</v>
      </c>
      <c r="F2208" s="70" t="s">
        <v>2439</v>
      </c>
      <c r="G2208" s="70" t="s">
        <v>1091</v>
      </c>
      <c r="H2208" s="70" t="s">
        <v>1328</v>
      </c>
      <c r="I2208" s="72" t="s">
        <v>949</v>
      </c>
      <c r="J2208" s="70" t="s">
        <v>2</v>
      </c>
    </row>
    <row r="2209" spans="1:10" x14ac:dyDescent="0.3">
      <c r="A2209" s="70">
        <v>1</v>
      </c>
      <c r="B2209" s="71">
        <v>221</v>
      </c>
      <c r="C2209" s="70" t="str">
        <f>VLOOKUP(B2209,episodes!$L$1:$M$81,2,FALSE)</f>
        <v>Patterns of Force</v>
      </c>
      <c r="D2209" s="70" t="s">
        <v>951</v>
      </c>
      <c r="E2209" s="70" t="s">
        <v>962</v>
      </c>
      <c r="F2209" s="70" t="s">
        <v>2439</v>
      </c>
      <c r="G2209" s="70" t="s">
        <v>1091</v>
      </c>
      <c r="H2209" s="70" t="s">
        <v>1328</v>
      </c>
      <c r="I2209" s="72" t="s">
        <v>949</v>
      </c>
      <c r="J2209" s="70" t="s">
        <v>2</v>
      </c>
    </row>
    <row r="2210" spans="1:10" x14ac:dyDescent="0.3">
      <c r="A2210" s="70">
        <v>1</v>
      </c>
      <c r="B2210" s="71">
        <v>221</v>
      </c>
      <c r="C2210" s="70" t="str">
        <f>VLOOKUP(B2210,episodes!$L$1:$M$81,2,FALSE)</f>
        <v>Patterns of Force</v>
      </c>
      <c r="D2210" s="70" t="s">
        <v>951</v>
      </c>
      <c r="E2210" s="70" t="s">
        <v>3208</v>
      </c>
      <c r="F2210" s="70" t="s">
        <v>2439</v>
      </c>
      <c r="G2210" s="70" t="s">
        <v>1091</v>
      </c>
      <c r="H2210" s="70" t="s">
        <v>1328</v>
      </c>
      <c r="I2210" s="72" t="s">
        <v>949</v>
      </c>
      <c r="J2210" s="70" t="s">
        <v>2</v>
      </c>
    </row>
    <row r="2211" spans="1:10" x14ac:dyDescent="0.3">
      <c r="A2211" s="70">
        <v>1</v>
      </c>
      <c r="B2211" s="71">
        <v>221</v>
      </c>
      <c r="C2211" s="70" t="str">
        <f>VLOOKUP(B2211,episodes!$L$1:$M$81,2,FALSE)</f>
        <v>Patterns of Force</v>
      </c>
      <c r="D2211" s="70" t="s">
        <v>339</v>
      </c>
      <c r="E2211" s="70" t="s">
        <v>1054</v>
      </c>
      <c r="F2211" s="70" t="s">
        <v>2439</v>
      </c>
      <c r="G2211" s="70" t="s">
        <v>1091</v>
      </c>
      <c r="H2211" s="70" t="s">
        <v>1328</v>
      </c>
      <c r="I2211" s="72" t="s">
        <v>949</v>
      </c>
      <c r="J2211" s="70" t="s">
        <v>26</v>
      </c>
    </row>
    <row r="2212" spans="1:10" x14ac:dyDescent="0.3">
      <c r="A2212" s="70">
        <v>1</v>
      </c>
      <c r="B2212" s="71">
        <v>221</v>
      </c>
      <c r="C2212" s="70" t="str">
        <f>VLOOKUP(B2212,episodes!$L$1:$M$81,2,FALSE)</f>
        <v>Patterns of Force</v>
      </c>
      <c r="D2212" s="70" t="s">
        <v>339</v>
      </c>
      <c r="E2212" s="70" t="s">
        <v>939</v>
      </c>
      <c r="F2212" s="70" t="s">
        <v>2439</v>
      </c>
      <c r="G2212" s="70" t="s">
        <v>1091</v>
      </c>
      <c r="H2212" s="70" t="s">
        <v>1328</v>
      </c>
      <c r="I2212" s="72" t="s">
        <v>949</v>
      </c>
      <c r="J2212" s="70" t="s">
        <v>26</v>
      </c>
    </row>
    <row r="2213" spans="1:10" x14ac:dyDescent="0.3">
      <c r="A2213" s="70">
        <v>1</v>
      </c>
      <c r="B2213" s="71">
        <v>221</v>
      </c>
      <c r="C2213" s="70" t="str">
        <f>VLOOKUP(B2213,episodes!$L$1:$M$81,2,FALSE)</f>
        <v>Patterns of Force</v>
      </c>
      <c r="D2213" s="70" t="s">
        <v>952</v>
      </c>
      <c r="E2213" s="70" t="s">
        <v>1054</v>
      </c>
      <c r="F2213" s="70" t="s">
        <v>2438</v>
      </c>
      <c r="G2213" s="70" t="s">
        <v>1091</v>
      </c>
      <c r="H2213" s="70" t="s">
        <v>1328</v>
      </c>
      <c r="I2213" s="72" t="s">
        <v>949</v>
      </c>
      <c r="J2213" s="70" t="s">
        <v>8</v>
      </c>
    </row>
    <row r="2214" spans="1:10" x14ac:dyDescent="0.3">
      <c r="A2214" s="70">
        <v>1</v>
      </c>
      <c r="B2214" s="71">
        <v>221</v>
      </c>
      <c r="C2214" s="70" t="str">
        <f>VLOOKUP(B2214,episodes!$L$1:$M$81,2,FALSE)</f>
        <v>Patterns of Force</v>
      </c>
      <c r="D2214" s="70" t="s">
        <v>952</v>
      </c>
      <c r="E2214" s="70" t="s">
        <v>1315</v>
      </c>
      <c r="F2214" s="70" t="s">
        <v>2438</v>
      </c>
      <c r="G2214" s="70" t="s">
        <v>1091</v>
      </c>
      <c r="H2214" s="70" t="s">
        <v>1328</v>
      </c>
      <c r="I2214" s="72" t="s">
        <v>949</v>
      </c>
      <c r="J2214" s="70" t="s">
        <v>8</v>
      </c>
    </row>
    <row r="2215" spans="1:10" x14ac:dyDescent="0.3">
      <c r="A2215" s="70">
        <v>1</v>
      </c>
      <c r="B2215" s="71">
        <v>221</v>
      </c>
      <c r="C2215" s="70" t="str">
        <f>VLOOKUP(B2215,episodes!$L$1:$M$81,2,FALSE)</f>
        <v>Patterns of Force</v>
      </c>
      <c r="D2215" s="70" t="s">
        <v>952</v>
      </c>
      <c r="E2215" s="70" t="s">
        <v>3208</v>
      </c>
      <c r="F2215" s="70" t="s">
        <v>2438</v>
      </c>
      <c r="G2215" s="70" t="s">
        <v>1091</v>
      </c>
      <c r="H2215" s="70" t="s">
        <v>1328</v>
      </c>
      <c r="I2215" s="72" t="s">
        <v>949</v>
      </c>
      <c r="J2215" s="70" t="s">
        <v>8</v>
      </c>
    </row>
    <row r="2216" spans="1:10" x14ac:dyDescent="0.3">
      <c r="A2216" s="70">
        <v>1</v>
      </c>
      <c r="B2216" s="71">
        <v>221</v>
      </c>
      <c r="C2216" s="70" t="str">
        <f>VLOOKUP(B2216,episodes!$L$1:$M$81,2,FALSE)</f>
        <v>Patterns of Force</v>
      </c>
      <c r="D2216" s="70" t="s">
        <v>953</v>
      </c>
      <c r="E2216" s="70" t="s">
        <v>1054</v>
      </c>
      <c r="F2216" s="70" t="s">
        <v>2440</v>
      </c>
      <c r="G2216" s="70" t="s">
        <v>1091</v>
      </c>
      <c r="H2216" s="70" t="s">
        <v>1328</v>
      </c>
      <c r="I2216" s="72" t="s">
        <v>949</v>
      </c>
      <c r="J2216" s="70" t="s">
        <v>28</v>
      </c>
    </row>
    <row r="2217" spans="1:10" x14ac:dyDescent="0.3">
      <c r="A2217" s="70">
        <v>1</v>
      </c>
      <c r="B2217" s="71">
        <v>221</v>
      </c>
      <c r="C2217" s="70" t="str">
        <f>VLOOKUP(B2217,episodes!$L$1:$M$81,2,FALSE)</f>
        <v>Patterns of Force</v>
      </c>
      <c r="D2217" s="70" t="s">
        <v>953</v>
      </c>
      <c r="E2217" s="70" t="s">
        <v>2235</v>
      </c>
      <c r="F2217" s="70" t="s">
        <v>2440</v>
      </c>
      <c r="G2217" s="70" t="s">
        <v>1091</v>
      </c>
      <c r="H2217" s="70" t="s">
        <v>1328</v>
      </c>
      <c r="I2217" s="72" t="s">
        <v>949</v>
      </c>
      <c r="J2217" s="70" t="s">
        <v>28</v>
      </c>
    </row>
    <row r="2218" spans="1:10" x14ac:dyDescent="0.3">
      <c r="A2218" s="70">
        <v>1</v>
      </c>
      <c r="B2218" s="71">
        <v>221</v>
      </c>
      <c r="C2218" s="70" t="str">
        <f>VLOOKUP(B2218,episodes!$L$1:$M$81,2,FALSE)</f>
        <v>Patterns of Force</v>
      </c>
      <c r="D2218" s="70" t="s">
        <v>953</v>
      </c>
      <c r="E2218" s="70" t="s">
        <v>943</v>
      </c>
      <c r="F2218" s="70" t="s">
        <v>2440</v>
      </c>
      <c r="G2218" s="70" t="s">
        <v>1091</v>
      </c>
      <c r="H2218" s="70" t="s">
        <v>1328</v>
      </c>
      <c r="I2218" s="72" t="s">
        <v>949</v>
      </c>
      <c r="J2218" s="70" t="s">
        <v>28</v>
      </c>
    </row>
    <row r="2219" spans="1:10" x14ac:dyDescent="0.3">
      <c r="A2219" s="70">
        <v>1</v>
      </c>
      <c r="B2219" s="71">
        <v>221</v>
      </c>
      <c r="C2219" s="70" t="str">
        <f>VLOOKUP(B2219,episodes!$L$1:$M$81,2,FALSE)</f>
        <v>Patterns of Force</v>
      </c>
      <c r="D2219" s="70" t="s">
        <v>953</v>
      </c>
      <c r="E2219" s="70" t="s">
        <v>2691</v>
      </c>
      <c r="F2219" s="70" t="s">
        <v>2440</v>
      </c>
      <c r="G2219" s="70" t="s">
        <v>1091</v>
      </c>
      <c r="H2219" s="70" t="s">
        <v>1328</v>
      </c>
      <c r="I2219" s="72" t="s">
        <v>949</v>
      </c>
      <c r="J2219" s="70" t="s">
        <v>28</v>
      </c>
    </row>
    <row r="2220" spans="1:10" x14ac:dyDescent="0.3">
      <c r="A2220" s="70">
        <v>1</v>
      </c>
      <c r="B2220" s="71">
        <v>221</v>
      </c>
      <c r="C2220" s="70" t="str">
        <f>VLOOKUP(B2220,episodes!$L$1:$M$81,2,FALSE)</f>
        <v>Patterns of Force</v>
      </c>
      <c r="D2220" s="70" t="s">
        <v>950</v>
      </c>
      <c r="E2220" s="70" t="s">
        <v>1054</v>
      </c>
      <c r="F2220" s="70" t="s">
        <v>2438</v>
      </c>
      <c r="G2220" s="70" t="s">
        <v>1091</v>
      </c>
      <c r="H2220" s="70" t="s">
        <v>1328</v>
      </c>
      <c r="I2220" s="72" t="s">
        <v>949</v>
      </c>
      <c r="J2220" s="70" t="s">
        <v>3</v>
      </c>
    </row>
    <row r="2221" spans="1:10" x14ac:dyDescent="0.3">
      <c r="A2221" s="70">
        <v>1</v>
      </c>
      <c r="B2221" s="71">
        <v>221</v>
      </c>
      <c r="C2221" s="70" t="str">
        <f>VLOOKUP(B2221,episodes!$L$1:$M$81,2,FALSE)</f>
        <v>Patterns of Force</v>
      </c>
      <c r="D2221" s="70" t="s">
        <v>950</v>
      </c>
      <c r="E2221" s="70" t="s">
        <v>3208</v>
      </c>
      <c r="F2221" s="70" t="s">
        <v>2438</v>
      </c>
      <c r="G2221" s="70" t="s">
        <v>1091</v>
      </c>
      <c r="H2221" s="70" t="s">
        <v>1328</v>
      </c>
      <c r="I2221" s="72" t="s">
        <v>949</v>
      </c>
      <c r="J2221" s="70" t="s">
        <v>3</v>
      </c>
    </row>
    <row r="2222" spans="1:10" x14ac:dyDescent="0.3">
      <c r="A2222" s="70">
        <v>1</v>
      </c>
      <c r="B2222" s="71">
        <v>221</v>
      </c>
      <c r="C2222" s="70" t="str">
        <f>VLOOKUP(B2222,episodes!$L$1:$M$81,2,FALSE)</f>
        <v>Patterns of Force</v>
      </c>
      <c r="D2222" s="70" t="s">
        <v>950</v>
      </c>
      <c r="E2222" s="70" t="s">
        <v>1126</v>
      </c>
      <c r="F2222" s="70" t="s">
        <v>2438</v>
      </c>
      <c r="G2222" s="70" t="s">
        <v>1091</v>
      </c>
      <c r="H2222" s="70" t="s">
        <v>1328</v>
      </c>
      <c r="I2222" s="72" t="s">
        <v>949</v>
      </c>
      <c r="J2222" s="70" t="s">
        <v>3</v>
      </c>
    </row>
    <row r="2223" spans="1:10" x14ac:dyDescent="0.3">
      <c r="A2223" s="70">
        <v>1</v>
      </c>
      <c r="B2223" s="71">
        <v>221</v>
      </c>
      <c r="C2223" s="70" t="str">
        <f>VLOOKUP(B2223,episodes!$L$1:$M$81,2,FALSE)</f>
        <v>Patterns of Force</v>
      </c>
      <c r="D2223" s="70" t="s">
        <v>13</v>
      </c>
      <c r="E2223" s="70" t="s">
        <v>1054</v>
      </c>
      <c r="F2223" s="70" t="s">
        <v>2440</v>
      </c>
      <c r="G2223" s="70" t="s">
        <v>3151</v>
      </c>
      <c r="H2223" s="70" t="s">
        <v>1340</v>
      </c>
      <c r="I2223" s="72" t="s">
        <v>949</v>
      </c>
      <c r="J2223" s="70" t="s">
        <v>12</v>
      </c>
    </row>
    <row r="2224" spans="1:10" x14ac:dyDescent="0.3">
      <c r="A2224" s="70">
        <v>1</v>
      </c>
      <c r="B2224" s="71">
        <v>221</v>
      </c>
      <c r="C2224" s="70" t="str">
        <f>VLOOKUP(B2224,episodes!$L$1:$M$81,2,FALSE)</f>
        <v>Patterns of Force</v>
      </c>
      <c r="D2224" s="70" t="s">
        <v>13</v>
      </c>
      <c r="E2224" s="70" t="s">
        <v>1311</v>
      </c>
      <c r="F2224" s="70" t="s">
        <v>2440</v>
      </c>
      <c r="G2224" s="70" t="s">
        <v>3151</v>
      </c>
      <c r="H2224" s="70" t="s">
        <v>1340</v>
      </c>
      <c r="I2224" s="72" t="s">
        <v>949</v>
      </c>
      <c r="J2224" s="70" t="s">
        <v>12</v>
      </c>
    </row>
    <row r="2225" spans="1:10" x14ac:dyDescent="0.3">
      <c r="A2225" s="70">
        <v>1</v>
      </c>
      <c r="B2225" s="71">
        <v>222</v>
      </c>
      <c r="C2225" s="70" t="str">
        <f>VLOOKUP(B2225,episodes!$L$1:$M$81,2,FALSE)</f>
        <v>By Any Other Name</v>
      </c>
      <c r="D2225" s="70" t="s">
        <v>418</v>
      </c>
      <c r="E2225" s="70" t="s">
        <v>1054</v>
      </c>
      <c r="F2225" s="70" t="s">
        <v>2439</v>
      </c>
      <c r="G2225" s="70" t="s">
        <v>1091</v>
      </c>
      <c r="H2225" s="70" t="s">
        <v>1328</v>
      </c>
      <c r="I2225" s="72" t="s">
        <v>949</v>
      </c>
      <c r="J2225" s="70" t="s">
        <v>417</v>
      </c>
    </row>
    <row r="2226" spans="1:10" x14ac:dyDescent="0.3">
      <c r="A2226" s="70">
        <v>1</v>
      </c>
      <c r="B2226" s="71">
        <v>222</v>
      </c>
      <c r="C2226" s="70" t="str">
        <f>VLOOKUP(B2226,episodes!$L$1:$M$81,2,FALSE)</f>
        <v>By Any Other Name</v>
      </c>
      <c r="D2226" s="70" t="s">
        <v>418</v>
      </c>
      <c r="E2226" s="70" t="s">
        <v>2450</v>
      </c>
      <c r="F2226" s="70" t="s">
        <v>2439</v>
      </c>
      <c r="G2226" s="70" t="s">
        <v>1091</v>
      </c>
      <c r="H2226" s="70" t="s">
        <v>1328</v>
      </c>
      <c r="I2226" s="72" t="s">
        <v>949</v>
      </c>
      <c r="J2226" s="70" t="s">
        <v>417</v>
      </c>
    </row>
    <row r="2227" spans="1:10" x14ac:dyDescent="0.3">
      <c r="A2227" s="70">
        <v>1</v>
      </c>
      <c r="B2227" s="71">
        <v>222</v>
      </c>
      <c r="C2227" s="70" t="str">
        <f>VLOOKUP(B2227,episodes!$L$1:$M$81,2,FALSE)</f>
        <v>By Any Other Name</v>
      </c>
      <c r="D2227" s="70" t="s">
        <v>2259</v>
      </c>
      <c r="E2227" s="70" t="s">
        <v>555</v>
      </c>
      <c r="F2227" s="70" t="s">
        <v>2438</v>
      </c>
      <c r="G2227" s="70" t="s">
        <v>3151</v>
      </c>
      <c r="H2227" s="70" t="s">
        <v>1340</v>
      </c>
      <c r="I2227" s="72" t="s">
        <v>949</v>
      </c>
      <c r="J2227" s="70" t="s">
        <v>66</v>
      </c>
    </row>
    <row r="2228" spans="1:10" x14ac:dyDescent="0.3">
      <c r="A2228" s="70">
        <v>1</v>
      </c>
      <c r="B2228" s="71">
        <v>222</v>
      </c>
      <c r="C2228" s="70" t="str">
        <f>VLOOKUP(B2228,episodes!$L$1:$M$81,2,FALSE)</f>
        <v>By Any Other Name</v>
      </c>
      <c r="D2228" s="70" t="s">
        <v>2259</v>
      </c>
      <c r="E2228" s="70" t="s">
        <v>1172</v>
      </c>
      <c r="F2228" s="70" t="s">
        <v>2438</v>
      </c>
      <c r="G2228" s="70" t="s">
        <v>3151</v>
      </c>
      <c r="H2228" s="70" t="s">
        <v>1340</v>
      </c>
      <c r="I2228" s="72" t="s">
        <v>949</v>
      </c>
      <c r="J2228" s="70" t="s">
        <v>66</v>
      </c>
    </row>
    <row r="2229" spans="1:10" x14ac:dyDescent="0.3">
      <c r="A2229" s="70" t="s">
        <v>949</v>
      </c>
      <c r="B2229" s="71">
        <v>222</v>
      </c>
      <c r="C2229" s="70" t="str">
        <f>VLOOKUP(B2229,episodes!$L$1:$M$81,2,FALSE)</f>
        <v>By Any Other Name</v>
      </c>
      <c r="D2229" s="70" t="s">
        <v>3072</v>
      </c>
      <c r="E2229" s="70" t="s">
        <v>1054</v>
      </c>
      <c r="F2229" s="70" t="s">
        <v>2438</v>
      </c>
      <c r="G2229" s="70" t="s">
        <v>1091</v>
      </c>
      <c r="H2229" s="70" t="s">
        <v>1328</v>
      </c>
      <c r="I2229" s="72" t="s">
        <v>949</v>
      </c>
      <c r="J2229" s="70" t="s">
        <v>949</v>
      </c>
    </row>
    <row r="2230" spans="1:10" x14ac:dyDescent="0.3">
      <c r="A2230" s="70" t="s">
        <v>949</v>
      </c>
      <c r="B2230" s="71">
        <v>222</v>
      </c>
      <c r="C2230" s="70" t="str">
        <f>VLOOKUP(B2230,episodes!$L$1:$M$81,2,FALSE)</f>
        <v>By Any Other Name</v>
      </c>
      <c r="D2230" s="70" t="s">
        <v>3073</v>
      </c>
      <c r="E2230" s="70" t="s">
        <v>1054</v>
      </c>
      <c r="F2230" s="70" t="s">
        <v>2440</v>
      </c>
      <c r="G2230" s="70" t="s">
        <v>1091</v>
      </c>
      <c r="H2230" s="70" t="s">
        <v>1328</v>
      </c>
      <c r="I2230" s="72" t="s">
        <v>949</v>
      </c>
      <c r="J2230" s="70" t="s">
        <v>949</v>
      </c>
    </row>
    <row r="2231" spans="1:10" x14ac:dyDescent="0.3">
      <c r="A2231" s="70">
        <v>1</v>
      </c>
      <c r="B2231" s="71">
        <v>222</v>
      </c>
      <c r="C2231" s="70" t="str">
        <f>VLOOKUP(B2231,episodes!$L$1:$M$81,2,FALSE)</f>
        <v>By Any Other Name</v>
      </c>
      <c r="D2231" s="70" t="s">
        <v>3074</v>
      </c>
      <c r="E2231" s="70" t="s">
        <v>1054</v>
      </c>
      <c r="F2231" s="70" t="s">
        <v>2438</v>
      </c>
      <c r="G2231" s="70" t="s">
        <v>3151</v>
      </c>
      <c r="H2231" s="70" t="s">
        <v>1340</v>
      </c>
      <c r="I2231" s="72" t="s">
        <v>949</v>
      </c>
      <c r="J2231" s="70" t="s">
        <v>949</v>
      </c>
    </row>
    <row r="2232" spans="1:10" x14ac:dyDescent="0.3">
      <c r="A2232" s="70">
        <v>1</v>
      </c>
      <c r="B2232" s="71">
        <v>222</v>
      </c>
      <c r="C2232" s="70" t="str">
        <f>VLOOKUP(B2232,episodes!$L$1:$M$81,2,FALSE)</f>
        <v>By Any Other Name</v>
      </c>
      <c r="D2232" s="70" t="s">
        <v>3074</v>
      </c>
      <c r="E2232" s="70" t="s">
        <v>350</v>
      </c>
      <c r="F2232" s="70" t="s">
        <v>2438</v>
      </c>
      <c r="G2232" s="70" t="s">
        <v>3151</v>
      </c>
      <c r="H2232" s="70" t="s">
        <v>1340</v>
      </c>
      <c r="I2232" s="72" t="s">
        <v>949</v>
      </c>
      <c r="J2232" s="70" t="s">
        <v>949</v>
      </c>
    </row>
    <row r="2233" spans="1:10" x14ac:dyDescent="0.3">
      <c r="A2233" s="70">
        <v>1</v>
      </c>
      <c r="B2233" s="71">
        <v>222</v>
      </c>
      <c r="C2233" s="70" t="str">
        <f>VLOOKUP(B2233,episodes!$L$1:$M$81,2,FALSE)</f>
        <v>By Any Other Name</v>
      </c>
      <c r="D2233" s="70" t="s">
        <v>3075</v>
      </c>
      <c r="E2233" s="70" t="s">
        <v>1054</v>
      </c>
      <c r="F2233" s="70" t="s">
        <v>2440</v>
      </c>
      <c r="G2233" s="70" t="s">
        <v>3151</v>
      </c>
      <c r="H2233" s="70" t="s">
        <v>1340</v>
      </c>
      <c r="I2233" s="72" t="s">
        <v>949</v>
      </c>
      <c r="J2233" s="70" t="s">
        <v>949</v>
      </c>
    </row>
    <row r="2234" spans="1:10" x14ac:dyDescent="0.3">
      <c r="A2234" s="70">
        <v>1</v>
      </c>
      <c r="B2234" s="71">
        <v>222</v>
      </c>
      <c r="C2234" s="70" t="str">
        <f>VLOOKUP(B2234,episodes!$L$1:$M$81,2,FALSE)</f>
        <v>By Any Other Name</v>
      </c>
      <c r="D2234" s="70" t="s">
        <v>3075</v>
      </c>
      <c r="E2234" s="70" t="s">
        <v>350</v>
      </c>
      <c r="F2234" s="70" t="s">
        <v>2440</v>
      </c>
      <c r="G2234" s="70" t="s">
        <v>3151</v>
      </c>
      <c r="H2234" s="70" t="s">
        <v>1340</v>
      </c>
      <c r="I2234" s="72" t="s">
        <v>949</v>
      </c>
      <c r="J2234" s="70" t="s">
        <v>949</v>
      </c>
    </row>
    <row r="2235" spans="1:10" x14ac:dyDescent="0.3">
      <c r="A2235" s="70">
        <v>1</v>
      </c>
      <c r="B2235" s="71">
        <v>222</v>
      </c>
      <c r="C2235" s="70" t="str">
        <f>VLOOKUP(B2235,episodes!$L$1:$M$81,2,FALSE)</f>
        <v>By Any Other Name</v>
      </c>
      <c r="D2235" s="70" t="s">
        <v>951</v>
      </c>
      <c r="E2235" s="70" t="s">
        <v>1054</v>
      </c>
      <c r="F2235" s="70" t="s">
        <v>2439</v>
      </c>
      <c r="G2235" s="70" t="s">
        <v>1091</v>
      </c>
      <c r="H2235" s="70" t="s">
        <v>1328</v>
      </c>
      <c r="I2235" s="72" t="s">
        <v>949</v>
      </c>
      <c r="J2235" s="70" t="s">
        <v>2</v>
      </c>
    </row>
    <row r="2236" spans="1:10" x14ac:dyDescent="0.3">
      <c r="A2236" s="70">
        <v>1</v>
      </c>
      <c r="B2236" s="71">
        <v>222</v>
      </c>
      <c r="C2236" s="70" t="str">
        <f>VLOOKUP(B2236,episodes!$L$1:$M$81,2,FALSE)</f>
        <v>By Any Other Name</v>
      </c>
      <c r="D2236" s="70" t="s">
        <v>951</v>
      </c>
      <c r="E2236" s="70" t="s">
        <v>962</v>
      </c>
      <c r="F2236" s="70" t="s">
        <v>2439</v>
      </c>
      <c r="G2236" s="70" t="s">
        <v>1091</v>
      </c>
      <c r="H2236" s="70" t="s">
        <v>1328</v>
      </c>
      <c r="I2236" s="72" t="s">
        <v>949</v>
      </c>
      <c r="J2236" s="70" t="s">
        <v>2</v>
      </c>
    </row>
    <row r="2237" spans="1:10" x14ac:dyDescent="0.3">
      <c r="A2237" s="70">
        <v>1</v>
      </c>
      <c r="B2237" s="71">
        <v>222</v>
      </c>
      <c r="C2237" s="70" t="str">
        <f>VLOOKUP(B2237,episodes!$L$1:$M$81,2,FALSE)</f>
        <v>By Any Other Name</v>
      </c>
      <c r="D2237" s="70" t="s">
        <v>951</v>
      </c>
      <c r="E2237" s="70" t="s">
        <v>3209</v>
      </c>
      <c r="F2237" s="70" t="s">
        <v>2439</v>
      </c>
      <c r="G2237" s="70" t="s">
        <v>1091</v>
      </c>
      <c r="H2237" s="70" t="s">
        <v>1328</v>
      </c>
      <c r="I2237" s="72" t="s">
        <v>949</v>
      </c>
      <c r="J2237" s="70" t="s">
        <v>2</v>
      </c>
    </row>
    <row r="2238" spans="1:10" x14ac:dyDescent="0.3">
      <c r="A2238" s="70">
        <v>1</v>
      </c>
      <c r="B2238" s="71">
        <v>222</v>
      </c>
      <c r="C2238" s="70" t="str">
        <f>VLOOKUP(B2238,episodes!$L$1:$M$81,2,FALSE)</f>
        <v>By Any Other Name</v>
      </c>
      <c r="D2238" s="70" t="s">
        <v>3159</v>
      </c>
      <c r="E2238" s="70" t="s">
        <v>3209</v>
      </c>
      <c r="F2238" s="70" t="s">
        <v>2440</v>
      </c>
      <c r="G2238" s="70" t="s">
        <v>3151</v>
      </c>
      <c r="H2238" s="70" t="s">
        <v>1340</v>
      </c>
      <c r="I2238" s="72">
        <v>1</v>
      </c>
      <c r="J2238" s="70" t="s">
        <v>659</v>
      </c>
    </row>
    <row r="2239" spans="1:10" x14ac:dyDescent="0.3">
      <c r="A2239" s="70">
        <v>1</v>
      </c>
      <c r="B2239" s="71">
        <v>222</v>
      </c>
      <c r="C2239" s="70" t="str">
        <f>VLOOKUP(B2239,episodes!$L$1:$M$81,2,FALSE)</f>
        <v>By Any Other Name</v>
      </c>
      <c r="D2239" s="70" t="s">
        <v>3159</v>
      </c>
      <c r="E2239" s="70" t="s">
        <v>350</v>
      </c>
      <c r="F2239" s="70" t="s">
        <v>2440</v>
      </c>
      <c r="G2239" s="70" t="s">
        <v>3151</v>
      </c>
      <c r="H2239" s="70" t="s">
        <v>1340</v>
      </c>
      <c r="I2239" s="72" t="s">
        <v>949</v>
      </c>
      <c r="J2239" s="70" t="s">
        <v>659</v>
      </c>
    </row>
    <row r="2240" spans="1:10" x14ac:dyDescent="0.3">
      <c r="A2240" s="70">
        <v>1</v>
      </c>
      <c r="B2240" s="71">
        <v>222</v>
      </c>
      <c r="C2240" s="70" t="str">
        <f>VLOOKUP(B2240,episodes!$L$1:$M$81,2,FALSE)</f>
        <v>By Any Other Name</v>
      </c>
      <c r="D2240" s="70" t="s">
        <v>439</v>
      </c>
      <c r="E2240" s="70" t="s">
        <v>1269</v>
      </c>
      <c r="F2240" s="70" t="s">
        <v>2439</v>
      </c>
      <c r="G2240" s="70" t="s">
        <v>1091</v>
      </c>
      <c r="H2240" s="70" t="s">
        <v>1328</v>
      </c>
      <c r="I2240" s="72" t="s">
        <v>949</v>
      </c>
      <c r="J2240" s="70" t="s">
        <v>27</v>
      </c>
    </row>
    <row r="2241" spans="1:10" x14ac:dyDescent="0.3">
      <c r="A2241" s="70">
        <v>1</v>
      </c>
      <c r="B2241" s="71">
        <v>222</v>
      </c>
      <c r="C2241" s="70" t="str">
        <f>VLOOKUP(B2241,episodes!$L$1:$M$81,2,FALSE)</f>
        <v>By Any Other Name</v>
      </c>
      <c r="D2241" s="70" t="s">
        <v>439</v>
      </c>
      <c r="E2241" s="70" t="s">
        <v>2643</v>
      </c>
      <c r="F2241" s="70" t="s">
        <v>2439</v>
      </c>
      <c r="G2241" s="70" t="s">
        <v>1091</v>
      </c>
      <c r="H2241" s="70" t="s">
        <v>1328</v>
      </c>
      <c r="I2241" s="72" t="s">
        <v>949</v>
      </c>
      <c r="J2241" s="70" t="s">
        <v>27</v>
      </c>
    </row>
    <row r="2242" spans="1:10" x14ac:dyDescent="0.3">
      <c r="A2242" s="70">
        <v>1</v>
      </c>
      <c r="B2242" s="71">
        <v>222</v>
      </c>
      <c r="C2242" s="70" t="str">
        <f>VLOOKUP(B2242,episodes!$L$1:$M$81,2,FALSE)</f>
        <v>By Any Other Name</v>
      </c>
      <c r="D2242" s="70" t="s">
        <v>439</v>
      </c>
      <c r="E2242" s="70" t="s">
        <v>1054</v>
      </c>
      <c r="F2242" s="70" t="s">
        <v>2439</v>
      </c>
      <c r="G2242" s="70" t="s">
        <v>1091</v>
      </c>
      <c r="H2242" s="70" t="s">
        <v>1328</v>
      </c>
      <c r="I2242" s="72" t="s">
        <v>949</v>
      </c>
      <c r="J2242" s="70" t="s">
        <v>27</v>
      </c>
    </row>
    <row r="2243" spans="1:10" x14ac:dyDescent="0.3">
      <c r="A2243" s="70">
        <v>1</v>
      </c>
      <c r="B2243" s="71">
        <v>222</v>
      </c>
      <c r="C2243" s="70" t="str">
        <f>VLOOKUP(B2243,episodes!$L$1:$M$81,2,FALSE)</f>
        <v>By Any Other Name</v>
      </c>
      <c r="D2243" s="70" t="s">
        <v>439</v>
      </c>
      <c r="E2243" s="70" t="s">
        <v>2247</v>
      </c>
      <c r="F2243" s="70" t="s">
        <v>2439</v>
      </c>
      <c r="G2243" s="70" t="s">
        <v>1091</v>
      </c>
      <c r="H2243" s="70" t="s">
        <v>1328</v>
      </c>
      <c r="I2243" s="72" t="s">
        <v>949</v>
      </c>
      <c r="J2243" s="70" t="s">
        <v>27</v>
      </c>
    </row>
    <row r="2244" spans="1:10" x14ac:dyDescent="0.3">
      <c r="A2244" s="70" t="s">
        <v>949</v>
      </c>
      <c r="B2244" s="71">
        <v>222</v>
      </c>
      <c r="C2244" s="70" t="str">
        <f>VLOOKUP(B2244,episodes!$L$1:$M$81,2,FALSE)</f>
        <v>By Any Other Name</v>
      </c>
      <c r="D2244" s="70" t="s">
        <v>2681</v>
      </c>
      <c r="E2244" s="70" t="s">
        <v>710</v>
      </c>
      <c r="F2244" s="70" t="s">
        <v>2440</v>
      </c>
      <c r="G2244" s="70" t="s">
        <v>3245</v>
      </c>
      <c r="H2244" s="70" t="s">
        <v>1328</v>
      </c>
      <c r="I2244" s="72" t="s">
        <v>949</v>
      </c>
      <c r="J2244" s="70" t="s">
        <v>906</v>
      </c>
    </row>
    <row r="2245" spans="1:10" x14ac:dyDescent="0.3">
      <c r="A2245" s="70">
        <v>1</v>
      </c>
      <c r="B2245" s="71">
        <v>222</v>
      </c>
      <c r="C2245" s="70" t="str">
        <f>VLOOKUP(B2245,episodes!$L$1:$M$81,2,FALSE)</f>
        <v>By Any Other Name</v>
      </c>
      <c r="D2245" s="70" t="s">
        <v>339</v>
      </c>
      <c r="E2245" s="70" t="s">
        <v>1054</v>
      </c>
      <c r="F2245" s="70" t="s">
        <v>2439</v>
      </c>
      <c r="G2245" s="70" t="s">
        <v>1091</v>
      </c>
      <c r="H2245" s="70" t="s">
        <v>1328</v>
      </c>
      <c r="I2245" s="72" t="s">
        <v>949</v>
      </c>
      <c r="J2245" s="70" t="s">
        <v>26</v>
      </c>
    </row>
    <row r="2246" spans="1:10" x14ac:dyDescent="0.3">
      <c r="A2246" s="70">
        <v>1</v>
      </c>
      <c r="B2246" s="71">
        <v>222</v>
      </c>
      <c r="C2246" s="70" t="str">
        <f>VLOOKUP(B2246,episodes!$L$1:$M$81,2,FALSE)</f>
        <v>By Any Other Name</v>
      </c>
      <c r="D2246" s="70" t="s">
        <v>339</v>
      </c>
      <c r="E2246" s="70" t="s">
        <v>2235</v>
      </c>
      <c r="F2246" s="70" t="s">
        <v>2439</v>
      </c>
      <c r="G2246" s="70" t="s">
        <v>1091</v>
      </c>
      <c r="H2246" s="70" t="s">
        <v>1328</v>
      </c>
      <c r="I2246" s="72" t="s">
        <v>949</v>
      </c>
      <c r="J2246" s="70" t="s">
        <v>26</v>
      </c>
    </row>
    <row r="2247" spans="1:10" x14ac:dyDescent="0.3">
      <c r="A2247" s="70">
        <v>1</v>
      </c>
      <c r="B2247" s="71">
        <v>222</v>
      </c>
      <c r="C2247" s="70" t="str">
        <f>VLOOKUP(B2247,episodes!$L$1:$M$81,2,FALSE)</f>
        <v>By Any Other Name</v>
      </c>
      <c r="D2247" s="70" t="s">
        <v>339</v>
      </c>
      <c r="E2247" s="70" t="s">
        <v>939</v>
      </c>
      <c r="F2247" s="70" t="s">
        <v>2439</v>
      </c>
      <c r="G2247" s="70" t="s">
        <v>1091</v>
      </c>
      <c r="H2247" s="70" t="s">
        <v>1328</v>
      </c>
      <c r="I2247" s="72" t="s">
        <v>949</v>
      </c>
      <c r="J2247" s="70" t="s">
        <v>26</v>
      </c>
    </row>
    <row r="2248" spans="1:10" x14ac:dyDescent="0.3">
      <c r="A2248" s="70">
        <v>1</v>
      </c>
      <c r="B2248" s="71">
        <v>222</v>
      </c>
      <c r="C2248" s="70" t="str">
        <f>VLOOKUP(B2248,episodes!$L$1:$M$81,2,FALSE)</f>
        <v>By Any Other Name</v>
      </c>
      <c r="D2248" s="70" t="s">
        <v>941</v>
      </c>
      <c r="E2248" s="70" t="s">
        <v>736</v>
      </c>
      <c r="F2248" s="70" t="s">
        <v>2440</v>
      </c>
      <c r="G2248" s="70" t="s">
        <v>1091</v>
      </c>
      <c r="H2248" s="70" t="s">
        <v>1328</v>
      </c>
      <c r="I2248" s="72" t="s">
        <v>949</v>
      </c>
      <c r="J2248" s="70" t="s">
        <v>431</v>
      </c>
    </row>
    <row r="2249" spans="1:10" x14ac:dyDescent="0.3">
      <c r="A2249" s="70">
        <v>1</v>
      </c>
      <c r="B2249" s="71">
        <v>222</v>
      </c>
      <c r="C2249" s="70" t="str">
        <f>VLOOKUP(B2249,episodes!$L$1:$M$81,2,FALSE)</f>
        <v>By Any Other Name</v>
      </c>
      <c r="D2249" s="70" t="s">
        <v>941</v>
      </c>
      <c r="E2249" s="70" t="s">
        <v>1072</v>
      </c>
      <c r="F2249" s="70" t="s">
        <v>2440</v>
      </c>
      <c r="G2249" s="70" t="s">
        <v>1091</v>
      </c>
      <c r="H2249" s="70" t="s">
        <v>1328</v>
      </c>
      <c r="I2249" s="72" t="s">
        <v>949</v>
      </c>
      <c r="J2249" s="70" t="s">
        <v>431</v>
      </c>
    </row>
    <row r="2250" spans="1:10" x14ac:dyDescent="0.3">
      <c r="A2250" s="70">
        <v>1</v>
      </c>
      <c r="B2250" s="71">
        <v>222</v>
      </c>
      <c r="C2250" s="70" t="str">
        <f>VLOOKUP(B2250,episodes!$L$1:$M$81,2,FALSE)</f>
        <v>By Any Other Name</v>
      </c>
      <c r="D2250" s="70" t="s">
        <v>349</v>
      </c>
      <c r="E2250" s="70" t="s">
        <v>1054</v>
      </c>
      <c r="F2250" s="70" t="s">
        <v>2440</v>
      </c>
      <c r="G2250" s="70" t="s">
        <v>1091</v>
      </c>
      <c r="H2250" s="70" t="s">
        <v>1328</v>
      </c>
      <c r="I2250" s="72" t="s">
        <v>949</v>
      </c>
      <c r="J2250" s="70" t="s">
        <v>31</v>
      </c>
    </row>
    <row r="2251" spans="1:10" x14ac:dyDescent="0.3">
      <c r="A2251" s="70">
        <v>1</v>
      </c>
      <c r="B2251" s="71">
        <v>222</v>
      </c>
      <c r="C2251" s="70" t="str">
        <f>VLOOKUP(B2251,episodes!$L$1:$M$81,2,FALSE)</f>
        <v>By Any Other Name</v>
      </c>
      <c r="D2251" s="70" t="s">
        <v>349</v>
      </c>
      <c r="E2251" s="70" t="s">
        <v>2235</v>
      </c>
      <c r="F2251" s="70" t="s">
        <v>2440</v>
      </c>
      <c r="G2251" s="70" t="s">
        <v>1091</v>
      </c>
      <c r="H2251" s="70" t="s">
        <v>1328</v>
      </c>
      <c r="I2251" s="72" t="s">
        <v>949</v>
      </c>
      <c r="J2251" s="70" t="s">
        <v>31</v>
      </c>
    </row>
    <row r="2252" spans="1:10" x14ac:dyDescent="0.3">
      <c r="A2252" s="70">
        <v>1</v>
      </c>
      <c r="B2252" s="71">
        <v>222</v>
      </c>
      <c r="C2252" s="70" t="str">
        <f>VLOOKUP(B2252,episodes!$L$1:$M$81,2,FALSE)</f>
        <v>By Any Other Name</v>
      </c>
      <c r="D2252" s="70" t="s">
        <v>658</v>
      </c>
      <c r="E2252" s="70" t="s">
        <v>3209</v>
      </c>
      <c r="F2252" s="70" t="s">
        <v>2440</v>
      </c>
      <c r="G2252" s="70" t="s">
        <v>1091</v>
      </c>
      <c r="H2252" s="70" t="s">
        <v>1328</v>
      </c>
      <c r="I2252" s="72" t="s">
        <v>949</v>
      </c>
      <c r="J2252" s="70" t="s">
        <v>657</v>
      </c>
    </row>
    <row r="2253" spans="1:10" x14ac:dyDescent="0.3">
      <c r="A2253" s="70">
        <v>1</v>
      </c>
      <c r="B2253" s="71">
        <v>222</v>
      </c>
      <c r="C2253" s="70" t="str">
        <f>VLOOKUP(B2253,episodes!$L$1:$M$81,2,FALSE)</f>
        <v>By Any Other Name</v>
      </c>
      <c r="D2253" s="70" t="s">
        <v>952</v>
      </c>
      <c r="E2253" s="70" t="s">
        <v>1315</v>
      </c>
      <c r="F2253" s="70" t="s">
        <v>2438</v>
      </c>
      <c r="G2253" s="70" t="s">
        <v>1091</v>
      </c>
      <c r="H2253" s="70" t="s">
        <v>1328</v>
      </c>
      <c r="I2253" s="72" t="s">
        <v>949</v>
      </c>
      <c r="J2253" s="70" t="s">
        <v>8</v>
      </c>
    </row>
    <row r="2254" spans="1:10" x14ac:dyDescent="0.3">
      <c r="A2254" s="70">
        <v>1</v>
      </c>
      <c r="B2254" s="71">
        <v>222</v>
      </c>
      <c r="C2254" s="70" t="str">
        <f>VLOOKUP(B2254,episodes!$L$1:$M$81,2,FALSE)</f>
        <v>By Any Other Name</v>
      </c>
      <c r="D2254" s="70" t="s">
        <v>952</v>
      </c>
      <c r="E2254" s="70" t="s">
        <v>1172</v>
      </c>
      <c r="F2254" s="70" t="s">
        <v>2438</v>
      </c>
      <c r="G2254" s="70" t="s">
        <v>1091</v>
      </c>
      <c r="H2254" s="70" t="s">
        <v>1328</v>
      </c>
      <c r="I2254" s="72" t="s">
        <v>949</v>
      </c>
      <c r="J2254" s="70" t="s">
        <v>8</v>
      </c>
    </row>
    <row r="2255" spans="1:10" x14ac:dyDescent="0.3">
      <c r="A2255" s="70">
        <v>1</v>
      </c>
      <c r="B2255" s="71">
        <v>222</v>
      </c>
      <c r="C2255" s="70" t="str">
        <f>VLOOKUP(B2255,episodes!$L$1:$M$81,2,FALSE)</f>
        <v>By Any Other Name</v>
      </c>
      <c r="D2255" s="70" t="s">
        <v>953</v>
      </c>
      <c r="E2255" s="70" t="s">
        <v>949</v>
      </c>
      <c r="F2255" s="70" t="s">
        <v>2440</v>
      </c>
      <c r="G2255" s="70" t="s">
        <v>1091</v>
      </c>
      <c r="H2255" s="70" t="s">
        <v>1328</v>
      </c>
      <c r="I2255" s="72" t="s">
        <v>949</v>
      </c>
      <c r="J2255" s="70" t="s">
        <v>28</v>
      </c>
    </row>
    <row r="2256" spans="1:10" x14ac:dyDescent="0.3">
      <c r="A2256" s="70">
        <v>1</v>
      </c>
      <c r="B2256" s="71">
        <v>222</v>
      </c>
      <c r="C2256" s="70" t="str">
        <f>VLOOKUP(B2256,episodes!$L$1:$M$81,2,FALSE)</f>
        <v>By Any Other Name</v>
      </c>
      <c r="D2256" s="70" t="s">
        <v>953</v>
      </c>
      <c r="E2256" s="70" t="s">
        <v>1054</v>
      </c>
      <c r="F2256" s="70" t="s">
        <v>2440</v>
      </c>
      <c r="G2256" s="70" t="s">
        <v>1091</v>
      </c>
      <c r="H2256" s="70" t="s">
        <v>1328</v>
      </c>
      <c r="I2256" s="72" t="s">
        <v>949</v>
      </c>
      <c r="J2256" s="70" t="s">
        <v>28</v>
      </c>
    </row>
    <row r="2257" spans="1:10" x14ac:dyDescent="0.3">
      <c r="A2257" s="70">
        <v>1</v>
      </c>
      <c r="B2257" s="71">
        <v>222</v>
      </c>
      <c r="C2257" s="70" t="str">
        <f>VLOOKUP(B2257,episodes!$L$1:$M$81,2,FALSE)</f>
        <v>By Any Other Name</v>
      </c>
      <c r="D2257" s="70" t="s">
        <v>953</v>
      </c>
      <c r="E2257" s="70" t="s">
        <v>2444</v>
      </c>
      <c r="F2257" s="70" t="s">
        <v>2440</v>
      </c>
      <c r="G2257" s="70" t="s">
        <v>1091</v>
      </c>
      <c r="H2257" s="70" t="s">
        <v>1328</v>
      </c>
      <c r="I2257" s="72" t="s">
        <v>949</v>
      </c>
      <c r="J2257" s="70" t="s">
        <v>28</v>
      </c>
    </row>
    <row r="2258" spans="1:10" x14ac:dyDescent="0.3">
      <c r="A2258" s="70">
        <v>1</v>
      </c>
      <c r="B2258" s="71">
        <v>222</v>
      </c>
      <c r="C2258" s="70" t="str">
        <f>VLOOKUP(B2258,episodes!$L$1:$M$81,2,FALSE)</f>
        <v>By Any Other Name</v>
      </c>
      <c r="D2258" s="70" t="s">
        <v>953</v>
      </c>
      <c r="E2258" s="70" t="s">
        <v>2235</v>
      </c>
      <c r="F2258" s="70" t="s">
        <v>2440</v>
      </c>
      <c r="G2258" s="70" t="s">
        <v>1091</v>
      </c>
      <c r="H2258" s="70" t="s">
        <v>1328</v>
      </c>
      <c r="I2258" s="72" t="s">
        <v>949</v>
      </c>
      <c r="J2258" s="70" t="s">
        <v>28</v>
      </c>
    </row>
    <row r="2259" spans="1:10" x14ac:dyDescent="0.3">
      <c r="A2259" s="70">
        <v>1</v>
      </c>
      <c r="B2259" s="71">
        <v>222</v>
      </c>
      <c r="C2259" s="70" t="str">
        <f>VLOOKUP(B2259,episodes!$L$1:$M$81,2,FALSE)</f>
        <v>By Any Other Name</v>
      </c>
      <c r="D2259" s="70" t="s">
        <v>950</v>
      </c>
      <c r="E2259" s="70" t="s">
        <v>1054</v>
      </c>
      <c r="F2259" s="70" t="s">
        <v>2438</v>
      </c>
      <c r="G2259" s="70" t="s">
        <v>1091</v>
      </c>
      <c r="H2259" s="70" t="s">
        <v>1328</v>
      </c>
      <c r="I2259" s="72" t="s">
        <v>949</v>
      </c>
      <c r="J2259" s="70" t="s">
        <v>3</v>
      </c>
    </row>
    <row r="2260" spans="1:10" x14ac:dyDescent="0.3">
      <c r="A2260" s="70">
        <v>1</v>
      </c>
      <c r="B2260" s="71">
        <v>222</v>
      </c>
      <c r="C2260" s="70" t="str">
        <f>VLOOKUP(B2260,episodes!$L$1:$M$81,2,FALSE)</f>
        <v>By Any Other Name</v>
      </c>
      <c r="D2260" s="70" t="s">
        <v>950</v>
      </c>
      <c r="E2260" s="70" t="s">
        <v>3209</v>
      </c>
      <c r="F2260" s="70" t="s">
        <v>2438</v>
      </c>
      <c r="G2260" s="70" t="s">
        <v>1091</v>
      </c>
      <c r="H2260" s="70" t="s">
        <v>1328</v>
      </c>
      <c r="I2260" s="72" t="s">
        <v>949</v>
      </c>
      <c r="J2260" s="70" t="s">
        <v>3</v>
      </c>
    </row>
    <row r="2261" spans="1:10" x14ac:dyDescent="0.3">
      <c r="A2261" s="70">
        <v>1</v>
      </c>
      <c r="B2261" s="71">
        <v>222</v>
      </c>
      <c r="C2261" s="70" t="str">
        <f>VLOOKUP(B2261,episodes!$L$1:$M$81,2,FALSE)</f>
        <v>By Any Other Name</v>
      </c>
      <c r="D2261" s="70" t="s">
        <v>950</v>
      </c>
      <c r="E2261" s="70" t="s">
        <v>1126</v>
      </c>
      <c r="F2261" s="70" t="s">
        <v>2438</v>
      </c>
      <c r="G2261" s="70" t="s">
        <v>1091</v>
      </c>
      <c r="H2261" s="70" t="s">
        <v>1328</v>
      </c>
      <c r="I2261" s="72" t="s">
        <v>949</v>
      </c>
      <c r="J2261" s="70" t="s">
        <v>3</v>
      </c>
    </row>
    <row r="2262" spans="1:10" x14ac:dyDescent="0.3">
      <c r="A2262" s="70">
        <v>1</v>
      </c>
      <c r="B2262" s="71">
        <v>222</v>
      </c>
      <c r="C2262" s="70" t="str">
        <f>VLOOKUP(B2262,episodes!$L$1:$M$81,2,FALSE)</f>
        <v>By Any Other Name</v>
      </c>
      <c r="D2262" s="70" t="s">
        <v>13</v>
      </c>
      <c r="E2262" s="70" t="s">
        <v>1054</v>
      </c>
      <c r="F2262" s="70" t="s">
        <v>2440</v>
      </c>
      <c r="G2262" s="70" t="s">
        <v>3151</v>
      </c>
      <c r="H2262" s="70" t="s">
        <v>1340</v>
      </c>
      <c r="I2262" s="72" t="s">
        <v>949</v>
      </c>
      <c r="J2262" s="70" t="s">
        <v>12</v>
      </c>
    </row>
    <row r="2263" spans="1:10" x14ac:dyDescent="0.3">
      <c r="A2263" s="70">
        <v>1</v>
      </c>
      <c r="B2263" s="71">
        <v>222</v>
      </c>
      <c r="C2263" s="70" t="str">
        <f>VLOOKUP(B2263,episodes!$L$1:$M$81,2,FALSE)</f>
        <v>By Any Other Name</v>
      </c>
      <c r="D2263" s="70" t="s">
        <v>13</v>
      </c>
      <c r="E2263" s="70" t="s">
        <v>1311</v>
      </c>
      <c r="F2263" s="70" t="s">
        <v>2440</v>
      </c>
      <c r="G2263" s="70" t="s">
        <v>3151</v>
      </c>
      <c r="H2263" s="70" t="s">
        <v>1340</v>
      </c>
      <c r="I2263" s="72" t="s">
        <v>949</v>
      </c>
      <c r="J2263" s="70" t="s">
        <v>12</v>
      </c>
    </row>
    <row r="2264" spans="1:10" x14ac:dyDescent="0.3">
      <c r="A2264" s="70">
        <v>1</v>
      </c>
      <c r="B2264" s="71">
        <v>223</v>
      </c>
      <c r="C2264" s="70" t="str">
        <f>VLOOKUP(B2264,episodes!$L$1:$M$81,2,FALSE)</f>
        <v>The Omega Glory</v>
      </c>
      <c r="D2264" s="70" t="s">
        <v>3076</v>
      </c>
      <c r="E2264" s="70" t="s">
        <v>1054</v>
      </c>
      <c r="F2264" s="70" t="s">
        <v>2438</v>
      </c>
      <c r="G2264" s="70" t="s">
        <v>1091</v>
      </c>
      <c r="H2264" s="70" t="s">
        <v>1328</v>
      </c>
      <c r="I2264" s="72" t="s">
        <v>949</v>
      </c>
      <c r="J2264" s="70" t="s">
        <v>949</v>
      </c>
    </row>
    <row r="2265" spans="1:10" x14ac:dyDescent="0.3">
      <c r="A2265" s="70">
        <v>1</v>
      </c>
      <c r="B2265" s="71">
        <v>223</v>
      </c>
      <c r="C2265" s="70" t="str">
        <f>VLOOKUP(B2265,episodes!$L$1:$M$81,2,FALSE)</f>
        <v>The Omega Glory</v>
      </c>
      <c r="D2265" s="70" t="s">
        <v>3076</v>
      </c>
      <c r="E2265" s="70" t="s">
        <v>2685</v>
      </c>
      <c r="F2265" s="70" t="s">
        <v>2438</v>
      </c>
      <c r="G2265" s="70" t="s">
        <v>1091</v>
      </c>
      <c r="H2265" s="70" t="s">
        <v>1328</v>
      </c>
      <c r="I2265" s="72" t="s">
        <v>949</v>
      </c>
      <c r="J2265" s="70" t="s">
        <v>949</v>
      </c>
    </row>
    <row r="2266" spans="1:10" x14ac:dyDescent="0.3">
      <c r="A2266" s="70">
        <v>1</v>
      </c>
      <c r="B2266" s="71">
        <v>223</v>
      </c>
      <c r="C2266" s="70" t="str">
        <f>VLOOKUP(B2266,episodes!$L$1:$M$81,2,FALSE)</f>
        <v>The Omega Glory</v>
      </c>
      <c r="D2266" s="70" t="s">
        <v>3077</v>
      </c>
      <c r="E2266" s="70" t="s">
        <v>3210</v>
      </c>
      <c r="F2266" s="70" t="s">
        <v>2440</v>
      </c>
      <c r="G2266" s="70" t="s">
        <v>1091</v>
      </c>
      <c r="H2266" s="70" t="s">
        <v>1328</v>
      </c>
      <c r="I2266" s="72" t="s">
        <v>949</v>
      </c>
      <c r="J2266" s="70" t="s">
        <v>949</v>
      </c>
    </row>
    <row r="2267" spans="1:10" x14ac:dyDescent="0.3">
      <c r="A2267" s="70">
        <v>1</v>
      </c>
      <c r="B2267" s="71">
        <v>223</v>
      </c>
      <c r="C2267" s="70" t="str">
        <f>VLOOKUP(B2267,episodes!$L$1:$M$81,2,FALSE)</f>
        <v>The Omega Glory</v>
      </c>
      <c r="D2267" s="70" t="s">
        <v>3077</v>
      </c>
      <c r="E2267" s="70" t="s">
        <v>1392</v>
      </c>
      <c r="F2267" s="70" t="s">
        <v>2440</v>
      </c>
      <c r="G2267" s="70" t="s">
        <v>1091</v>
      </c>
      <c r="H2267" s="70" t="s">
        <v>1328</v>
      </c>
      <c r="I2267" s="72" t="s">
        <v>949</v>
      </c>
      <c r="J2267" s="70" t="s">
        <v>949</v>
      </c>
    </row>
    <row r="2268" spans="1:10" x14ac:dyDescent="0.3">
      <c r="A2268" s="70">
        <v>1</v>
      </c>
      <c r="B2268" s="71">
        <v>223</v>
      </c>
      <c r="C2268" s="70" t="str">
        <f>VLOOKUP(B2268,episodes!$L$1:$M$81,2,FALSE)</f>
        <v>The Omega Glory</v>
      </c>
      <c r="D2268" s="70" t="s">
        <v>3078</v>
      </c>
      <c r="E2268" s="70" t="s">
        <v>1054</v>
      </c>
      <c r="F2268" s="70" t="s">
        <v>2439</v>
      </c>
      <c r="G2268" s="70" t="s">
        <v>3151</v>
      </c>
      <c r="H2268" s="70" t="s">
        <v>1340</v>
      </c>
      <c r="I2268" s="72" t="s">
        <v>949</v>
      </c>
      <c r="J2268" s="70" t="s">
        <v>949</v>
      </c>
    </row>
    <row r="2269" spans="1:10" x14ac:dyDescent="0.3">
      <c r="A2269" s="70">
        <v>1</v>
      </c>
      <c r="B2269" s="71">
        <v>223</v>
      </c>
      <c r="C2269" s="70" t="str">
        <f>VLOOKUP(B2269,episodes!$L$1:$M$81,2,FALSE)</f>
        <v>The Omega Glory</v>
      </c>
      <c r="D2269" s="70" t="s">
        <v>3078</v>
      </c>
      <c r="E2269" s="70" t="s">
        <v>350</v>
      </c>
      <c r="F2269" s="70" t="s">
        <v>2439</v>
      </c>
      <c r="G2269" s="70" t="s">
        <v>3151</v>
      </c>
      <c r="H2269" s="70" t="s">
        <v>1340</v>
      </c>
      <c r="I2269" s="72" t="s">
        <v>949</v>
      </c>
      <c r="J2269" s="70" t="s">
        <v>949</v>
      </c>
    </row>
    <row r="2270" spans="1:10" x14ac:dyDescent="0.3">
      <c r="A2270" s="70">
        <v>1</v>
      </c>
      <c r="B2270" s="71">
        <v>223</v>
      </c>
      <c r="C2270" s="70" t="str">
        <f>VLOOKUP(B2270,episodes!$L$1:$M$81,2,FALSE)</f>
        <v>The Omega Glory</v>
      </c>
      <c r="D2270" s="70" t="s">
        <v>951</v>
      </c>
      <c r="E2270" s="70" t="s">
        <v>1054</v>
      </c>
      <c r="F2270" s="70" t="s">
        <v>2439</v>
      </c>
      <c r="G2270" s="70" t="s">
        <v>1091</v>
      </c>
      <c r="H2270" s="70" t="s">
        <v>1328</v>
      </c>
      <c r="I2270" s="72" t="s">
        <v>949</v>
      </c>
      <c r="J2270" s="70" t="s">
        <v>2</v>
      </c>
    </row>
    <row r="2271" spans="1:10" x14ac:dyDescent="0.3">
      <c r="A2271" s="70">
        <v>1</v>
      </c>
      <c r="B2271" s="71">
        <v>223</v>
      </c>
      <c r="C2271" s="70" t="str">
        <f>VLOOKUP(B2271,episodes!$L$1:$M$81,2,FALSE)</f>
        <v>The Omega Glory</v>
      </c>
      <c r="D2271" s="70" t="s">
        <v>951</v>
      </c>
      <c r="E2271" s="70" t="s">
        <v>962</v>
      </c>
      <c r="F2271" s="70" t="s">
        <v>2439</v>
      </c>
      <c r="G2271" s="70" t="s">
        <v>1091</v>
      </c>
      <c r="H2271" s="70" t="s">
        <v>1328</v>
      </c>
      <c r="I2271" s="72" t="s">
        <v>949</v>
      </c>
      <c r="J2271" s="70" t="s">
        <v>2</v>
      </c>
    </row>
    <row r="2272" spans="1:10" x14ac:dyDescent="0.3">
      <c r="A2272" s="70">
        <v>1</v>
      </c>
      <c r="B2272" s="71">
        <v>223</v>
      </c>
      <c r="C2272" s="70" t="str">
        <f>VLOOKUP(B2272,episodes!$L$1:$M$81,2,FALSE)</f>
        <v>The Omega Glory</v>
      </c>
      <c r="D2272" s="70" t="s">
        <v>951</v>
      </c>
      <c r="E2272" s="70" t="s">
        <v>3210</v>
      </c>
      <c r="F2272" s="70" t="s">
        <v>2439</v>
      </c>
      <c r="G2272" s="70" t="s">
        <v>1091</v>
      </c>
      <c r="H2272" s="70" t="s">
        <v>1328</v>
      </c>
      <c r="I2272" s="72" t="s">
        <v>949</v>
      </c>
      <c r="J2272" s="70" t="s">
        <v>2</v>
      </c>
    </row>
    <row r="2273" spans="1:10" x14ac:dyDescent="0.3">
      <c r="A2273" s="70">
        <v>1</v>
      </c>
      <c r="B2273" s="71">
        <v>223</v>
      </c>
      <c r="C2273" s="70" t="str">
        <f>VLOOKUP(B2273,episodes!$L$1:$M$81,2,FALSE)</f>
        <v>The Omega Glory</v>
      </c>
      <c r="D2273" s="70" t="s">
        <v>951</v>
      </c>
      <c r="E2273" s="70" t="s">
        <v>3141</v>
      </c>
      <c r="F2273" s="70" t="s">
        <v>2439</v>
      </c>
      <c r="G2273" s="70" t="s">
        <v>1091</v>
      </c>
      <c r="H2273" s="70" t="s">
        <v>1328</v>
      </c>
      <c r="I2273" s="72" t="s">
        <v>949</v>
      </c>
      <c r="J2273" s="70" t="s">
        <v>2</v>
      </c>
    </row>
    <row r="2274" spans="1:10" x14ac:dyDescent="0.3">
      <c r="A2274" s="70">
        <v>1</v>
      </c>
      <c r="B2274" s="71">
        <v>223</v>
      </c>
      <c r="C2274" s="70" t="str">
        <f>VLOOKUP(B2274,episodes!$L$1:$M$81,2,FALSE)</f>
        <v>The Omega Glory</v>
      </c>
      <c r="D2274" s="70" t="s">
        <v>317</v>
      </c>
      <c r="E2274" s="70" t="s">
        <v>3210</v>
      </c>
      <c r="F2274" s="70" t="s">
        <v>2440</v>
      </c>
      <c r="G2274" s="70" t="s">
        <v>1091</v>
      </c>
      <c r="H2274" s="70" t="s">
        <v>1328</v>
      </c>
      <c r="I2274" s="72">
        <v>1</v>
      </c>
      <c r="J2274" s="70" t="s">
        <v>116</v>
      </c>
    </row>
    <row r="2275" spans="1:10" x14ac:dyDescent="0.3">
      <c r="A2275" s="70">
        <v>1</v>
      </c>
      <c r="B2275" s="71">
        <v>223</v>
      </c>
      <c r="C2275" s="70" t="str">
        <f>VLOOKUP(B2275,episodes!$L$1:$M$81,2,FALSE)</f>
        <v>The Omega Glory</v>
      </c>
      <c r="D2275" s="70" t="s">
        <v>317</v>
      </c>
      <c r="E2275" s="70" t="s">
        <v>1392</v>
      </c>
      <c r="F2275" s="70" t="s">
        <v>2440</v>
      </c>
      <c r="G2275" s="70" t="s">
        <v>1091</v>
      </c>
      <c r="H2275" s="70" t="s">
        <v>1328</v>
      </c>
      <c r="I2275" s="72">
        <v>1</v>
      </c>
      <c r="J2275" s="70" t="s">
        <v>116</v>
      </c>
    </row>
    <row r="2276" spans="1:10" x14ac:dyDescent="0.3">
      <c r="A2276" s="70">
        <v>1</v>
      </c>
      <c r="B2276" s="71">
        <v>223</v>
      </c>
      <c r="C2276" s="70" t="str">
        <f>VLOOKUP(B2276,episodes!$L$1:$M$81,2,FALSE)</f>
        <v>The Omega Glory</v>
      </c>
      <c r="D2276" s="70" t="s">
        <v>317</v>
      </c>
      <c r="E2276" s="70" t="s">
        <v>3141</v>
      </c>
      <c r="F2276" s="70" t="s">
        <v>2440</v>
      </c>
      <c r="G2276" s="70" t="s">
        <v>1091</v>
      </c>
      <c r="H2276" s="70" t="s">
        <v>1328</v>
      </c>
      <c r="I2276" s="72">
        <v>1</v>
      </c>
      <c r="J2276" s="70" t="s">
        <v>116</v>
      </c>
    </row>
    <row r="2277" spans="1:10" x14ac:dyDescent="0.3">
      <c r="A2277" s="70">
        <v>1</v>
      </c>
      <c r="B2277" s="71">
        <v>223</v>
      </c>
      <c r="C2277" s="70" t="str">
        <f>VLOOKUP(B2277,episodes!$L$1:$M$81,2,FALSE)</f>
        <v>The Omega Glory</v>
      </c>
      <c r="D2277" s="70" t="s">
        <v>339</v>
      </c>
      <c r="E2277" s="70" t="s">
        <v>1054</v>
      </c>
      <c r="F2277" s="70" t="s">
        <v>2439</v>
      </c>
      <c r="G2277" s="70" t="s">
        <v>1091</v>
      </c>
      <c r="H2277" s="70" t="s">
        <v>1328</v>
      </c>
      <c r="I2277" s="72" t="s">
        <v>949</v>
      </c>
      <c r="J2277" s="70" t="s">
        <v>26</v>
      </c>
    </row>
    <row r="2278" spans="1:10" x14ac:dyDescent="0.3">
      <c r="A2278" s="70">
        <v>1</v>
      </c>
      <c r="B2278" s="71">
        <v>223</v>
      </c>
      <c r="C2278" s="70" t="str">
        <f>VLOOKUP(B2278,episodes!$L$1:$M$81,2,FALSE)</f>
        <v>The Omega Glory</v>
      </c>
      <c r="D2278" s="70" t="s">
        <v>339</v>
      </c>
      <c r="E2278" s="70" t="s">
        <v>2450</v>
      </c>
      <c r="F2278" s="70" t="s">
        <v>2439</v>
      </c>
      <c r="G2278" s="70" t="s">
        <v>1091</v>
      </c>
      <c r="H2278" s="70" t="s">
        <v>1328</v>
      </c>
      <c r="I2278" s="72" t="s">
        <v>949</v>
      </c>
      <c r="J2278" s="70" t="s">
        <v>26</v>
      </c>
    </row>
    <row r="2279" spans="1:10" x14ac:dyDescent="0.3">
      <c r="A2279" s="70">
        <v>1</v>
      </c>
      <c r="B2279" s="71">
        <v>223</v>
      </c>
      <c r="C2279" s="70" t="str">
        <f>VLOOKUP(B2279,episodes!$L$1:$M$81,2,FALSE)</f>
        <v>The Omega Glory</v>
      </c>
      <c r="D2279" s="70" t="s">
        <v>349</v>
      </c>
      <c r="E2279" s="70" t="s">
        <v>1054</v>
      </c>
      <c r="F2279" s="70" t="s">
        <v>2440</v>
      </c>
      <c r="G2279" s="70" t="s">
        <v>1091</v>
      </c>
      <c r="H2279" s="70" t="s">
        <v>1328</v>
      </c>
      <c r="I2279" s="72" t="s">
        <v>949</v>
      </c>
      <c r="J2279" s="70" t="s">
        <v>31</v>
      </c>
    </row>
    <row r="2280" spans="1:10" x14ac:dyDescent="0.3">
      <c r="A2280" s="70">
        <v>1</v>
      </c>
      <c r="B2280" s="71">
        <v>223</v>
      </c>
      <c r="C2280" s="70" t="str">
        <f>VLOOKUP(B2280,episodes!$L$1:$M$81,2,FALSE)</f>
        <v>The Omega Glory</v>
      </c>
      <c r="D2280" s="70" t="s">
        <v>349</v>
      </c>
      <c r="E2280" s="70" t="s">
        <v>2235</v>
      </c>
      <c r="F2280" s="70" t="s">
        <v>2440</v>
      </c>
      <c r="G2280" s="70" t="s">
        <v>1091</v>
      </c>
      <c r="H2280" s="70" t="s">
        <v>1328</v>
      </c>
      <c r="I2280" s="72" t="s">
        <v>949</v>
      </c>
      <c r="J2280" s="70" t="s">
        <v>31</v>
      </c>
    </row>
    <row r="2281" spans="1:10" x14ac:dyDescent="0.3">
      <c r="A2281" s="70">
        <v>1</v>
      </c>
      <c r="B2281" s="71">
        <v>223</v>
      </c>
      <c r="C2281" s="70" t="str">
        <f>VLOOKUP(B2281,episodes!$L$1:$M$81,2,FALSE)</f>
        <v>The Omega Glory</v>
      </c>
      <c r="D2281" s="70" t="s">
        <v>349</v>
      </c>
      <c r="E2281" s="70" t="s">
        <v>2689</v>
      </c>
      <c r="F2281" s="70" t="s">
        <v>2440</v>
      </c>
      <c r="G2281" s="70" t="s">
        <v>1091</v>
      </c>
      <c r="H2281" s="70" t="s">
        <v>1328</v>
      </c>
      <c r="I2281" s="72" t="s">
        <v>949</v>
      </c>
      <c r="J2281" s="70" t="s">
        <v>31</v>
      </c>
    </row>
    <row r="2282" spans="1:10" x14ac:dyDescent="0.3">
      <c r="A2282" s="70">
        <v>1</v>
      </c>
      <c r="B2282" s="71">
        <v>223</v>
      </c>
      <c r="C2282" s="70" t="str">
        <f>VLOOKUP(B2282,episodes!$L$1:$M$81,2,FALSE)</f>
        <v>The Omega Glory</v>
      </c>
      <c r="D2282" s="70" t="s">
        <v>349</v>
      </c>
      <c r="E2282" s="70" t="s">
        <v>1392</v>
      </c>
      <c r="F2282" s="70" t="s">
        <v>2440</v>
      </c>
      <c r="G2282" s="70" t="s">
        <v>1091</v>
      </c>
      <c r="H2282" s="70" t="s">
        <v>1328</v>
      </c>
      <c r="I2282" s="72" t="s">
        <v>949</v>
      </c>
      <c r="J2282" s="70" t="s">
        <v>31</v>
      </c>
    </row>
    <row r="2283" spans="1:10" x14ac:dyDescent="0.3">
      <c r="A2283" s="70">
        <v>1</v>
      </c>
      <c r="B2283" s="71">
        <v>223</v>
      </c>
      <c r="C2283" s="70" t="str">
        <f>VLOOKUP(B2283,episodes!$L$1:$M$81,2,FALSE)</f>
        <v>The Omega Glory</v>
      </c>
      <c r="D2283" s="70" t="s">
        <v>2626</v>
      </c>
      <c r="E2283" s="70" t="s">
        <v>1054</v>
      </c>
      <c r="F2283" s="70" t="s">
        <v>2440</v>
      </c>
      <c r="G2283" s="70" t="s">
        <v>3151</v>
      </c>
      <c r="H2283" s="70" t="s">
        <v>1340</v>
      </c>
      <c r="I2283" s="72" t="s">
        <v>949</v>
      </c>
      <c r="J2283" s="70" t="s">
        <v>30</v>
      </c>
    </row>
    <row r="2284" spans="1:10" x14ac:dyDescent="0.3">
      <c r="A2284" s="70">
        <v>1</v>
      </c>
      <c r="B2284" s="71">
        <v>223</v>
      </c>
      <c r="C2284" s="70" t="str">
        <f>VLOOKUP(B2284,episodes!$L$1:$M$81,2,FALSE)</f>
        <v>The Omega Glory</v>
      </c>
      <c r="D2284" s="70" t="s">
        <v>2626</v>
      </c>
      <c r="E2284" s="70" t="s">
        <v>2247</v>
      </c>
      <c r="F2284" s="70" t="s">
        <v>2440</v>
      </c>
      <c r="G2284" s="70" t="s">
        <v>3151</v>
      </c>
      <c r="H2284" s="70" t="s">
        <v>1340</v>
      </c>
      <c r="I2284" s="72" t="s">
        <v>949</v>
      </c>
      <c r="J2284" s="70" t="s">
        <v>30</v>
      </c>
    </row>
    <row r="2285" spans="1:10" x14ac:dyDescent="0.3">
      <c r="A2285" s="70">
        <v>1</v>
      </c>
      <c r="B2285" s="71">
        <v>223</v>
      </c>
      <c r="C2285" s="70" t="str">
        <f>VLOOKUP(B2285,episodes!$L$1:$M$81,2,FALSE)</f>
        <v>The Omega Glory</v>
      </c>
      <c r="D2285" s="70" t="s">
        <v>952</v>
      </c>
      <c r="E2285" s="70" t="s">
        <v>1315</v>
      </c>
      <c r="F2285" s="70" t="s">
        <v>2438</v>
      </c>
      <c r="G2285" s="70" t="s">
        <v>1091</v>
      </c>
      <c r="H2285" s="70" t="s">
        <v>1328</v>
      </c>
      <c r="I2285" s="72" t="s">
        <v>949</v>
      </c>
      <c r="J2285" s="70" t="s">
        <v>8</v>
      </c>
    </row>
    <row r="2286" spans="1:10" x14ac:dyDescent="0.3">
      <c r="A2286" s="70">
        <v>1</v>
      </c>
      <c r="B2286" s="71">
        <v>223</v>
      </c>
      <c r="C2286" s="70" t="str">
        <f>VLOOKUP(B2286,episodes!$L$1:$M$81,2,FALSE)</f>
        <v>The Omega Glory</v>
      </c>
      <c r="D2286" s="70" t="s">
        <v>952</v>
      </c>
      <c r="E2286" s="70" t="s">
        <v>3210</v>
      </c>
      <c r="F2286" s="70" t="s">
        <v>2438</v>
      </c>
      <c r="G2286" s="70" t="s">
        <v>1091</v>
      </c>
      <c r="H2286" s="70" t="s">
        <v>1328</v>
      </c>
      <c r="I2286" s="72" t="s">
        <v>949</v>
      </c>
      <c r="J2286" s="70" t="s">
        <v>8</v>
      </c>
    </row>
    <row r="2287" spans="1:10" x14ac:dyDescent="0.3">
      <c r="A2287" s="70">
        <v>1</v>
      </c>
      <c r="B2287" s="71">
        <v>223</v>
      </c>
      <c r="C2287" s="70" t="str">
        <f>VLOOKUP(B2287,episodes!$L$1:$M$81,2,FALSE)</f>
        <v>The Omega Glory</v>
      </c>
      <c r="D2287" s="70" t="s">
        <v>952</v>
      </c>
      <c r="E2287" s="70" t="s">
        <v>3141</v>
      </c>
      <c r="F2287" s="70" t="s">
        <v>2438</v>
      </c>
      <c r="G2287" s="70" t="s">
        <v>1091</v>
      </c>
      <c r="H2287" s="70" t="s">
        <v>1328</v>
      </c>
      <c r="I2287" s="72" t="s">
        <v>949</v>
      </c>
      <c r="J2287" s="70" t="s">
        <v>8</v>
      </c>
    </row>
    <row r="2288" spans="1:10" x14ac:dyDescent="0.3">
      <c r="A2288" s="70">
        <v>1</v>
      </c>
      <c r="B2288" s="71">
        <v>223</v>
      </c>
      <c r="C2288" s="70" t="str">
        <f>VLOOKUP(B2288,episodes!$L$1:$M$81,2,FALSE)</f>
        <v>The Omega Glory</v>
      </c>
      <c r="D2288" s="70" t="s">
        <v>950</v>
      </c>
      <c r="E2288" s="70" t="s">
        <v>1054</v>
      </c>
      <c r="F2288" s="70" t="s">
        <v>2438</v>
      </c>
      <c r="G2288" s="70" t="s">
        <v>1091</v>
      </c>
      <c r="H2288" s="70" t="s">
        <v>1328</v>
      </c>
      <c r="I2288" s="72" t="s">
        <v>949</v>
      </c>
      <c r="J2288" s="70" t="s">
        <v>3</v>
      </c>
    </row>
    <row r="2289" spans="1:10" x14ac:dyDescent="0.3">
      <c r="A2289" s="70">
        <v>1</v>
      </c>
      <c r="B2289" s="71">
        <v>223</v>
      </c>
      <c r="C2289" s="70" t="str">
        <f>VLOOKUP(B2289,episodes!$L$1:$M$81,2,FALSE)</f>
        <v>The Omega Glory</v>
      </c>
      <c r="D2289" s="70" t="s">
        <v>950</v>
      </c>
      <c r="E2289" s="70" t="s">
        <v>3210</v>
      </c>
      <c r="F2289" s="70" t="s">
        <v>2438</v>
      </c>
      <c r="G2289" s="70" t="s">
        <v>1091</v>
      </c>
      <c r="H2289" s="70" t="s">
        <v>1328</v>
      </c>
      <c r="I2289" s="72" t="s">
        <v>949</v>
      </c>
      <c r="J2289" s="70" t="s">
        <v>3</v>
      </c>
    </row>
    <row r="2290" spans="1:10" x14ac:dyDescent="0.3">
      <c r="A2290" s="70">
        <v>1</v>
      </c>
      <c r="B2290" s="71">
        <v>223</v>
      </c>
      <c r="C2290" s="70" t="str">
        <f>VLOOKUP(B2290,episodes!$L$1:$M$81,2,FALSE)</f>
        <v>The Omega Glory</v>
      </c>
      <c r="D2290" s="70" t="s">
        <v>950</v>
      </c>
      <c r="E2290" s="70" t="s">
        <v>1126</v>
      </c>
      <c r="F2290" s="70" t="s">
        <v>2438</v>
      </c>
      <c r="G2290" s="70" t="s">
        <v>1091</v>
      </c>
      <c r="H2290" s="70" t="s">
        <v>1328</v>
      </c>
      <c r="I2290" s="72" t="s">
        <v>949</v>
      </c>
      <c r="J2290" s="70" t="s">
        <v>3</v>
      </c>
    </row>
    <row r="2291" spans="1:10" x14ac:dyDescent="0.3">
      <c r="A2291" s="70">
        <v>1</v>
      </c>
      <c r="B2291" s="71">
        <v>223</v>
      </c>
      <c r="C2291" s="70" t="str">
        <f>VLOOKUP(B2291,episodes!$L$1:$M$81,2,FALSE)</f>
        <v>The Omega Glory</v>
      </c>
      <c r="D2291" s="70" t="s">
        <v>950</v>
      </c>
      <c r="E2291" s="70" t="s">
        <v>3141</v>
      </c>
      <c r="F2291" s="70" t="s">
        <v>2438</v>
      </c>
      <c r="G2291" s="70" t="s">
        <v>1091</v>
      </c>
      <c r="H2291" s="70" t="s">
        <v>1328</v>
      </c>
      <c r="I2291" s="72" t="s">
        <v>949</v>
      </c>
      <c r="J2291" s="70" t="s">
        <v>3</v>
      </c>
    </row>
    <row r="2292" spans="1:10" x14ac:dyDescent="0.3">
      <c r="A2292" s="70">
        <v>1</v>
      </c>
      <c r="B2292" s="71">
        <v>223</v>
      </c>
      <c r="C2292" s="70" t="str">
        <f>VLOOKUP(B2292,episodes!$L$1:$M$81,2,FALSE)</f>
        <v>The Omega Glory</v>
      </c>
      <c r="D2292" s="70" t="s">
        <v>11</v>
      </c>
      <c r="E2292" s="70" t="s">
        <v>963</v>
      </c>
      <c r="F2292" s="70" t="s">
        <v>2439</v>
      </c>
      <c r="G2292" s="70" t="s">
        <v>1091</v>
      </c>
      <c r="H2292" s="70" t="s">
        <v>1328</v>
      </c>
      <c r="I2292" s="72" t="s">
        <v>949</v>
      </c>
      <c r="J2292" s="70" t="s">
        <v>10</v>
      </c>
    </row>
    <row r="2293" spans="1:10" x14ac:dyDescent="0.3">
      <c r="A2293" s="70">
        <v>1</v>
      </c>
      <c r="B2293" s="71">
        <v>223</v>
      </c>
      <c r="C2293" s="70" t="str">
        <f>VLOOKUP(B2293,episodes!$L$1:$M$81,2,FALSE)</f>
        <v>The Omega Glory</v>
      </c>
      <c r="D2293" s="70" t="s">
        <v>11</v>
      </c>
      <c r="E2293" s="70" t="s">
        <v>1054</v>
      </c>
      <c r="F2293" s="70" t="s">
        <v>2439</v>
      </c>
      <c r="G2293" s="70" t="s">
        <v>1091</v>
      </c>
      <c r="H2293" s="70" t="s">
        <v>1328</v>
      </c>
      <c r="I2293" s="72" t="s">
        <v>949</v>
      </c>
      <c r="J2293" s="70" t="s">
        <v>10</v>
      </c>
    </row>
    <row r="2294" spans="1:10" x14ac:dyDescent="0.3">
      <c r="A2294" s="70">
        <v>1</v>
      </c>
      <c r="B2294" s="71">
        <v>223</v>
      </c>
      <c r="C2294" s="70" t="str">
        <f>VLOOKUP(B2294,episodes!$L$1:$M$81,2,FALSE)</f>
        <v>The Omega Glory</v>
      </c>
      <c r="D2294" s="70" t="s">
        <v>11</v>
      </c>
      <c r="E2294" s="70" t="s">
        <v>939</v>
      </c>
      <c r="F2294" s="70" t="s">
        <v>2439</v>
      </c>
      <c r="G2294" s="70" t="s">
        <v>1091</v>
      </c>
      <c r="H2294" s="70" t="s">
        <v>1328</v>
      </c>
      <c r="I2294" s="72" t="s">
        <v>949</v>
      </c>
      <c r="J2294" s="70" t="s">
        <v>10</v>
      </c>
    </row>
    <row r="2295" spans="1:10" x14ac:dyDescent="0.3">
      <c r="A2295" s="70">
        <v>1</v>
      </c>
      <c r="B2295" s="71">
        <v>223</v>
      </c>
      <c r="C2295" s="70" t="str">
        <f>VLOOKUP(B2295,episodes!$L$1:$M$81,2,FALSE)</f>
        <v>The Omega Glory</v>
      </c>
      <c r="D2295" s="70" t="s">
        <v>13</v>
      </c>
      <c r="E2295" s="70" t="s">
        <v>1054</v>
      </c>
      <c r="F2295" s="70" t="s">
        <v>2440</v>
      </c>
      <c r="G2295" s="70" t="s">
        <v>3151</v>
      </c>
      <c r="H2295" s="70" t="s">
        <v>1340</v>
      </c>
      <c r="I2295" s="72" t="s">
        <v>949</v>
      </c>
      <c r="J2295" s="70" t="s">
        <v>12</v>
      </c>
    </row>
    <row r="2296" spans="1:10" x14ac:dyDescent="0.3">
      <c r="A2296" s="70">
        <v>1</v>
      </c>
      <c r="B2296" s="71">
        <v>223</v>
      </c>
      <c r="C2296" s="70" t="str">
        <f>VLOOKUP(B2296,episodes!$L$1:$M$81,2,FALSE)</f>
        <v>The Omega Glory</v>
      </c>
      <c r="D2296" s="70" t="s">
        <v>13</v>
      </c>
      <c r="E2296" s="70" t="s">
        <v>1311</v>
      </c>
      <c r="F2296" s="70" t="s">
        <v>2440</v>
      </c>
      <c r="G2296" s="70" t="s">
        <v>3151</v>
      </c>
      <c r="H2296" s="70" t="s">
        <v>1340</v>
      </c>
      <c r="I2296" s="72" t="s">
        <v>949</v>
      </c>
      <c r="J2296" s="70" t="s">
        <v>12</v>
      </c>
    </row>
    <row r="2297" spans="1:10" x14ac:dyDescent="0.3">
      <c r="A2297" s="70">
        <v>1</v>
      </c>
      <c r="B2297" s="71">
        <v>223</v>
      </c>
      <c r="C2297" s="70" t="str">
        <f>VLOOKUP(B2297,episodes!$L$1:$M$81,2,FALSE)</f>
        <v>The Omega Glory</v>
      </c>
      <c r="D2297" s="70" t="s">
        <v>957</v>
      </c>
      <c r="E2297" s="70" t="s">
        <v>388</v>
      </c>
      <c r="F2297" s="70" t="s">
        <v>2440</v>
      </c>
      <c r="G2297" s="70" t="s">
        <v>1091</v>
      </c>
      <c r="H2297" s="70" t="s">
        <v>1328</v>
      </c>
      <c r="I2297" s="72" t="s">
        <v>949</v>
      </c>
      <c r="J2297" s="70" t="s">
        <v>27</v>
      </c>
    </row>
    <row r="2298" spans="1:10" x14ac:dyDescent="0.3">
      <c r="A2298" s="70">
        <v>1</v>
      </c>
      <c r="B2298" s="71">
        <v>223</v>
      </c>
      <c r="C2298" s="70" t="str">
        <f>VLOOKUP(B2298,episodes!$L$1:$M$81,2,FALSE)</f>
        <v>The Omega Glory</v>
      </c>
      <c r="D2298" s="70" t="s">
        <v>957</v>
      </c>
      <c r="E2298" s="70" t="s">
        <v>2691</v>
      </c>
      <c r="F2298" s="70" t="s">
        <v>2440</v>
      </c>
      <c r="G2298" s="70" t="s">
        <v>1091</v>
      </c>
      <c r="H2298" s="70" t="s">
        <v>1328</v>
      </c>
      <c r="I2298" s="72" t="s">
        <v>949</v>
      </c>
      <c r="J2298" s="70" t="s">
        <v>27</v>
      </c>
    </row>
    <row r="2299" spans="1:10" x14ac:dyDescent="0.3">
      <c r="A2299" s="70" t="s">
        <v>949</v>
      </c>
      <c r="B2299" s="71">
        <v>224</v>
      </c>
      <c r="C2299" s="70" t="str">
        <f>VLOOKUP(B2299,episodes!$L$1:$M$81,2,FALSE)</f>
        <v>The Ultimate Computer</v>
      </c>
      <c r="D2299" s="70" t="s">
        <v>418</v>
      </c>
      <c r="E2299" s="70" t="s">
        <v>1054</v>
      </c>
      <c r="F2299" s="70" t="s">
        <v>2439</v>
      </c>
      <c r="G2299" s="70" t="s">
        <v>1091</v>
      </c>
      <c r="H2299" s="70" t="s">
        <v>1328</v>
      </c>
      <c r="I2299" s="72" t="s">
        <v>949</v>
      </c>
      <c r="J2299" s="70" t="s">
        <v>417</v>
      </c>
    </row>
    <row r="2300" spans="1:10" x14ac:dyDescent="0.3">
      <c r="A2300" s="70" t="s">
        <v>949</v>
      </c>
      <c r="B2300" s="71">
        <v>224</v>
      </c>
      <c r="C2300" s="70" t="str">
        <f>VLOOKUP(B2300,episodes!$L$1:$M$81,2,FALSE)</f>
        <v>The Ultimate Computer</v>
      </c>
      <c r="D2300" s="70" t="s">
        <v>418</v>
      </c>
      <c r="E2300" s="70" t="s">
        <v>2235</v>
      </c>
      <c r="F2300" s="70" t="s">
        <v>2439</v>
      </c>
      <c r="G2300" s="70" t="s">
        <v>1091</v>
      </c>
      <c r="H2300" s="70" t="s">
        <v>1328</v>
      </c>
      <c r="I2300" s="72" t="s">
        <v>949</v>
      </c>
      <c r="J2300" s="70" t="s">
        <v>417</v>
      </c>
    </row>
    <row r="2301" spans="1:10" x14ac:dyDescent="0.3">
      <c r="A2301" s="70">
        <v>1</v>
      </c>
      <c r="B2301" s="71">
        <v>224</v>
      </c>
      <c r="C2301" s="70" t="str">
        <f>VLOOKUP(B2301,episodes!$L$1:$M$81,2,FALSE)</f>
        <v>The Ultimate Computer</v>
      </c>
      <c r="D2301" s="70" t="s">
        <v>418</v>
      </c>
      <c r="E2301" s="70" t="s">
        <v>2450</v>
      </c>
      <c r="F2301" s="70" t="s">
        <v>2439</v>
      </c>
      <c r="G2301" s="70" t="s">
        <v>1091</v>
      </c>
      <c r="H2301" s="70" t="s">
        <v>1328</v>
      </c>
      <c r="I2301" s="72" t="s">
        <v>949</v>
      </c>
      <c r="J2301" s="70" t="s">
        <v>417</v>
      </c>
    </row>
    <row r="2302" spans="1:10" x14ac:dyDescent="0.3">
      <c r="A2302" s="70">
        <v>1</v>
      </c>
      <c r="B2302" s="71">
        <v>224</v>
      </c>
      <c r="C2302" s="70" t="str">
        <f>VLOOKUP(B2302,episodes!$L$1:$M$81,2,FALSE)</f>
        <v>The Ultimate Computer</v>
      </c>
      <c r="D2302" s="70" t="s">
        <v>1319</v>
      </c>
      <c r="E2302" s="70" t="s">
        <v>943</v>
      </c>
      <c r="F2302" s="70" t="s">
        <v>2440</v>
      </c>
      <c r="G2302" s="70" t="s">
        <v>1091</v>
      </c>
      <c r="H2302" s="70" t="s">
        <v>1328</v>
      </c>
      <c r="I2302" s="72" t="s">
        <v>949</v>
      </c>
      <c r="J2302" s="70" t="s">
        <v>431</v>
      </c>
    </row>
    <row r="2303" spans="1:10" x14ac:dyDescent="0.3">
      <c r="A2303" s="70">
        <v>1</v>
      </c>
      <c r="B2303" s="71">
        <v>224</v>
      </c>
      <c r="C2303" s="70" t="str">
        <f>VLOOKUP(B2303,episodes!$L$1:$M$81,2,FALSE)</f>
        <v>The Ultimate Computer</v>
      </c>
      <c r="D2303" s="70" t="s">
        <v>1319</v>
      </c>
      <c r="E2303" s="70" t="s">
        <v>2691</v>
      </c>
      <c r="F2303" s="70" t="s">
        <v>2440</v>
      </c>
      <c r="G2303" s="70" t="s">
        <v>1091</v>
      </c>
      <c r="H2303" s="70" t="s">
        <v>1328</v>
      </c>
      <c r="I2303" s="72" t="s">
        <v>949</v>
      </c>
      <c r="J2303" s="70" t="s">
        <v>431</v>
      </c>
    </row>
    <row r="2304" spans="1:10" x14ac:dyDescent="0.3">
      <c r="A2304" s="70">
        <v>1</v>
      </c>
      <c r="B2304" s="71">
        <v>224</v>
      </c>
      <c r="C2304" s="70" t="str">
        <f>VLOOKUP(B2304,episodes!$L$1:$M$81,2,FALSE)</f>
        <v>The Ultimate Computer</v>
      </c>
      <c r="D2304" s="70" t="s">
        <v>676</v>
      </c>
      <c r="E2304" s="70" t="s">
        <v>736</v>
      </c>
      <c r="F2304" s="70" t="s">
        <v>2440</v>
      </c>
      <c r="G2304" s="70" t="s">
        <v>1091</v>
      </c>
      <c r="H2304" s="70" t="s">
        <v>1328</v>
      </c>
      <c r="I2304" s="72">
        <v>1</v>
      </c>
      <c r="J2304" s="70" t="s">
        <v>151</v>
      </c>
    </row>
    <row r="2305" spans="1:10" x14ac:dyDescent="0.3">
      <c r="A2305" s="70">
        <v>1</v>
      </c>
      <c r="B2305" s="71">
        <v>224</v>
      </c>
      <c r="C2305" s="70" t="str">
        <f>VLOOKUP(B2305,episodes!$L$1:$M$81,2,FALSE)</f>
        <v>The Ultimate Computer</v>
      </c>
      <c r="D2305" s="70" t="s">
        <v>676</v>
      </c>
      <c r="E2305" s="70" t="s">
        <v>1072</v>
      </c>
      <c r="F2305" s="70" t="s">
        <v>2440</v>
      </c>
      <c r="G2305" s="70" t="s">
        <v>1091</v>
      </c>
      <c r="H2305" s="70" t="s">
        <v>1328</v>
      </c>
      <c r="I2305" s="72">
        <v>1</v>
      </c>
      <c r="J2305" s="70" t="s">
        <v>151</v>
      </c>
    </row>
    <row r="2306" spans="1:10" x14ac:dyDescent="0.3">
      <c r="A2306" s="70">
        <v>1</v>
      </c>
      <c r="B2306" s="71">
        <v>224</v>
      </c>
      <c r="C2306" s="70" t="str">
        <f>VLOOKUP(B2306,episodes!$L$1:$M$81,2,FALSE)</f>
        <v>The Ultimate Computer</v>
      </c>
      <c r="D2306" s="70" t="s">
        <v>951</v>
      </c>
      <c r="E2306" s="70" t="s">
        <v>1054</v>
      </c>
      <c r="F2306" s="70" t="s">
        <v>2439</v>
      </c>
      <c r="G2306" s="70" t="s">
        <v>1091</v>
      </c>
      <c r="H2306" s="70" t="s">
        <v>1328</v>
      </c>
      <c r="I2306" s="72" t="s">
        <v>949</v>
      </c>
      <c r="J2306" s="70" t="s">
        <v>2</v>
      </c>
    </row>
    <row r="2307" spans="1:10" x14ac:dyDescent="0.3">
      <c r="A2307" s="70">
        <v>1</v>
      </c>
      <c r="B2307" s="71">
        <v>224</v>
      </c>
      <c r="C2307" s="70" t="str">
        <f>VLOOKUP(B2307,episodes!$L$1:$M$81,2,FALSE)</f>
        <v>The Ultimate Computer</v>
      </c>
      <c r="D2307" s="70" t="s">
        <v>951</v>
      </c>
      <c r="E2307" s="70" t="s">
        <v>962</v>
      </c>
      <c r="F2307" s="70" t="s">
        <v>2439</v>
      </c>
      <c r="G2307" s="70" t="s">
        <v>1091</v>
      </c>
      <c r="H2307" s="70" t="s">
        <v>1328</v>
      </c>
      <c r="I2307" s="72" t="s">
        <v>949</v>
      </c>
      <c r="J2307" s="70" t="s">
        <v>2</v>
      </c>
    </row>
    <row r="2308" spans="1:10" x14ac:dyDescent="0.3">
      <c r="A2308" s="70">
        <v>1</v>
      </c>
      <c r="B2308" s="71">
        <v>224</v>
      </c>
      <c r="C2308" s="70" t="str">
        <f>VLOOKUP(B2308,episodes!$L$1:$M$81,2,FALSE)</f>
        <v>The Ultimate Computer</v>
      </c>
      <c r="D2308" s="70" t="s">
        <v>3234</v>
      </c>
      <c r="E2308" s="70" t="s">
        <v>1054</v>
      </c>
      <c r="F2308" s="70" t="s">
        <v>2440</v>
      </c>
      <c r="G2308" s="70" t="s">
        <v>1091</v>
      </c>
      <c r="H2308" s="70" t="s">
        <v>1328</v>
      </c>
      <c r="I2308" s="72" t="s">
        <v>949</v>
      </c>
      <c r="J2308" s="70" t="s">
        <v>949</v>
      </c>
    </row>
    <row r="2309" spans="1:10" x14ac:dyDescent="0.3">
      <c r="A2309" s="70">
        <v>1</v>
      </c>
      <c r="B2309" s="71">
        <v>224</v>
      </c>
      <c r="C2309" s="70" t="str">
        <f>VLOOKUP(B2309,episodes!$L$1:$M$81,2,FALSE)</f>
        <v>The Ultimate Computer</v>
      </c>
      <c r="D2309" s="70" t="s">
        <v>3234</v>
      </c>
      <c r="E2309" s="70" t="s">
        <v>350</v>
      </c>
      <c r="F2309" s="70" t="s">
        <v>2440</v>
      </c>
      <c r="G2309" s="70" t="s">
        <v>1091</v>
      </c>
      <c r="H2309" s="70" t="s">
        <v>1328</v>
      </c>
      <c r="I2309" s="72" t="s">
        <v>949</v>
      </c>
      <c r="J2309" s="70" t="s">
        <v>949</v>
      </c>
    </row>
    <row r="2310" spans="1:10" x14ac:dyDescent="0.3">
      <c r="A2310" s="70">
        <v>1</v>
      </c>
      <c r="B2310" s="71">
        <v>224</v>
      </c>
      <c r="C2310" s="70" t="str">
        <f>VLOOKUP(B2310,episodes!$L$1:$M$81,2,FALSE)</f>
        <v>The Ultimate Computer</v>
      </c>
      <c r="D2310" s="70" t="s">
        <v>439</v>
      </c>
      <c r="E2310" s="70" t="s">
        <v>949</v>
      </c>
      <c r="F2310" s="70" t="s">
        <v>2438</v>
      </c>
      <c r="G2310" s="70" t="s">
        <v>1091</v>
      </c>
      <c r="H2310" s="70" t="s">
        <v>1328</v>
      </c>
      <c r="I2310" s="72" t="s">
        <v>949</v>
      </c>
      <c r="J2310" s="70" t="s">
        <v>27</v>
      </c>
    </row>
    <row r="2311" spans="1:10" x14ac:dyDescent="0.3">
      <c r="A2311" s="70">
        <v>1</v>
      </c>
      <c r="B2311" s="71">
        <v>224</v>
      </c>
      <c r="C2311" s="70" t="str">
        <f>VLOOKUP(B2311,episodes!$L$1:$M$81,2,FALSE)</f>
        <v>The Ultimate Computer</v>
      </c>
      <c r="D2311" s="70" t="s">
        <v>439</v>
      </c>
      <c r="E2311" s="70" t="s">
        <v>2229</v>
      </c>
      <c r="F2311" s="70" t="s">
        <v>2438</v>
      </c>
      <c r="G2311" s="70" t="s">
        <v>1091</v>
      </c>
      <c r="H2311" s="70" t="s">
        <v>1328</v>
      </c>
      <c r="I2311" s="72" t="s">
        <v>949</v>
      </c>
      <c r="J2311" s="70" t="s">
        <v>27</v>
      </c>
    </row>
    <row r="2312" spans="1:10" x14ac:dyDescent="0.3">
      <c r="A2312" s="70">
        <v>1</v>
      </c>
      <c r="B2312" s="71">
        <v>224</v>
      </c>
      <c r="C2312" s="70" t="str">
        <f>VLOOKUP(B2312,episodes!$L$1:$M$81,2,FALSE)</f>
        <v>The Ultimate Computer</v>
      </c>
      <c r="D2312" s="70" t="s">
        <v>339</v>
      </c>
      <c r="E2312" s="70" t="s">
        <v>2689</v>
      </c>
      <c r="F2312" s="70" t="s">
        <v>2440</v>
      </c>
      <c r="G2312" s="70" t="s">
        <v>1091</v>
      </c>
      <c r="H2312" s="70" t="s">
        <v>1328</v>
      </c>
      <c r="I2312" s="72" t="s">
        <v>949</v>
      </c>
      <c r="J2312" s="70" t="s">
        <v>26</v>
      </c>
    </row>
    <row r="2313" spans="1:10" x14ac:dyDescent="0.3">
      <c r="A2313" s="70">
        <v>1</v>
      </c>
      <c r="B2313" s="71">
        <v>224</v>
      </c>
      <c r="C2313" s="70" t="str">
        <f>VLOOKUP(B2313,episodes!$L$1:$M$81,2,FALSE)</f>
        <v>The Ultimate Computer</v>
      </c>
      <c r="D2313" s="70" t="s">
        <v>339</v>
      </c>
      <c r="E2313" s="70" t="s">
        <v>1392</v>
      </c>
      <c r="F2313" s="70" t="s">
        <v>2440</v>
      </c>
      <c r="G2313" s="70" t="s">
        <v>1091</v>
      </c>
      <c r="H2313" s="70" t="s">
        <v>1328</v>
      </c>
      <c r="I2313" s="72" t="s">
        <v>949</v>
      </c>
      <c r="J2313" s="70" t="s">
        <v>26</v>
      </c>
    </row>
    <row r="2314" spans="1:10" x14ac:dyDescent="0.3">
      <c r="A2314" s="70">
        <v>1</v>
      </c>
      <c r="B2314" s="71">
        <v>224</v>
      </c>
      <c r="C2314" s="70" t="str">
        <f>VLOOKUP(B2314,episodes!$L$1:$M$81,2,FALSE)</f>
        <v>The Ultimate Computer</v>
      </c>
      <c r="D2314" s="70" t="s">
        <v>941</v>
      </c>
      <c r="E2314" s="70" t="s">
        <v>943</v>
      </c>
      <c r="F2314" s="70" t="s">
        <v>2440</v>
      </c>
      <c r="G2314" s="70" t="s">
        <v>1091</v>
      </c>
      <c r="H2314" s="70" t="s">
        <v>1328</v>
      </c>
      <c r="I2314" s="72" t="s">
        <v>949</v>
      </c>
      <c r="J2314" s="70" t="s">
        <v>431</v>
      </c>
    </row>
    <row r="2315" spans="1:10" x14ac:dyDescent="0.3">
      <c r="A2315" s="70">
        <v>1</v>
      </c>
      <c r="B2315" s="71">
        <v>224</v>
      </c>
      <c r="C2315" s="70" t="str">
        <f>VLOOKUP(B2315,episodes!$L$1:$M$81,2,FALSE)</f>
        <v>The Ultimate Computer</v>
      </c>
      <c r="D2315" s="70" t="s">
        <v>941</v>
      </c>
      <c r="E2315" s="70" t="s">
        <v>2691</v>
      </c>
      <c r="F2315" s="70" t="s">
        <v>2440</v>
      </c>
      <c r="G2315" s="70" t="s">
        <v>1091</v>
      </c>
      <c r="H2315" s="70" t="s">
        <v>1328</v>
      </c>
      <c r="I2315" s="72" t="s">
        <v>949</v>
      </c>
      <c r="J2315" s="70" t="s">
        <v>431</v>
      </c>
    </row>
    <row r="2316" spans="1:10" x14ac:dyDescent="0.3">
      <c r="A2316" s="70">
        <v>1</v>
      </c>
      <c r="B2316" s="71">
        <v>224</v>
      </c>
      <c r="C2316" s="70" t="str">
        <f>VLOOKUP(B2316,episodes!$L$1:$M$81,2,FALSE)</f>
        <v>The Ultimate Computer</v>
      </c>
      <c r="D2316" s="70" t="s">
        <v>349</v>
      </c>
      <c r="E2316" s="70" t="s">
        <v>949</v>
      </c>
      <c r="F2316" s="70" t="s">
        <v>2440</v>
      </c>
      <c r="G2316" s="70" t="s">
        <v>1091</v>
      </c>
      <c r="H2316" s="70" t="s">
        <v>1328</v>
      </c>
      <c r="I2316" s="72" t="s">
        <v>949</v>
      </c>
      <c r="J2316" s="70" t="s">
        <v>31</v>
      </c>
    </row>
    <row r="2317" spans="1:10" x14ac:dyDescent="0.3">
      <c r="A2317" s="70">
        <v>1</v>
      </c>
      <c r="B2317" s="71">
        <v>224</v>
      </c>
      <c r="C2317" s="70" t="str">
        <f>VLOOKUP(B2317,episodes!$L$1:$M$81,2,FALSE)</f>
        <v>The Ultimate Computer</v>
      </c>
      <c r="D2317" s="70" t="s">
        <v>349</v>
      </c>
      <c r="E2317" s="70" t="s">
        <v>1392</v>
      </c>
      <c r="F2317" s="70" t="s">
        <v>2440</v>
      </c>
      <c r="G2317" s="70" t="s">
        <v>1091</v>
      </c>
      <c r="H2317" s="70" t="s">
        <v>1328</v>
      </c>
      <c r="I2317" s="72" t="s">
        <v>949</v>
      </c>
      <c r="J2317" s="70" t="s">
        <v>31</v>
      </c>
    </row>
    <row r="2318" spans="1:10" x14ac:dyDescent="0.3">
      <c r="A2318" s="70">
        <v>1</v>
      </c>
      <c r="B2318" s="71">
        <v>224</v>
      </c>
      <c r="C2318" s="70" t="str">
        <f>VLOOKUP(B2318,episodes!$L$1:$M$81,2,FALSE)</f>
        <v>The Ultimate Computer</v>
      </c>
      <c r="D2318" s="70" t="s">
        <v>2626</v>
      </c>
      <c r="E2318" s="70" t="s">
        <v>555</v>
      </c>
      <c r="F2318" s="70" t="s">
        <v>2438</v>
      </c>
      <c r="G2318" s="70" t="s">
        <v>3151</v>
      </c>
      <c r="H2318" s="70" t="s">
        <v>1340</v>
      </c>
      <c r="I2318" s="72" t="s">
        <v>949</v>
      </c>
      <c r="J2318" s="70" t="s">
        <v>30</v>
      </c>
    </row>
    <row r="2319" spans="1:10" x14ac:dyDescent="0.3">
      <c r="A2319" s="70">
        <v>1</v>
      </c>
      <c r="B2319" s="71">
        <v>224</v>
      </c>
      <c r="C2319" s="70" t="str">
        <f>VLOOKUP(B2319,episodes!$L$1:$M$81,2,FALSE)</f>
        <v>The Ultimate Computer</v>
      </c>
      <c r="D2319" s="70" t="s">
        <v>2626</v>
      </c>
      <c r="E2319" s="70" t="s">
        <v>1172</v>
      </c>
      <c r="F2319" s="70" t="s">
        <v>2438</v>
      </c>
      <c r="G2319" s="70" t="s">
        <v>3151</v>
      </c>
      <c r="H2319" s="70" t="s">
        <v>1340</v>
      </c>
      <c r="I2319" s="72" t="s">
        <v>949</v>
      </c>
      <c r="J2319" s="70" t="s">
        <v>30</v>
      </c>
    </row>
    <row r="2320" spans="1:10" x14ac:dyDescent="0.3">
      <c r="A2320" s="70">
        <v>1</v>
      </c>
      <c r="B2320" s="71">
        <v>224</v>
      </c>
      <c r="C2320" s="70" t="str">
        <f>VLOOKUP(B2320,episodes!$L$1:$M$81,2,FALSE)</f>
        <v>The Ultimate Computer</v>
      </c>
      <c r="D2320" s="70" t="s">
        <v>952</v>
      </c>
      <c r="E2320" s="70" t="s">
        <v>1315</v>
      </c>
      <c r="F2320" s="70" t="s">
        <v>2438</v>
      </c>
      <c r="G2320" s="70" t="s">
        <v>1091</v>
      </c>
      <c r="H2320" s="70" t="s">
        <v>1328</v>
      </c>
      <c r="I2320" s="72" t="s">
        <v>949</v>
      </c>
      <c r="J2320" s="70" t="s">
        <v>8</v>
      </c>
    </row>
    <row r="2321" spans="1:10" x14ac:dyDescent="0.3">
      <c r="A2321" s="70">
        <v>1</v>
      </c>
      <c r="B2321" s="71">
        <v>224</v>
      </c>
      <c r="C2321" s="70" t="str">
        <f>VLOOKUP(B2321,episodes!$L$1:$M$81,2,FALSE)</f>
        <v>The Ultimate Computer</v>
      </c>
      <c r="D2321" s="70" t="s">
        <v>952</v>
      </c>
      <c r="E2321" s="70" t="s">
        <v>1172</v>
      </c>
      <c r="F2321" s="70" t="s">
        <v>2438</v>
      </c>
      <c r="G2321" s="70" t="s">
        <v>1091</v>
      </c>
      <c r="H2321" s="70" t="s">
        <v>1328</v>
      </c>
      <c r="I2321" s="72" t="s">
        <v>949</v>
      </c>
      <c r="J2321" s="70" t="s">
        <v>8</v>
      </c>
    </row>
    <row r="2322" spans="1:10" x14ac:dyDescent="0.3">
      <c r="A2322" s="70">
        <v>1</v>
      </c>
      <c r="B2322" s="71">
        <v>224</v>
      </c>
      <c r="C2322" s="70" t="str">
        <f>VLOOKUP(B2322,episodes!$L$1:$M$81,2,FALSE)</f>
        <v>The Ultimate Computer</v>
      </c>
      <c r="D2322" s="70" t="s">
        <v>953</v>
      </c>
      <c r="E2322" s="70" t="s">
        <v>2444</v>
      </c>
      <c r="F2322" s="70" t="s">
        <v>2440</v>
      </c>
      <c r="G2322" s="70" t="s">
        <v>1091</v>
      </c>
      <c r="H2322" s="70" t="s">
        <v>1328</v>
      </c>
      <c r="I2322" s="72" t="s">
        <v>949</v>
      </c>
      <c r="J2322" s="70" t="s">
        <v>28</v>
      </c>
    </row>
    <row r="2323" spans="1:10" x14ac:dyDescent="0.3">
      <c r="A2323" s="70">
        <v>1</v>
      </c>
      <c r="B2323" s="71">
        <v>224</v>
      </c>
      <c r="C2323" s="70" t="str">
        <f>VLOOKUP(B2323,episodes!$L$1:$M$81,2,FALSE)</f>
        <v>The Ultimate Computer</v>
      </c>
      <c r="D2323" s="70" t="s">
        <v>953</v>
      </c>
      <c r="E2323" s="70" t="s">
        <v>1072</v>
      </c>
      <c r="F2323" s="70" t="s">
        <v>2440</v>
      </c>
      <c r="G2323" s="70" t="s">
        <v>1091</v>
      </c>
      <c r="H2323" s="70" t="s">
        <v>1328</v>
      </c>
      <c r="I2323" s="72" t="s">
        <v>949</v>
      </c>
      <c r="J2323" s="70" t="s">
        <v>28</v>
      </c>
    </row>
    <row r="2324" spans="1:10" x14ac:dyDescent="0.3">
      <c r="A2324" s="70">
        <v>1</v>
      </c>
      <c r="B2324" s="71">
        <v>224</v>
      </c>
      <c r="C2324" s="70" t="str">
        <f>VLOOKUP(B2324,episodes!$L$1:$M$81,2,FALSE)</f>
        <v>The Ultimate Computer</v>
      </c>
      <c r="D2324" s="70" t="s">
        <v>953</v>
      </c>
      <c r="E2324" s="70" t="s">
        <v>2235</v>
      </c>
      <c r="F2324" s="70" t="s">
        <v>2440</v>
      </c>
      <c r="G2324" s="70" t="s">
        <v>1091</v>
      </c>
      <c r="H2324" s="70" t="s">
        <v>1328</v>
      </c>
      <c r="I2324" s="72" t="s">
        <v>949</v>
      </c>
      <c r="J2324" s="70" t="s">
        <v>28</v>
      </c>
    </row>
    <row r="2325" spans="1:10" x14ac:dyDescent="0.3">
      <c r="A2325" s="70">
        <v>1</v>
      </c>
      <c r="B2325" s="71">
        <v>224</v>
      </c>
      <c r="C2325" s="70" t="str">
        <f>VLOOKUP(B2325,episodes!$L$1:$M$81,2,FALSE)</f>
        <v>The Ultimate Computer</v>
      </c>
      <c r="D2325" s="70" t="s">
        <v>950</v>
      </c>
      <c r="E2325" s="70" t="s">
        <v>1054</v>
      </c>
      <c r="F2325" s="70" t="s">
        <v>2438</v>
      </c>
      <c r="G2325" s="70" t="s">
        <v>1091</v>
      </c>
      <c r="H2325" s="70" t="s">
        <v>1328</v>
      </c>
      <c r="I2325" s="72" t="s">
        <v>949</v>
      </c>
      <c r="J2325" s="70" t="s">
        <v>3</v>
      </c>
    </row>
    <row r="2326" spans="1:10" x14ac:dyDescent="0.3">
      <c r="A2326" s="70">
        <v>1</v>
      </c>
      <c r="B2326" s="71">
        <v>224</v>
      </c>
      <c r="C2326" s="70" t="str">
        <f>VLOOKUP(B2326,episodes!$L$1:$M$81,2,FALSE)</f>
        <v>The Ultimate Computer</v>
      </c>
      <c r="D2326" s="70" t="s">
        <v>950</v>
      </c>
      <c r="E2326" s="70" t="s">
        <v>1126</v>
      </c>
      <c r="F2326" s="70" t="s">
        <v>2438</v>
      </c>
      <c r="G2326" s="70" t="s">
        <v>1091</v>
      </c>
      <c r="H2326" s="70" t="s">
        <v>1328</v>
      </c>
      <c r="I2326" s="72" t="s">
        <v>949</v>
      </c>
      <c r="J2326" s="70" t="s">
        <v>3</v>
      </c>
    </row>
    <row r="2327" spans="1:10" x14ac:dyDescent="0.3">
      <c r="A2327" s="70">
        <v>1</v>
      </c>
      <c r="B2327" s="71">
        <v>224</v>
      </c>
      <c r="C2327" s="70" t="str">
        <f>VLOOKUP(B2327,episodes!$L$1:$M$81,2,FALSE)</f>
        <v>The Ultimate Computer</v>
      </c>
      <c r="D2327" s="70" t="s">
        <v>11</v>
      </c>
      <c r="E2327" s="70" t="s">
        <v>1054</v>
      </c>
      <c r="F2327" s="70" t="s">
        <v>2439</v>
      </c>
      <c r="G2327" s="70" t="s">
        <v>1091</v>
      </c>
      <c r="H2327" s="70" t="s">
        <v>1328</v>
      </c>
      <c r="I2327" s="72" t="s">
        <v>949</v>
      </c>
      <c r="J2327" s="70" t="s">
        <v>10</v>
      </c>
    </row>
    <row r="2328" spans="1:10" x14ac:dyDescent="0.3">
      <c r="A2328" s="70">
        <v>1</v>
      </c>
      <c r="B2328" s="71">
        <v>224</v>
      </c>
      <c r="C2328" s="70" t="str">
        <f>VLOOKUP(B2328,episodes!$L$1:$M$81,2,FALSE)</f>
        <v>The Ultimate Computer</v>
      </c>
      <c r="D2328" s="70" t="s">
        <v>11</v>
      </c>
      <c r="E2328" s="70" t="s">
        <v>939</v>
      </c>
      <c r="F2328" s="70" t="s">
        <v>2439</v>
      </c>
      <c r="G2328" s="70" t="s">
        <v>1091</v>
      </c>
      <c r="H2328" s="70" t="s">
        <v>1328</v>
      </c>
      <c r="I2328" s="72" t="s">
        <v>949</v>
      </c>
      <c r="J2328" s="70" t="s">
        <v>10</v>
      </c>
    </row>
    <row r="2329" spans="1:10" x14ac:dyDescent="0.3">
      <c r="A2329" s="70">
        <v>1</v>
      </c>
      <c r="B2329" s="71">
        <v>224</v>
      </c>
      <c r="C2329" s="70" t="str">
        <f>VLOOKUP(B2329,episodes!$L$1:$M$81,2,FALSE)</f>
        <v>The Ultimate Computer</v>
      </c>
      <c r="D2329" s="70" t="s">
        <v>13</v>
      </c>
      <c r="E2329" s="70" t="s">
        <v>1054</v>
      </c>
      <c r="F2329" s="70" t="s">
        <v>2440</v>
      </c>
      <c r="G2329" s="70" t="s">
        <v>3151</v>
      </c>
      <c r="H2329" s="70" t="s">
        <v>1340</v>
      </c>
      <c r="I2329" s="72" t="s">
        <v>949</v>
      </c>
      <c r="J2329" s="70" t="s">
        <v>12</v>
      </c>
    </row>
    <row r="2330" spans="1:10" x14ac:dyDescent="0.3">
      <c r="A2330" s="70">
        <v>1</v>
      </c>
      <c r="B2330" s="71">
        <v>224</v>
      </c>
      <c r="C2330" s="70" t="str">
        <f>VLOOKUP(B2330,episodes!$L$1:$M$81,2,FALSE)</f>
        <v>The Ultimate Computer</v>
      </c>
      <c r="D2330" s="70" t="s">
        <v>13</v>
      </c>
      <c r="E2330" s="70" t="s">
        <v>1311</v>
      </c>
      <c r="F2330" s="70" t="s">
        <v>2440</v>
      </c>
      <c r="G2330" s="70" t="s">
        <v>3151</v>
      </c>
      <c r="H2330" s="70" t="s">
        <v>1340</v>
      </c>
      <c r="I2330" s="72" t="s">
        <v>949</v>
      </c>
      <c r="J2330" s="70" t="s">
        <v>12</v>
      </c>
    </row>
    <row r="2331" spans="1:10" x14ac:dyDescent="0.3">
      <c r="A2331" s="70">
        <v>1</v>
      </c>
      <c r="B2331" s="71">
        <v>225</v>
      </c>
      <c r="C2331" s="70" t="str">
        <f>VLOOKUP(B2331,episodes!$L$1:$M$81,2,FALSE)</f>
        <v>Bread and Circuses</v>
      </c>
      <c r="D2331" s="70" t="s">
        <v>418</v>
      </c>
      <c r="E2331" s="70" t="s">
        <v>1054</v>
      </c>
      <c r="F2331" s="70" t="s">
        <v>2439</v>
      </c>
      <c r="G2331" s="70" t="s">
        <v>1091</v>
      </c>
      <c r="H2331" s="70" t="s">
        <v>1328</v>
      </c>
      <c r="I2331" s="72" t="s">
        <v>949</v>
      </c>
      <c r="J2331" s="70" t="s">
        <v>417</v>
      </c>
    </row>
    <row r="2332" spans="1:10" x14ac:dyDescent="0.3">
      <c r="A2332" s="70">
        <v>1</v>
      </c>
      <c r="B2332" s="71">
        <v>225</v>
      </c>
      <c r="C2332" s="70" t="str">
        <f>VLOOKUP(B2332,episodes!$L$1:$M$81,2,FALSE)</f>
        <v>Bread and Circuses</v>
      </c>
      <c r="D2332" s="70" t="s">
        <v>418</v>
      </c>
      <c r="E2332" s="70" t="s">
        <v>2450</v>
      </c>
      <c r="F2332" s="70" t="s">
        <v>2439</v>
      </c>
      <c r="G2332" s="70" t="s">
        <v>1091</v>
      </c>
      <c r="H2332" s="70" t="s">
        <v>1328</v>
      </c>
      <c r="I2332" s="72" t="s">
        <v>949</v>
      </c>
      <c r="J2332" s="70" t="s">
        <v>417</v>
      </c>
    </row>
    <row r="2333" spans="1:10" x14ac:dyDescent="0.3">
      <c r="A2333" s="70">
        <v>1</v>
      </c>
      <c r="B2333" s="71">
        <v>225</v>
      </c>
      <c r="C2333" s="70" t="str">
        <f>VLOOKUP(B2333,episodes!$L$1:$M$81,2,FALSE)</f>
        <v>Bread and Circuses</v>
      </c>
      <c r="D2333" s="70" t="s">
        <v>951</v>
      </c>
      <c r="E2333" s="70" t="s">
        <v>1054</v>
      </c>
      <c r="F2333" s="70" t="s">
        <v>2442</v>
      </c>
      <c r="G2333" s="70" t="s">
        <v>1091</v>
      </c>
      <c r="H2333" s="70" t="s">
        <v>1328</v>
      </c>
      <c r="I2333" s="72" t="s">
        <v>949</v>
      </c>
      <c r="J2333" s="70" t="s">
        <v>2</v>
      </c>
    </row>
    <row r="2334" spans="1:10" x14ac:dyDescent="0.3">
      <c r="A2334" s="70">
        <v>1</v>
      </c>
      <c r="B2334" s="71">
        <v>225</v>
      </c>
      <c r="C2334" s="70" t="str">
        <f>VLOOKUP(B2334,episodes!$L$1:$M$81,2,FALSE)</f>
        <v>Bread and Circuses</v>
      </c>
      <c r="D2334" s="70" t="s">
        <v>951</v>
      </c>
      <c r="E2334" s="70" t="s">
        <v>962</v>
      </c>
      <c r="F2334" s="70" t="s">
        <v>2442</v>
      </c>
      <c r="G2334" s="70" t="s">
        <v>1091</v>
      </c>
      <c r="H2334" s="70" t="s">
        <v>1328</v>
      </c>
      <c r="I2334" s="72" t="s">
        <v>949</v>
      </c>
      <c r="J2334" s="70" t="s">
        <v>2</v>
      </c>
    </row>
    <row r="2335" spans="1:10" x14ac:dyDescent="0.3">
      <c r="A2335" s="70">
        <v>1</v>
      </c>
      <c r="B2335" s="71">
        <v>225</v>
      </c>
      <c r="C2335" s="70" t="str">
        <f>VLOOKUP(B2335,episodes!$L$1:$M$81,2,FALSE)</f>
        <v>Bread and Circuses</v>
      </c>
      <c r="D2335" s="70" t="s">
        <v>951</v>
      </c>
      <c r="E2335" s="70" t="s">
        <v>3211</v>
      </c>
      <c r="F2335" s="70" t="s">
        <v>2442</v>
      </c>
      <c r="G2335" s="70" t="s">
        <v>1091</v>
      </c>
      <c r="H2335" s="70" t="s">
        <v>1328</v>
      </c>
      <c r="I2335" s="72" t="s">
        <v>949</v>
      </c>
      <c r="J2335" s="70" t="s">
        <v>2</v>
      </c>
    </row>
    <row r="2336" spans="1:10" x14ac:dyDescent="0.3">
      <c r="A2336" s="70">
        <v>1</v>
      </c>
      <c r="B2336" s="71">
        <v>225</v>
      </c>
      <c r="C2336" s="70" t="str">
        <f>VLOOKUP(B2336,episodes!$L$1:$M$81,2,FALSE)</f>
        <v>Bread and Circuses</v>
      </c>
      <c r="D2336" s="70" t="s">
        <v>439</v>
      </c>
      <c r="E2336" s="70" t="s">
        <v>1054</v>
      </c>
      <c r="F2336" s="70" t="s">
        <v>2438</v>
      </c>
      <c r="G2336" s="70" t="s">
        <v>1091</v>
      </c>
      <c r="H2336" s="70" t="s">
        <v>1328</v>
      </c>
      <c r="I2336" s="72" t="s">
        <v>949</v>
      </c>
      <c r="J2336" s="70" t="s">
        <v>27</v>
      </c>
    </row>
    <row r="2337" spans="1:10" x14ac:dyDescent="0.3">
      <c r="A2337" s="70">
        <v>1</v>
      </c>
      <c r="B2337" s="71">
        <v>225</v>
      </c>
      <c r="C2337" s="70" t="str">
        <f>VLOOKUP(B2337,episodes!$L$1:$M$81,2,FALSE)</f>
        <v>Bread and Circuses</v>
      </c>
      <c r="D2337" s="70" t="s">
        <v>339</v>
      </c>
      <c r="E2337" s="70" t="s">
        <v>1054</v>
      </c>
      <c r="F2337" s="70" t="s">
        <v>2439</v>
      </c>
      <c r="G2337" s="70" t="s">
        <v>1091</v>
      </c>
      <c r="H2337" s="70" t="s">
        <v>1328</v>
      </c>
      <c r="I2337" s="72" t="s">
        <v>949</v>
      </c>
      <c r="J2337" s="70" t="s">
        <v>26</v>
      </c>
    </row>
    <row r="2338" spans="1:10" x14ac:dyDescent="0.3">
      <c r="A2338" s="70">
        <v>1</v>
      </c>
      <c r="B2338" s="71">
        <v>225</v>
      </c>
      <c r="C2338" s="70" t="str">
        <f>VLOOKUP(B2338,episodes!$L$1:$M$81,2,FALSE)</f>
        <v>Bread and Circuses</v>
      </c>
      <c r="D2338" s="70" t="s">
        <v>339</v>
      </c>
      <c r="E2338" s="70" t="s">
        <v>939</v>
      </c>
      <c r="F2338" s="70" t="s">
        <v>2439</v>
      </c>
      <c r="G2338" s="70" t="s">
        <v>1091</v>
      </c>
      <c r="H2338" s="70" t="s">
        <v>1328</v>
      </c>
      <c r="I2338" s="72" t="s">
        <v>949</v>
      </c>
      <c r="J2338" s="70" t="s">
        <v>26</v>
      </c>
    </row>
    <row r="2339" spans="1:10" x14ac:dyDescent="0.3">
      <c r="A2339" s="70">
        <v>1</v>
      </c>
      <c r="B2339" s="71">
        <v>225</v>
      </c>
      <c r="C2339" s="70" t="str">
        <f>VLOOKUP(B2339,episodes!$L$1:$M$81,2,FALSE)</f>
        <v>Bread and Circuses</v>
      </c>
      <c r="D2339" s="70" t="s">
        <v>941</v>
      </c>
      <c r="E2339" s="70" t="s">
        <v>1054</v>
      </c>
      <c r="F2339" s="70" t="s">
        <v>2440</v>
      </c>
      <c r="G2339" s="70" t="s">
        <v>1091</v>
      </c>
      <c r="H2339" s="70" t="s">
        <v>1328</v>
      </c>
      <c r="I2339" s="72" t="s">
        <v>949</v>
      </c>
      <c r="J2339" s="70" t="s">
        <v>431</v>
      </c>
    </row>
    <row r="2340" spans="1:10" x14ac:dyDescent="0.3">
      <c r="A2340" s="70">
        <v>1</v>
      </c>
      <c r="B2340" s="71">
        <v>225</v>
      </c>
      <c r="C2340" s="70" t="str">
        <f>VLOOKUP(B2340,episodes!$L$1:$M$81,2,FALSE)</f>
        <v>Bread and Circuses</v>
      </c>
      <c r="D2340" s="70" t="s">
        <v>941</v>
      </c>
      <c r="E2340" s="70" t="s">
        <v>2235</v>
      </c>
      <c r="F2340" s="70" t="s">
        <v>2440</v>
      </c>
      <c r="G2340" s="70" t="s">
        <v>1091</v>
      </c>
      <c r="H2340" s="70" t="s">
        <v>1328</v>
      </c>
      <c r="I2340" s="72" t="s">
        <v>949</v>
      </c>
      <c r="J2340" s="70" t="s">
        <v>431</v>
      </c>
    </row>
    <row r="2341" spans="1:10" x14ac:dyDescent="0.3">
      <c r="A2341" s="70">
        <v>1</v>
      </c>
      <c r="B2341" s="71">
        <v>225</v>
      </c>
      <c r="C2341" s="70" t="str">
        <f>VLOOKUP(B2341,episodes!$L$1:$M$81,2,FALSE)</f>
        <v>Bread and Circuses</v>
      </c>
      <c r="D2341" s="70" t="s">
        <v>349</v>
      </c>
      <c r="E2341" s="70" t="s">
        <v>1054</v>
      </c>
      <c r="F2341" s="70" t="s">
        <v>949</v>
      </c>
      <c r="G2341" s="70" t="s">
        <v>1091</v>
      </c>
      <c r="H2341" s="70" t="s">
        <v>1328</v>
      </c>
      <c r="I2341" s="72" t="s">
        <v>949</v>
      </c>
      <c r="J2341" s="70" t="s">
        <v>31</v>
      </c>
    </row>
    <row r="2342" spans="1:10" x14ac:dyDescent="0.3">
      <c r="A2342" s="70">
        <v>1</v>
      </c>
      <c r="B2342" s="71">
        <v>225</v>
      </c>
      <c r="C2342" s="70" t="str">
        <f>VLOOKUP(B2342,episodes!$L$1:$M$81,2,FALSE)</f>
        <v>Bread and Circuses</v>
      </c>
      <c r="D2342" s="70" t="s">
        <v>2626</v>
      </c>
      <c r="E2342" s="70" t="s">
        <v>1054</v>
      </c>
      <c r="F2342" s="70" t="s">
        <v>2440</v>
      </c>
      <c r="G2342" s="70" t="s">
        <v>3151</v>
      </c>
      <c r="H2342" s="70" t="s">
        <v>1340</v>
      </c>
      <c r="I2342" s="72" t="s">
        <v>949</v>
      </c>
      <c r="J2342" s="70" t="s">
        <v>30</v>
      </c>
    </row>
    <row r="2343" spans="1:10" x14ac:dyDescent="0.3">
      <c r="A2343" s="70">
        <v>1</v>
      </c>
      <c r="B2343" s="71">
        <v>225</v>
      </c>
      <c r="C2343" s="70" t="str">
        <f>VLOOKUP(B2343,episodes!$L$1:$M$81,2,FALSE)</f>
        <v>Bread and Circuses</v>
      </c>
      <c r="D2343" s="70" t="s">
        <v>2626</v>
      </c>
      <c r="E2343" s="70" t="s">
        <v>2247</v>
      </c>
      <c r="F2343" s="70" t="s">
        <v>2440</v>
      </c>
      <c r="G2343" s="70" t="s">
        <v>3151</v>
      </c>
      <c r="H2343" s="70" t="s">
        <v>1340</v>
      </c>
      <c r="I2343" s="72" t="s">
        <v>949</v>
      </c>
      <c r="J2343" s="70" t="s">
        <v>30</v>
      </c>
    </row>
    <row r="2344" spans="1:10" x14ac:dyDescent="0.3">
      <c r="A2344" s="70">
        <v>1</v>
      </c>
      <c r="B2344" s="71">
        <v>225</v>
      </c>
      <c r="C2344" s="70" t="str">
        <f>VLOOKUP(B2344,episodes!$L$1:$M$81,2,FALSE)</f>
        <v>Bread and Circuses</v>
      </c>
      <c r="D2344" s="70" t="s">
        <v>952</v>
      </c>
      <c r="E2344" s="70" t="s">
        <v>1315</v>
      </c>
      <c r="F2344" s="70" t="s">
        <v>2438</v>
      </c>
      <c r="G2344" s="70" t="s">
        <v>1091</v>
      </c>
      <c r="H2344" s="70" t="s">
        <v>1328</v>
      </c>
      <c r="I2344" s="72" t="s">
        <v>949</v>
      </c>
      <c r="J2344" s="70" t="s">
        <v>8</v>
      </c>
    </row>
    <row r="2345" spans="1:10" x14ac:dyDescent="0.3">
      <c r="A2345" s="70">
        <v>1</v>
      </c>
      <c r="B2345" s="71">
        <v>225</v>
      </c>
      <c r="C2345" s="70" t="str">
        <f>VLOOKUP(B2345,episodes!$L$1:$M$81,2,FALSE)</f>
        <v>Bread and Circuses</v>
      </c>
      <c r="D2345" s="70" t="s">
        <v>952</v>
      </c>
      <c r="E2345" s="70" t="s">
        <v>3211</v>
      </c>
      <c r="F2345" s="70" t="s">
        <v>2438</v>
      </c>
      <c r="G2345" s="70" t="s">
        <v>1091</v>
      </c>
      <c r="H2345" s="70" t="s">
        <v>1328</v>
      </c>
      <c r="I2345" s="72" t="s">
        <v>949</v>
      </c>
      <c r="J2345" s="70" t="s">
        <v>8</v>
      </c>
    </row>
    <row r="2346" spans="1:10" x14ac:dyDescent="0.3">
      <c r="A2346" s="70">
        <v>1</v>
      </c>
      <c r="B2346" s="71">
        <v>225</v>
      </c>
      <c r="C2346" s="70" t="str">
        <f>VLOOKUP(B2346,episodes!$L$1:$M$81,2,FALSE)</f>
        <v>Bread and Circuses</v>
      </c>
      <c r="D2346" s="70" t="s">
        <v>953</v>
      </c>
      <c r="E2346" s="70" t="s">
        <v>963</v>
      </c>
      <c r="F2346" s="70" t="s">
        <v>2440</v>
      </c>
      <c r="G2346" s="70" t="s">
        <v>1091</v>
      </c>
      <c r="H2346" s="70" t="s">
        <v>1328</v>
      </c>
      <c r="I2346" s="72" t="s">
        <v>949</v>
      </c>
      <c r="J2346" s="70" t="s">
        <v>28</v>
      </c>
    </row>
    <row r="2347" spans="1:10" x14ac:dyDescent="0.3">
      <c r="A2347" s="70">
        <v>1</v>
      </c>
      <c r="B2347" s="71">
        <v>225</v>
      </c>
      <c r="C2347" s="70" t="str">
        <f>VLOOKUP(B2347,episodes!$L$1:$M$81,2,FALSE)</f>
        <v>Bread and Circuses</v>
      </c>
      <c r="D2347" s="70" t="s">
        <v>953</v>
      </c>
      <c r="E2347" s="70" t="s">
        <v>1054</v>
      </c>
      <c r="F2347" s="70" t="s">
        <v>2440</v>
      </c>
      <c r="G2347" s="70" t="s">
        <v>1091</v>
      </c>
      <c r="H2347" s="70" t="s">
        <v>1328</v>
      </c>
      <c r="I2347" s="72" t="s">
        <v>949</v>
      </c>
      <c r="J2347" s="70" t="s">
        <v>28</v>
      </c>
    </row>
    <row r="2348" spans="1:10" x14ac:dyDescent="0.3">
      <c r="A2348" s="70">
        <v>1</v>
      </c>
      <c r="B2348" s="71">
        <v>225</v>
      </c>
      <c r="C2348" s="70" t="str">
        <f>VLOOKUP(B2348,episodes!$L$1:$M$81,2,FALSE)</f>
        <v>Bread and Circuses</v>
      </c>
      <c r="D2348" s="70" t="s">
        <v>950</v>
      </c>
      <c r="E2348" s="70" t="s">
        <v>1054</v>
      </c>
      <c r="F2348" s="70" t="s">
        <v>2438</v>
      </c>
      <c r="G2348" s="70" t="s">
        <v>1091</v>
      </c>
      <c r="H2348" s="70" t="s">
        <v>1328</v>
      </c>
      <c r="I2348" s="72" t="s">
        <v>949</v>
      </c>
      <c r="J2348" s="70" t="s">
        <v>3</v>
      </c>
    </row>
    <row r="2349" spans="1:10" x14ac:dyDescent="0.3">
      <c r="A2349" s="70">
        <v>1</v>
      </c>
      <c r="B2349" s="71">
        <v>225</v>
      </c>
      <c r="C2349" s="70" t="str">
        <f>VLOOKUP(B2349,episodes!$L$1:$M$81,2,FALSE)</f>
        <v>Bread and Circuses</v>
      </c>
      <c r="D2349" s="70" t="s">
        <v>950</v>
      </c>
      <c r="E2349" s="70" t="s">
        <v>3211</v>
      </c>
      <c r="F2349" s="70" t="s">
        <v>2438</v>
      </c>
      <c r="G2349" s="70" t="s">
        <v>1091</v>
      </c>
      <c r="H2349" s="70" t="s">
        <v>1328</v>
      </c>
      <c r="I2349" s="72" t="s">
        <v>949</v>
      </c>
      <c r="J2349" s="70" t="s">
        <v>3</v>
      </c>
    </row>
    <row r="2350" spans="1:10" x14ac:dyDescent="0.3">
      <c r="A2350" s="70">
        <v>1</v>
      </c>
      <c r="B2350" s="71">
        <v>225</v>
      </c>
      <c r="C2350" s="70" t="str">
        <f>VLOOKUP(B2350,episodes!$L$1:$M$81,2,FALSE)</f>
        <v>Bread and Circuses</v>
      </c>
      <c r="D2350" s="70" t="s">
        <v>950</v>
      </c>
      <c r="E2350" s="70" t="s">
        <v>1126</v>
      </c>
      <c r="F2350" s="70" t="s">
        <v>2438</v>
      </c>
      <c r="G2350" s="70" t="s">
        <v>1091</v>
      </c>
      <c r="H2350" s="70" t="s">
        <v>1328</v>
      </c>
      <c r="I2350" s="72" t="s">
        <v>949</v>
      </c>
      <c r="J2350" s="70" t="s">
        <v>3</v>
      </c>
    </row>
    <row r="2351" spans="1:10" x14ac:dyDescent="0.3">
      <c r="A2351" s="70">
        <v>1</v>
      </c>
      <c r="B2351" s="71">
        <v>225</v>
      </c>
      <c r="C2351" s="70" t="str">
        <f>VLOOKUP(B2351,episodes!$L$1:$M$81,2,FALSE)</f>
        <v>Bread and Circuses</v>
      </c>
      <c r="D2351" s="70" t="s">
        <v>13</v>
      </c>
      <c r="E2351" s="70" t="s">
        <v>1054</v>
      </c>
      <c r="F2351" s="70" t="s">
        <v>2440</v>
      </c>
      <c r="G2351" s="70" t="s">
        <v>3151</v>
      </c>
      <c r="H2351" s="70" t="s">
        <v>1340</v>
      </c>
      <c r="I2351" s="72" t="s">
        <v>949</v>
      </c>
      <c r="J2351" s="70" t="s">
        <v>12</v>
      </c>
    </row>
    <row r="2352" spans="1:10" x14ac:dyDescent="0.3">
      <c r="A2352" s="70">
        <v>1</v>
      </c>
      <c r="B2352" s="71">
        <v>225</v>
      </c>
      <c r="C2352" s="70" t="str">
        <f>VLOOKUP(B2352,episodes!$L$1:$M$81,2,FALSE)</f>
        <v>Bread and Circuses</v>
      </c>
      <c r="D2352" s="70" t="s">
        <v>13</v>
      </c>
      <c r="E2352" s="70" t="s">
        <v>1311</v>
      </c>
      <c r="F2352" s="70" t="s">
        <v>2440</v>
      </c>
      <c r="G2352" s="70" t="s">
        <v>3151</v>
      </c>
      <c r="H2352" s="70" t="s">
        <v>1340</v>
      </c>
      <c r="I2352" s="72" t="s">
        <v>949</v>
      </c>
      <c r="J2352" s="70" t="s">
        <v>12</v>
      </c>
    </row>
    <row r="2353" spans="1:10" x14ac:dyDescent="0.3">
      <c r="A2353" s="70">
        <v>1</v>
      </c>
      <c r="B2353" s="71">
        <v>226</v>
      </c>
      <c r="C2353" s="70" t="str">
        <f>VLOOKUP(B2353,episodes!$L$1:$M$81,2,FALSE)</f>
        <v>Assignment: Earth</v>
      </c>
      <c r="D2353" s="70" t="s">
        <v>418</v>
      </c>
      <c r="E2353" s="70" t="s">
        <v>1054</v>
      </c>
      <c r="F2353" s="70" t="s">
        <v>2439</v>
      </c>
      <c r="G2353" s="70" t="s">
        <v>1091</v>
      </c>
      <c r="H2353" s="70" t="s">
        <v>1328</v>
      </c>
      <c r="I2353" s="72" t="s">
        <v>949</v>
      </c>
      <c r="J2353" s="70" t="s">
        <v>417</v>
      </c>
    </row>
    <row r="2354" spans="1:10" x14ac:dyDescent="0.3">
      <c r="A2354" s="70">
        <v>1</v>
      </c>
      <c r="B2354" s="71">
        <v>226</v>
      </c>
      <c r="C2354" s="70" t="str">
        <f>VLOOKUP(B2354,episodes!$L$1:$M$81,2,FALSE)</f>
        <v>Assignment: Earth</v>
      </c>
      <c r="D2354" s="70" t="s">
        <v>418</v>
      </c>
      <c r="E2354" s="70" t="s">
        <v>2450</v>
      </c>
      <c r="F2354" s="70" t="s">
        <v>2439</v>
      </c>
      <c r="G2354" s="70" t="s">
        <v>1091</v>
      </c>
      <c r="H2354" s="70" t="s">
        <v>1328</v>
      </c>
      <c r="I2354" s="72" t="s">
        <v>949</v>
      </c>
      <c r="J2354" s="70" t="s">
        <v>417</v>
      </c>
    </row>
    <row r="2355" spans="1:10" x14ac:dyDescent="0.3">
      <c r="A2355" s="70">
        <v>1</v>
      </c>
      <c r="B2355" s="71">
        <v>226</v>
      </c>
      <c r="C2355" s="70" t="str">
        <f>VLOOKUP(B2355,episodes!$L$1:$M$81,2,FALSE)</f>
        <v>Assignment: Earth</v>
      </c>
      <c r="D2355" s="70" t="s">
        <v>418</v>
      </c>
      <c r="E2355" s="70" t="s">
        <v>1126</v>
      </c>
      <c r="F2355" s="70" t="s">
        <v>2439</v>
      </c>
      <c r="G2355" s="70" t="s">
        <v>1091</v>
      </c>
      <c r="H2355" s="70" t="s">
        <v>1328</v>
      </c>
      <c r="I2355" s="72" t="s">
        <v>949</v>
      </c>
      <c r="J2355" s="70" t="s">
        <v>417</v>
      </c>
    </row>
    <row r="2356" spans="1:10" x14ac:dyDescent="0.3">
      <c r="A2356" s="70">
        <v>1</v>
      </c>
      <c r="B2356" s="71">
        <v>226</v>
      </c>
      <c r="C2356" s="70" t="str">
        <f>VLOOKUP(B2356,episodes!$L$1:$M$81,2,FALSE)</f>
        <v>Assignment: Earth</v>
      </c>
      <c r="D2356" s="70" t="s">
        <v>3079</v>
      </c>
      <c r="E2356" s="70" t="s">
        <v>2717</v>
      </c>
      <c r="F2356" s="70" t="s">
        <v>2440</v>
      </c>
      <c r="G2356" s="70" t="s">
        <v>1091</v>
      </c>
      <c r="H2356" s="70" t="s">
        <v>1328</v>
      </c>
      <c r="I2356" s="72" t="s">
        <v>949</v>
      </c>
      <c r="J2356" s="70" t="s">
        <v>949</v>
      </c>
    </row>
    <row r="2357" spans="1:10" x14ac:dyDescent="0.3">
      <c r="A2357" s="70">
        <v>1</v>
      </c>
      <c r="B2357" s="71">
        <v>226</v>
      </c>
      <c r="C2357" s="70" t="str">
        <f>VLOOKUP(B2357,episodes!$L$1:$M$81,2,FALSE)</f>
        <v>Assignment: Earth</v>
      </c>
      <c r="D2357" s="70" t="s">
        <v>3079</v>
      </c>
      <c r="E2357" s="70" t="s">
        <v>1392</v>
      </c>
      <c r="F2357" s="70" t="s">
        <v>2440</v>
      </c>
      <c r="G2357" s="70" t="s">
        <v>1091</v>
      </c>
      <c r="H2357" s="70" t="s">
        <v>1328</v>
      </c>
      <c r="I2357" s="72" t="s">
        <v>949</v>
      </c>
      <c r="J2357" s="70" t="s">
        <v>949</v>
      </c>
    </row>
    <row r="2358" spans="1:10" x14ac:dyDescent="0.3">
      <c r="A2358" s="70">
        <v>1</v>
      </c>
      <c r="B2358" s="71">
        <v>226</v>
      </c>
      <c r="C2358" s="70" t="str">
        <f>VLOOKUP(B2358,episodes!$L$1:$M$81,2,FALSE)</f>
        <v>Assignment: Earth</v>
      </c>
      <c r="D2358" s="70" t="s">
        <v>3080</v>
      </c>
      <c r="E2358" s="70" t="s">
        <v>2689</v>
      </c>
      <c r="F2358" s="70" t="s">
        <v>2440</v>
      </c>
      <c r="G2358" s="70" t="s">
        <v>1091</v>
      </c>
      <c r="H2358" s="70" t="s">
        <v>1328</v>
      </c>
      <c r="I2358" s="72" t="s">
        <v>949</v>
      </c>
      <c r="J2358" s="70" t="s">
        <v>949</v>
      </c>
    </row>
    <row r="2359" spans="1:10" x14ac:dyDescent="0.3">
      <c r="A2359" s="70">
        <v>1</v>
      </c>
      <c r="B2359" s="71">
        <v>226</v>
      </c>
      <c r="C2359" s="70" t="str">
        <f>VLOOKUP(B2359,episodes!$L$1:$M$81,2,FALSE)</f>
        <v>Assignment: Earth</v>
      </c>
      <c r="D2359" s="70" t="s">
        <v>3080</v>
      </c>
      <c r="E2359" s="70" t="s">
        <v>1392</v>
      </c>
      <c r="F2359" s="70" t="s">
        <v>2440</v>
      </c>
      <c r="G2359" s="70" t="s">
        <v>1091</v>
      </c>
      <c r="H2359" s="70" t="s">
        <v>1328</v>
      </c>
      <c r="I2359" s="72" t="s">
        <v>949</v>
      </c>
      <c r="J2359" s="70" t="s">
        <v>949</v>
      </c>
    </row>
    <row r="2360" spans="1:10" x14ac:dyDescent="0.3">
      <c r="A2360" s="70">
        <v>1</v>
      </c>
      <c r="B2360" s="71">
        <v>226</v>
      </c>
      <c r="C2360" s="70" t="str">
        <f>VLOOKUP(B2360,episodes!$L$1:$M$81,2,FALSE)</f>
        <v>Assignment: Earth</v>
      </c>
      <c r="D2360" s="70" t="s">
        <v>951</v>
      </c>
      <c r="E2360" s="70" t="s">
        <v>1054</v>
      </c>
      <c r="F2360" s="70" t="s">
        <v>2439</v>
      </c>
      <c r="G2360" s="70" t="s">
        <v>1091</v>
      </c>
      <c r="H2360" s="70" t="s">
        <v>1328</v>
      </c>
      <c r="I2360" s="72" t="s">
        <v>949</v>
      </c>
      <c r="J2360" s="70" t="s">
        <v>2</v>
      </c>
    </row>
    <row r="2361" spans="1:10" x14ac:dyDescent="0.3">
      <c r="A2361" s="70">
        <v>1</v>
      </c>
      <c r="B2361" s="71">
        <v>226</v>
      </c>
      <c r="C2361" s="70" t="str">
        <f>VLOOKUP(B2361,episodes!$L$1:$M$81,2,FALSE)</f>
        <v>Assignment: Earth</v>
      </c>
      <c r="D2361" s="70" t="s">
        <v>951</v>
      </c>
      <c r="E2361" s="70" t="s">
        <v>962</v>
      </c>
      <c r="F2361" s="70" t="s">
        <v>2439</v>
      </c>
      <c r="G2361" s="70" t="s">
        <v>1091</v>
      </c>
      <c r="H2361" s="70" t="s">
        <v>1328</v>
      </c>
      <c r="I2361" s="72" t="s">
        <v>949</v>
      </c>
      <c r="J2361" s="70" t="s">
        <v>2</v>
      </c>
    </row>
    <row r="2362" spans="1:10" x14ac:dyDescent="0.3">
      <c r="A2362" s="70">
        <v>1</v>
      </c>
      <c r="B2362" s="71">
        <v>226</v>
      </c>
      <c r="C2362" s="70" t="str">
        <f>VLOOKUP(B2362,episodes!$L$1:$M$81,2,FALSE)</f>
        <v>Assignment: Earth</v>
      </c>
      <c r="D2362" s="70" t="s">
        <v>951</v>
      </c>
      <c r="E2362" s="70" t="s">
        <v>3212</v>
      </c>
      <c r="F2362" s="70" t="s">
        <v>2439</v>
      </c>
      <c r="G2362" s="70" t="s">
        <v>1091</v>
      </c>
      <c r="H2362" s="70" t="s">
        <v>1328</v>
      </c>
      <c r="I2362" s="72" t="s">
        <v>949</v>
      </c>
      <c r="J2362" s="70" t="s">
        <v>2</v>
      </c>
    </row>
    <row r="2363" spans="1:10" x14ac:dyDescent="0.3">
      <c r="A2363" s="70">
        <v>1</v>
      </c>
      <c r="B2363" s="71">
        <v>226</v>
      </c>
      <c r="C2363" s="70" t="str">
        <f>VLOOKUP(B2363,episodes!$L$1:$M$81,2,FALSE)</f>
        <v>Assignment: Earth</v>
      </c>
      <c r="D2363" s="70" t="s">
        <v>439</v>
      </c>
      <c r="E2363" s="70" t="s">
        <v>2689</v>
      </c>
      <c r="F2363" s="70" t="s">
        <v>2439</v>
      </c>
      <c r="G2363" s="70" t="s">
        <v>1091</v>
      </c>
      <c r="H2363" s="70" t="s">
        <v>1328</v>
      </c>
      <c r="I2363" s="72" t="s">
        <v>949</v>
      </c>
      <c r="J2363" s="70" t="s">
        <v>27</v>
      </c>
    </row>
    <row r="2364" spans="1:10" x14ac:dyDescent="0.3">
      <c r="A2364" s="70">
        <v>1</v>
      </c>
      <c r="B2364" s="71">
        <v>226</v>
      </c>
      <c r="C2364" s="70" t="str">
        <f>VLOOKUP(B2364,episodes!$L$1:$M$81,2,FALSE)</f>
        <v>Assignment: Earth</v>
      </c>
      <c r="D2364" s="70" t="s">
        <v>2686</v>
      </c>
      <c r="E2364" s="70" t="s">
        <v>2689</v>
      </c>
      <c r="F2364" s="70" t="s">
        <v>2440</v>
      </c>
      <c r="G2364" s="70" t="s">
        <v>1091</v>
      </c>
      <c r="H2364" s="70" t="s">
        <v>1328</v>
      </c>
      <c r="I2364" s="72" t="s">
        <v>949</v>
      </c>
      <c r="J2364" s="70" t="s">
        <v>227</v>
      </c>
    </row>
    <row r="2365" spans="1:10" x14ac:dyDescent="0.3">
      <c r="A2365" s="70">
        <v>1</v>
      </c>
      <c r="B2365" s="71">
        <v>226</v>
      </c>
      <c r="C2365" s="70" t="str">
        <f>VLOOKUP(B2365,episodes!$L$1:$M$81,2,FALSE)</f>
        <v>Assignment: Earth</v>
      </c>
      <c r="D2365" s="70" t="s">
        <v>2686</v>
      </c>
      <c r="E2365" s="70" t="s">
        <v>710</v>
      </c>
      <c r="F2365" s="70" t="s">
        <v>2440</v>
      </c>
      <c r="G2365" s="70" t="s">
        <v>1091</v>
      </c>
      <c r="H2365" s="70" t="s">
        <v>1328</v>
      </c>
      <c r="I2365" s="72" t="s">
        <v>949</v>
      </c>
      <c r="J2365" s="70" t="s">
        <v>227</v>
      </c>
    </row>
    <row r="2366" spans="1:10" x14ac:dyDescent="0.3">
      <c r="A2366" s="70">
        <v>1</v>
      </c>
      <c r="B2366" s="71">
        <v>226</v>
      </c>
      <c r="C2366" s="70" t="str">
        <f>VLOOKUP(B2366,episodes!$L$1:$M$81,2,FALSE)</f>
        <v>Assignment: Earth</v>
      </c>
      <c r="D2366" s="70" t="s">
        <v>339</v>
      </c>
      <c r="E2366" s="70" t="s">
        <v>949</v>
      </c>
      <c r="F2366" s="70" t="s">
        <v>949</v>
      </c>
      <c r="G2366" s="70" t="s">
        <v>1091</v>
      </c>
      <c r="H2366" s="70" t="s">
        <v>1328</v>
      </c>
      <c r="I2366" s="72" t="s">
        <v>949</v>
      </c>
      <c r="J2366" s="70" t="s">
        <v>26</v>
      </c>
    </row>
    <row r="2367" spans="1:10" x14ac:dyDescent="0.3">
      <c r="A2367" s="70">
        <v>1</v>
      </c>
      <c r="B2367" s="71">
        <v>226</v>
      </c>
      <c r="C2367" s="70" t="str">
        <f>VLOOKUP(B2367,episodes!$L$1:$M$81,2,FALSE)</f>
        <v>Assignment: Earth</v>
      </c>
      <c r="D2367" s="70" t="s">
        <v>941</v>
      </c>
      <c r="E2367" s="70" t="s">
        <v>2689</v>
      </c>
      <c r="F2367" s="70" t="s">
        <v>2440</v>
      </c>
      <c r="G2367" s="70" t="s">
        <v>1091</v>
      </c>
      <c r="H2367" s="70" t="s">
        <v>1328</v>
      </c>
      <c r="I2367" s="72" t="s">
        <v>949</v>
      </c>
      <c r="J2367" s="70" t="s">
        <v>431</v>
      </c>
    </row>
    <row r="2368" spans="1:10" x14ac:dyDescent="0.3">
      <c r="A2368" s="70">
        <v>1</v>
      </c>
      <c r="B2368" s="71">
        <v>226</v>
      </c>
      <c r="C2368" s="70" t="str">
        <f>VLOOKUP(B2368,episodes!$L$1:$M$81,2,FALSE)</f>
        <v>Assignment: Earth</v>
      </c>
      <c r="D2368" s="70" t="s">
        <v>941</v>
      </c>
      <c r="E2368" s="70" t="s">
        <v>1392</v>
      </c>
      <c r="F2368" s="70" t="s">
        <v>2440</v>
      </c>
      <c r="G2368" s="70" t="s">
        <v>1091</v>
      </c>
      <c r="H2368" s="70" t="s">
        <v>1328</v>
      </c>
      <c r="I2368" s="72" t="s">
        <v>949</v>
      </c>
      <c r="J2368" s="70" t="s">
        <v>431</v>
      </c>
    </row>
    <row r="2369" spans="1:10" x14ac:dyDescent="0.3">
      <c r="A2369" s="70">
        <v>1</v>
      </c>
      <c r="B2369" s="71">
        <v>226</v>
      </c>
      <c r="C2369" s="70" t="str">
        <f>VLOOKUP(B2369,episodes!$L$1:$M$81,2,FALSE)</f>
        <v>Assignment: Earth</v>
      </c>
      <c r="D2369" s="70" t="s">
        <v>941</v>
      </c>
      <c r="E2369" s="70" t="s">
        <v>2691</v>
      </c>
      <c r="F2369" s="70" t="s">
        <v>2440</v>
      </c>
      <c r="G2369" s="70" t="s">
        <v>1091</v>
      </c>
      <c r="H2369" s="70" t="s">
        <v>1328</v>
      </c>
      <c r="I2369" s="72" t="s">
        <v>949</v>
      </c>
      <c r="J2369" s="70" t="s">
        <v>431</v>
      </c>
    </row>
    <row r="2370" spans="1:10" x14ac:dyDescent="0.3">
      <c r="A2370" s="70">
        <v>1</v>
      </c>
      <c r="B2370" s="71">
        <v>226</v>
      </c>
      <c r="C2370" s="70" t="str">
        <f>VLOOKUP(B2370,episodes!$L$1:$M$81,2,FALSE)</f>
        <v>Assignment: Earth</v>
      </c>
      <c r="D2370" s="70" t="s">
        <v>941</v>
      </c>
      <c r="E2370" s="70" t="s">
        <v>1301</v>
      </c>
      <c r="F2370" s="70" t="s">
        <v>2440</v>
      </c>
      <c r="G2370" s="70" t="s">
        <v>1091</v>
      </c>
      <c r="H2370" s="70" t="s">
        <v>1328</v>
      </c>
      <c r="I2370" s="72" t="s">
        <v>949</v>
      </c>
      <c r="J2370" s="70" t="s">
        <v>431</v>
      </c>
    </row>
    <row r="2371" spans="1:10" x14ac:dyDescent="0.3">
      <c r="A2371" s="70">
        <v>1</v>
      </c>
      <c r="B2371" s="71">
        <v>226</v>
      </c>
      <c r="C2371" s="70" t="str">
        <f>VLOOKUP(B2371,episodes!$L$1:$M$81,2,FALSE)</f>
        <v>Assignment: Earth</v>
      </c>
      <c r="D2371" s="70" t="s">
        <v>349</v>
      </c>
      <c r="E2371" s="70" t="s">
        <v>1054</v>
      </c>
      <c r="F2371" s="70" t="s">
        <v>2440</v>
      </c>
      <c r="G2371" s="70" t="s">
        <v>1091</v>
      </c>
      <c r="H2371" s="70" t="s">
        <v>1328</v>
      </c>
      <c r="I2371" s="72" t="s">
        <v>949</v>
      </c>
      <c r="J2371" s="70" t="s">
        <v>31</v>
      </c>
    </row>
    <row r="2372" spans="1:10" x14ac:dyDescent="0.3">
      <c r="A2372" s="70" t="s">
        <v>949</v>
      </c>
      <c r="B2372" s="71">
        <v>226</v>
      </c>
      <c r="C2372" s="70" t="str">
        <f>VLOOKUP(B2372,episodes!$L$1:$M$81,2,FALSE)</f>
        <v>Assignment: Earth</v>
      </c>
      <c r="D2372" s="70" t="s">
        <v>349</v>
      </c>
      <c r="E2372" s="70" t="s">
        <v>736</v>
      </c>
      <c r="F2372" s="70" t="s">
        <v>2440</v>
      </c>
      <c r="G2372" s="70" t="s">
        <v>3149</v>
      </c>
      <c r="H2372" s="70" t="s">
        <v>1328</v>
      </c>
      <c r="I2372" s="72" t="s">
        <v>949</v>
      </c>
      <c r="J2372" s="70" t="s">
        <v>31</v>
      </c>
    </row>
    <row r="2373" spans="1:10" x14ac:dyDescent="0.3">
      <c r="A2373" s="70" t="s">
        <v>949</v>
      </c>
      <c r="B2373" s="71">
        <v>226</v>
      </c>
      <c r="C2373" s="70" t="str">
        <f>VLOOKUP(B2373,episodes!$L$1:$M$81,2,FALSE)</f>
        <v>Assignment: Earth</v>
      </c>
      <c r="D2373" s="70" t="s">
        <v>349</v>
      </c>
      <c r="E2373" s="70" t="s">
        <v>1072</v>
      </c>
      <c r="F2373" s="70" t="s">
        <v>2439</v>
      </c>
      <c r="G2373" s="70" t="s">
        <v>1091</v>
      </c>
      <c r="H2373" s="70" t="s">
        <v>1328</v>
      </c>
      <c r="I2373" s="72" t="s">
        <v>949</v>
      </c>
      <c r="J2373" s="70" t="s">
        <v>31</v>
      </c>
    </row>
    <row r="2374" spans="1:10" x14ac:dyDescent="0.3">
      <c r="A2374" s="70">
        <v>1</v>
      </c>
      <c r="B2374" s="71">
        <v>226</v>
      </c>
      <c r="C2374" s="70" t="str">
        <f>VLOOKUP(B2374,episodes!$L$1:$M$81,2,FALSE)</f>
        <v>Assignment: Earth</v>
      </c>
      <c r="D2374" s="70" t="s">
        <v>349</v>
      </c>
      <c r="E2374" s="70" t="s">
        <v>2235</v>
      </c>
      <c r="F2374" s="70" t="s">
        <v>2440</v>
      </c>
      <c r="G2374" s="70" t="s">
        <v>1091</v>
      </c>
      <c r="H2374" s="70" t="s">
        <v>1328</v>
      </c>
      <c r="I2374" s="72" t="s">
        <v>949</v>
      </c>
      <c r="J2374" s="70" t="s">
        <v>31</v>
      </c>
    </row>
    <row r="2375" spans="1:10" x14ac:dyDescent="0.3">
      <c r="A2375" s="70">
        <v>1</v>
      </c>
      <c r="B2375" s="71">
        <v>226</v>
      </c>
      <c r="C2375" s="70" t="str">
        <f>VLOOKUP(B2375,episodes!$L$1:$M$81,2,FALSE)</f>
        <v>Assignment: Earth</v>
      </c>
      <c r="D2375" s="70" t="s">
        <v>349</v>
      </c>
      <c r="E2375" s="70" t="s">
        <v>1392</v>
      </c>
      <c r="F2375" s="70" t="s">
        <v>2440</v>
      </c>
      <c r="G2375" s="70" t="s">
        <v>1091</v>
      </c>
      <c r="H2375" s="70" t="s">
        <v>1328</v>
      </c>
      <c r="I2375" s="72" t="s">
        <v>949</v>
      </c>
      <c r="J2375" s="70" t="s">
        <v>31</v>
      </c>
    </row>
    <row r="2376" spans="1:10" x14ac:dyDescent="0.3">
      <c r="A2376" s="70">
        <v>1</v>
      </c>
      <c r="B2376" s="71">
        <v>226</v>
      </c>
      <c r="C2376" s="70" t="str">
        <f>VLOOKUP(B2376,episodes!$L$1:$M$81,2,FALSE)</f>
        <v>Assignment: Earth</v>
      </c>
      <c r="D2376" s="70" t="s">
        <v>349</v>
      </c>
      <c r="E2376" s="70" t="s">
        <v>943</v>
      </c>
      <c r="F2376" s="70" t="s">
        <v>2440</v>
      </c>
      <c r="G2376" s="70" t="s">
        <v>1091</v>
      </c>
      <c r="H2376" s="70" t="s">
        <v>1328</v>
      </c>
      <c r="I2376" s="72" t="s">
        <v>949</v>
      </c>
      <c r="J2376" s="70" t="s">
        <v>31</v>
      </c>
    </row>
    <row r="2377" spans="1:10" x14ac:dyDescent="0.3">
      <c r="A2377" s="70">
        <v>1</v>
      </c>
      <c r="B2377" s="71">
        <v>226</v>
      </c>
      <c r="C2377" s="70" t="str">
        <f>VLOOKUP(B2377,episodes!$L$1:$M$81,2,FALSE)</f>
        <v>Assignment: Earth</v>
      </c>
      <c r="D2377" s="70" t="s">
        <v>349</v>
      </c>
      <c r="E2377" s="70" t="s">
        <v>2691</v>
      </c>
      <c r="F2377" s="70" t="s">
        <v>2440</v>
      </c>
      <c r="G2377" s="70" t="s">
        <v>1091</v>
      </c>
      <c r="H2377" s="70" t="s">
        <v>1328</v>
      </c>
      <c r="I2377" s="72" t="s">
        <v>949</v>
      </c>
      <c r="J2377" s="70" t="s">
        <v>31</v>
      </c>
    </row>
    <row r="2378" spans="1:10" x14ac:dyDescent="0.3">
      <c r="A2378" s="70">
        <v>1</v>
      </c>
      <c r="B2378" s="71">
        <v>226</v>
      </c>
      <c r="C2378" s="70" t="str">
        <f>VLOOKUP(B2378,episodes!$L$1:$M$81,2,FALSE)</f>
        <v>Assignment: Earth</v>
      </c>
      <c r="D2378" s="70" t="s">
        <v>2626</v>
      </c>
      <c r="E2378" s="70" t="s">
        <v>1054</v>
      </c>
      <c r="F2378" s="70" t="s">
        <v>2440</v>
      </c>
      <c r="G2378" s="70" t="s">
        <v>3151</v>
      </c>
      <c r="H2378" s="70" t="s">
        <v>1340</v>
      </c>
      <c r="I2378" s="72" t="s">
        <v>949</v>
      </c>
      <c r="J2378" s="70" t="s">
        <v>30</v>
      </c>
    </row>
    <row r="2379" spans="1:10" x14ac:dyDescent="0.3">
      <c r="A2379" s="70">
        <v>1</v>
      </c>
      <c r="B2379" s="71">
        <v>226</v>
      </c>
      <c r="C2379" s="70" t="str">
        <f>VLOOKUP(B2379,episodes!$L$1:$M$81,2,FALSE)</f>
        <v>Assignment: Earth</v>
      </c>
      <c r="D2379" s="70" t="s">
        <v>2626</v>
      </c>
      <c r="E2379" s="70" t="s">
        <v>2235</v>
      </c>
      <c r="F2379" s="70" t="s">
        <v>2440</v>
      </c>
      <c r="G2379" s="70" t="s">
        <v>3151</v>
      </c>
      <c r="H2379" s="70" t="s">
        <v>1340</v>
      </c>
      <c r="I2379" s="72" t="s">
        <v>949</v>
      </c>
      <c r="J2379" s="70" t="s">
        <v>30</v>
      </c>
    </row>
    <row r="2380" spans="1:10" x14ac:dyDescent="0.3">
      <c r="A2380" s="70">
        <v>1</v>
      </c>
      <c r="B2380" s="71">
        <v>226</v>
      </c>
      <c r="C2380" s="70" t="str">
        <f>VLOOKUP(B2380,episodes!$L$1:$M$81,2,FALSE)</f>
        <v>Assignment: Earth</v>
      </c>
      <c r="D2380" s="70" t="s">
        <v>952</v>
      </c>
      <c r="E2380" s="70" t="s">
        <v>949</v>
      </c>
      <c r="F2380" s="70" t="s">
        <v>2438</v>
      </c>
      <c r="G2380" s="70" t="s">
        <v>1091</v>
      </c>
      <c r="H2380" s="70" t="s">
        <v>1328</v>
      </c>
      <c r="I2380" s="72" t="s">
        <v>949</v>
      </c>
      <c r="J2380" s="70" t="s">
        <v>8</v>
      </c>
    </row>
    <row r="2381" spans="1:10" x14ac:dyDescent="0.3">
      <c r="A2381" s="70">
        <v>1</v>
      </c>
      <c r="B2381" s="71">
        <v>226</v>
      </c>
      <c r="C2381" s="70" t="str">
        <f>VLOOKUP(B2381,episodes!$L$1:$M$81,2,FALSE)</f>
        <v>Assignment: Earth</v>
      </c>
      <c r="D2381" s="70" t="s">
        <v>952</v>
      </c>
      <c r="E2381" s="70" t="s">
        <v>1315</v>
      </c>
      <c r="F2381" s="70" t="s">
        <v>2438</v>
      </c>
      <c r="G2381" s="70" t="s">
        <v>1091</v>
      </c>
      <c r="H2381" s="70" t="s">
        <v>1328</v>
      </c>
      <c r="I2381" s="72" t="s">
        <v>949</v>
      </c>
      <c r="J2381" s="70" t="s">
        <v>8</v>
      </c>
    </row>
    <row r="2382" spans="1:10" x14ac:dyDescent="0.3">
      <c r="A2382" s="70">
        <v>1</v>
      </c>
      <c r="B2382" s="71">
        <v>226</v>
      </c>
      <c r="C2382" s="70" t="str">
        <f>VLOOKUP(B2382,episodes!$L$1:$M$81,2,FALSE)</f>
        <v>Assignment: Earth</v>
      </c>
      <c r="D2382" s="70" t="s">
        <v>953</v>
      </c>
      <c r="E2382" s="70" t="s">
        <v>2444</v>
      </c>
      <c r="F2382" s="70" t="s">
        <v>2440</v>
      </c>
      <c r="G2382" s="70" t="s">
        <v>1091</v>
      </c>
      <c r="H2382" s="70" t="s">
        <v>1328</v>
      </c>
      <c r="I2382" s="72" t="s">
        <v>949</v>
      </c>
      <c r="J2382" s="70" t="s">
        <v>28</v>
      </c>
    </row>
    <row r="2383" spans="1:10" x14ac:dyDescent="0.3">
      <c r="A2383" s="70">
        <v>1</v>
      </c>
      <c r="B2383" s="71">
        <v>226</v>
      </c>
      <c r="C2383" s="70" t="str">
        <f>VLOOKUP(B2383,episodes!$L$1:$M$81,2,FALSE)</f>
        <v>Assignment: Earth</v>
      </c>
      <c r="D2383" s="70" t="s">
        <v>953</v>
      </c>
      <c r="E2383" s="70" t="s">
        <v>943</v>
      </c>
      <c r="F2383" s="70" t="s">
        <v>2440</v>
      </c>
      <c r="G2383" s="70" t="s">
        <v>1091</v>
      </c>
      <c r="H2383" s="70" t="s">
        <v>1328</v>
      </c>
      <c r="I2383" s="72" t="s">
        <v>949</v>
      </c>
      <c r="J2383" s="70" t="s">
        <v>28</v>
      </c>
    </row>
    <row r="2384" spans="1:10" x14ac:dyDescent="0.3">
      <c r="A2384" s="70">
        <v>1</v>
      </c>
      <c r="B2384" s="71">
        <v>226</v>
      </c>
      <c r="C2384" s="70" t="str">
        <f>VLOOKUP(B2384,episodes!$L$1:$M$81,2,FALSE)</f>
        <v>Assignment: Earth</v>
      </c>
      <c r="D2384" s="70" t="s">
        <v>953</v>
      </c>
      <c r="E2384" s="70" t="s">
        <v>2691</v>
      </c>
      <c r="F2384" s="70" t="s">
        <v>2440</v>
      </c>
      <c r="G2384" s="70" t="s">
        <v>1091</v>
      </c>
      <c r="H2384" s="70" t="s">
        <v>1328</v>
      </c>
      <c r="I2384" s="72" t="s">
        <v>949</v>
      </c>
      <c r="J2384" s="70" t="s">
        <v>28</v>
      </c>
    </row>
    <row r="2385" spans="1:10" x14ac:dyDescent="0.3">
      <c r="A2385" s="70">
        <v>1</v>
      </c>
      <c r="B2385" s="71">
        <v>226</v>
      </c>
      <c r="C2385" s="70" t="str">
        <f>VLOOKUP(B2385,episodes!$L$1:$M$81,2,FALSE)</f>
        <v>Assignment: Earth</v>
      </c>
      <c r="D2385" s="70" t="s">
        <v>950</v>
      </c>
      <c r="E2385" s="70" t="s">
        <v>943</v>
      </c>
      <c r="F2385" s="70" t="s">
        <v>2438</v>
      </c>
      <c r="G2385" s="70" t="s">
        <v>1091</v>
      </c>
      <c r="H2385" s="70" t="s">
        <v>1328</v>
      </c>
      <c r="I2385" s="72" t="s">
        <v>949</v>
      </c>
      <c r="J2385" s="70" t="s">
        <v>3</v>
      </c>
    </row>
    <row r="2386" spans="1:10" x14ac:dyDescent="0.3">
      <c r="A2386" s="70">
        <v>1</v>
      </c>
      <c r="B2386" s="71">
        <v>226</v>
      </c>
      <c r="C2386" s="70" t="str">
        <f>VLOOKUP(B2386,episodes!$L$1:$M$81,2,FALSE)</f>
        <v>Assignment: Earth</v>
      </c>
      <c r="D2386" s="70" t="s">
        <v>950</v>
      </c>
      <c r="E2386" s="70" t="s">
        <v>2691</v>
      </c>
      <c r="F2386" s="70" t="s">
        <v>2438</v>
      </c>
      <c r="G2386" s="70" t="s">
        <v>1091</v>
      </c>
      <c r="H2386" s="70" t="s">
        <v>1328</v>
      </c>
      <c r="I2386" s="72" t="s">
        <v>949</v>
      </c>
      <c r="J2386" s="70" t="s">
        <v>3</v>
      </c>
    </row>
    <row r="2387" spans="1:10" x14ac:dyDescent="0.3">
      <c r="A2387" s="70">
        <v>1</v>
      </c>
      <c r="B2387" s="71">
        <v>226</v>
      </c>
      <c r="C2387" s="70" t="str">
        <f>VLOOKUP(B2387,episodes!$L$1:$M$81,2,FALSE)</f>
        <v>Assignment: Earth</v>
      </c>
      <c r="D2387" s="70" t="s">
        <v>11</v>
      </c>
      <c r="E2387" s="70" t="s">
        <v>1054</v>
      </c>
      <c r="F2387" s="70" t="s">
        <v>2439</v>
      </c>
      <c r="G2387" s="70" t="s">
        <v>1091</v>
      </c>
      <c r="H2387" s="70" t="s">
        <v>1328</v>
      </c>
      <c r="I2387" s="72" t="s">
        <v>949</v>
      </c>
      <c r="J2387" s="70" t="s">
        <v>10</v>
      </c>
    </row>
    <row r="2388" spans="1:10" x14ac:dyDescent="0.3">
      <c r="A2388" s="70">
        <v>1</v>
      </c>
      <c r="B2388" s="71">
        <v>226</v>
      </c>
      <c r="C2388" s="70" t="str">
        <f>VLOOKUP(B2388,episodes!$L$1:$M$81,2,FALSE)</f>
        <v>Assignment: Earth</v>
      </c>
      <c r="D2388" s="70" t="s">
        <v>11</v>
      </c>
      <c r="E2388" s="70" t="s">
        <v>939</v>
      </c>
      <c r="F2388" s="70" t="s">
        <v>2439</v>
      </c>
      <c r="G2388" s="70" t="s">
        <v>1091</v>
      </c>
      <c r="H2388" s="70" t="s">
        <v>1328</v>
      </c>
      <c r="I2388" s="72" t="s">
        <v>949</v>
      </c>
      <c r="J2388" s="70" t="s">
        <v>10</v>
      </c>
    </row>
    <row r="2389" spans="1:10" x14ac:dyDescent="0.3">
      <c r="A2389" s="70">
        <v>1</v>
      </c>
      <c r="B2389" s="71">
        <v>226</v>
      </c>
      <c r="C2389" s="70" t="str">
        <f>VLOOKUP(B2389,episodes!$L$1:$M$81,2,FALSE)</f>
        <v>Assignment: Earth</v>
      </c>
      <c r="D2389" s="70" t="s">
        <v>13</v>
      </c>
      <c r="E2389" s="70" t="s">
        <v>1054</v>
      </c>
      <c r="F2389" s="70" t="s">
        <v>2440</v>
      </c>
      <c r="G2389" s="70" t="s">
        <v>3151</v>
      </c>
      <c r="H2389" s="70" t="s">
        <v>1340</v>
      </c>
      <c r="I2389" s="72" t="s">
        <v>949</v>
      </c>
      <c r="J2389" s="70" t="s">
        <v>12</v>
      </c>
    </row>
    <row r="2390" spans="1:10" x14ac:dyDescent="0.3">
      <c r="A2390" s="70">
        <v>1</v>
      </c>
      <c r="B2390" s="71">
        <v>226</v>
      </c>
      <c r="C2390" s="70" t="str">
        <f>VLOOKUP(B2390,episodes!$L$1:$M$81,2,FALSE)</f>
        <v>Assignment: Earth</v>
      </c>
      <c r="D2390" s="70" t="s">
        <v>13</v>
      </c>
      <c r="E2390" s="70" t="s">
        <v>1311</v>
      </c>
      <c r="F2390" s="70" t="s">
        <v>2440</v>
      </c>
      <c r="G2390" s="70" t="s">
        <v>3151</v>
      </c>
      <c r="H2390" s="70" t="s">
        <v>1340</v>
      </c>
      <c r="I2390" s="72" t="s">
        <v>949</v>
      </c>
      <c r="J2390" s="70" t="s">
        <v>12</v>
      </c>
    </row>
    <row r="2391" spans="1:10" x14ac:dyDescent="0.3">
      <c r="A2391" s="70">
        <v>1</v>
      </c>
      <c r="B2391" s="71">
        <v>301</v>
      </c>
      <c r="C2391" s="70" t="str">
        <f>VLOOKUP(B2391,episodes!$L$1:$M$81,2,FALSE)</f>
        <v>Spock's Brain</v>
      </c>
      <c r="D2391" s="70" t="s">
        <v>418</v>
      </c>
      <c r="E2391" s="70" t="s">
        <v>1054</v>
      </c>
      <c r="F2391" s="70" t="s">
        <v>2439</v>
      </c>
      <c r="G2391" s="70" t="s">
        <v>1091</v>
      </c>
      <c r="H2391" s="70" t="s">
        <v>1328</v>
      </c>
      <c r="I2391" s="72" t="s">
        <v>949</v>
      </c>
      <c r="J2391" s="70" t="s">
        <v>417</v>
      </c>
    </row>
    <row r="2392" spans="1:10" x14ac:dyDescent="0.3">
      <c r="A2392" s="70">
        <v>1</v>
      </c>
      <c r="B2392" s="71">
        <v>301</v>
      </c>
      <c r="C2392" s="70" t="str">
        <f>VLOOKUP(B2392,episodes!$L$1:$M$81,2,FALSE)</f>
        <v>Spock's Brain</v>
      </c>
      <c r="D2392" s="70" t="s">
        <v>418</v>
      </c>
      <c r="E2392" s="70" t="s">
        <v>2450</v>
      </c>
      <c r="F2392" s="70" t="s">
        <v>2439</v>
      </c>
      <c r="G2392" s="70" t="s">
        <v>1091</v>
      </c>
      <c r="H2392" s="70" t="s">
        <v>1328</v>
      </c>
      <c r="I2392" s="72" t="s">
        <v>949</v>
      </c>
      <c r="J2392" s="70" t="s">
        <v>417</v>
      </c>
    </row>
    <row r="2393" spans="1:10" x14ac:dyDescent="0.3">
      <c r="A2393" s="70">
        <v>1</v>
      </c>
      <c r="B2393" s="71">
        <v>301</v>
      </c>
      <c r="C2393" s="70" t="str">
        <f>VLOOKUP(B2393,episodes!$L$1:$M$81,2,FALSE)</f>
        <v>Spock's Brain</v>
      </c>
      <c r="D2393" s="70" t="s">
        <v>418</v>
      </c>
      <c r="E2393" s="70" t="s">
        <v>3213</v>
      </c>
      <c r="F2393" s="70" t="s">
        <v>2439</v>
      </c>
      <c r="G2393" s="70" t="s">
        <v>1091</v>
      </c>
      <c r="H2393" s="70" t="s">
        <v>1328</v>
      </c>
      <c r="I2393" s="72" t="s">
        <v>949</v>
      </c>
      <c r="J2393" s="70" t="s">
        <v>417</v>
      </c>
    </row>
    <row r="2394" spans="1:10" x14ac:dyDescent="0.3">
      <c r="A2394" s="70">
        <v>1</v>
      </c>
      <c r="B2394" s="71">
        <v>301</v>
      </c>
      <c r="C2394" s="70" t="str">
        <f>VLOOKUP(B2394,episodes!$L$1:$M$81,2,FALSE)</f>
        <v>Spock's Brain</v>
      </c>
      <c r="D2394" s="70" t="s">
        <v>2259</v>
      </c>
      <c r="E2394" s="70" t="s">
        <v>555</v>
      </c>
      <c r="F2394" s="70" t="s">
        <v>2438</v>
      </c>
      <c r="G2394" s="70" t="s">
        <v>3151</v>
      </c>
      <c r="H2394" s="70" t="s">
        <v>1340</v>
      </c>
      <c r="I2394" s="72" t="s">
        <v>949</v>
      </c>
      <c r="J2394" s="70" t="s">
        <v>66</v>
      </c>
    </row>
    <row r="2395" spans="1:10" x14ac:dyDescent="0.3">
      <c r="A2395" s="70">
        <v>1</v>
      </c>
      <c r="B2395" s="71">
        <v>301</v>
      </c>
      <c r="C2395" s="70" t="str">
        <f>VLOOKUP(B2395,episodes!$L$1:$M$81,2,FALSE)</f>
        <v>Spock's Brain</v>
      </c>
      <c r="D2395" s="70" t="s">
        <v>2259</v>
      </c>
      <c r="E2395" s="70" t="s">
        <v>1172</v>
      </c>
      <c r="F2395" s="70" t="s">
        <v>2438</v>
      </c>
      <c r="G2395" s="70" t="s">
        <v>3151</v>
      </c>
      <c r="H2395" s="70" t="s">
        <v>1340</v>
      </c>
      <c r="I2395" s="72" t="s">
        <v>949</v>
      </c>
      <c r="J2395" s="70" t="s">
        <v>66</v>
      </c>
    </row>
    <row r="2396" spans="1:10" x14ac:dyDescent="0.3">
      <c r="A2396" s="70">
        <v>1</v>
      </c>
      <c r="B2396" s="71">
        <v>301</v>
      </c>
      <c r="C2396" s="70" t="str">
        <f>VLOOKUP(B2396,episodes!$L$1:$M$81,2,FALSE)</f>
        <v>Spock's Brain</v>
      </c>
      <c r="D2396" s="70" t="s">
        <v>3081</v>
      </c>
      <c r="E2396" s="70" t="s">
        <v>1054</v>
      </c>
      <c r="F2396" s="70" t="s">
        <v>2438</v>
      </c>
      <c r="G2396" s="70" t="s">
        <v>1091</v>
      </c>
      <c r="H2396" s="70" t="s">
        <v>1328</v>
      </c>
      <c r="I2396" s="72" t="s">
        <v>949</v>
      </c>
      <c r="J2396" s="70" t="s">
        <v>949</v>
      </c>
    </row>
    <row r="2397" spans="1:10" x14ac:dyDescent="0.3">
      <c r="A2397" s="70">
        <v>1</v>
      </c>
      <c r="B2397" s="71">
        <v>301</v>
      </c>
      <c r="C2397" s="70" t="str">
        <f>VLOOKUP(B2397,episodes!$L$1:$M$81,2,FALSE)</f>
        <v>Spock's Brain</v>
      </c>
      <c r="D2397" s="70" t="s">
        <v>3081</v>
      </c>
      <c r="E2397" s="70" t="s">
        <v>2685</v>
      </c>
      <c r="F2397" s="70" t="s">
        <v>2438</v>
      </c>
      <c r="G2397" s="70" t="s">
        <v>1091</v>
      </c>
      <c r="H2397" s="70" t="s">
        <v>1328</v>
      </c>
      <c r="I2397" s="72" t="s">
        <v>949</v>
      </c>
      <c r="J2397" s="70" t="s">
        <v>949</v>
      </c>
    </row>
    <row r="2398" spans="1:10" x14ac:dyDescent="0.3">
      <c r="A2398" s="70">
        <v>1</v>
      </c>
      <c r="B2398" s="71">
        <v>301</v>
      </c>
      <c r="C2398" s="70" t="str">
        <f>VLOOKUP(B2398,episodes!$L$1:$M$81,2,FALSE)</f>
        <v>Spock's Brain</v>
      </c>
      <c r="D2398" s="70" t="s">
        <v>3082</v>
      </c>
      <c r="E2398" s="70" t="s">
        <v>1054</v>
      </c>
      <c r="F2398" s="70" t="s">
        <v>2439</v>
      </c>
      <c r="G2398" s="70" t="s">
        <v>1091</v>
      </c>
      <c r="H2398" s="70" t="s">
        <v>1328</v>
      </c>
      <c r="I2398" s="72" t="s">
        <v>949</v>
      </c>
      <c r="J2398" s="70" t="s">
        <v>949</v>
      </c>
    </row>
    <row r="2399" spans="1:10" x14ac:dyDescent="0.3">
      <c r="A2399" s="70">
        <v>1</v>
      </c>
      <c r="B2399" s="71">
        <v>301</v>
      </c>
      <c r="C2399" s="70" t="str">
        <f>VLOOKUP(B2399,episodes!$L$1:$M$81,2,FALSE)</f>
        <v>Spock's Brain</v>
      </c>
      <c r="D2399" s="70" t="s">
        <v>3082</v>
      </c>
      <c r="E2399" s="70" t="s">
        <v>2685</v>
      </c>
      <c r="F2399" s="70" t="s">
        <v>2439</v>
      </c>
      <c r="G2399" s="70" t="s">
        <v>1091</v>
      </c>
      <c r="H2399" s="70" t="s">
        <v>1328</v>
      </c>
      <c r="I2399" s="72" t="s">
        <v>949</v>
      </c>
      <c r="J2399" s="70" t="s">
        <v>949</v>
      </c>
    </row>
    <row r="2400" spans="1:10" x14ac:dyDescent="0.3">
      <c r="A2400" s="70">
        <v>1</v>
      </c>
      <c r="B2400" s="71">
        <v>301</v>
      </c>
      <c r="C2400" s="70" t="str">
        <f>VLOOKUP(B2400,episodes!$L$1:$M$81,2,FALSE)</f>
        <v>Spock's Brain</v>
      </c>
      <c r="D2400" s="70" t="s">
        <v>3083</v>
      </c>
      <c r="E2400" s="70" t="s">
        <v>1054</v>
      </c>
      <c r="F2400" s="70" t="s">
        <v>2439</v>
      </c>
      <c r="G2400" s="70" t="s">
        <v>1091</v>
      </c>
      <c r="H2400" s="70" t="s">
        <v>1328</v>
      </c>
      <c r="I2400" s="72" t="s">
        <v>949</v>
      </c>
      <c r="J2400" s="70" t="s">
        <v>949</v>
      </c>
    </row>
    <row r="2401" spans="1:10" x14ac:dyDescent="0.3">
      <c r="A2401" s="70">
        <v>1</v>
      </c>
      <c r="B2401" s="71">
        <v>301</v>
      </c>
      <c r="C2401" s="70" t="str">
        <f>VLOOKUP(B2401,episodes!$L$1:$M$81,2,FALSE)</f>
        <v>Spock's Brain</v>
      </c>
      <c r="D2401" s="70" t="s">
        <v>3083</v>
      </c>
      <c r="E2401" s="70" t="s">
        <v>2471</v>
      </c>
      <c r="F2401" s="70" t="s">
        <v>2439</v>
      </c>
      <c r="G2401" s="70" t="s">
        <v>1091</v>
      </c>
      <c r="H2401" s="70" t="s">
        <v>1328</v>
      </c>
      <c r="I2401" s="72" t="s">
        <v>949</v>
      </c>
      <c r="J2401" s="70" t="s">
        <v>949</v>
      </c>
    </row>
    <row r="2402" spans="1:10" x14ac:dyDescent="0.3">
      <c r="A2402" s="70">
        <v>1</v>
      </c>
      <c r="B2402" s="71">
        <v>301</v>
      </c>
      <c r="C2402" s="70" t="str">
        <f>VLOOKUP(B2402,episodes!$L$1:$M$81,2,FALSE)</f>
        <v>Spock's Brain</v>
      </c>
      <c r="D2402" s="70" t="s">
        <v>3084</v>
      </c>
      <c r="E2402" s="70" t="s">
        <v>1054</v>
      </c>
      <c r="F2402" s="70" t="s">
        <v>2440</v>
      </c>
      <c r="G2402" s="70" t="s">
        <v>1091</v>
      </c>
      <c r="H2402" s="70" t="s">
        <v>1328</v>
      </c>
      <c r="I2402" s="72" t="s">
        <v>949</v>
      </c>
      <c r="J2402" s="70" t="s">
        <v>949</v>
      </c>
    </row>
    <row r="2403" spans="1:10" x14ac:dyDescent="0.3">
      <c r="A2403" s="70">
        <v>1</v>
      </c>
      <c r="B2403" s="71">
        <v>301</v>
      </c>
      <c r="C2403" s="70" t="str">
        <f>VLOOKUP(B2403,episodes!$L$1:$M$81,2,FALSE)</f>
        <v>Spock's Brain</v>
      </c>
      <c r="D2403" s="70" t="s">
        <v>3084</v>
      </c>
      <c r="E2403" s="70" t="s">
        <v>1392</v>
      </c>
      <c r="F2403" s="70" t="s">
        <v>2440</v>
      </c>
      <c r="G2403" s="70" t="s">
        <v>1091</v>
      </c>
      <c r="H2403" s="70" t="s">
        <v>1328</v>
      </c>
      <c r="I2403" s="72" t="s">
        <v>949</v>
      </c>
      <c r="J2403" s="70" t="s">
        <v>949</v>
      </c>
    </row>
    <row r="2404" spans="1:10" x14ac:dyDescent="0.3">
      <c r="A2404" s="70">
        <v>1</v>
      </c>
      <c r="B2404" s="71">
        <v>301</v>
      </c>
      <c r="C2404" s="70" t="str">
        <f>VLOOKUP(B2404,episodes!$L$1:$M$81,2,FALSE)</f>
        <v>Spock's Brain</v>
      </c>
      <c r="D2404" s="70" t="s">
        <v>3085</v>
      </c>
      <c r="E2404" s="70" t="s">
        <v>3213</v>
      </c>
      <c r="F2404" s="70" t="s">
        <v>2440</v>
      </c>
      <c r="G2404" s="70" t="s">
        <v>1091</v>
      </c>
      <c r="H2404" s="70" t="s">
        <v>1328</v>
      </c>
      <c r="I2404" s="72" t="s">
        <v>949</v>
      </c>
      <c r="J2404" s="70" t="s">
        <v>949</v>
      </c>
    </row>
    <row r="2405" spans="1:10" x14ac:dyDescent="0.3">
      <c r="A2405" s="70">
        <v>1</v>
      </c>
      <c r="B2405" s="71">
        <v>301</v>
      </c>
      <c r="C2405" s="70" t="str">
        <f>VLOOKUP(B2405,episodes!$L$1:$M$81,2,FALSE)</f>
        <v>Spock's Brain</v>
      </c>
      <c r="D2405" s="70" t="s">
        <v>3085</v>
      </c>
      <c r="E2405" s="70" t="s">
        <v>1392</v>
      </c>
      <c r="F2405" s="70" t="s">
        <v>2440</v>
      </c>
      <c r="G2405" s="70" t="s">
        <v>1091</v>
      </c>
      <c r="H2405" s="70" t="s">
        <v>1328</v>
      </c>
      <c r="I2405" s="72" t="s">
        <v>949</v>
      </c>
      <c r="J2405" s="70" t="s">
        <v>949</v>
      </c>
    </row>
    <row r="2406" spans="1:10" x14ac:dyDescent="0.3">
      <c r="A2406" s="70">
        <v>1</v>
      </c>
      <c r="B2406" s="71">
        <v>301</v>
      </c>
      <c r="C2406" s="70" t="str">
        <f>VLOOKUP(B2406,episodes!$L$1:$M$81,2,FALSE)</f>
        <v>Spock's Brain</v>
      </c>
      <c r="D2406" s="70" t="s">
        <v>3086</v>
      </c>
      <c r="E2406" s="70" t="s">
        <v>3213</v>
      </c>
      <c r="F2406" s="70" t="s">
        <v>2438</v>
      </c>
      <c r="G2406" s="70" t="s">
        <v>3151</v>
      </c>
      <c r="H2406" s="70" t="s">
        <v>1340</v>
      </c>
      <c r="I2406" s="72" t="s">
        <v>949</v>
      </c>
      <c r="J2406" s="70" t="s">
        <v>949</v>
      </c>
    </row>
    <row r="2407" spans="1:10" x14ac:dyDescent="0.3">
      <c r="A2407" s="70">
        <v>1</v>
      </c>
      <c r="B2407" s="71">
        <v>301</v>
      </c>
      <c r="C2407" s="70" t="str">
        <f>VLOOKUP(B2407,episodes!$L$1:$M$81,2,FALSE)</f>
        <v>Spock's Brain</v>
      </c>
      <c r="D2407" s="70" t="s">
        <v>3086</v>
      </c>
      <c r="E2407" s="70" t="s">
        <v>1392</v>
      </c>
      <c r="F2407" s="70" t="s">
        <v>2438</v>
      </c>
      <c r="G2407" s="70" t="s">
        <v>3151</v>
      </c>
      <c r="H2407" s="70" t="s">
        <v>1340</v>
      </c>
      <c r="I2407" s="72" t="s">
        <v>949</v>
      </c>
      <c r="J2407" s="70" t="s">
        <v>949</v>
      </c>
    </row>
    <row r="2408" spans="1:10" x14ac:dyDescent="0.3">
      <c r="A2408" s="70">
        <v>1</v>
      </c>
      <c r="B2408" s="71">
        <v>301</v>
      </c>
      <c r="C2408" s="70" t="str">
        <f>VLOOKUP(B2408,episodes!$L$1:$M$81,2,FALSE)</f>
        <v>Spock's Brain</v>
      </c>
      <c r="D2408" s="70" t="s">
        <v>3087</v>
      </c>
      <c r="E2408" s="70" t="s">
        <v>1054</v>
      </c>
      <c r="F2408" s="70" t="s">
        <v>2440</v>
      </c>
      <c r="G2408" s="70" t="s">
        <v>3151</v>
      </c>
      <c r="H2408" s="70" t="s">
        <v>1340</v>
      </c>
      <c r="I2408" s="72" t="s">
        <v>949</v>
      </c>
      <c r="J2408" s="70" t="s">
        <v>949</v>
      </c>
    </row>
    <row r="2409" spans="1:10" x14ac:dyDescent="0.3">
      <c r="A2409" s="70">
        <v>1</v>
      </c>
      <c r="B2409" s="71">
        <v>301</v>
      </c>
      <c r="C2409" s="70" t="str">
        <f>VLOOKUP(B2409,episodes!$L$1:$M$81,2,FALSE)</f>
        <v>Spock's Brain</v>
      </c>
      <c r="D2409" s="70" t="s">
        <v>3087</v>
      </c>
      <c r="E2409" s="70" t="s">
        <v>350</v>
      </c>
      <c r="F2409" s="70" t="s">
        <v>2440</v>
      </c>
      <c r="G2409" s="70" t="s">
        <v>3151</v>
      </c>
      <c r="H2409" s="70" t="s">
        <v>1340</v>
      </c>
      <c r="I2409" s="72" t="s">
        <v>949</v>
      </c>
      <c r="J2409" s="70" t="s">
        <v>949</v>
      </c>
    </row>
    <row r="2410" spans="1:10" x14ac:dyDescent="0.3">
      <c r="A2410" s="70">
        <v>1</v>
      </c>
      <c r="B2410" s="71">
        <v>301</v>
      </c>
      <c r="C2410" s="70" t="str">
        <f>VLOOKUP(B2410,episodes!$L$1:$M$81,2,FALSE)</f>
        <v>Spock's Brain</v>
      </c>
      <c r="D2410" s="70" t="s">
        <v>3088</v>
      </c>
      <c r="E2410" s="70" t="s">
        <v>1054</v>
      </c>
      <c r="F2410" s="70" t="s">
        <v>2438</v>
      </c>
      <c r="G2410" s="70" t="s">
        <v>1091</v>
      </c>
      <c r="H2410" s="70" t="s">
        <v>1328</v>
      </c>
      <c r="I2410" s="72" t="s">
        <v>949</v>
      </c>
      <c r="J2410" s="70" t="s">
        <v>949</v>
      </c>
    </row>
    <row r="2411" spans="1:10" x14ac:dyDescent="0.3">
      <c r="A2411" s="70">
        <v>1</v>
      </c>
      <c r="B2411" s="71">
        <v>301</v>
      </c>
      <c r="C2411" s="70" t="str">
        <f>VLOOKUP(B2411,episodes!$L$1:$M$81,2,FALSE)</f>
        <v>Spock's Brain</v>
      </c>
      <c r="D2411" s="70" t="s">
        <v>3088</v>
      </c>
      <c r="E2411" s="70" t="s">
        <v>2247</v>
      </c>
      <c r="F2411" s="70" t="s">
        <v>2438</v>
      </c>
      <c r="G2411" s="70" t="s">
        <v>1091</v>
      </c>
      <c r="H2411" s="70" t="s">
        <v>1328</v>
      </c>
      <c r="I2411" s="72" t="s">
        <v>949</v>
      </c>
      <c r="J2411" s="70" t="s">
        <v>949</v>
      </c>
    </row>
    <row r="2412" spans="1:10" x14ac:dyDescent="0.3">
      <c r="A2412" s="70">
        <v>1</v>
      </c>
      <c r="B2412" s="71">
        <v>301</v>
      </c>
      <c r="C2412" s="70" t="str">
        <f>VLOOKUP(B2412,episodes!$L$1:$M$81,2,FALSE)</f>
        <v>Spock's Brain</v>
      </c>
      <c r="D2412" s="70" t="s">
        <v>951</v>
      </c>
      <c r="E2412" s="70" t="s">
        <v>1054</v>
      </c>
      <c r="F2412" s="70" t="s">
        <v>2439</v>
      </c>
      <c r="G2412" s="70" t="s">
        <v>1091</v>
      </c>
      <c r="H2412" s="70" t="s">
        <v>1328</v>
      </c>
      <c r="I2412" s="72" t="s">
        <v>949</v>
      </c>
      <c r="J2412" s="70" t="s">
        <v>2</v>
      </c>
    </row>
    <row r="2413" spans="1:10" x14ac:dyDescent="0.3">
      <c r="A2413" s="70">
        <v>1</v>
      </c>
      <c r="B2413" s="71">
        <v>301</v>
      </c>
      <c r="C2413" s="70" t="str">
        <f>VLOOKUP(B2413,episodes!$L$1:$M$81,2,FALSE)</f>
        <v>Spock's Brain</v>
      </c>
      <c r="D2413" s="70" t="s">
        <v>951</v>
      </c>
      <c r="E2413" s="70" t="s">
        <v>962</v>
      </c>
      <c r="F2413" s="70" t="s">
        <v>2439</v>
      </c>
      <c r="G2413" s="70" t="s">
        <v>1091</v>
      </c>
      <c r="H2413" s="70" t="s">
        <v>1328</v>
      </c>
      <c r="I2413" s="72" t="s">
        <v>949</v>
      </c>
      <c r="J2413" s="70" t="s">
        <v>2</v>
      </c>
    </row>
    <row r="2414" spans="1:10" x14ac:dyDescent="0.3">
      <c r="A2414" s="70">
        <v>1</v>
      </c>
      <c r="B2414" s="71">
        <v>301</v>
      </c>
      <c r="C2414" s="70" t="str">
        <f>VLOOKUP(B2414,episodes!$L$1:$M$81,2,FALSE)</f>
        <v>Spock's Brain</v>
      </c>
      <c r="D2414" s="70" t="s">
        <v>951</v>
      </c>
      <c r="E2414" s="70" t="s">
        <v>3213</v>
      </c>
      <c r="F2414" s="70" t="s">
        <v>2439</v>
      </c>
      <c r="G2414" s="70" t="s">
        <v>1091</v>
      </c>
      <c r="H2414" s="70" t="s">
        <v>1328</v>
      </c>
      <c r="I2414" s="72" t="s">
        <v>949</v>
      </c>
      <c r="J2414" s="70" t="s">
        <v>2</v>
      </c>
    </row>
    <row r="2415" spans="1:10" x14ac:dyDescent="0.3">
      <c r="A2415" s="70">
        <v>1</v>
      </c>
      <c r="B2415" s="71">
        <v>301</v>
      </c>
      <c r="C2415" s="70" t="str">
        <f>VLOOKUP(B2415,episodes!$L$1:$M$81,2,FALSE)</f>
        <v>Spock's Brain</v>
      </c>
      <c r="D2415" s="70" t="s">
        <v>439</v>
      </c>
      <c r="E2415" s="70" t="s">
        <v>1054</v>
      </c>
      <c r="F2415" s="70" t="s">
        <v>2438</v>
      </c>
      <c r="G2415" s="70" t="s">
        <v>1091</v>
      </c>
      <c r="H2415" s="70" t="s">
        <v>1328</v>
      </c>
      <c r="I2415" s="72" t="s">
        <v>949</v>
      </c>
      <c r="J2415" s="70" t="s">
        <v>27</v>
      </c>
    </row>
    <row r="2416" spans="1:10" x14ac:dyDescent="0.3">
      <c r="A2416" s="70">
        <v>1</v>
      </c>
      <c r="B2416" s="71">
        <v>301</v>
      </c>
      <c r="C2416" s="70" t="str">
        <f>VLOOKUP(B2416,episodes!$L$1:$M$81,2,FALSE)</f>
        <v>Spock's Brain</v>
      </c>
      <c r="D2416" s="70" t="s">
        <v>439</v>
      </c>
      <c r="E2416" s="70" t="s">
        <v>2247</v>
      </c>
      <c r="F2416" s="70" t="s">
        <v>2438</v>
      </c>
      <c r="G2416" s="70" t="s">
        <v>1091</v>
      </c>
      <c r="H2416" s="70" t="s">
        <v>1328</v>
      </c>
      <c r="I2416" s="72" t="s">
        <v>949</v>
      </c>
      <c r="J2416" s="70" t="s">
        <v>27</v>
      </c>
    </row>
    <row r="2417" spans="1:10" x14ac:dyDescent="0.3">
      <c r="A2417" s="70">
        <v>1</v>
      </c>
      <c r="B2417" s="71">
        <v>301</v>
      </c>
      <c r="C2417" s="70" t="str">
        <f>VLOOKUP(B2417,episodes!$L$1:$M$81,2,FALSE)</f>
        <v>Spock's Brain</v>
      </c>
      <c r="D2417" s="70" t="s">
        <v>339</v>
      </c>
      <c r="E2417" s="70" t="s">
        <v>1054</v>
      </c>
      <c r="F2417" s="70" t="s">
        <v>2439</v>
      </c>
      <c r="G2417" s="70" t="s">
        <v>1091</v>
      </c>
      <c r="H2417" s="70" t="s">
        <v>1328</v>
      </c>
      <c r="I2417" s="72" t="s">
        <v>949</v>
      </c>
      <c r="J2417" s="70" t="s">
        <v>26</v>
      </c>
    </row>
    <row r="2418" spans="1:10" x14ac:dyDescent="0.3">
      <c r="A2418" s="70">
        <v>1</v>
      </c>
      <c r="B2418" s="71">
        <v>301</v>
      </c>
      <c r="C2418" s="70" t="str">
        <f>VLOOKUP(B2418,episodes!$L$1:$M$81,2,FALSE)</f>
        <v>Spock's Brain</v>
      </c>
      <c r="D2418" s="70" t="s">
        <v>941</v>
      </c>
      <c r="E2418" s="70" t="s">
        <v>2689</v>
      </c>
      <c r="F2418" s="70" t="s">
        <v>2440</v>
      </c>
      <c r="G2418" s="70" t="s">
        <v>1091</v>
      </c>
      <c r="H2418" s="70" t="s">
        <v>1328</v>
      </c>
      <c r="I2418" s="72" t="s">
        <v>949</v>
      </c>
      <c r="J2418" s="70" t="s">
        <v>431</v>
      </c>
    </row>
    <row r="2419" spans="1:10" x14ac:dyDescent="0.3">
      <c r="A2419" s="70">
        <v>1</v>
      </c>
      <c r="B2419" s="71">
        <v>301</v>
      </c>
      <c r="C2419" s="70" t="str">
        <f>VLOOKUP(B2419,episodes!$L$1:$M$81,2,FALSE)</f>
        <v>Spock's Brain</v>
      </c>
      <c r="D2419" s="70" t="s">
        <v>941</v>
      </c>
      <c r="E2419" s="70" t="s">
        <v>1392</v>
      </c>
      <c r="F2419" s="70" t="s">
        <v>2440</v>
      </c>
      <c r="G2419" s="70" t="s">
        <v>1091</v>
      </c>
      <c r="H2419" s="70" t="s">
        <v>1328</v>
      </c>
      <c r="I2419" s="72" t="s">
        <v>949</v>
      </c>
      <c r="J2419" s="70" t="s">
        <v>431</v>
      </c>
    </row>
    <row r="2420" spans="1:10" x14ac:dyDescent="0.3">
      <c r="A2420" s="70">
        <v>1</v>
      </c>
      <c r="B2420" s="71">
        <v>301</v>
      </c>
      <c r="C2420" s="70" t="str">
        <f>VLOOKUP(B2420,episodes!$L$1:$M$81,2,FALSE)</f>
        <v>Spock's Brain</v>
      </c>
      <c r="D2420" s="70" t="s">
        <v>349</v>
      </c>
      <c r="E2420" s="70" t="s">
        <v>1054</v>
      </c>
      <c r="F2420" s="70" t="s">
        <v>2440</v>
      </c>
      <c r="G2420" s="70" t="s">
        <v>1091</v>
      </c>
      <c r="H2420" s="70" t="s">
        <v>1328</v>
      </c>
      <c r="I2420" s="72" t="s">
        <v>949</v>
      </c>
      <c r="J2420" s="70" t="s">
        <v>31</v>
      </c>
    </row>
    <row r="2421" spans="1:10" x14ac:dyDescent="0.3">
      <c r="A2421" s="70">
        <v>1</v>
      </c>
      <c r="B2421" s="71">
        <v>301</v>
      </c>
      <c r="C2421" s="70" t="str">
        <f>VLOOKUP(B2421,episodes!$L$1:$M$81,2,FALSE)</f>
        <v>Spock's Brain</v>
      </c>
      <c r="D2421" s="70" t="s">
        <v>349</v>
      </c>
      <c r="E2421" s="70" t="s">
        <v>2235</v>
      </c>
      <c r="F2421" s="70" t="s">
        <v>2440</v>
      </c>
      <c r="G2421" s="70" t="s">
        <v>1091</v>
      </c>
      <c r="H2421" s="70" t="s">
        <v>1328</v>
      </c>
      <c r="I2421" s="72" t="s">
        <v>949</v>
      </c>
      <c r="J2421" s="70" t="s">
        <v>31</v>
      </c>
    </row>
    <row r="2422" spans="1:10" x14ac:dyDescent="0.3">
      <c r="A2422" s="70">
        <v>1</v>
      </c>
      <c r="B2422" s="71">
        <v>301</v>
      </c>
      <c r="C2422" s="70" t="str">
        <f>VLOOKUP(B2422,episodes!$L$1:$M$81,2,FALSE)</f>
        <v>Spock's Brain</v>
      </c>
      <c r="D2422" s="70" t="s">
        <v>2626</v>
      </c>
      <c r="E2422" s="70" t="s">
        <v>2631</v>
      </c>
      <c r="F2422" s="70" t="s">
        <v>2438</v>
      </c>
      <c r="G2422" s="70" t="s">
        <v>3151</v>
      </c>
      <c r="H2422" s="70" t="s">
        <v>1340</v>
      </c>
      <c r="I2422" s="72" t="s">
        <v>949</v>
      </c>
      <c r="J2422" s="70" t="s">
        <v>30</v>
      </c>
    </row>
    <row r="2423" spans="1:10" x14ac:dyDescent="0.3">
      <c r="A2423" s="70">
        <v>1</v>
      </c>
      <c r="B2423" s="71">
        <v>301</v>
      </c>
      <c r="C2423" s="70" t="str">
        <f>VLOOKUP(B2423,episodes!$L$1:$M$81,2,FALSE)</f>
        <v>Spock's Brain</v>
      </c>
      <c r="D2423" s="70" t="s">
        <v>2626</v>
      </c>
      <c r="E2423" s="70" t="s">
        <v>2247</v>
      </c>
      <c r="F2423" s="70" t="s">
        <v>2440</v>
      </c>
      <c r="G2423" s="70" t="s">
        <v>3151</v>
      </c>
      <c r="H2423" s="70" t="s">
        <v>1340</v>
      </c>
      <c r="I2423" s="72" t="s">
        <v>949</v>
      </c>
      <c r="J2423" s="70" t="s">
        <v>30</v>
      </c>
    </row>
    <row r="2424" spans="1:10" x14ac:dyDescent="0.3">
      <c r="A2424" s="70">
        <v>1</v>
      </c>
      <c r="B2424" s="71">
        <v>301</v>
      </c>
      <c r="C2424" s="70" t="str">
        <f>VLOOKUP(B2424,episodes!$L$1:$M$81,2,FALSE)</f>
        <v>Spock's Brain</v>
      </c>
      <c r="D2424" s="70" t="s">
        <v>2626</v>
      </c>
      <c r="E2424" s="70" t="s">
        <v>1172</v>
      </c>
      <c r="F2424" s="70" t="s">
        <v>2438</v>
      </c>
      <c r="G2424" s="70" t="s">
        <v>3151</v>
      </c>
      <c r="H2424" s="70" t="s">
        <v>1340</v>
      </c>
      <c r="I2424" s="72" t="s">
        <v>949</v>
      </c>
      <c r="J2424" s="70" t="s">
        <v>30</v>
      </c>
    </row>
    <row r="2425" spans="1:10" x14ac:dyDescent="0.3">
      <c r="A2425" s="70">
        <v>1</v>
      </c>
      <c r="B2425" s="71">
        <v>301</v>
      </c>
      <c r="C2425" s="70" t="str">
        <f>VLOOKUP(B2425,episodes!$L$1:$M$81,2,FALSE)</f>
        <v>Spock's Brain</v>
      </c>
      <c r="D2425" s="70" t="s">
        <v>952</v>
      </c>
      <c r="E2425" s="70" t="s">
        <v>1315</v>
      </c>
      <c r="F2425" s="70" t="s">
        <v>2438</v>
      </c>
      <c r="G2425" s="70" t="s">
        <v>1091</v>
      </c>
      <c r="H2425" s="70" t="s">
        <v>1328</v>
      </c>
      <c r="I2425" s="72" t="s">
        <v>949</v>
      </c>
      <c r="J2425" s="70" t="s">
        <v>8</v>
      </c>
    </row>
    <row r="2426" spans="1:10" x14ac:dyDescent="0.3">
      <c r="A2426" s="70">
        <v>1</v>
      </c>
      <c r="B2426" s="71">
        <v>301</v>
      </c>
      <c r="C2426" s="70" t="str">
        <f>VLOOKUP(B2426,episodes!$L$1:$M$81,2,FALSE)</f>
        <v>Spock's Brain</v>
      </c>
      <c r="D2426" s="70" t="s">
        <v>952</v>
      </c>
      <c r="E2426" s="70" t="s">
        <v>3213</v>
      </c>
      <c r="F2426" s="70" t="s">
        <v>2438</v>
      </c>
      <c r="G2426" s="70" t="s">
        <v>1091</v>
      </c>
      <c r="H2426" s="70" t="s">
        <v>1328</v>
      </c>
      <c r="I2426" s="72" t="s">
        <v>949</v>
      </c>
      <c r="J2426" s="70" t="s">
        <v>8</v>
      </c>
    </row>
    <row r="2427" spans="1:10" x14ac:dyDescent="0.3">
      <c r="A2427" s="70">
        <v>1</v>
      </c>
      <c r="B2427" s="71">
        <v>301</v>
      </c>
      <c r="C2427" s="70" t="str">
        <f>VLOOKUP(B2427,episodes!$L$1:$M$81,2,FALSE)</f>
        <v>Spock's Brain</v>
      </c>
      <c r="D2427" s="70" t="s">
        <v>952</v>
      </c>
      <c r="E2427" s="70" t="s">
        <v>1172</v>
      </c>
      <c r="F2427" s="70" t="s">
        <v>2438</v>
      </c>
      <c r="G2427" s="70" t="s">
        <v>1091</v>
      </c>
      <c r="H2427" s="70" t="s">
        <v>1328</v>
      </c>
      <c r="I2427" s="72" t="s">
        <v>949</v>
      </c>
      <c r="J2427" s="70" t="s">
        <v>8</v>
      </c>
    </row>
    <row r="2428" spans="1:10" x14ac:dyDescent="0.3">
      <c r="A2428" s="70">
        <v>1</v>
      </c>
      <c r="B2428" s="71">
        <v>301</v>
      </c>
      <c r="C2428" s="70" t="str">
        <f>VLOOKUP(B2428,episodes!$L$1:$M$81,2,FALSE)</f>
        <v>Spock's Brain</v>
      </c>
      <c r="D2428" s="70" t="s">
        <v>953</v>
      </c>
      <c r="E2428" s="70" t="s">
        <v>1054</v>
      </c>
      <c r="F2428" s="70" t="s">
        <v>2440</v>
      </c>
      <c r="G2428" s="70" t="s">
        <v>1091</v>
      </c>
      <c r="H2428" s="70" t="s">
        <v>1328</v>
      </c>
      <c r="I2428" s="72" t="s">
        <v>949</v>
      </c>
      <c r="J2428" s="70" t="s">
        <v>28</v>
      </c>
    </row>
    <row r="2429" spans="1:10" x14ac:dyDescent="0.3">
      <c r="A2429" s="70">
        <v>1</v>
      </c>
      <c r="B2429" s="71">
        <v>301</v>
      </c>
      <c r="C2429" s="70" t="str">
        <f>VLOOKUP(B2429,episodes!$L$1:$M$81,2,FALSE)</f>
        <v>Spock's Brain</v>
      </c>
      <c r="D2429" s="70" t="s">
        <v>953</v>
      </c>
      <c r="E2429" s="70" t="s">
        <v>2235</v>
      </c>
      <c r="F2429" s="70" t="s">
        <v>2440</v>
      </c>
      <c r="G2429" s="70" t="s">
        <v>1091</v>
      </c>
      <c r="H2429" s="70" t="s">
        <v>1328</v>
      </c>
      <c r="I2429" s="72" t="s">
        <v>949</v>
      </c>
      <c r="J2429" s="70" t="s">
        <v>28</v>
      </c>
    </row>
    <row r="2430" spans="1:10" x14ac:dyDescent="0.3">
      <c r="A2430" s="70">
        <v>1</v>
      </c>
      <c r="B2430" s="71">
        <v>301</v>
      </c>
      <c r="C2430" s="70" t="str">
        <f>VLOOKUP(B2430,episodes!$L$1:$M$81,2,FALSE)</f>
        <v>Spock's Brain</v>
      </c>
      <c r="D2430" s="70" t="s">
        <v>953</v>
      </c>
      <c r="E2430" s="70" t="s">
        <v>3213</v>
      </c>
      <c r="F2430" s="70" t="s">
        <v>2440</v>
      </c>
      <c r="G2430" s="70" t="s">
        <v>1091</v>
      </c>
      <c r="H2430" s="70" t="s">
        <v>1328</v>
      </c>
      <c r="I2430" s="72" t="s">
        <v>949</v>
      </c>
      <c r="J2430" s="70" t="s">
        <v>28</v>
      </c>
    </row>
    <row r="2431" spans="1:10" x14ac:dyDescent="0.3">
      <c r="A2431" s="70">
        <v>1</v>
      </c>
      <c r="B2431" s="71">
        <v>301</v>
      </c>
      <c r="C2431" s="70" t="str">
        <f>VLOOKUP(B2431,episodes!$L$1:$M$81,2,FALSE)</f>
        <v>Spock's Brain</v>
      </c>
      <c r="D2431" s="70" t="s">
        <v>950</v>
      </c>
      <c r="E2431" s="70" t="s">
        <v>1054</v>
      </c>
      <c r="F2431" s="70" t="s">
        <v>2438</v>
      </c>
      <c r="G2431" s="70" t="s">
        <v>1091</v>
      </c>
      <c r="H2431" s="70" t="s">
        <v>1328</v>
      </c>
      <c r="I2431" s="72" t="s">
        <v>949</v>
      </c>
      <c r="J2431" s="70" t="s">
        <v>3</v>
      </c>
    </row>
    <row r="2432" spans="1:10" x14ac:dyDescent="0.3">
      <c r="A2432" s="70">
        <v>1</v>
      </c>
      <c r="B2432" s="71">
        <v>301</v>
      </c>
      <c r="C2432" s="70" t="str">
        <f>VLOOKUP(B2432,episodes!$L$1:$M$81,2,FALSE)</f>
        <v>Spock's Brain</v>
      </c>
      <c r="D2432" s="70" t="s">
        <v>950</v>
      </c>
      <c r="E2432" s="70" t="s">
        <v>3213</v>
      </c>
      <c r="F2432" s="70" t="s">
        <v>2438</v>
      </c>
      <c r="G2432" s="70" t="s">
        <v>1091</v>
      </c>
      <c r="H2432" s="70" t="s">
        <v>1328</v>
      </c>
      <c r="I2432" s="72" t="s">
        <v>949</v>
      </c>
      <c r="J2432" s="70" t="s">
        <v>3</v>
      </c>
    </row>
    <row r="2433" spans="1:10" x14ac:dyDescent="0.3">
      <c r="A2433" s="70">
        <v>1</v>
      </c>
      <c r="B2433" s="71">
        <v>301</v>
      </c>
      <c r="C2433" s="70" t="str">
        <f>VLOOKUP(B2433,episodes!$L$1:$M$81,2,FALSE)</f>
        <v>Spock's Brain</v>
      </c>
      <c r="D2433" s="70" t="s">
        <v>950</v>
      </c>
      <c r="E2433" s="70" t="s">
        <v>1126</v>
      </c>
      <c r="F2433" s="70" t="s">
        <v>2438</v>
      </c>
      <c r="G2433" s="70" t="s">
        <v>1091</v>
      </c>
      <c r="H2433" s="70" t="s">
        <v>1328</v>
      </c>
      <c r="I2433" s="72" t="s">
        <v>949</v>
      </c>
      <c r="J2433" s="70" t="s">
        <v>3</v>
      </c>
    </row>
    <row r="2434" spans="1:10" x14ac:dyDescent="0.3">
      <c r="A2434" s="70">
        <v>1</v>
      </c>
      <c r="B2434" s="71">
        <v>301</v>
      </c>
      <c r="C2434" s="70" t="str">
        <f>VLOOKUP(B2434,episodes!$L$1:$M$81,2,FALSE)</f>
        <v>Spock's Brain</v>
      </c>
      <c r="D2434" s="70" t="s">
        <v>11</v>
      </c>
      <c r="E2434" s="70" t="s">
        <v>1054</v>
      </c>
      <c r="F2434" s="70" t="s">
        <v>2439</v>
      </c>
      <c r="G2434" s="70" t="s">
        <v>1091</v>
      </c>
      <c r="H2434" s="70" t="s">
        <v>1328</v>
      </c>
      <c r="I2434" s="72" t="s">
        <v>949</v>
      </c>
      <c r="J2434" s="70" t="s">
        <v>10</v>
      </c>
    </row>
    <row r="2435" spans="1:10" x14ac:dyDescent="0.3">
      <c r="A2435" s="70">
        <v>1</v>
      </c>
      <c r="B2435" s="71">
        <v>301</v>
      </c>
      <c r="C2435" s="70" t="str">
        <f>VLOOKUP(B2435,episodes!$L$1:$M$81,2,FALSE)</f>
        <v>Spock's Brain</v>
      </c>
      <c r="D2435" s="70" t="s">
        <v>11</v>
      </c>
      <c r="E2435" s="70" t="s">
        <v>939</v>
      </c>
      <c r="F2435" s="70" t="s">
        <v>2439</v>
      </c>
      <c r="G2435" s="70" t="s">
        <v>1091</v>
      </c>
      <c r="H2435" s="70" t="s">
        <v>1328</v>
      </c>
      <c r="I2435" s="72" t="s">
        <v>949</v>
      </c>
      <c r="J2435" s="70" t="s">
        <v>10</v>
      </c>
    </row>
    <row r="2436" spans="1:10" x14ac:dyDescent="0.3">
      <c r="A2436" s="70">
        <v>1</v>
      </c>
      <c r="B2436" s="71">
        <v>301</v>
      </c>
      <c r="C2436" s="70" t="str">
        <f>VLOOKUP(B2436,episodes!$L$1:$M$81,2,FALSE)</f>
        <v>Spock's Brain</v>
      </c>
      <c r="D2436" s="70" t="s">
        <v>13</v>
      </c>
      <c r="E2436" s="70" t="s">
        <v>1054</v>
      </c>
      <c r="F2436" s="70" t="s">
        <v>2440</v>
      </c>
      <c r="G2436" s="70" t="s">
        <v>3151</v>
      </c>
      <c r="H2436" s="70" t="s">
        <v>1340</v>
      </c>
      <c r="I2436" s="72" t="s">
        <v>949</v>
      </c>
      <c r="J2436" s="70" t="s">
        <v>12</v>
      </c>
    </row>
    <row r="2437" spans="1:10" x14ac:dyDescent="0.3">
      <c r="A2437" s="70">
        <v>1</v>
      </c>
      <c r="B2437" s="71">
        <v>301</v>
      </c>
      <c r="C2437" s="70" t="str">
        <f>VLOOKUP(B2437,episodes!$L$1:$M$81,2,FALSE)</f>
        <v>Spock's Brain</v>
      </c>
      <c r="D2437" s="70" t="s">
        <v>13</v>
      </c>
      <c r="E2437" s="70" t="s">
        <v>1311</v>
      </c>
      <c r="F2437" s="70" t="s">
        <v>2440</v>
      </c>
      <c r="G2437" s="70" t="s">
        <v>3151</v>
      </c>
      <c r="H2437" s="70" t="s">
        <v>1340</v>
      </c>
      <c r="I2437" s="72" t="s">
        <v>949</v>
      </c>
      <c r="J2437" s="70" t="s">
        <v>12</v>
      </c>
    </row>
    <row r="2438" spans="1:10" x14ac:dyDescent="0.3">
      <c r="A2438" s="70">
        <v>1</v>
      </c>
      <c r="B2438" s="71">
        <v>302</v>
      </c>
      <c r="C2438" s="70" t="str">
        <f>VLOOKUP(B2438,episodes!$L$1:$M$81,2,FALSE)</f>
        <v>The Enterprise Incident</v>
      </c>
      <c r="D2438" s="70" t="s">
        <v>418</v>
      </c>
      <c r="E2438" s="70" t="s">
        <v>1054</v>
      </c>
      <c r="F2438" s="70" t="s">
        <v>2439</v>
      </c>
      <c r="G2438" s="70" t="s">
        <v>1091</v>
      </c>
      <c r="H2438" s="70" t="s">
        <v>1328</v>
      </c>
      <c r="I2438" s="72" t="s">
        <v>949</v>
      </c>
      <c r="J2438" s="70" t="s">
        <v>417</v>
      </c>
    </row>
    <row r="2439" spans="1:10" x14ac:dyDescent="0.3">
      <c r="A2439" s="70">
        <v>1</v>
      </c>
      <c r="B2439" s="71">
        <v>302</v>
      </c>
      <c r="C2439" s="70" t="str">
        <f>VLOOKUP(B2439,episodes!$L$1:$M$81,2,FALSE)</f>
        <v>The Enterprise Incident</v>
      </c>
      <c r="D2439" s="70" t="s">
        <v>418</v>
      </c>
      <c r="E2439" s="70" t="s">
        <v>2450</v>
      </c>
      <c r="F2439" s="70" t="s">
        <v>2439</v>
      </c>
      <c r="G2439" s="70" t="s">
        <v>1091</v>
      </c>
      <c r="H2439" s="70" t="s">
        <v>1328</v>
      </c>
      <c r="I2439" s="72" t="s">
        <v>949</v>
      </c>
      <c r="J2439" s="70" t="s">
        <v>417</v>
      </c>
    </row>
    <row r="2440" spans="1:10" x14ac:dyDescent="0.3">
      <c r="A2440" s="70" t="s">
        <v>949</v>
      </c>
      <c r="B2440" s="71">
        <v>302</v>
      </c>
      <c r="C2440" s="70" t="str">
        <f>VLOOKUP(B2440,episodes!$L$1:$M$81,2,FALSE)</f>
        <v>The Enterprise Incident</v>
      </c>
      <c r="D2440" s="70" t="s">
        <v>2259</v>
      </c>
      <c r="E2440" s="70" t="s">
        <v>555</v>
      </c>
      <c r="F2440" s="70" t="s">
        <v>2438</v>
      </c>
      <c r="G2440" s="70" t="s">
        <v>3151</v>
      </c>
      <c r="H2440" s="70" t="s">
        <v>1340</v>
      </c>
      <c r="I2440" s="72" t="s">
        <v>949</v>
      </c>
      <c r="J2440" s="70" t="s">
        <v>66</v>
      </c>
    </row>
    <row r="2441" spans="1:10" x14ac:dyDescent="0.3">
      <c r="A2441" s="70" t="s">
        <v>949</v>
      </c>
      <c r="B2441" s="71">
        <v>302</v>
      </c>
      <c r="C2441" s="70" t="str">
        <f>VLOOKUP(B2441,episodes!$L$1:$M$81,2,FALSE)</f>
        <v>The Enterprise Incident</v>
      </c>
      <c r="D2441" s="70" t="s">
        <v>2259</v>
      </c>
      <c r="E2441" s="70" t="s">
        <v>1172</v>
      </c>
      <c r="F2441" s="70" t="s">
        <v>2438</v>
      </c>
      <c r="G2441" s="70" t="s">
        <v>3151</v>
      </c>
      <c r="H2441" s="70" t="s">
        <v>1340</v>
      </c>
      <c r="I2441" s="72" t="s">
        <v>949</v>
      </c>
      <c r="J2441" s="70" t="s">
        <v>66</v>
      </c>
    </row>
    <row r="2442" spans="1:10" x14ac:dyDescent="0.3">
      <c r="A2442" s="70" t="s">
        <v>949</v>
      </c>
      <c r="B2442" s="71">
        <v>302</v>
      </c>
      <c r="C2442" s="70" t="str">
        <f>VLOOKUP(B2442,episodes!$L$1:$M$81,2,FALSE)</f>
        <v>The Enterprise Incident</v>
      </c>
      <c r="D2442" s="70" t="s">
        <v>3089</v>
      </c>
      <c r="E2442" s="70" t="s">
        <v>1054</v>
      </c>
      <c r="F2442" s="70" t="s">
        <v>2439</v>
      </c>
      <c r="G2442" s="70" t="s">
        <v>1091</v>
      </c>
      <c r="H2442" s="70" t="s">
        <v>1328</v>
      </c>
      <c r="I2442" s="72" t="s">
        <v>949</v>
      </c>
      <c r="J2442" s="70" t="s">
        <v>949</v>
      </c>
    </row>
    <row r="2443" spans="1:10" x14ac:dyDescent="0.3">
      <c r="A2443" s="70" t="s">
        <v>949</v>
      </c>
      <c r="B2443" s="71">
        <v>302</v>
      </c>
      <c r="C2443" s="70" t="str">
        <f>VLOOKUP(B2443,episodes!$L$1:$M$81,2,FALSE)</f>
        <v>The Enterprise Incident</v>
      </c>
      <c r="D2443" s="70" t="s">
        <v>3090</v>
      </c>
      <c r="E2443" s="70" t="s">
        <v>1054</v>
      </c>
      <c r="F2443" s="70" t="s">
        <v>2440</v>
      </c>
      <c r="G2443" s="70" t="s">
        <v>1091</v>
      </c>
      <c r="H2443" s="70" t="s">
        <v>1328</v>
      </c>
      <c r="I2443" s="72" t="s">
        <v>949</v>
      </c>
      <c r="J2443" s="70" t="s">
        <v>949</v>
      </c>
    </row>
    <row r="2444" spans="1:10" x14ac:dyDescent="0.3">
      <c r="A2444" s="70" t="s">
        <v>949</v>
      </c>
      <c r="B2444" s="71">
        <v>302</v>
      </c>
      <c r="C2444" s="70" t="str">
        <f>VLOOKUP(B2444,episodes!$L$1:$M$81,2,FALSE)</f>
        <v>The Enterprise Incident</v>
      </c>
      <c r="D2444" s="70" t="s">
        <v>3091</v>
      </c>
      <c r="E2444" s="70" t="s">
        <v>2689</v>
      </c>
      <c r="F2444" s="70" t="s">
        <v>2440</v>
      </c>
      <c r="G2444" s="70" t="s">
        <v>1091</v>
      </c>
      <c r="H2444" s="70" t="s">
        <v>1328</v>
      </c>
      <c r="I2444" s="72" t="s">
        <v>949</v>
      </c>
      <c r="J2444" s="70" t="s">
        <v>949</v>
      </c>
    </row>
    <row r="2445" spans="1:10" x14ac:dyDescent="0.3">
      <c r="A2445" s="70" t="s">
        <v>949</v>
      </c>
      <c r="B2445" s="71">
        <v>302</v>
      </c>
      <c r="C2445" s="70" t="str">
        <f>VLOOKUP(B2445,episodes!$L$1:$M$81,2,FALSE)</f>
        <v>The Enterprise Incident</v>
      </c>
      <c r="D2445" s="70" t="s">
        <v>3091</v>
      </c>
      <c r="E2445" s="70" t="s">
        <v>1392</v>
      </c>
      <c r="F2445" s="70" t="s">
        <v>2440</v>
      </c>
      <c r="G2445" s="70" t="s">
        <v>1091</v>
      </c>
      <c r="H2445" s="70" t="s">
        <v>1328</v>
      </c>
      <c r="I2445" s="72" t="s">
        <v>949</v>
      </c>
      <c r="J2445" s="70" t="s">
        <v>949</v>
      </c>
    </row>
    <row r="2446" spans="1:10" x14ac:dyDescent="0.3">
      <c r="A2446" s="70">
        <v>1</v>
      </c>
      <c r="B2446" s="71">
        <v>302</v>
      </c>
      <c r="C2446" s="70" t="str">
        <f>VLOOKUP(B2446,episodes!$L$1:$M$81,2,FALSE)</f>
        <v>The Enterprise Incident</v>
      </c>
      <c r="D2446" s="70" t="s">
        <v>951</v>
      </c>
      <c r="E2446" s="70" t="s">
        <v>1054</v>
      </c>
      <c r="F2446" s="70" t="s">
        <v>2439</v>
      </c>
      <c r="G2446" s="70" t="s">
        <v>1091</v>
      </c>
      <c r="H2446" s="70" t="s">
        <v>1328</v>
      </c>
      <c r="I2446" s="72" t="s">
        <v>949</v>
      </c>
      <c r="J2446" s="70" t="s">
        <v>2</v>
      </c>
    </row>
    <row r="2447" spans="1:10" x14ac:dyDescent="0.3">
      <c r="A2447" s="70">
        <v>1</v>
      </c>
      <c r="B2447" s="71">
        <v>302</v>
      </c>
      <c r="C2447" s="70" t="str">
        <f>VLOOKUP(B2447,episodes!$L$1:$M$81,2,FALSE)</f>
        <v>The Enterprise Incident</v>
      </c>
      <c r="D2447" s="70" t="s">
        <v>951</v>
      </c>
      <c r="E2447" s="70" t="s">
        <v>962</v>
      </c>
      <c r="F2447" s="70" t="s">
        <v>2439</v>
      </c>
      <c r="G2447" s="70" t="s">
        <v>1091</v>
      </c>
      <c r="H2447" s="70" t="s">
        <v>1328</v>
      </c>
      <c r="I2447" s="72" t="s">
        <v>949</v>
      </c>
      <c r="J2447" s="70" t="s">
        <v>2</v>
      </c>
    </row>
    <row r="2448" spans="1:10" x14ac:dyDescent="0.3">
      <c r="A2448" s="70" t="s">
        <v>949</v>
      </c>
      <c r="B2448" s="71">
        <v>302</v>
      </c>
      <c r="C2448" s="70" t="str">
        <f>VLOOKUP(B2448,episodes!$L$1:$M$81,2,FALSE)</f>
        <v>The Enterprise Incident</v>
      </c>
      <c r="D2448" s="70" t="s">
        <v>951</v>
      </c>
      <c r="E2448" s="70" t="s">
        <v>3142</v>
      </c>
      <c r="F2448" s="70" t="s">
        <v>2439</v>
      </c>
      <c r="G2448" s="70" t="s">
        <v>1091</v>
      </c>
      <c r="H2448" s="70" t="s">
        <v>1328</v>
      </c>
      <c r="I2448" s="72" t="s">
        <v>949</v>
      </c>
      <c r="J2448" s="70" t="s">
        <v>2</v>
      </c>
    </row>
    <row r="2449" spans="1:10" x14ac:dyDescent="0.3">
      <c r="A2449" s="70" t="s">
        <v>949</v>
      </c>
      <c r="B2449" s="71">
        <v>302</v>
      </c>
      <c r="C2449" s="70" t="str">
        <f>VLOOKUP(B2449,episodes!$L$1:$M$81,2,FALSE)</f>
        <v>The Enterprise Incident</v>
      </c>
      <c r="D2449" s="70" t="s">
        <v>941</v>
      </c>
      <c r="E2449" s="70" t="s">
        <v>2689</v>
      </c>
      <c r="F2449" s="70" t="s">
        <v>2440</v>
      </c>
      <c r="G2449" s="70" t="s">
        <v>1091</v>
      </c>
      <c r="H2449" s="70" t="s">
        <v>1328</v>
      </c>
      <c r="I2449" s="72" t="s">
        <v>949</v>
      </c>
      <c r="J2449" s="70" t="s">
        <v>431</v>
      </c>
    </row>
    <row r="2450" spans="1:10" x14ac:dyDescent="0.3">
      <c r="A2450" s="70" t="s">
        <v>949</v>
      </c>
      <c r="B2450" s="71">
        <v>302</v>
      </c>
      <c r="C2450" s="70" t="str">
        <f>VLOOKUP(B2450,episodes!$L$1:$M$81,2,FALSE)</f>
        <v>The Enterprise Incident</v>
      </c>
      <c r="D2450" s="70" t="s">
        <v>941</v>
      </c>
      <c r="E2450" s="70" t="s">
        <v>1392</v>
      </c>
      <c r="F2450" s="70" t="s">
        <v>2440</v>
      </c>
      <c r="G2450" s="70" t="s">
        <v>1091</v>
      </c>
      <c r="H2450" s="70" t="s">
        <v>1328</v>
      </c>
      <c r="I2450" s="72" t="s">
        <v>949</v>
      </c>
      <c r="J2450" s="70" t="s">
        <v>431</v>
      </c>
    </row>
    <row r="2451" spans="1:10" x14ac:dyDescent="0.3">
      <c r="A2451" s="70">
        <v>1</v>
      </c>
      <c r="B2451" s="71">
        <v>302</v>
      </c>
      <c r="C2451" s="70" t="str">
        <f>VLOOKUP(B2451,episodes!$L$1:$M$81,2,FALSE)</f>
        <v>The Enterprise Incident</v>
      </c>
      <c r="D2451" s="70" t="s">
        <v>349</v>
      </c>
      <c r="E2451" s="70" t="s">
        <v>1054</v>
      </c>
      <c r="F2451" s="70" t="s">
        <v>2440</v>
      </c>
      <c r="G2451" s="70" t="s">
        <v>1091</v>
      </c>
      <c r="H2451" s="70" t="s">
        <v>1328</v>
      </c>
      <c r="I2451" s="72" t="s">
        <v>949</v>
      </c>
      <c r="J2451" s="70" t="s">
        <v>31</v>
      </c>
    </row>
    <row r="2452" spans="1:10" x14ac:dyDescent="0.3">
      <c r="A2452" s="70">
        <v>1</v>
      </c>
      <c r="B2452" s="71">
        <v>302</v>
      </c>
      <c r="C2452" s="70" t="str">
        <f>VLOOKUP(B2452,episodes!$L$1:$M$81,2,FALSE)</f>
        <v>The Enterprise Incident</v>
      </c>
      <c r="D2452" s="70" t="s">
        <v>349</v>
      </c>
      <c r="E2452" s="70" t="s">
        <v>2235</v>
      </c>
      <c r="F2452" s="70" t="s">
        <v>2440</v>
      </c>
      <c r="G2452" s="70" t="s">
        <v>1091</v>
      </c>
      <c r="H2452" s="70" t="s">
        <v>1328</v>
      </c>
      <c r="I2452" s="72" t="s">
        <v>949</v>
      </c>
      <c r="J2452" s="70" t="s">
        <v>31</v>
      </c>
    </row>
    <row r="2453" spans="1:10" x14ac:dyDescent="0.3">
      <c r="A2453" s="70" t="s">
        <v>949</v>
      </c>
      <c r="B2453" s="71">
        <v>302</v>
      </c>
      <c r="C2453" s="70" t="str">
        <f>VLOOKUP(B2453,episodes!$L$1:$M$81,2,FALSE)</f>
        <v>The Enterprise Incident</v>
      </c>
      <c r="D2453" s="70" t="s">
        <v>952</v>
      </c>
      <c r="E2453" s="70" t="s">
        <v>1315</v>
      </c>
      <c r="F2453" s="70" t="s">
        <v>2438</v>
      </c>
      <c r="G2453" s="70" t="s">
        <v>1091</v>
      </c>
      <c r="H2453" s="70" t="s">
        <v>1328</v>
      </c>
      <c r="I2453" s="72" t="s">
        <v>949</v>
      </c>
      <c r="J2453" s="70" t="s">
        <v>8</v>
      </c>
    </row>
    <row r="2454" spans="1:10" x14ac:dyDescent="0.3">
      <c r="A2454" s="70" t="s">
        <v>949</v>
      </c>
      <c r="B2454" s="71">
        <v>302</v>
      </c>
      <c r="C2454" s="70" t="str">
        <f>VLOOKUP(B2454,episodes!$L$1:$M$81,2,FALSE)</f>
        <v>The Enterprise Incident</v>
      </c>
      <c r="D2454" s="70" t="s">
        <v>952</v>
      </c>
      <c r="E2454" s="70" t="s">
        <v>1172</v>
      </c>
      <c r="F2454" s="70" t="s">
        <v>2438</v>
      </c>
      <c r="G2454" s="70" t="s">
        <v>1091</v>
      </c>
      <c r="H2454" s="70" t="s">
        <v>1328</v>
      </c>
      <c r="I2454" s="72" t="s">
        <v>949</v>
      </c>
      <c r="J2454" s="70" t="s">
        <v>8</v>
      </c>
    </row>
    <row r="2455" spans="1:10" x14ac:dyDescent="0.3">
      <c r="A2455" s="70" t="s">
        <v>949</v>
      </c>
      <c r="B2455" s="71">
        <v>302</v>
      </c>
      <c r="C2455" s="70" t="str">
        <f>VLOOKUP(B2455,episodes!$L$1:$M$81,2,FALSE)</f>
        <v>The Enterprise Incident</v>
      </c>
      <c r="D2455" s="70" t="s">
        <v>953</v>
      </c>
      <c r="E2455" s="70" t="s">
        <v>963</v>
      </c>
      <c r="F2455" s="70" t="s">
        <v>2440</v>
      </c>
      <c r="G2455" s="70" t="s">
        <v>1091</v>
      </c>
      <c r="H2455" s="70" t="s">
        <v>1328</v>
      </c>
      <c r="I2455" s="72" t="s">
        <v>949</v>
      </c>
      <c r="J2455" s="70" t="s">
        <v>28</v>
      </c>
    </row>
    <row r="2456" spans="1:10" x14ac:dyDescent="0.3">
      <c r="A2456" s="70">
        <v>1</v>
      </c>
      <c r="B2456" s="71">
        <v>302</v>
      </c>
      <c r="C2456" s="70" t="str">
        <f>VLOOKUP(B2456,episodes!$L$1:$M$81,2,FALSE)</f>
        <v>The Enterprise Incident</v>
      </c>
      <c r="D2456" s="70" t="s">
        <v>953</v>
      </c>
      <c r="E2456" s="70" t="s">
        <v>1054</v>
      </c>
      <c r="F2456" s="70" t="s">
        <v>2440</v>
      </c>
      <c r="G2456" s="70" t="s">
        <v>1091</v>
      </c>
      <c r="H2456" s="70" t="s">
        <v>1328</v>
      </c>
      <c r="I2456" s="72" t="s">
        <v>949</v>
      </c>
      <c r="J2456" s="70" t="s">
        <v>28</v>
      </c>
    </row>
    <row r="2457" spans="1:10" x14ac:dyDescent="0.3">
      <c r="A2457" s="70" t="s">
        <v>949</v>
      </c>
      <c r="B2457" s="71">
        <v>302</v>
      </c>
      <c r="C2457" s="70" t="str">
        <f>VLOOKUP(B2457,episodes!$L$1:$M$81,2,FALSE)</f>
        <v>The Enterprise Incident</v>
      </c>
      <c r="D2457" s="70" t="s">
        <v>953</v>
      </c>
      <c r="E2457" s="70" t="s">
        <v>943</v>
      </c>
      <c r="F2457" s="70" t="s">
        <v>2440</v>
      </c>
      <c r="G2457" s="70" t="s">
        <v>1091</v>
      </c>
      <c r="H2457" s="70" t="s">
        <v>1328</v>
      </c>
      <c r="I2457" s="72" t="s">
        <v>949</v>
      </c>
      <c r="J2457" s="70" t="s">
        <v>28</v>
      </c>
    </row>
    <row r="2458" spans="1:10" x14ac:dyDescent="0.3">
      <c r="A2458" s="70" t="s">
        <v>949</v>
      </c>
      <c r="B2458" s="71">
        <v>302</v>
      </c>
      <c r="C2458" s="70" t="str">
        <f>VLOOKUP(B2458,episodes!$L$1:$M$81,2,FALSE)</f>
        <v>The Enterprise Incident</v>
      </c>
      <c r="D2458" s="70" t="s">
        <v>953</v>
      </c>
      <c r="E2458" s="70" t="s">
        <v>2691</v>
      </c>
      <c r="F2458" s="70" t="s">
        <v>2440</v>
      </c>
      <c r="G2458" s="70" t="s">
        <v>1091</v>
      </c>
      <c r="H2458" s="70" t="s">
        <v>1328</v>
      </c>
      <c r="I2458" s="72" t="s">
        <v>949</v>
      </c>
      <c r="J2458" s="70" t="s">
        <v>28</v>
      </c>
    </row>
    <row r="2459" spans="1:10" x14ac:dyDescent="0.3">
      <c r="A2459" s="70">
        <v>1</v>
      </c>
      <c r="B2459" s="71">
        <v>302</v>
      </c>
      <c r="C2459" s="70" t="str">
        <f>VLOOKUP(B2459,episodes!$L$1:$M$81,2,FALSE)</f>
        <v>The Enterprise Incident</v>
      </c>
      <c r="D2459" s="70" t="s">
        <v>950</v>
      </c>
      <c r="E2459" s="70" t="s">
        <v>1054</v>
      </c>
      <c r="F2459" s="70" t="s">
        <v>2438</v>
      </c>
      <c r="G2459" s="70" t="s">
        <v>1091</v>
      </c>
      <c r="H2459" s="70" t="s">
        <v>1328</v>
      </c>
      <c r="I2459" s="72" t="s">
        <v>949</v>
      </c>
      <c r="J2459" s="70" t="s">
        <v>3</v>
      </c>
    </row>
    <row r="2460" spans="1:10" x14ac:dyDescent="0.3">
      <c r="A2460" s="70" t="s">
        <v>949</v>
      </c>
      <c r="B2460" s="71">
        <v>302</v>
      </c>
      <c r="C2460" s="70" t="str">
        <f>VLOOKUP(B2460,episodes!$L$1:$M$81,2,FALSE)</f>
        <v>The Enterprise Incident</v>
      </c>
      <c r="D2460" s="70" t="s">
        <v>950</v>
      </c>
      <c r="E2460" s="70" t="s">
        <v>3142</v>
      </c>
      <c r="F2460" s="70" t="s">
        <v>2438</v>
      </c>
      <c r="G2460" s="70" t="s">
        <v>1091</v>
      </c>
      <c r="H2460" s="70" t="s">
        <v>1328</v>
      </c>
      <c r="I2460" s="72" t="s">
        <v>949</v>
      </c>
      <c r="J2460" s="70" t="s">
        <v>3</v>
      </c>
    </row>
    <row r="2461" spans="1:10" x14ac:dyDescent="0.3">
      <c r="A2461" s="70">
        <v>1</v>
      </c>
      <c r="B2461" s="71">
        <v>302</v>
      </c>
      <c r="C2461" s="70" t="str">
        <f>VLOOKUP(B2461,episodes!$L$1:$M$81,2,FALSE)</f>
        <v>The Enterprise Incident</v>
      </c>
      <c r="D2461" s="70" t="s">
        <v>950</v>
      </c>
      <c r="E2461" s="70" t="s">
        <v>1126</v>
      </c>
      <c r="F2461" s="70" t="s">
        <v>2438</v>
      </c>
      <c r="G2461" s="70" t="s">
        <v>1091</v>
      </c>
      <c r="H2461" s="70" t="s">
        <v>1328</v>
      </c>
      <c r="I2461" s="72" t="s">
        <v>949</v>
      </c>
      <c r="J2461" s="70" t="s">
        <v>3</v>
      </c>
    </row>
    <row r="2462" spans="1:10" x14ac:dyDescent="0.3">
      <c r="A2462" s="70">
        <v>1</v>
      </c>
      <c r="B2462" s="71">
        <v>302</v>
      </c>
      <c r="C2462" s="70" t="str">
        <f>VLOOKUP(B2462,episodes!$L$1:$M$81,2,FALSE)</f>
        <v>The Enterprise Incident</v>
      </c>
      <c r="D2462" s="70" t="s">
        <v>11</v>
      </c>
      <c r="E2462" s="70" t="s">
        <v>1054</v>
      </c>
      <c r="F2462" s="70" t="s">
        <v>2439</v>
      </c>
      <c r="G2462" s="70" t="s">
        <v>1091</v>
      </c>
      <c r="H2462" s="70" t="s">
        <v>1328</v>
      </c>
      <c r="I2462" s="72" t="s">
        <v>949</v>
      </c>
      <c r="J2462" s="70" t="s">
        <v>10</v>
      </c>
    </row>
    <row r="2463" spans="1:10" x14ac:dyDescent="0.3">
      <c r="A2463" s="70">
        <v>1</v>
      </c>
      <c r="B2463" s="71">
        <v>302</v>
      </c>
      <c r="C2463" s="70" t="str">
        <f>VLOOKUP(B2463,episodes!$L$1:$M$81,2,FALSE)</f>
        <v>The Enterprise Incident</v>
      </c>
      <c r="D2463" s="70" t="s">
        <v>11</v>
      </c>
      <c r="E2463" s="70" t="s">
        <v>939</v>
      </c>
      <c r="F2463" s="70" t="s">
        <v>2439</v>
      </c>
      <c r="G2463" s="70" t="s">
        <v>1091</v>
      </c>
      <c r="H2463" s="70" t="s">
        <v>1328</v>
      </c>
      <c r="I2463" s="72" t="s">
        <v>949</v>
      </c>
      <c r="J2463" s="70" t="s">
        <v>10</v>
      </c>
    </row>
    <row r="2464" spans="1:10" x14ac:dyDescent="0.3">
      <c r="A2464" s="70">
        <v>1</v>
      </c>
      <c r="B2464" s="71">
        <v>302</v>
      </c>
      <c r="C2464" s="70" t="str">
        <f>VLOOKUP(B2464,episodes!$L$1:$M$81,2,FALSE)</f>
        <v>The Enterprise Incident</v>
      </c>
      <c r="D2464" s="70" t="s">
        <v>13</v>
      </c>
      <c r="E2464" s="70" t="s">
        <v>1054</v>
      </c>
      <c r="F2464" s="70" t="s">
        <v>2440</v>
      </c>
      <c r="G2464" s="70" t="s">
        <v>3151</v>
      </c>
      <c r="H2464" s="70" t="s">
        <v>1340</v>
      </c>
      <c r="I2464" s="72" t="s">
        <v>949</v>
      </c>
      <c r="J2464" s="70" t="s">
        <v>12</v>
      </c>
    </row>
    <row r="2465" spans="1:10" x14ac:dyDescent="0.3">
      <c r="A2465" s="70">
        <v>1</v>
      </c>
      <c r="B2465" s="71">
        <v>302</v>
      </c>
      <c r="C2465" s="70" t="str">
        <f>VLOOKUP(B2465,episodes!$L$1:$M$81,2,FALSE)</f>
        <v>The Enterprise Incident</v>
      </c>
      <c r="D2465" s="70" t="s">
        <v>13</v>
      </c>
      <c r="E2465" s="70" t="s">
        <v>1311</v>
      </c>
      <c r="F2465" s="70" t="s">
        <v>2440</v>
      </c>
      <c r="G2465" s="70" t="s">
        <v>3151</v>
      </c>
      <c r="H2465" s="70" t="s">
        <v>1340</v>
      </c>
      <c r="I2465" s="72" t="s">
        <v>949</v>
      </c>
      <c r="J2465" s="70" t="s">
        <v>12</v>
      </c>
    </row>
    <row r="2466" spans="1:10" x14ac:dyDescent="0.3">
      <c r="A2466" s="70" t="s">
        <v>949</v>
      </c>
      <c r="B2466" s="71">
        <v>303</v>
      </c>
      <c r="C2466" s="70" t="str">
        <f>VLOOKUP(B2466,episodes!$L$1:$M$81,2,FALSE)</f>
        <v>The Paradise Syndrome</v>
      </c>
      <c r="D2466" s="70" t="s">
        <v>418</v>
      </c>
      <c r="E2466" s="70" t="s">
        <v>1054</v>
      </c>
      <c r="F2466" s="70" t="s">
        <v>2439</v>
      </c>
      <c r="G2466" s="70" t="s">
        <v>1091</v>
      </c>
      <c r="H2466" s="70" t="s">
        <v>1328</v>
      </c>
      <c r="I2466" s="72" t="s">
        <v>949</v>
      </c>
      <c r="J2466" s="70" t="s">
        <v>417</v>
      </c>
    </row>
    <row r="2467" spans="1:10" x14ac:dyDescent="0.3">
      <c r="A2467" s="70" t="s">
        <v>949</v>
      </c>
      <c r="B2467" s="71">
        <v>303</v>
      </c>
      <c r="C2467" s="70" t="str">
        <f>VLOOKUP(B2467,episodes!$L$1:$M$81,2,FALSE)</f>
        <v>The Paradise Syndrome</v>
      </c>
      <c r="D2467" s="70" t="s">
        <v>418</v>
      </c>
      <c r="E2467" s="70" t="s">
        <v>1126</v>
      </c>
      <c r="F2467" s="70" t="s">
        <v>2439</v>
      </c>
      <c r="G2467" s="70" t="s">
        <v>1091</v>
      </c>
      <c r="H2467" s="70" t="s">
        <v>1328</v>
      </c>
      <c r="I2467" s="72" t="s">
        <v>949</v>
      </c>
      <c r="J2467" s="70" t="s">
        <v>417</v>
      </c>
    </row>
    <row r="2468" spans="1:10" x14ac:dyDescent="0.3">
      <c r="A2468" s="70" t="s">
        <v>949</v>
      </c>
      <c r="B2468" s="71">
        <v>303</v>
      </c>
      <c r="C2468" s="70" t="str">
        <f>VLOOKUP(B2468,episodes!$L$1:$M$81,2,FALSE)</f>
        <v>The Paradise Syndrome</v>
      </c>
      <c r="D2468" s="70" t="s">
        <v>2259</v>
      </c>
      <c r="E2468" s="70" t="s">
        <v>555</v>
      </c>
      <c r="F2468" s="70" t="s">
        <v>2438</v>
      </c>
      <c r="G2468" s="70" t="s">
        <v>3151</v>
      </c>
      <c r="H2468" s="70" t="s">
        <v>1340</v>
      </c>
      <c r="I2468" s="72" t="s">
        <v>949</v>
      </c>
      <c r="J2468" s="70" t="s">
        <v>66</v>
      </c>
    </row>
    <row r="2469" spans="1:10" x14ac:dyDescent="0.3">
      <c r="A2469" s="70" t="s">
        <v>949</v>
      </c>
      <c r="B2469" s="71">
        <v>303</v>
      </c>
      <c r="C2469" s="70" t="str">
        <f>VLOOKUP(B2469,episodes!$L$1:$M$81,2,FALSE)</f>
        <v>The Paradise Syndrome</v>
      </c>
      <c r="D2469" s="70" t="s">
        <v>2259</v>
      </c>
      <c r="E2469" s="70" t="s">
        <v>1172</v>
      </c>
      <c r="F2469" s="70" t="s">
        <v>2438</v>
      </c>
      <c r="G2469" s="70" t="s">
        <v>3151</v>
      </c>
      <c r="H2469" s="70" t="s">
        <v>1340</v>
      </c>
      <c r="I2469" s="72" t="s">
        <v>949</v>
      </c>
      <c r="J2469" s="70" t="s">
        <v>66</v>
      </c>
    </row>
    <row r="2470" spans="1:10" x14ac:dyDescent="0.3">
      <c r="A2470" s="70" t="s">
        <v>949</v>
      </c>
      <c r="B2470" s="71">
        <v>303</v>
      </c>
      <c r="C2470" s="70" t="str">
        <f>VLOOKUP(B2470,episodes!$L$1:$M$81,2,FALSE)</f>
        <v>The Paradise Syndrome</v>
      </c>
      <c r="D2470" s="70" t="s">
        <v>3241</v>
      </c>
      <c r="E2470" s="70" t="s">
        <v>1054</v>
      </c>
      <c r="F2470" s="70" t="s">
        <v>2440</v>
      </c>
      <c r="G2470" s="70" t="s">
        <v>1091</v>
      </c>
      <c r="H2470" s="70" t="s">
        <v>1328</v>
      </c>
      <c r="I2470" s="72" t="s">
        <v>949</v>
      </c>
      <c r="J2470" s="70" t="s">
        <v>949</v>
      </c>
    </row>
    <row r="2471" spans="1:10" x14ac:dyDescent="0.3">
      <c r="A2471" s="70" t="s">
        <v>949</v>
      </c>
      <c r="B2471" s="71">
        <v>303</v>
      </c>
      <c r="C2471" s="70" t="str">
        <f>VLOOKUP(B2471,episodes!$L$1:$M$81,2,FALSE)</f>
        <v>The Paradise Syndrome</v>
      </c>
      <c r="D2471" s="70" t="s">
        <v>3241</v>
      </c>
      <c r="E2471" s="70" t="s">
        <v>1311</v>
      </c>
      <c r="F2471" s="70" t="s">
        <v>2440</v>
      </c>
      <c r="G2471" s="70" t="s">
        <v>1091</v>
      </c>
      <c r="H2471" s="70" t="s">
        <v>1328</v>
      </c>
      <c r="I2471" s="72" t="s">
        <v>949</v>
      </c>
      <c r="J2471" s="70" t="s">
        <v>949</v>
      </c>
    </row>
    <row r="2472" spans="1:10" x14ac:dyDescent="0.3">
      <c r="A2472" s="70" t="s">
        <v>949</v>
      </c>
      <c r="B2472" s="71">
        <v>303</v>
      </c>
      <c r="C2472" s="70" t="str">
        <f>VLOOKUP(B2472,episodes!$L$1:$M$81,2,FALSE)</f>
        <v>The Paradise Syndrome</v>
      </c>
      <c r="D2472" s="70" t="s">
        <v>736</v>
      </c>
      <c r="E2472" s="70" t="s">
        <v>736</v>
      </c>
      <c r="F2472" s="70" t="s">
        <v>2440</v>
      </c>
      <c r="G2472" s="70" t="s">
        <v>1091</v>
      </c>
      <c r="H2472" s="70" t="s">
        <v>1328</v>
      </c>
      <c r="I2472" s="72" t="s">
        <v>949</v>
      </c>
      <c r="J2472" s="70" t="s">
        <v>48</v>
      </c>
    </row>
    <row r="2473" spans="1:10" x14ac:dyDescent="0.3">
      <c r="A2473" s="70" t="s">
        <v>949</v>
      </c>
      <c r="B2473" s="71">
        <v>303</v>
      </c>
      <c r="C2473" s="70" t="str">
        <f>VLOOKUP(B2473,episodes!$L$1:$M$81,2,FALSE)</f>
        <v>The Paradise Syndrome</v>
      </c>
      <c r="D2473" s="70" t="s">
        <v>736</v>
      </c>
      <c r="E2473" s="70" t="s">
        <v>1072</v>
      </c>
      <c r="F2473" s="70" t="s">
        <v>2440</v>
      </c>
      <c r="G2473" s="70" t="s">
        <v>1091</v>
      </c>
      <c r="H2473" s="70" t="s">
        <v>1328</v>
      </c>
      <c r="I2473" s="72" t="s">
        <v>949</v>
      </c>
      <c r="J2473" s="70" t="s">
        <v>48</v>
      </c>
    </row>
    <row r="2474" spans="1:10" x14ac:dyDescent="0.3">
      <c r="A2474" s="70" t="s">
        <v>949</v>
      </c>
      <c r="B2474" s="71">
        <v>303</v>
      </c>
      <c r="C2474" s="70" t="str">
        <f>VLOOKUP(B2474,episodes!$L$1:$M$81,2,FALSE)</f>
        <v>The Paradise Syndrome</v>
      </c>
      <c r="D2474" s="70" t="s">
        <v>951</v>
      </c>
      <c r="E2474" s="70" t="s">
        <v>962</v>
      </c>
      <c r="F2474" s="70" t="s">
        <v>2439</v>
      </c>
      <c r="G2474" s="70" t="s">
        <v>1091</v>
      </c>
      <c r="H2474" s="70" t="s">
        <v>1328</v>
      </c>
      <c r="I2474" s="72" t="s">
        <v>949</v>
      </c>
      <c r="J2474" s="70" t="s">
        <v>2</v>
      </c>
    </row>
    <row r="2475" spans="1:10" x14ac:dyDescent="0.3">
      <c r="A2475" s="70" t="s">
        <v>949</v>
      </c>
      <c r="B2475" s="71">
        <v>303</v>
      </c>
      <c r="C2475" s="70" t="str">
        <f>VLOOKUP(B2475,episodes!$L$1:$M$81,2,FALSE)</f>
        <v>The Paradise Syndrome</v>
      </c>
      <c r="D2475" s="70" t="s">
        <v>951</v>
      </c>
      <c r="E2475" s="70" t="s">
        <v>3214</v>
      </c>
      <c r="F2475" s="70" t="s">
        <v>2439</v>
      </c>
      <c r="G2475" s="70" t="s">
        <v>1091</v>
      </c>
      <c r="H2475" s="70" t="s">
        <v>1328</v>
      </c>
      <c r="I2475" s="72" t="s">
        <v>949</v>
      </c>
      <c r="J2475" s="70" t="s">
        <v>2</v>
      </c>
    </row>
    <row r="2476" spans="1:10" x14ac:dyDescent="0.3">
      <c r="A2476" s="70" t="s">
        <v>949</v>
      </c>
      <c r="B2476" s="71">
        <v>303</v>
      </c>
      <c r="C2476" s="70" t="str">
        <f>VLOOKUP(B2476,episodes!$L$1:$M$81,2,FALSE)</f>
        <v>The Paradise Syndrome</v>
      </c>
      <c r="D2476" s="70" t="s">
        <v>339</v>
      </c>
      <c r="E2476" s="70" t="s">
        <v>1054</v>
      </c>
      <c r="F2476" s="70" t="s">
        <v>2439</v>
      </c>
      <c r="G2476" s="70" t="s">
        <v>1091</v>
      </c>
      <c r="H2476" s="70" t="s">
        <v>1328</v>
      </c>
      <c r="I2476" s="72" t="s">
        <v>949</v>
      </c>
      <c r="J2476" s="70" t="s">
        <v>26</v>
      </c>
    </row>
    <row r="2477" spans="1:10" x14ac:dyDescent="0.3">
      <c r="A2477" s="70" t="s">
        <v>949</v>
      </c>
      <c r="B2477" s="71">
        <v>303</v>
      </c>
      <c r="C2477" s="70" t="str">
        <f>VLOOKUP(B2477,episodes!$L$1:$M$81,2,FALSE)</f>
        <v>The Paradise Syndrome</v>
      </c>
      <c r="D2477" s="70" t="s">
        <v>339</v>
      </c>
      <c r="E2477" s="70" t="s">
        <v>2450</v>
      </c>
      <c r="F2477" s="70" t="s">
        <v>2439</v>
      </c>
      <c r="G2477" s="70" t="s">
        <v>1091</v>
      </c>
      <c r="H2477" s="70" t="s">
        <v>1328</v>
      </c>
      <c r="I2477" s="72" t="s">
        <v>949</v>
      </c>
      <c r="J2477" s="70" t="s">
        <v>26</v>
      </c>
    </row>
    <row r="2478" spans="1:10" x14ac:dyDescent="0.3">
      <c r="A2478" s="70" t="s">
        <v>949</v>
      </c>
      <c r="B2478" s="71">
        <v>303</v>
      </c>
      <c r="C2478" s="70" t="str">
        <f>VLOOKUP(B2478,episodes!$L$1:$M$81,2,FALSE)</f>
        <v>The Paradise Syndrome</v>
      </c>
      <c r="D2478" s="70" t="s">
        <v>941</v>
      </c>
      <c r="E2478" s="70" t="s">
        <v>1054</v>
      </c>
      <c r="F2478" s="70" t="s">
        <v>949</v>
      </c>
      <c r="G2478" s="70" t="s">
        <v>1091</v>
      </c>
      <c r="H2478" s="70" t="s">
        <v>1328</v>
      </c>
      <c r="I2478" s="72" t="s">
        <v>949</v>
      </c>
      <c r="J2478" s="70" t="s">
        <v>431</v>
      </c>
    </row>
    <row r="2479" spans="1:10" x14ac:dyDescent="0.3">
      <c r="A2479" s="70" t="s">
        <v>949</v>
      </c>
      <c r="B2479" s="71">
        <v>303</v>
      </c>
      <c r="C2479" s="70" t="str">
        <f>VLOOKUP(B2479,episodes!$L$1:$M$81,2,FALSE)</f>
        <v>The Paradise Syndrome</v>
      </c>
      <c r="D2479" s="70" t="s">
        <v>941</v>
      </c>
      <c r="E2479" s="70" t="s">
        <v>1311</v>
      </c>
      <c r="F2479" s="70" t="s">
        <v>949</v>
      </c>
      <c r="G2479" s="70" t="s">
        <v>1091</v>
      </c>
      <c r="H2479" s="70" t="s">
        <v>1328</v>
      </c>
      <c r="I2479" s="72" t="s">
        <v>949</v>
      </c>
      <c r="J2479" s="70" t="s">
        <v>431</v>
      </c>
    </row>
    <row r="2480" spans="1:10" x14ac:dyDescent="0.3">
      <c r="A2480" s="70" t="s">
        <v>949</v>
      </c>
      <c r="B2480" s="71">
        <v>303</v>
      </c>
      <c r="C2480" s="70" t="str">
        <f>VLOOKUP(B2480,episodes!$L$1:$M$81,2,FALSE)</f>
        <v>The Paradise Syndrome</v>
      </c>
      <c r="D2480" s="70" t="s">
        <v>2626</v>
      </c>
      <c r="E2480" s="70" t="s">
        <v>1054</v>
      </c>
      <c r="F2480" s="70" t="s">
        <v>949</v>
      </c>
      <c r="G2480" s="70" t="s">
        <v>3151</v>
      </c>
      <c r="H2480" s="70" t="s">
        <v>1340</v>
      </c>
      <c r="I2480" s="72" t="s">
        <v>949</v>
      </c>
      <c r="J2480" s="70" t="s">
        <v>30</v>
      </c>
    </row>
    <row r="2481" spans="1:10" x14ac:dyDescent="0.3">
      <c r="A2481" s="70" t="s">
        <v>949</v>
      </c>
      <c r="B2481" s="71">
        <v>303</v>
      </c>
      <c r="C2481" s="70" t="str">
        <f>VLOOKUP(B2481,episodes!$L$1:$M$81,2,FALSE)</f>
        <v>The Paradise Syndrome</v>
      </c>
      <c r="D2481" s="70" t="s">
        <v>2626</v>
      </c>
      <c r="E2481" s="70" t="s">
        <v>350</v>
      </c>
      <c r="F2481" s="70" t="s">
        <v>949</v>
      </c>
      <c r="G2481" s="70" t="s">
        <v>3151</v>
      </c>
      <c r="H2481" s="70" t="s">
        <v>1340</v>
      </c>
      <c r="I2481" s="72" t="s">
        <v>949</v>
      </c>
      <c r="J2481" s="70" t="s">
        <v>30</v>
      </c>
    </row>
    <row r="2482" spans="1:10" x14ac:dyDescent="0.3">
      <c r="A2482" s="70" t="s">
        <v>949</v>
      </c>
      <c r="B2482" s="71">
        <v>303</v>
      </c>
      <c r="C2482" s="70" t="str">
        <f>VLOOKUP(B2482,episodes!$L$1:$M$81,2,FALSE)</f>
        <v>The Paradise Syndrome</v>
      </c>
      <c r="D2482" s="70" t="s">
        <v>952</v>
      </c>
      <c r="E2482" s="70" t="s">
        <v>1054</v>
      </c>
      <c r="F2482" s="70" t="s">
        <v>2438</v>
      </c>
      <c r="G2482" s="70" t="s">
        <v>1091</v>
      </c>
      <c r="H2482" s="70" t="s">
        <v>1328</v>
      </c>
      <c r="I2482" s="72" t="s">
        <v>949</v>
      </c>
      <c r="J2482" s="70" t="s">
        <v>8</v>
      </c>
    </row>
    <row r="2483" spans="1:10" x14ac:dyDescent="0.3">
      <c r="A2483" s="70" t="s">
        <v>949</v>
      </c>
      <c r="B2483" s="71">
        <v>303</v>
      </c>
      <c r="C2483" s="70" t="str">
        <f>VLOOKUP(B2483,episodes!$L$1:$M$81,2,FALSE)</f>
        <v>The Paradise Syndrome</v>
      </c>
      <c r="D2483" s="70" t="s">
        <v>952</v>
      </c>
      <c r="E2483" s="70" t="s">
        <v>1315</v>
      </c>
      <c r="F2483" s="70" t="s">
        <v>2438</v>
      </c>
      <c r="G2483" s="70" t="s">
        <v>1091</v>
      </c>
      <c r="H2483" s="70" t="s">
        <v>1328</v>
      </c>
      <c r="I2483" s="72" t="s">
        <v>949</v>
      </c>
      <c r="J2483" s="70" t="s">
        <v>8</v>
      </c>
    </row>
    <row r="2484" spans="1:10" x14ac:dyDescent="0.3">
      <c r="A2484" s="70" t="s">
        <v>949</v>
      </c>
      <c r="B2484" s="71">
        <v>303</v>
      </c>
      <c r="C2484" s="70" t="str">
        <f>VLOOKUP(B2484,episodes!$L$1:$M$81,2,FALSE)</f>
        <v>The Paradise Syndrome</v>
      </c>
      <c r="D2484" s="70" t="s">
        <v>952</v>
      </c>
      <c r="E2484" s="70" t="s">
        <v>3214</v>
      </c>
      <c r="F2484" s="70" t="s">
        <v>2438</v>
      </c>
      <c r="G2484" s="70" t="s">
        <v>1091</v>
      </c>
      <c r="H2484" s="70" t="s">
        <v>1328</v>
      </c>
      <c r="I2484" s="72" t="s">
        <v>949</v>
      </c>
      <c r="J2484" s="70" t="s">
        <v>8</v>
      </c>
    </row>
    <row r="2485" spans="1:10" x14ac:dyDescent="0.3">
      <c r="A2485" s="70" t="s">
        <v>949</v>
      </c>
      <c r="B2485" s="71">
        <v>303</v>
      </c>
      <c r="C2485" s="70" t="str">
        <f>VLOOKUP(B2485,episodes!$L$1:$M$81,2,FALSE)</f>
        <v>The Paradise Syndrome</v>
      </c>
      <c r="D2485" s="70" t="s">
        <v>953</v>
      </c>
      <c r="E2485" s="70" t="s">
        <v>949</v>
      </c>
      <c r="F2485" s="70" t="s">
        <v>2440</v>
      </c>
      <c r="G2485" s="70" t="s">
        <v>1091</v>
      </c>
      <c r="H2485" s="70" t="s">
        <v>1328</v>
      </c>
      <c r="I2485" s="72" t="s">
        <v>949</v>
      </c>
      <c r="J2485" s="70" t="s">
        <v>28</v>
      </c>
    </row>
    <row r="2486" spans="1:10" x14ac:dyDescent="0.3">
      <c r="A2486" s="70" t="s">
        <v>949</v>
      </c>
      <c r="B2486" s="71">
        <v>303</v>
      </c>
      <c r="C2486" s="70" t="str">
        <f>VLOOKUP(B2486,episodes!$L$1:$M$81,2,FALSE)</f>
        <v>The Paradise Syndrome</v>
      </c>
      <c r="D2486" s="70" t="s">
        <v>953</v>
      </c>
      <c r="E2486" s="70" t="s">
        <v>2444</v>
      </c>
      <c r="F2486" s="70" t="s">
        <v>2440</v>
      </c>
      <c r="G2486" s="70" t="s">
        <v>1091</v>
      </c>
      <c r="H2486" s="70" t="s">
        <v>1328</v>
      </c>
      <c r="I2486" s="72" t="s">
        <v>949</v>
      </c>
      <c r="J2486" s="70" t="s">
        <v>28</v>
      </c>
    </row>
    <row r="2487" spans="1:10" x14ac:dyDescent="0.3">
      <c r="A2487" s="70" t="s">
        <v>949</v>
      </c>
      <c r="B2487" s="71">
        <v>303</v>
      </c>
      <c r="C2487" s="70" t="str">
        <f>VLOOKUP(B2487,episodes!$L$1:$M$81,2,FALSE)</f>
        <v>The Paradise Syndrome</v>
      </c>
      <c r="D2487" s="70" t="s">
        <v>950</v>
      </c>
      <c r="E2487" s="70" t="s">
        <v>963</v>
      </c>
      <c r="F2487" s="70" t="s">
        <v>2438</v>
      </c>
      <c r="G2487" s="70" t="s">
        <v>1091</v>
      </c>
      <c r="H2487" s="70" t="s">
        <v>1328</v>
      </c>
      <c r="I2487" s="72" t="s">
        <v>949</v>
      </c>
      <c r="J2487" s="70" t="s">
        <v>3</v>
      </c>
    </row>
    <row r="2488" spans="1:10" x14ac:dyDescent="0.3">
      <c r="A2488" s="70" t="s">
        <v>949</v>
      </c>
      <c r="B2488" s="71">
        <v>303</v>
      </c>
      <c r="C2488" s="70" t="str">
        <f>VLOOKUP(B2488,episodes!$L$1:$M$81,2,FALSE)</f>
        <v>The Paradise Syndrome</v>
      </c>
      <c r="D2488" s="70" t="s">
        <v>950</v>
      </c>
      <c r="E2488" s="70" t="s">
        <v>1054</v>
      </c>
      <c r="F2488" s="70" t="s">
        <v>2438</v>
      </c>
      <c r="G2488" s="70" t="s">
        <v>1091</v>
      </c>
      <c r="H2488" s="70" t="s">
        <v>1328</v>
      </c>
      <c r="I2488" s="72" t="s">
        <v>949</v>
      </c>
      <c r="J2488" s="70" t="s">
        <v>3</v>
      </c>
    </row>
    <row r="2489" spans="1:10" x14ac:dyDescent="0.3">
      <c r="A2489" s="70" t="s">
        <v>949</v>
      </c>
      <c r="B2489" s="71">
        <v>303</v>
      </c>
      <c r="C2489" s="70" t="str">
        <f>VLOOKUP(B2489,episodes!$L$1:$M$81,2,FALSE)</f>
        <v>The Paradise Syndrome</v>
      </c>
      <c r="D2489" s="70" t="s">
        <v>950</v>
      </c>
      <c r="E2489" s="70" t="s">
        <v>3214</v>
      </c>
      <c r="F2489" s="70" t="s">
        <v>2438</v>
      </c>
      <c r="G2489" s="70" t="s">
        <v>1091</v>
      </c>
      <c r="H2489" s="70" t="s">
        <v>1328</v>
      </c>
      <c r="I2489" s="72" t="s">
        <v>949</v>
      </c>
      <c r="J2489" s="70" t="s">
        <v>3</v>
      </c>
    </row>
    <row r="2490" spans="1:10" x14ac:dyDescent="0.3">
      <c r="A2490" s="70" t="s">
        <v>949</v>
      </c>
      <c r="B2490" s="71">
        <v>303</v>
      </c>
      <c r="C2490" s="70" t="str">
        <f>VLOOKUP(B2490,episodes!$L$1:$M$81,2,FALSE)</f>
        <v>The Paradise Syndrome</v>
      </c>
      <c r="D2490" s="70" t="s">
        <v>950</v>
      </c>
      <c r="E2490" s="70" t="s">
        <v>1126</v>
      </c>
      <c r="F2490" s="70" t="s">
        <v>2438</v>
      </c>
      <c r="G2490" s="70" t="s">
        <v>1091</v>
      </c>
      <c r="H2490" s="70" t="s">
        <v>1328</v>
      </c>
      <c r="I2490" s="72" t="s">
        <v>949</v>
      </c>
      <c r="J2490" s="70" t="s">
        <v>3</v>
      </c>
    </row>
    <row r="2491" spans="1:10" x14ac:dyDescent="0.3">
      <c r="A2491" s="70" t="s">
        <v>949</v>
      </c>
      <c r="B2491" s="71">
        <v>303</v>
      </c>
      <c r="C2491" s="70" t="str">
        <f>VLOOKUP(B2491,episodes!$L$1:$M$81,2,FALSE)</f>
        <v>The Paradise Syndrome</v>
      </c>
      <c r="D2491" s="70" t="s">
        <v>11</v>
      </c>
      <c r="E2491" s="70" t="s">
        <v>1054</v>
      </c>
      <c r="F2491" s="70" t="s">
        <v>2439</v>
      </c>
      <c r="G2491" s="70" t="s">
        <v>1091</v>
      </c>
      <c r="H2491" s="70" t="s">
        <v>1328</v>
      </c>
      <c r="I2491" s="72" t="s">
        <v>949</v>
      </c>
      <c r="J2491" s="70" t="s">
        <v>10</v>
      </c>
    </row>
    <row r="2492" spans="1:10" x14ac:dyDescent="0.3">
      <c r="A2492" s="70" t="s">
        <v>949</v>
      </c>
      <c r="B2492" s="71">
        <v>303</v>
      </c>
      <c r="C2492" s="70" t="str">
        <f>VLOOKUP(B2492,episodes!$L$1:$M$81,2,FALSE)</f>
        <v>The Paradise Syndrome</v>
      </c>
      <c r="D2492" s="70" t="s">
        <v>11</v>
      </c>
      <c r="E2492" s="70" t="s">
        <v>939</v>
      </c>
      <c r="F2492" s="70" t="s">
        <v>2439</v>
      </c>
      <c r="G2492" s="70" t="s">
        <v>1091</v>
      </c>
      <c r="H2492" s="70" t="s">
        <v>1328</v>
      </c>
      <c r="I2492" s="72" t="s">
        <v>949</v>
      </c>
      <c r="J2492" s="70" t="s">
        <v>10</v>
      </c>
    </row>
    <row r="2493" spans="1:10" x14ac:dyDescent="0.3">
      <c r="A2493" s="70" t="s">
        <v>949</v>
      </c>
      <c r="B2493" s="71">
        <v>303</v>
      </c>
      <c r="C2493" s="70" t="str">
        <f>VLOOKUP(B2493,episodes!$L$1:$M$81,2,FALSE)</f>
        <v>The Paradise Syndrome</v>
      </c>
      <c r="D2493" s="70" t="s">
        <v>13</v>
      </c>
      <c r="E2493" s="70" t="s">
        <v>1054</v>
      </c>
      <c r="F2493" s="70" t="s">
        <v>2440</v>
      </c>
      <c r="G2493" s="70" t="s">
        <v>3151</v>
      </c>
      <c r="H2493" s="70" t="s">
        <v>1340</v>
      </c>
      <c r="I2493" s="72" t="s">
        <v>949</v>
      </c>
      <c r="J2493" s="70" t="s">
        <v>12</v>
      </c>
    </row>
    <row r="2494" spans="1:10" x14ac:dyDescent="0.3">
      <c r="A2494" s="70" t="s">
        <v>949</v>
      </c>
      <c r="B2494" s="71">
        <v>303</v>
      </c>
      <c r="C2494" s="70" t="str">
        <f>VLOOKUP(B2494,episodes!$L$1:$M$81,2,FALSE)</f>
        <v>The Paradise Syndrome</v>
      </c>
      <c r="D2494" s="70" t="s">
        <v>13</v>
      </c>
      <c r="E2494" s="70" t="s">
        <v>1311</v>
      </c>
      <c r="F2494" s="70" t="s">
        <v>2440</v>
      </c>
      <c r="G2494" s="70" t="s">
        <v>3151</v>
      </c>
      <c r="H2494" s="70" t="s">
        <v>1340</v>
      </c>
      <c r="I2494" s="72" t="s">
        <v>949</v>
      </c>
      <c r="J2494" s="70" t="s">
        <v>12</v>
      </c>
    </row>
    <row r="2495" spans="1:10" x14ac:dyDescent="0.3">
      <c r="A2495" s="70" t="s">
        <v>949</v>
      </c>
      <c r="B2495" s="71">
        <v>304</v>
      </c>
      <c r="C2495" s="70" t="str">
        <f>VLOOKUP(B2495,episodes!$L$1:$M$81,2,FALSE)</f>
        <v>And the Children Shall Lead</v>
      </c>
      <c r="D2495" s="70" t="s">
        <v>418</v>
      </c>
      <c r="E2495" s="70" t="s">
        <v>1054</v>
      </c>
      <c r="F2495" s="70" t="s">
        <v>2439</v>
      </c>
      <c r="G2495" s="70" t="s">
        <v>1091</v>
      </c>
      <c r="H2495" s="70" t="s">
        <v>1328</v>
      </c>
      <c r="I2495" s="72" t="s">
        <v>949</v>
      </c>
      <c r="J2495" s="70" t="s">
        <v>417</v>
      </c>
    </row>
    <row r="2496" spans="1:10" x14ac:dyDescent="0.3">
      <c r="A2496" s="70" t="s">
        <v>949</v>
      </c>
      <c r="B2496" s="71">
        <v>304</v>
      </c>
      <c r="C2496" s="70" t="str">
        <f>VLOOKUP(B2496,episodes!$L$1:$M$81,2,FALSE)</f>
        <v>And the Children Shall Lead</v>
      </c>
      <c r="D2496" s="70" t="s">
        <v>418</v>
      </c>
      <c r="E2496" s="70" t="s">
        <v>2450</v>
      </c>
      <c r="F2496" s="70" t="s">
        <v>2439</v>
      </c>
      <c r="G2496" s="70" t="s">
        <v>1091</v>
      </c>
      <c r="H2496" s="70" t="s">
        <v>1328</v>
      </c>
      <c r="I2496" s="72" t="s">
        <v>949</v>
      </c>
      <c r="J2496" s="70" t="s">
        <v>417</v>
      </c>
    </row>
    <row r="2497" spans="1:10" x14ac:dyDescent="0.3">
      <c r="A2497" s="70" t="s">
        <v>949</v>
      </c>
      <c r="B2497" s="71">
        <v>304</v>
      </c>
      <c r="C2497" s="70" t="str">
        <f>VLOOKUP(B2497,episodes!$L$1:$M$81,2,FALSE)</f>
        <v>And the Children Shall Lead</v>
      </c>
      <c r="D2497" s="70" t="s">
        <v>2259</v>
      </c>
      <c r="E2497" s="70" t="s">
        <v>2635</v>
      </c>
      <c r="F2497" s="70" t="s">
        <v>2438</v>
      </c>
      <c r="G2497" s="70" t="s">
        <v>3151</v>
      </c>
      <c r="H2497" s="70" t="s">
        <v>1340</v>
      </c>
      <c r="I2497" s="72" t="s">
        <v>949</v>
      </c>
      <c r="J2497" s="70" t="s">
        <v>66</v>
      </c>
    </row>
    <row r="2498" spans="1:10" x14ac:dyDescent="0.3">
      <c r="A2498" s="70" t="s">
        <v>949</v>
      </c>
      <c r="B2498" s="71">
        <v>304</v>
      </c>
      <c r="C2498" s="70" t="str">
        <f>VLOOKUP(B2498,episodes!$L$1:$M$81,2,FALSE)</f>
        <v>And the Children Shall Lead</v>
      </c>
      <c r="D2498" s="70" t="s">
        <v>2259</v>
      </c>
      <c r="E2498" s="70" t="s">
        <v>2689</v>
      </c>
      <c r="F2498" s="70" t="s">
        <v>2438</v>
      </c>
      <c r="G2498" s="70" t="s">
        <v>3151</v>
      </c>
      <c r="H2498" s="70" t="s">
        <v>1340</v>
      </c>
      <c r="I2498" s="72" t="s">
        <v>949</v>
      </c>
      <c r="J2498" s="70" t="s">
        <v>66</v>
      </c>
    </row>
    <row r="2499" spans="1:10" x14ac:dyDescent="0.3">
      <c r="A2499" s="70" t="s">
        <v>949</v>
      </c>
      <c r="B2499" s="71">
        <v>304</v>
      </c>
      <c r="C2499" s="70" t="str">
        <f>VLOOKUP(B2499,episodes!$L$1:$M$81,2,FALSE)</f>
        <v>And the Children Shall Lead</v>
      </c>
      <c r="D2499" s="70" t="s">
        <v>3092</v>
      </c>
      <c r="E2499" s="70" t="s">
        <v>1269</v>
      </c>
      <c r="F2499" s="70" t="s">
        <v>2440</v>
      </c>
      <c r="G2499" s="70" t="s">
        <v>1091</v>
      </c>
      <c r="H2499" s="70" t="s">
        <v>1328</v>
      </c>
      <c r="I2499" s="72" t="s">
        <v>949</v>
      </c>
      <c r="J2499" s="70" t="s">
        <v>454</v>
      </c>
    </row>
    <row r="2500" spans="1:10" x14ac:dyDescent="0.3">
      <c r="A2500" s="70" t="s">
        <v>949</v>
      </c>
      <c r="B2500" s="71">
        <v>304</v>
      </c>
      <c r="C2500" s="70" t="str">
        <f>VLOOKUP(B2500,episodes!$L$1:$M$81,2,FALSE)</f>
        <v>And the Children Shall Lead</v>
      </c>
      <c r="D2500" s="70" t="s">
        <v>3092</v>
      </c>
      <c r="E2500" s="70" t="s">
        <v>2643</v>
      </c>
      <c r="F2500" s="70" t="s">
        <v>2440</v>
      </c>
      <c r="G2500" s="70" t="s">
        <v>1091</v>
      </c>
      <c r="H2500" s="70" t="s">
        <v>1328</v>
      </c>
      <c r="I2500" s="72" t="s">
        <v>949</v>
      </c>
      <c r="J2500" s="70" t="s">
        <v>454</v>
      </c>
    </row>
    <row r="2501" spans="1:10" x14ac:dyDescent="0.3">
      <c r="A2501" s="70" t="s">
        <v>949</v>
      </c>
      <c r="B2501" s="71">
        <v>304</v>
      </c>
      <c r="C2501" s="70" t="str">
        <f>VLOOKUP(B2501,episodes!$L$1:$M$81,2,FALSE)</f>
        <v>And the Children Shall Lead</v>
      </c>
      <c r="D2501" s="70" t="s">
        <v>3093</v>
      </c>
      <c r="E2501" s="70" t="s">
        <v>1269</v>
      </c>
      <c r="F2501" s="70" t="s">
        <v>2440</v>
      </c>
      <c r="G2501" s="70" t="s">
        <v>1091</v>
      </c>
      <c r="H2501" s="70" t="s">
        <v>1328</v>
      </c>
      <c r="I2501" s="72" t="s">
        <v>949</v>
      </c>
      <c r="J2501" s="70" t="s">
        <v>140</v>
      </c>
    </row>
    <row r="2502" spans="1:10" x14ac:dyDescent="0.3">
      <c r="A2502" s="70" t="s">
        <v>949</v>
      </c>
      <c r="B2502" s="71">
        <v>304</v>
      </c>
      <c r="C2502" s="70" t="str">
        <f>VLOOKUP(B2502,episodes!$L$1:$M$81,2,FALSE)</f>
        <v>And the Children Shall Lead</v>
      </c>
      <c r="D2502" s="70" t="s">
        <v>3093</v>
      </c>
      <c r="E2502" s="70" t="s">
        <v>2643</v>
      </c>
      <c r="F2502" s="70" t="s">
        <v>2440</v>
      </c>
      <c r="G2502" s="70" t="s">
        <v>1091</v>
      </c>
      <c r="H2502" s="70" t="s">
        <v>1328</v>
      </c>
      <c r="I2502" s="72" t="s">
        <v>949</v>
      </c>
      <c r="J2502" s="70" t="s">
        <v>140</v>
      </c>
    </row>
    <row r="2503" spans="1:10" x14ac:dyDescent="0.3">
      <c r="A2503" s="70" t="s">
        <v>949</v>
      </c>
      <c r="B2503" s="71">
        <v>304</v>
      </c>
      <c r="C2503" s="70" t="str">
        <f>VLOOKUP(B2503,episodes!$L$1:$M$81,2,FALSE)</f>
        <v>And the Children Shall Lead</v>
      </c>
      <c r="D2503" s="70" t="s">
        <v>3094</v>
      </c>
      <c r="E2503" s="70" t="s">
        <v>1054</v>
      </c>
      <c r="F2503" s="70" t="s">
        <v>2438</v>
      </c>
      <c r="G2503" s="70" t="s">
        <v>1091</v>
      </c>
      <c r="H2503" s="70" t="s">
        <v>1328</v>
      </c>
      <c r="I2503" s="72" t="s">
        <v>949</v>
      </c>
      <c r="J2503" s="70" t="s">
        <v>949</v>
      </c>
    </row>
    <row r="2504" spans="1:10" x14ac:dyDescent="0.3">
      <c r="A2504" s="70" t="s">
        <v>949</v>
      </c>
      <c r="B2504" s="71">
        <v>304</v>
      </c>
      <c r="C2504" s="70" t="str">
        <f>VLOOKUP(B2504,episodes!$L$1:$M$81,2,FALSE)</f>
        <v>And the Children Shall Lead</v>
      </c>
      <c r="D2504" s="70" t="s">
        <v>3094</v>
      </c>
      <c r="E2504" s="70" t="s">
        <v>2685</v>
      </c>
      <c r="F2504" s="70" t="s">
        <v>2438</v>
      </c>
      <c r="G2504" s="70" t="s">
        <v>1091</v>
      </c>
      <c r="H2504" s="70" t="s">
        <v>1328</v>
      </c>
      <c r="I2504" s="72" t="s">
        <v>949</v>
      </c>
      <c r="J2504" s="70" t="s">
        <v>949</v>
      </c>
    </row>
    <row r="2505" spans="1:10" x14ac:dyDescent="0.3">
      <c r="A2505" s="70" t="s">
        <v>949</v>
      </c>
      <c r="B2505" s="71">
        <v>304</v>
      </c>
      <c r="C2505" s="70" t="str">
        <f>VLOOKUP(B2505,episodes!$L$1:$M$81,2,FALSE)</f>
        <v>And the Children Shall Lead</v>
      </c>
      <c r="D2505" s="70" t="s">
        <v>3095</v>
      </c>
      <c r="E2505" s="70" t="s">
        <v>3147</v>
      </c>
      <c r="F2505" s="70" t="s">
        <v>2440</v>
      </c>
      <c r="G2505" s="70" t="s">
        <v>1091</v>
      </c>
      <c r="H2505" s="70" t="s">
        <v>1328</v>
      </c>
      <c r="I2505" s="72">
        <v>1</v>
      </c>
      <c r="J2505" s="70" t="s">
        <v>949</v>
      </c>
    </row>
    <row r="2506" spans="1:10" x14ac:dyDescent="0.3">
      <c r="A2506" s="70" t="s">
        <v>949</v>
      </c>
      <c r="B2506" s="71">
        <v>304</v>
      </c>
      <c r="C2506" s="70" t="str">
        <f>VLOOKUP(B2506,episodes!$L$1:$M$81,2,FALSE)</f>
        <v>And the Children Shall Lead</v>
      </c>
      <c r="D2506" s="70" t="s">
        <v>3095</v>
      </c>
      <c r="E2506" s="70" t="s">
        <v>1392</v>
      </c>
      <c r="F2506" s="70" t="s">
        <v>2440</v>
      </c>
      <c r="G2506" s="70" t="s">
        <v>1091</v>
      </c>
      <c r="H2506" s="70" t="s">
        <v>1328</v>
      </c>
      <c r="I2506" s="72" t="s">
        <v>949</v>
      </c>
      <c r="J2506" s="70" t="s">
        <v>949</v>
      </c>
    </row>
    <row r="2507" spans="1:10" x14ac:dyDescent="0.3">
      <c r="A2507" s="70" t="s">
        <v>949</v>
      </c>
      <c r="B2507" s="71">
        <v>304</v>
      </c>
      <c r="C2507" s="70" t="str">
        <f>VLOOKUP(B2507,episodes!$L$1:$M$81,2,FALSE)</f>
        <v>And the Children Shall Lead</v>
      </c>
      <c r="D2507" s="70" t="s">
        <v>3095</v>
      </c>
      <c r="E2507" s="70" t="s">
        <v>2691</v>
      </c>
      <c r="F2507" s="70" t="s">
        <v>2440</v>
      </c>
      <c r="G2507" s="70" t="s">
        <v>1091</v>
      </c>
      <c r="H2507" s="70" t="s">
        <v>1328</v>
      </c>
      <c r="I2507" s="72" t="s">
        <v>949</v>
      </c>
      <c r="J2507" s="70" t="s">
        <v>949</v>
      </c>
    </row>
    <row r="2508" spans="1:10" x14ac:dyDescent="0.3">
      <c r="A2508" s="70" t="s">
        <v>949</v>
      </c>
      <c r="B2508" s="71">
        <v>304</v>
      </c>
      <c r="C2508" s="70" t="str">
        <f>VLOOKUP(B2508,episodes!$L$1:$M$81,2,FALSE)</f>
        <v>And the Children Shall Lead</v>
      </c>
      <c r="D2508" s="70" t="s">
        <v>3096</v>
      </c>
      <c r="E2508" s="70" t="s">
        <v>3147</v>
      </c>
      <c r="F2508" s="70" t="s">
        <v>2440</v>
      </c>
      <c r="G2508" s="70" t="s">
        <v>1091</v>
      </c>
      <c r="H2508" s="70" t="s">
        <v>1328</v>
      </c>
      <c r="I2508" s="72">
        <v>1</v>
      </c>
      <c r="J2508" s="70" t="s">
        <v>949</v>
      </c>
    </row>
    <row r="2509" spans="1:10" x14ac:dyDescent="0.3">
      <c r="A2509" s="70" t="s">
        <v>949</v>
      </c>
      <c r="B2509" s="71">
        <v>304</v>
      </c>
      <c r="C2509" s="70" t="str">
        <f>VLOOKUP(B2509,episodes!$L$1:$M$81,2,FALSE)</f>
        <v>And the Children Shall Lead</v>
      </c>
      <c r="D2509" s="70" t="s">
        <v>3096</v>
      </c>
      <c r="E2509" s="70" t="s">
        <v>1392</v>
      </c>
      <c r="F2509" s="70" t="s">
        <v>2440</v>
      </c>
      <c r="G2509" s="70" t="s">
        <v>1091</v>
      </c>
      <c r="H2509" s="70" t="s">
        <v>1328</v>
      </c>
      <c r="I2509" s="72" t="s">
        <v>949</v>
      </c>
      <c r="J2509" s="70" t="s">
        <v>949</v>
      </c>
    </row>
    <row r="2510" spans="1:10" x14ac:dyDescent="0.3">
      <c r="A2510" s="70" t="s">
        <v>949</v>
      </c>
      <c r="B2510" s="71">
        <v>304</v>
      </c>
      <c r="C2510" s="70" t="str">
        <f>VLOOKUP(B2510,episodes!$L$1:$M$81,2,FALSE)</f>
        <v>And the Children Shall Lead</v>
      </c>
      <c r="D2510" s="70" t="s">
        <v>3096</v>
      </c>
      <c r="E2510" s="70" t="s">
        <v>2691</v>
      </c>
      <c r="F2510" s="70" t="s">
        <v>2440</v>
      </c>
      <c r="G2510" s="70" t="s">
        <v>1091</v>
      </c>
      <c r="H2510" s="70" t="s">
        <v>1328</v>
      </c>
      <c r="I2510" s="72" t="s">
        <v>949</v>
      </c>
      <c r="J2510" s="70" t="s">
        <v>949</v>
      </c>
    </row>
    <row r="2511" spans="1:10" x14ac:dyDescent="0.3">
      <c r="A2511" s="70" t="s">
        <v>949</v>
      </c>
      <c r="B2511" s="71">
        <v>304</v>
      </c>
      <c r="C2511" s="70" t="str">
        <f>VLOOKUP(B2511,episodes!$L$1:$M$81,2,FALSE)</f>
        <v>And the Children Shall Lead</v>
      </c>
      <c r="D2511" s="70" t="s">
        <v>3097</v>
      </c>
      <c r="E2511" s="70" t="s">
        <v>2689</v>
      </c>
      <c r="F2511" s="70" t="s">
        <v>2440</v>
      </c>
      <c r="G2511" s="70" t="s">
        <v>1091</v>
      </c>
      <c r="H2511" s="70" t="s">
        <v>1328</v>
      </c>
      <c r="I2511" s="72" t="s">
        <v>949</v>
      </c>
      <c r="J2511" s="70" t="s">
        <v>361</v>
      </c>
    </row>
    <row r="2512" spans="1:10" x14ac:dyDescent="0.3">
      <c r="A2512" s="70" t="s">
        <v>949</v>
      </c>
      <c r="B2512" s="71">
        <v>304</v>
      </c>
      <c r="C2512" s="70" t="str">
        <f>VLOOKUP(B2512,episodes!$L$1:$M$81,2,FALSE)</f>
        <v>And the Children Shall Lead</v>
      </c>
      <c r="D2512" s="70" t="s">
        <v>3097</v>
      </c>
      <c r="E2512" s="70" t="s">
        <v>1392</v>
      </c>
      <c r="F2512" s="70" t="s">
        <v>2440</v>
      </c>
      <c r="G2512" s="70" t="s">
        <v>1091</v>
      </c>
      <c r="H2512" s="70" t="s">
        <v>1328</v>
      </c>
      <c r="I2512" s="72" t="s">
        <v>949</v>
      </c>
      <c r="J2512" s="70" t="s">
        <v>361</v>
      </c>
    </row>
    <row r="2513" spans="1:10" x14ac:dyDescent="0.3">
      <c r="A2513" s="70" t="s">
        <v>949</v>
      </c>
      <c r="B2513" s="71">
        <v>304</v>
      </c>
      <c r="C2513" s="70" t="str">
        <f>VLOOKUP(B2513,episodes!$L$1:$M$81,2,FALSE)</f>
        <v>And the Children Shall Lead</v>
      </c>
      <c r="D2513" s="70" t="s">
        <v>3098</v>
      </c>
      <c r="E2513" s="70" t="s">
        <v>2689</v>
      </c>
      <c r="F2513" s="70" t="s">
        <v>2440</v>
      </c>
      <c r="G2513" s="70" t="s">
        <v>1091</v>
      </c>
      <c r="H2513" s="70" t="s">
        <v>1328</v>
      </c>
      <c r="I2513" s="72" t="s">
        <v>949</v>
      </c>
      <c r="J2513" s="70" t="s">
        <v>227</v>
      </c>
    </row>
    <row r="2514" spans="1:10" x14ac:dyDescent="0.3">
      <c r="A2514" s="70" t="s">
        <v>949</v>
      </c>
      <c r="B2514" s="71">
        <v>304</v>
      </c>
      <c r="C2514" s="70" t="str">
        <f>VLOOKUP(B2514,episodes!$L$1:$M$81,2,FALSE)</f>
        <v>And the Children Shall Lead</v>
      </c>
      <c r="D2514" s="70" t="s">
        <v>3098</v>
      </c>
      <c r="E2514" s="70" t="s">
        <v>1392</v>
      </c>
      <c r="F2514" s="70" t="s">
        <v>2440</v>
      </c>
      <c r="G2514" s="70" t="s">
        <v>1091</v>
      </c>
      <c r="H2514" s="70" t="s">
        <v>1328</v>
      </c>
      <c r="I2514" s="72" t="s">
        <v>949</v>
      </c>
      <c r="J2514" s="70" t="s">
        <v>227</v>
      </c>
    </row>
    <row r="2515" spans="1:10" x14ac:dyDescent="0.3">
      <c r="A2515" s="70" t="s">
        <v>949</v>
      </c>
      <c r="B2515" s="71">
        <v>304</v>
      </c>
      <c r="C2515" s="70" t="str">
        <f>VLOOKUP(B2515,episodes!$L$1:$M$81,2,FALSE)</f>
        <v>And the Children Shall Lead</v>
      </c>
      <c r="D2515" s="70" t="s">
        <v>951</v>
      </c>
      <c r="E2515" s="70" t="s">
        <v>1054</v>
      </c>
      <c r="F2515" s="70" t="s">
        <v>2439</v>
      </c>
      <c r="G2515" s="70" t="s">
        <v>1091</v>
      </c>
      <c r="H2515" s="70" t="s">
        <v>1328</v>
      </c>
      <c r="I2515" s="72" t="s">
        <v>949</v>
      </c>
      <c r="J2515" s="70" t="s">
        <v>2</v>
      </c>
    </row>
    <row r="2516" spans="1:10" x14ac:dyDescent="0.3">
      <c r="A2516" s="70" t="s">
        <v>949</v>
      </c>
      <c r="B2516" s="71">
        <v>304</v>
      </c>
      <c r="C2516" s="70" t="str">
        <f>VLOOKUP(B2516,episodes!$L$1:$M$81,2,FALSE)</f>
        <v>And the Children Shall Lead</v>
      </c>
      <c r="D2516" s="70" t="s">
        <v>951</v>
      </c>
      <c r="E2516" s="70" t="s">
        <v>962</v>
      </c>
      <c r="F2516" s="70" t="s">
        <v>2439</v>
      </c>
      <c r="G2516" s="70" t="s">
        <v>1091</v>
      </c>
      <c r="H2516" s="70" t="s">
        <v>1328</v>
      </c>
      <c r="I2516" s="72" t="s">
        <v>949</v>
      </c>
      <c r="J2516" s="70" t="s">
        <v>2</v>
      </c>
    </row>
    <row r="2517" spans="1:10" x14ac:dyDescent="0.3">
      <c r="A2517" s="70" t="s">
        <v>949</v>
      </c>
      <c r="B2517" s="71">
        <v>304</v>
      </c>
      <c r="C2517" s="70" t="str">
        <f>VLOOKUP(B2517,episodes!$L$1:$M$81,2,FALSE)</f>
        <v>And the Children Shall Lead</v>
      </c>
      <c r="D2517" s="70" t="s">
        <v>951</v>
      </c>
      <c r="E2517" s="70" t="s">
        <v>3215</v>
      </c>
      <c r="F2517" s="70" t="s">
        <v>2439</v>
      </c>
      <c r="G2517" s="70" t="s">
        <v>1091</v>
      </c>
      <c r="H2517" s="70" t="s">
        <v>1328</v>
      </c>
      <c r="I2517" s="72" t="s">
        <v>949</v>
      </c>
      <c r="J2517" s="70" t="s">
        <v>2</v>
      </c>
    </row>
    <row r="2518" spans="1:10" x14ac:dyDescent="0.3">
      <c r="A2518" s="70" t="s">
        <v>949</v>
      </c>
      <c r="B2518" s="71">
        <v>304</v>
      </c>
      <c r="C2518" s="70" t="str">
        <f>VLOOKUP(B2518,episodes!$L$1:$M$81,2,FALSE)</f>
        <v>And the Children Shall Lead</v>
      </c>
      <c r="D2518" s="70" t="s">
        <v>339</v>
      </c>
      <c r="E2518" s="70" t="s">
        <v>1054</v>
      </c>
      <c r="F2518" s="70" t="s">
        <v>2439</v>
      </c>
      <c r="G2518" s="70" t="s">
        <v>1091</v>
      </c>
      <c r="H2518" s="70" t="s">
        <v>1328</v>
      </c>
      <c r="I2518" s="72" t="s">
        <v>949</v>
      </c>
      <c r="J2518" s="70" t="s">
        <v>26</v>
      </c>
    </row>
    <row r="2519" spans="1:10" x14ac:dyDescent="0.3">
      <c r="A2519" s="70" t="s">
        <v>949</v>
      </c>
      <c r="B2519" s="71">
        <v>304</v>
      </c>
      <c r="C2519" s="70" t="str">
        <f>VLOOKUP(B2519,episodes!$L$1:$M$81,2,FALSE)</f>
        <v>And the Children Shall Lead</v>
      </c>
      <c r="D2519" s="70" t="s">
        <v>339</v>
      </c>
      <c r="E2519" s="70" t="s">
        <v>2450</v>
      </c>
      <c r="F2519" s="70" t="s">
        <v>2439</v>
      </c>
      <c r="G2519" s="70" t="s">
        <v>1091</v>
      </c>
      <c r="H2519" s="70" t="s">
        <v>1328</v>
      </c>
      <c r="I2519" s="72" t="s">
        <v>949</v>
      </c>
      <c r="J2519" s="70" t="s">
        <v>26</v>
      </c>
    </row>
    <row r="2520" spans="1:10" x14ac:dyDescent="0.3">
      <c r="A2520" s="70" t="s">
        <v>949</v>
      </c>
      <c r="B2520" s="71">
        <v>304</v>
      </c>
      <c r="C2520" s="70" t="str">
        <f>VLOOKUP(B2520,episodes!$L$1:$M$81,2,FALSE)</f>
        <v>And the Children Shall Lead</v>
      </c>
      <c r="D2520" s="70" t="s">
        <v>339</v>
      </c>
      <c r="E2520" s="70" t="s">
        <v>1126</v>
      </c>
      <c r="F2520" s="70" t="s">
        <v>2439</v>
      </c>
      <c r="G2520" s="70" t="s">
        <v>1091</v>
      </c>
      <c r="H2520" s="70" t="s">
        <v>1328</v>
      </c>
      <c r="I2520" s="72" t="s">
        <v>949</v>
      </c>
      <c r="J2520" s="70" t="s">
        <v>26</v>
      </c>
    </row>
    <row r="2521" spans="1:10" x14ac:dyDescent="0.3">
      <c r="A2521" s="70" t="s">
        <v>949</v>
      </c>
      <c r="B2521" s="71">
        <v>304</v>
      </c>
      <c r="C2521" s="70" t="str">
        <f>VLOOKUP(B2521,episodes!$L$1:$M$81,2,FALSE)</f>
        <v>And the Children Shall Lead</v>
      </c>
      <c r="D2521" s="70" t="s">
        <v>941</v>
      </c>
      <c r="E2521" s="70" t="s">
        <v>2689</v>
      </c>
      <c r="F2521" s="70" t="s">
        <v>2440</v>
      </c>
      <c r="G2521" s="70" t="s">
        <v>1091</v>
      </c>
      <c r="H2521" s="70" t="s">
        <v>1328</v>
      </c>
      <c r="I2521" s="72" t="s">
        <v>949</v>
      </c>
      <c r="J2521" s="70" t="s">
        <v>431</v>
      </c>
    </row>
    <row r="2522" spans="1:10" x14ac:dyDescent="0.3">
      <c r="A2522" s="70" t="s">
        <v>949</v>
      </c>
      <c r="B2522" s="71">
        <v>304</v>
      </c>
      <c r="C2522" s="70" t="str">
        <f>VLOOKUP(B2522,episodes!$L$1:$M$81,2,FALSE)</f>
        <v>And the Children Shall Lead</v>
      </c>
      <c r="D2522" s="70" t="s">
        <v>941</v>
      </c>
      <c r="E2522" s="70" t="s">
        <v>1392</v>
      </c>
      <c r="F2522" s="70" t="s">
        <v>2440</v>
      </c>
      <c r="G2522" s="70" t="s">
        <v>1091</v>
      </c>
      <c r="H2522" s="70" t="s">
        <v>1328</v>
      </c>
      <c r="I2522" s="72" t="s">
        <v>949</v>
      </c>
      <c r="J2522" s="70" t="s">
        <v>431</v>
      </c>
    </row>
    <row r="2523" spans="1:10" x14ac:dyDescent="0.3">
      <c r="A2523" s="70" t="s">
        <v>949</v>
      </c>
      <c r="B2523" s="71">
        <v>304</v>
      </c>
      <c r="C2523" s="70" t="str">
        <f>VLOOKUP(B2523,episodes!$L$1:$M$81,2,FALSE)</f>
        <v>And the Children Shall Lead</v>
      </c>
      <c r="D2523" s="70" t="s">
        <v>349</v>
      </c>
      <c r="E2523" s="70" t="s">
        <v>2689</v>
      </c>
      <c r="F2523" s="70" t="s">
        <v>2440</v>
      </c>
      <c r="G2523" s="70" t="s">
        <v>1091</v>
      </c>
      <c r="H2523" s="70" t="s">
        <v>1328</v>
      </c>
      <c r="I2523" s="72" t="s">
        <v>949</v>
      </c>
      <c r="J2523" s="70" t="s">
        <v>31</v>
      </c>
    </row>
    <row r="2524" spans="1:10" x14ac:dyDescent="0.3">
      <c r="A2524" s="70" t="s">
        <v>949</v>
      </c>
      <c r="B2524" s="71">
        <v>304</v>
      </c>
      <c r="C2524" s="70" t="str">
        <f>VLOOKUP(B2524,episodes!$L$1:$M$81,2,FALSE)</f>
        <v>And the Children Shall Lead</v>
      </c>
      <c r="D2524" s="70" t="s">
        <v>349</v>
      </c>
      <c r="E2524" s="70" t="s">
        <v>1392</v>
      </c>
      <c r="F2524" s="70" t="s">
        <v>2440</v>
      </c>
      <c r="G2524" s="70" t="s">
        <v>1091</v>
      </c>
      <c r="H2524" s="70" t="s">
        <v>1328</v>
      </c>
      <c r="I2524" s="72" t="s">
        <v>949</v>
      </c>
      <c r="J2524" s="70" t="s">
        <v>31</v>
      </c>
    </row>
    <row r="2525" spans="1:10" x14ac:dyDescent="0.3">
      <c r="A2525" s="70" t="s">
        <v>949</v>
      </c>
      <c r="B2525" s="71">
        <v>304</v>
      </c>
      <c r="C2525" s="70" t="str">
        <f>VLOOKUP(B2525,episodes!$L$1:$M$81,2,FALSE)</f>
        <v>And the Children Shall Lead</v>
      </c>
      <c r="D2525" s="70" t="s">
        <v>2626</v>
      </c>
      <c r="E2525" s="70" t="s">
        <v>1054</v>
      </c>
      <c r="F2525" s="70" t="s">
        <v>2440</v>
      </c>
      <c r="G2525" s="70" t="s">
        <v>3151</v>
      </c>
      <c r="H2525" s="70" t="s">
        <v>1340</v>
      </c>
      <c r="I2525" s="72" t="s">
        <v>949</v>
      </c>
      <c r="J2525" s="70" t="s">
        <v>30</v>
      </c>
    </row>
    <row r="2526" spans="1:10" x14ac:dyDescent="0.3">
      <c r="A2526" s="70" t="s">
        <v>949</v>
      </c>
      <c r="B2526" s="71">
        <v>304</v>
      </c>
      <c r="C2526" s="70" t="str">
        <f>VLOOKUP(B2526,episodes!$L$1:$M$81,2,FALSE)</f>
        <v>And the Children Shall Lead</v>
      </c>
      <c r="D2526" s="70" t="s">
        <v>2626</v>
      </c>
      <c r="E2526" s="70" t="s">
        <v>2235</v>
      </c>
      <c r="F2526" s="70" t="s">
        <v>2440</v>
      </c>
      <c r="G2526" s="70" t="s">
        <v>3151</v>
      </c>
      <c r="H2526" s="70" t="s">
        <v>1340</v>
      </c>
      <c r="I2526" s="72" t="s">
        <v>949</v>
      </c>
      <c r="J2526" s="70" t="s">
        <v>30</v>
      </c>
    </row>
    <row r="2527" spans="1:10" x14ac:dyDescent="0.3">
      <c r="A2527" s="70" t="s">
        <v>949</v>
      </c>
      <c r="B2527" s="71">
        <v>304</v>
      </c>
      <c r="C2527" s="70" t="str">
        <f>VLOOKUP(B2527,episodes!$L$1:$M$81,2,FALSE)</f>
        <v>And the Children Shall Lead</v>
      </c>
      <c r="D2527" s="70" t="s">
        <v>2626</v>
      </c>
      <c r="E2527" s="70" t="s">
        <v>2450</v>
      </c>
      <c r="F2527" s="70" t="s">
        <v>2440</v>
      </c>
      <c r="G2527" s="70" t="s">
        <v>3151</v>
      </c>
      <c r="H2527" s="70" t="s">
        <v>1340</v>
      </c>
      <c r="I2527" s="72" t="s">
        <v>949</v>
      </c>
      <c r="J2527" s="70" t="s">
        <v>30</v>
      </c>
    </row>
    <row r="2528" spans="1:10" x14ac:dyDescent="0.3">
      <c r="A2528" s="70" t="s">
        <v>949</v>
      </c>
      <c r="B2528" s="71">
        <v>304</v>
      </c>
      <c r="C2528" s="70" t="str">
        <f>VLOOKUP(B2528,episodes!$L$1:$M$81,2,FALSE)</f>
        <v>And the Children Shall Lead</v>
      </c>
      <c r="D2528" s="70" t="s">
        <v>952</v>
      </c>
      <c r="E2528" s="70" t="s">
        <v>949</v>
      </c>
      <c r="F2528" s="70" t="s">
        <v>2438</v>
      </c>
      <c r="G2528" s="70" t="s">
        <v>1091</v>
      </c>
      <c r="H2528" s="70" t="s">
        <v>1328</v>
      </c>
      <c r="I2528" s="72" t="s">
        <v>949</v>
      </c>
      <c r="J2528" s="70" t="s">
        <v>8</v>
      </c>
    </row>
    <row r="2529" spans="1:10" x14ac:dyDescent="0.3">
      <c r="A2529" s="70" t="s">
        <v>949</v>
      </c>
      <c r="B2529" s="71">
        <v>304</v>
      </c>
      <c r="C2529" s="70" t="str">
        <f>VLOOKUP(B2529,episodes!$L$1:$M$81,2,FALSE)</f>
        <v>And the Children Shall Lead</v>
      </c>
      <c r="D2529" s="70" t="s">
        <v>952</v>
      </c>
      <c r="E2529" s="70" t="s">
        <v>1315</v>
      </c>
      <c r="F2529" s="70" t="s">
        <v>2438</v>
      </c>
      <c r="G2529" s="70" t="s">
        <v>1091</v>
      </c>
      <c r="H2529" s="70" t="s">
        <v>1328</v>
      </c>
      <c r="I2529" s="72" t="s">
        <v>949</v>
      </c>
      <c r="J2529" s="70" t="s">
        <v>8</v>
      </c>
    </row>
    <row r="2530" spans="1:10" x14ac:dyDescent="0.3">
      <c r="A2530" s="70" t="s">
        <v>949</v>
      </c>
      <c r="B2530" s="71">
        <v>304</v>
      </c>
      <c r="C2530" s="70" t="str">
        <f>VLOOKUP(B2530,episodes!$L$1:$M$81,2,FALSE)</f>
        <v>And the Children Shall Lead</v>
      </c>
      <c r="D2530" s="70" t="s">
        <v>953</v>
      </c>
      <c r="E2530" s="70" t="s">
        <v>1269</v>
      </c>
      <c r="F2530" s="70" t="s">
        <v>2440</v>
      </c>
      <c r="G2530" s="70" t="s">
        <v>1091</v>
      </c>
      <c r="H2530" s="70" t="s">
        <v>1328</v>
      </c>
      <c r="I2530" s="72" t="s">
        <v>949</v>
      </c>
      <c r="J2530" s="70" t="s">
        <v>28</v>
      </c>
    </row>
    <row r="2531" spans="1:10" x14ac:dyDescent="0.3">
      <c r="A2531" s="70" t="s">
        <v>949</v>
      </c>
      <c r="B2531" s="71">
        <v>304</v>
      </c>
      <c r="C2531" s="70" t="str">
        <f>VLOOKUP(B2531,episodes!$L$1:$M$81,2,FALSE)</f>
        <v>And the Children Shall Lead</v>
      </c>
      <c r="D2531" s="70" t="s">
        <v>953</v>
      </c>
      <c r="E2531" s="70" t="s">
        <v>2643</v>
      </c>
      <c r="F2531" s="70" t="s">
        <v>2440</v>
      </c>
      <c r="G2531" s="70" t="s">
        <v>1091</v>
      </c>
      <c r="H2531" s="70" t="s">
        <v>1328</v>
      </c>
      <c r="I2531" s="72" t="s">
        <v>949</v>
      </c>
      <c r="J2531" s="70" t="s">
        <v>28</v>
      </c>
    </row>
    <row r="2532" spans="1:10" x14ac:dyDescent="0.3">
      <c r="A2532" s="70" t="s">
        <v>949</v>
      </c>
      <c r="B2532" s="71">
        <v>304</v>
      </c>
      <c r="C2532" s="70" t="str">
        <f>VLOOKUP(B2532,episodes!$L$1:$M$81,2,FALSE)</f>
        <v>And the Children Shall Lead</v>
      </c>
      <c r="D2532" s="70" t="s">
        <v>950</v>
      </c>
      <c r="E2532" s="70" t="s">
        <v>1054</v>
      </c>
      <c r="F2532" s="70" t="s">
        <v>2438</v>
      </c>
      <c r="G2532" s="70" t="s">
        <v>1091</v>
      </c>
      <c r="H2532" s="70" t="s">
        <v>1328</v>
      </c>
      <c r="I2532" s="72" t="s">
        <v>949</v>
      </c>
      <c r="J2532" s="70" t="s">
        <v>3</v>
      </c>
    </row>
    <row r="2533" spans="1:10" x14ac:dyDescent="0.3">
      <c r="A2533" s="70" t="s">
        <v>949</v>
      </c>
      <c r="B2533" s="71">
        <v>304</v>
      </c>
      <c r="C2533" s="70" t="str">
        <f>VLOOKUP(B2533,episodes!$L$1:$M$81,2,FALSE)</f>
        <v>And the Children Shall Lead</v>
      </c>
      <c r="D2533" s="70" t="s">
        <v>950</v>
      </c>
      <c r="E2533" s="70" t="s">
        <v>1126</v>
      </c>
      <c r="F2533" s="70" t="s">
        <v>2438</v>
      </c>
      <c r="G2533" s="70" t="s">
        <v>1091</v>
      </c>
      <c r="H2533" s="70" t="s">
        <v>1328</v>
      </c>
      <c r="I2533" s="72" t="s">
        <v>949</v>
      </c>
      <c r="J2533" s="70" t="s">
        <v>3</v>
      </c>
    </row>
    <row r="2534" spans="1:10" x14ac:dyDescent="0.3">
      <c r="A2534" s="70" t="s">
        <v>949</v>
      </c>
      <c r="B2534" s="71">
        <v>304</v>
      </c>
      <c r="C2534" s="70" t="str">
        <f>VLOOKUP(B2534,episodes!$L$1:$M$81,2,FALSE)</f>
        <v>And the Children Shall Lead</v>
      </c>
      <c r="D2534" s="70" t="s">
        <v>950</v>
      </c>
      <c r="E2534" s="70" t="s">
        <v>943</v>
      </c>
      <c r="F2534" s="70" t="s">
        <v>2438</v>
      </c>
      <c r="G2534" s="70" t="s">
        <v>1091</v>
      </c>
      <c r="H2534" s="70" t="s">
        <v>1328</v>
      </c>
      <c r="I2534" s="72" t="s">
        <v>949</v>
      </c>
      <c r="J2534" s="70" t="s">
        <v>3</v>
      </c>
    </row>
    <row r="2535" spans="1:10" x14ac:dyDescent="0.3">
      <c r="A2535" s="70" t="s">
        <v>949</v>
      </c>
      <c r="B2535" s="71">
        <v>304</v>
      </c>
      <c r="C2535" s="70" t="str">
        <f>VLOOKUP(B2535,episodes!$L$1:$M$81,2,FALSE)</f>
        <v>And the Children Shall Lead</v>
      </c>
      <c r="D2535" s="70" t="s">
        <v>950</v>
      </c>
      <c r="E2535" s="70" t="s">
        <v>2691</v>
      </c>
      <c r="F2535" s="70" t="s">
        <v>2438</v>
      </c>
      <c r="G2535" s="70" t="s">
        <v>1091</v>
      </c>
      <c r="H2535" s="70" t="s">
        <v>1328</v>
      </c>
      <c r="I2535" s="72" t="s">
        <v>949</v>
      </c>
      <c r="J2535" s="70" t="s">
        <v>3</v>
      </c>
    </row>
    <row r="2536" spans="1:10" x14ac:dyDescent="0.3">
      <c r="A2536" s="70" t="s">
        <v>949</v>
      </c>
      <c r="B2536" s="71">
        <v>304</v>
      </c>
      <c r="C2536" s="70" t="str">
        <f>VLOOKUP(B2536,episodes!$L$1:$M$81,2,FALSE)</f>
        <v>And the Children Shall Lead</v>
      </c>
      <c r="D2536" s="70" t="s">
        <v>11</v>
      </c>
      <c r="E2536" s="70" t="s">
        <v>939</v>
      </c>
      <c r="F2536" s="70" t="s">
        <v>2439</v>
      </c>
      <c r="G2536" s="70" t="s">
        <v>1091</v>
      </c>
      <c r="H2536" s="70" t="s">
        <v>1328</v>
      </c>
      <c r="I2536" s="72" t="s">
        <v>949</v>
      </c>
      <c r="J2536" s="70" t="s">
        <v>10</v>
      </c>
    </row>
    <row r="2537" spans="1:10" x14ac:dyDescent="0.3">
      <c r="A2537" s="70" t="s">
        <v>949</v>
      </c>
      <c r="B2537" s="71">
        <v>304</v>
      </c>
      <c r="C2537" s="70" t="str">
        <f>VLOOKUP(B2537,episodes!$L$1:$M$81,2,FALSE)</f>
        <v>And the Children Shall Lead</v>
      </c>
      <c r="D2537" s="70" t="s">
        <v>13</v>
      </c>
      <c r="E2537" s="70" t="s">
        <v>1054</v>
      </c>
      <c r="F2537" s="70" t="s">
        <v>2440</v>
      </c>
      <c r="G2537" s="70" t="s">
        <v>3151</v>
      </c>
      <c r="H2537" s="70" t="s">
        <v>1340</v>
      </c>
      <c r="I2537" s="72" t="s">
        <v>949</v>
      </c>
      <c r="J2537" s="70" t="s">
        <v>12</v>
      </c>
    </row>
    <row r="2538" spans="1:10" x14ac:dyDescent="0.3">
      <c r="A2538" s="70" t="s">
        <v>949</v>
      </c>
      <c r="B2538" s="71">
        <v>304</v>
      </c>
      <c r="C2538" s="70" t="str">
        <f>VLOOKUP(B2538,episodes!$L$1:$M$81,2,FALSE)</f>
        <v>And the Children Shall Lead</v>
      </c>
      <c r="D2538" s="70" t="s">
        <v>13</v>
      </c>
      <c r="E2538" s="70" t="s">
        <v>1311</v>
      </c>
      <c r="F2538" s="70" t="s">
        <v>2440</v>
      </c>
      <c r="G2538" s="70" t="s">
        <v>3151</v>
      </c>
      <c r="H2538" s="70" t="s">
        <v>1340</v>
      </c>
      <c r="I2538" s="72" t="s">
        <v>949</v>
      </c>
      <c r="J2538" s="70" t="s">
        <v>12</v>
      </c>
    </row>
    <row r="2539" spans="1:10" x14ac:dyDescent="0.3">
      <c r="A2539" s="70" t="s">
        <v>949</v>
      </c>
      <c r="B2539" s="71">
        <v>304</v>
      </c>
      <c r="C2539" s="70" t="str">
        <f>VLOOKUP(B2539,episodes!$L$1:$M$81,2,FALSE)</f>
        <v>And the Children Shall Lead</v>
      </c>
      <c r="D2539" s="70" t="s">
        <v>957</v>
      </c>
      <c r="E2539" s="70" t="s">
        <v>388</v>
      </c>
      <c r="F2539" s="70" t="s">
        <v>2440</v>
      </c>
      <c r="G2539" s="70" t="s">
        <v>1091</v>
      </c>
      <c r="H2539" s="70" t="s">
        <v>1328</v>
      </c>
      <c r="I2539" s="72" t="s">
        <v>949</v>
      </c>
      <c r="J2539" s="70" t="s">
        <v>27</v>
      </c>
    </row>
    <row r="2540" spans="1:10" x14ac:dyDescent="0.3">
      <c r="A2540" s="70" t="s">
        <v>949</v>
      </c>
      <c r="B2540" s="71">
        <v>304</v>
      </c>
      <c r="C2540" s="70" t="str">
        <f>VLOOKUP(B2540,episodes!$L$1:$M$81,2,FALSE)</f>
        <v>And the Children Shall Lead</v>
      </c>
      <c r="D2540" s="70" t="s">
        <v>957</v>
      </c>
      <c r="E2540" s="70" t="s">
        <v>2691</v>
      </c>
      <c r="F2540" s="70" t="s">
        <v>2440</v>
      </c>
      <c r="G2540" s="70" t="s">
        <v>1091</v>
      </c>
      <c r="H2540" s="70" t="s">
        <v>1328</v>
      </c>
      <c r="I2540" s="72" t="s">
        <v>949</v>
      </c>
      <c r="J2540" s="70" t="s">
        <v>27</v>
      </c>
    </row>
    <row r="2541" spans="1:10" x14ac:dyDescent="0.3">
      <c r="A2541" s="70" t="s">
        <v>949</v>
      </c>
      <c r="B2541" s="71">
        <v>305</v>
      </c>
      <c r="C2541" s="70" t="str">
        <f>VLOOKUP(B2541,episodes!$L$1:$M$81,2,FALSE)</f>
        <v>Is There in Truth No Beauty?</v>
      </c>
      <c r="D2541" s="70" t="s">
        <v>418</v>
      </c>
      <c r="E2541" s="70" t="s">
        <v>1054</v>
      </c>
      <c r="F2541" s="70" t="s">
        <v>2439</v>
      </c>
      <c r="G2541" s="70" t="s">
        <v>1091</v>
      </c>
      <c r="H2541" s="70" t="s">
        <v>1328</v>
      </c>
      <c r="I2541" s="72" t="s">
        <v>949</v>
      </c>
      <c r="J2541" s="70" t="s">
        <v>417</v>
      </c>
    </row>
    <row r="2542" spans="1:10" x14ac:dyDescent="0.3">
      <c r="A2542" s="70" t="s">
        <v>949</v>
      </c>
      <c r="B2542" s="71">
        <v>305</v>
      </c>
      <c r="C2542" s="70" t="str">
        <f>VLOOKUP(B2542,episodes!$L$1:$M$81,2,FALSE)</f>
        <v>Is There in Truth No Beauty?</v>
      </c>
      <c r="D2542" s="70" t="s">
        <v>418</v>
      </c>
      <c r="E2542" s="70" t="s">
        <v>2450</v>
      </c>
      <c r="F2542" s="70" t="s">
        <v>2439</v>
      </c>
      <c r="G2542" s="70" t="s">
        <v>1091</v>
      </c>
      <c r="H2542" s="70" t="s">
        <v>1328</v>
      </c>
      <c r="I2542" s="72" t="s">
        <v>949</v>
      </c>
      <c r="J2542" s="70" t="s">
        <v>417</v>
      </c>
    </row>
    <row r="2543" spans="1:10" x14ac:dyDescent="0.3">
      <c r="A2543" s="70" t="s">
        <v>949</v>
      </c>
      <c r="B2543" s="71">
        <v>305</v>
      </c>
      <c r="C2543" s="70" t="str">
        <f>VLOOKUP(B2543,episodes!$L$1:$M$81,2,FALSE)</f>
        <v>Is There in Truth No Beauty?</v>
      </c>
      <c r="D2543" s="70" t="s">
        <v>3099</v>
      </c>
      <c r="E2543" s="70" t="s">
        <v>736</v>
      </c>
      <c r="F2543" s="70" t="s">
        <v>2440</v>
      </c>
      <c r="G2543" s="70" t="s">
        <v>1091</v>
      </c>
      <c r="H2543" s="70" t="s">
        <v>1328</v>
      </c>
      <c r="I2543" s="72" t="s">
        <v>949</v>
      </c>
      <c r="J2543" s="70" t="s">
        <v>140</v>
      </c>
    </row>
    <row r="2544" spans="1:10" x14ac:dyDescent="0.3">
      <c r="A2544" s="70" t="s">
        <v>949</v>
      </c>
      <c r="B2544" s="71">
        <v>305</v>
      </c>
      <c r="C2544" s="70" t="str">
        <f>VLOOKUP(B2544,episodes!$L$1:$M$81,2,FALSE)</f>
        <v>Is There in Truth No Beauty?</v>
      </c>
      <c r="D2544" s="70" t="s">
        <v>3099</v>
      </c>
      <c r="E2544" s="70" t="s">
        <v>1072</v>
      </c>
      <c r="F2544" s="70" t="s">
        <v>2440</v>
      </c>
      <c r="G2544" s="70" t="s">
        <v>1091</v>
      </c>
      <c r="H2544" s="70" t="s">
        <v>1328</v>
      </c>
      <c r="I2544" s="72" t="s">
        <v>949</v>
      </c>
      <c r="J2544" s="70" t="s">
        <v>140</v>
      </c>
    </row>
    <row r="2545" spans="1:10" x14ac:dyDescent="0.3">
      <c r="A2545" s="70" t="s">
        <v>949</v>
      </c>
      <c r="B2545" s="71">
        <v>305</v>
      </c>
      <c r="C2545" s="70" t="str">
        <f>VLOOKUP(B2545,episodes!$L$1:$M$81,2,FALSE)</f>
        <v>Is There in Truth No Beauty?</v>
      </c>
      <c r="D2545" s="70" t="s">
        <v>3100</v>
      </c>
      <c r="E2545" s="70" t="s">
        <v>736</v>
      </c>
      <c r="F2545" s="70" t="s">
        <v>2440</v>
      </c>
      <c r="G2545" s="70" t="s">
        <v>1091</v>
      </c>
      <c r="H2545" s="70" t="s">
        <v>1328</v>
      </c>
      <c r="I2545" s="72" t="s">
        <v>949</v>
      </c>
      <c r="J2545" s="70" t="s">
        <v>102</v>
      </c>
    </row>
    <row r="2546" spans="1:10" x14ac:dyDescent="0.3">
      <c r="A2546" s="70" t="s">
        <v>949</v>
      </c>
      <c r="B2546" s="71">
        <v>305</v>
      </c>
      <c r="C2546" s="70" t="str">
        <f>VLOOKUP(B2546,episodes!$L$1:$M$81,2,FALSE)</f>
        <v>Is There in Truth No Beauty?</v>
      </c>
      <c r="D2546" s="70" t="s">
        <v>3100</v>
      </c>
      <c r="E2546" s="70" t="s">
        <v>1072</v>
      </c>
      <c r="F2546" s="70" t="s">
        <v>2440</v>
      </c>
      <c r="G2546" s="70" t="s">
        <v>1091</v>
      </c>
      <c r="H2546" s="70" t="s">
        <v>1328</v>
      </c>
      <c r="I2546" s="72" t="s">
        <v>949</v>
      </c>
      <c r="J2546" s="70" t="s">
        <v>102</v>
      </c>
    </row>
    <row r="2547" spans="1:10" x14ac:dyDescent="0.3">
      <c r="A2547" s="70" t="s">
        <v>949</v>
      </c>
      <c r="B2547" s="71">
        <v>305</v>
      </c>
      <c r="C2547" s="70" t="str">
        <f>VLOOKUP(B2547,episodes!$L$1:$M$81,2,FALSE)</f>
        <v>Is There in Truth No Beauty?</v>
      </c>
      <c r="D2547" s="70" t="s">
        <v>3101</v>
      </c>
      <c r="E2547" s="70" t="s">
        <v>1054</v>
      </c>
      <c r="F2547" s="70" t="s">
        <v>2440</v>
      </c>
      <c r="G2547" s="70" t="s">
        <v>1091</v>
      </c>
      <c r="H2547" s="70" t="s">
        <v>1328</v>
      </c>
      <c r="I2547" s="72" t="s">
        <v>949</v>
      </c>
      <c r="J2547" s="70" t="s">
        <v>949</v>
      </c>
    </row>
    <row r="2548" spans="1:10" x14ac:dyDescent="0.3">
      <c r="A2548" s="70" t="s">
        <v>949</v>
      </c>
      <c r="B2548" s="71">
        <v>305</v>
      </c>
      <c r="C2548" s="70" t="str">
        <f>VLOOKUP(B2548,episodes!$L$1:$M$81,2,FALSE)</f>
        <v>Is There in Truth No Beauty?</v>
      </c>
      <c r="D2548" s="70" t="s">
        <v>3101</v>
      </c>
      <c r="E2548" s="70" t="s">
        <v>2235</v>
      </c>
      <c r="F2548" s="70" t="s">
        <v>2440</v>
      </c>
      <c r="G2548" s="70" t="s">
        <v>1091</v>
      </c>
      <c r="H2548" s="70" t="s">
        <v>1328</v>
      </c>
      <c r="I2548" s="72" t="s">
        <v>949</v>
      </c>
      <c r="J2548" s="70" t="s">
        <v>949</v>
      </c>
    </row>
    <row r="2549" spans="1:10" x14ac:dyDescent="0.3">
      <c r="A2549" s="70" t="s">
        <v>949</v>
      </c>
      <c r="B2549" s="71">
        <v>305</v>
      </c>
      <c r="C2549" s="70" t="str">
        <f>VLOOKUP(B2549,episodes!$L$1:$M$81,2,FALSE)</f>
        <v>Is There in Truth No Beauty?</v>
      </c>
      <c r="D2549" s="70" t="s">
        <v>3102</v>
      </c>
      <c r="E2549" s="70" t="s">
        <v>1054</v>
      </c>
      <c r="F2549" s="70" t="s">
        <v>2438</v>
      </c>
      <c r="G2549" s="70" t="s">
        <v>3151</v>
      </c>
      <c r="H2549" s="70" t="s">
        <v>1340</v>
      </c>
      <c r="I2549" s="72" t="s">
        <v>949</v>
      </c>
      <c r="J2549" s="70" t="s">
        <v>949</v>
      </c>
    </row>
    <row r="2550" spans="1:10" x14ac:dyDescent="0.3">
      <c r="A2550" s="70" t="s">
        <v>949</v>
      </c>
      <c r="B2550" s="71">
        <v>305</v>
      </c>
      <c r="C2550" s="70" t="str">
        <f>VLOOKUP(B2550,episodes!$L$1:$M$81,2,FALSE)</f>
        <v>Is There in Truth No Beauty?</v>
      </c>
      <c r="D2550" s="70" t="s">
        <v>3102</v>
      </c>
      <c r="E2550" s="70" t="s">
        <v>2645</v>
      </c>
      <c r="F2550" s="70" t="s">
        <v>2438</v>
      </c>
      <c r="G2550" s="70" t="s">
        <v>3151</v>
      </c>
      <c r="H2550" s="70" t="s">
        <v>1340</v>
      </c>
      <c r="I2550" s="72" t="s">
        <v>949</v>
      </c>
      <c r="J2550" s="70" t="s">
        <v>949</v>
      </c>
    </row>
    <row r="2551" spans="1:10" x14ac:dyDescent="0.3">
      <c r="A2551" s="70" t="s">
        <v>949</v>
      </c>
      <c r="B2551" s="71">
        <v>305</v>
      </c>
      <c r="C2551" s="70" t="str">
        <f>VLOOKUP(B2551,episodes!$L$1:$M$81,2,FALSE)</f>
        <v>Is There in Truth No Beauty?</v>
      </c>
      <c r="D2551" s="70" t="s">
        <v>3103</v>
      </c>
      <c r="E2551" s="70" t="s">
        <v>2689</v>
      </c>
      <c r="F2551" s="70" t="s">
        <v>2440</v>
      </c>
      <c r="G2551" s="70" t="s">
        <v>1091</v>
      </c>
      <c r="H2551" s="70" t="s">
        <v>1328</v>
      </c>
      <c r="I2551" s="72" t="s">
        <v>949</v>
      </c>
      <c r="J2551" s="70" t="s">
        <v>949</v>
      </c>
    </row>
    <row r="2552" spans="1:10" x14ac:dyDescent="0.3">
      <c r="A2552" s="70" t="s">
        <v>949</v>
      </c>
      <c r="B2552" s="71">
        <v>305</v>
      </c>
      <c r="C2552" s="70" t="str">
        <f>VLOOKUP(B2552,episodes!$L$1:$M$81,2,FALSE)</f>
        <v>Is There in Truth No Beauty?</v>
      </c>
      <c r="D2552" s="70" t="s">
        <v>3103</v>
      </c>
      <c r="E2552" s="70" t="s">
        <v>1392</v>
      </c>
      <c r="F2552" s="70" t="s">
        <v>2440</v>
      </c>
      <c r="G2552" s="70" t="s">
        <v>1091</v>
      </c>
      <c r="H2552" s="70" t="s">
        <v>1328</v>
      </c>
      <c r="I2552" s="72" t="s">
        <v>949</v>
      </c>
      <c r="J2552" s="70" t="s">
        <v>949</v>
      </c>
    </row>
    <row r="2553" spans="1:10" x14ac:dyDescent="0.3">
      <c r="A2553" s="70" t="s">
        <v>949</v>
      </c>
      <c r="B2553" s="71">
        <v>305</v>
      </c>
      <c r="C2553" s="70" t="str">
        <f>VLOOKUP(B2553,episodes!$L$1:$M$81,2,FALSE)</f>
        <v>Is There in Truth No Beauty?</v>
      </c>
      <c r="D2553" s="70" t="s">
        <v>3104</v>
      </c>
      <c r="E2553" s="70" t="s">
        <v>2689</v>
      </c>
      <c r="F2553" s="70" t="s">
        <v>2440</v>
      </c>
      <c r="G2553" s="70" t="s">
        <v>1091</v>
      </c>
      <c r="H2553" s="70" t="s">
        <v>1328</v>
      </c>
      <c r="I2553" s="72" t="s">
        <v>949</v>
      </c>
      <c r="J2553" s="70" t="s">
        <v>758</v>
      </c>
    </row>
    <row r="2554" spans="1:10" x14ac:dyDescent="0.3">
      <c r="A2554" s="70" t="s">
        <v>949</v>
      </c>
      <c r="B2554" s="71">
        <v>305</v>
      </c>
      <c r="C2554" s="70" t="str">
        <f>VLOOKUP(B2554,episodes!$L$1:$M$81,2,FALSE)</f>
        <v>Is There in Truth No Beauty?</v>
      </c>
      <c r="D2554" s="70" t="s">
        <v>3104</v>
      </c>
      <c r="E2554" s="70" t="s">
        <v>1392</v>
      </c>
      <c r="F2554" s="70" t="s">
        <v>2440</v>
      </c>
      <c r="G2554" s="70" t="s">
        <v>1091</v>
      </c>
      <c r="H2554" s="70" t="s">
        <v>1328</v>
      </c>
      <c r="I2554" s="72" t="s">
        <v>949</v>
      </c>
      <c r="J2554" s="70" t="s">
        <v>758</v>
      </c>
    </row>
    <row r="2555" spans="1:10" x14ac:dyDescent="0.3">
      <c r="A2555" s="70" t="s">
        <v>949</v>
      </c>
      <c r="B2555" s="71">
        <v>305</v>
      </c>
      <c r="C2555" s="70" t="str">
        <f>VLOOKUP(B2555,episodes!$L$1:$M$81,2,FALSE)</f>
        <v>Is There in Truth No Beauty?</v>
      </c>
      <c r="D2555" s="70" t="s">
        <v>3105</v>
      </c>
      <c r="E2555" s="70" t="s">
        <v>949</v>
      </c>
      <c r="F2555" s="70" t="s">
        <v>2440</v>
      </c>
      <c r="G2555" s="70" t="s">
        <v>3151</v>
      </c>
      <c r="H2555" s="70" t="s">
        <v>1340</v>
      </c>
      <c r="I2555" s="72" t="s">
        <v>949</v>
      </c>
      <c r="J2555" s="70" t="s">
        <v>949</v>
      </c>
    </row>
    <row r="2556" spans="1:10" x14ac:dyDescent="0.3">
      <c r="A2556" s="70" t="s">
        <v>949</v>
      </c>
      <c r="B2556" s="71">
        <v>305</v>
      </c>
      <c r="C2556" s="70" t="str">
        <f>VLOOKUP(B2556,episodes!$L$1:$M$81,2,FALSE)</f>
        <v>Is There in Truth No Beauty?</v>
      </c>
      <c r="D2556" s="70" t="s">
        <v>3105</v>
      </c>
      <c r="E2556" s="70" t="s">
        <v>1632</v>
      </c>
      <c r="F2556" s="70" t="s">
        <v>2440</v>
      </c>
      <c r="G2556" s="70" t="s">
        <v>3151</v>
      </c>
      <c r="H2556" s="70" t="s">
        <v>1340</v>
      </c>
      <c r="I2556" s="72" t="s">
        <v>949</v>
      </c>
      <c r="J2556" s="70" t="s">
        <v>949</v>
      </c>
    </row>
    <row r="2557" spans="1:10" x14ac:dyDescent="0.3">
      <c r="A2557" s="70" t="s">
        <v>949</v>
      </c>
      <c r="B2557" s="71">
        <v>305</v>
      </c>
      <c r="C2557" s="70" t="str">
        <f>VLOOKUP(B2557,episodes!$L$1:$M$81,2,FALSE)</f>
        <v>Is There in Truth No Beauty?</v>
      </c>
      <c r="D2557" s="70" t="s">
        <v>3106</v>
      </c>
      <c r="E2557" s="70" t="s">
        <v>1054</v>
      </c>
      <c r="F2557" s="70" t="s">
        <v>2439</v>
      </c>
      <c r="G2557" s="70" t="s">
        <v>1091</v>
      </c>
      <c r="H2557" s="70" t="s">
        <v>1328</v>
      </c>
      <c r="I2557" s="72" t="s">
        <v>949</v>
      </c>
      <c r="J2557" s="70" t="s">
        <v>949</v>
      </c>
    </row>
    <row r="2558" spans="1:10" x14ac:dyDescent="0.3">
      <c r="A2558" s="70" t="s">
        <v>949</v>
      </c>
      <c r="B2558" s="71">
        <v>305</v>
      </c>
      <c r="C2558" s="70" t="str">
        <f>VLOOKUP(B2558,episodes!$L$1:$M$81,2,FALSE)</f>
        <v>Is There in Truth No Beauty?</v>
      </c>
      <c r="D2558" s="70" t="s">
        <v>3106</v>
      </c>
      <c r="E2558" s="70" t="s">
        <v>2451</v>
      </c>
      <c r="F2558" s="70" t="s">
        <v>2439</v>
      </c>
      <c r="G2558" s="70" t="s">
        <v>1091</v>
      </c>
      <c r="H2558" s="70" t="s">
        <v>1328</v>
      </c>
      <c r="I2558" s="72" t="s">
        <v>949</v>
      </c>
      <c r="J2558" s="70" t="s">
        <v>949</v>
      </c>
    </row>
    <row r="2559" spans="1:10" x14ac:dyDescent="0.3">
      <c r="A2559" s="70" t="s">
        <v>949</v>
      </c>
      <c r="B2559" s="71">
        <v>305</v>
      </c>
      <c r="C2559" s="70" t="str">
        <f>VLOOKUP(B2559,episodes!$L$1:$M$81,2,FALSE)</f>
        <v>Is There in Truth No Beauty?</v>
      </c>
      <c r="D2559" s="70" t="s">
        <v>3244</v>
      </c>
      <c r="E2559" s="70" t="s">
        <v>1054</v>
      </c>
      <c r="F2559" s="70" t="s">
        <v>949</v>
      </c>
      <c r="G2559" s="70" t="s">
        <v>1091</v>
      </c>
      <c r="H2559" s="70" t="s">
        <v>1328</v>
      </c>
      <c r="I2559" s="72" t="s">
        <v>949</v>
      </c>
      <c r="J2559" s="70" t="s">
        <v>528</v>
      </c>
    </row>
    <row r="2560" spans="1:10" x14ac:dyDescent="0.3">
      <c r="A2560" s="70" t="s">
        <v>949</v>
      </c>
      <c r="B2560" s="71">
        <v>305</v>
      </c>
      <c r="C2560" s="70" t="str">
        <f>VLOOKUP(B2560,episodes!$L$1:$M$81,2,FALSE)</f>
        <v>Is There in Truth No Beauty?</v>
      </c>
      <c r="D2560" s="70" t="s">
        <v>3244</v>
      </c>
      <c r="E2560" s="70" t="s">
        <v>350</v>
      </c>
      <c r="F2560" s="70" t="s">
        <v>949</v>
      </c>
      <c r="G2560" s="70" t="s">
        <v>1091</v>
      </c>
      <c r="H2560" s="70" t="s">
        <v>1328</v>
      </c>
      <c r="I2560" s="72" t="s">
        <v>949</v>
      </c>
      <c r="J2560" s="70" t="s">
        <v>528</v>
      </c>
    </row>
    <row r="2561" spans="1:10" x14ac:dyDescent="0.3">
      <c r="A2561" s="70" t="s">
        <v>949</v>
      </c>
      <c r="B2561" s="71">
        <v>305</v>
      </c>
      <c r="C2561" s="70" t="str">
        <f>VLOOKUP(B2561,episodes!$L$1:$M$81,2,FALSE)</f>
        <v>Is There in Truth No Beauty?</v>
      </c>
      <c r="D2561" s="70" t="s">
        <v>951</v>
      </c>
      <c r="E2561" s="70" t="s">
        <v>2454</v>
      </c>
      <c r="F2561" s="70" t="s">
        <v>2442</v>
      </c>
      <c r="G2561" s="70" t="s">
        <v>3245</v>
      </c>
      <c r="H2561" s="70" t="s">
        <v>1328</v>
      </c>
      <c r="I2561" s="72" t="s">
        <v>949</v>
      </c>
      <c r="J2561" s="70" t="s">
        <v>2</v>
      </c>
    </row>
    <row r="2562" spans="1:10" x14ac:dyDescent="0.3">
      <c r="A2562" s="70" t="s">
        <v>949</v>
      </c>
      <c r="B2562" s="71">
        <v>305</v>
      </c>
      <c r="C2562" s="70" t="str">
        <f>VLOOKUP(B2562,episodes!$L$1:$M$81,2,FALSE)</f>
        <v>Is There in Truth No Beauty?</v>
      </c>
      <c r="D2562" s="70" t="s">
        <v>951</v>
      </c>
      <c r="E2562" s="70" t="s">
        <v>1054</v>
      </c>
      <c r="F2562" s="70" t="s">
        <v>2442</v>
      </c>
      <c r="G2562" s="70" t="s">
        <v>3245</v>
      </c>
      <c r="H2562" s="70" t="s">
        <v>1328</v>
      </c>
      <c r="I2562" s="72" t="s">
        <v>949</v>
      </c>
      <c r="J2562" s="70" t="s">
        <v>2</v>
      </c>
    </row>
    <row r="2563" spans="1:10" x14ac:dyDescent="0.3">
      <c r="A2563" s="70" t="s">
        <v>949</v>
      </c>
      <c r="B2563" s="71">
        <v>305</v>
      </c>
      <c r="C2563" s="70" t="str">
        <f>VLOOKUP(B2563,episodes!$L$1:$M$81,2,FALSE)</f>
        <v>Is There in Truth No Beauty?</v>
      </c>
      <c r="D2563" s="70" t="s">
        <v>951</v>
      </c>
      <c r="E2563" s="70" t="s">
        <v>962</v>
      </c>
      <c r="F2563" s="70" t="s">
        <v>2439</v>
      </c>
      <c r="G2563" s="70" t="s">
        <v>1091</v>
      </c>
      <c r="H2563" s="70" t="s">
        <v>1328</v>
      </c>
      <c r="I2563" s="72" t="s">
        <v>949</v>
      </c>
      <c r="J2563" s="70" t="s">
        <v>2</v>
      </c>
    </row>
    <row r="2564" spans="1:10" x14ac:dyDescent="0.3">
      <c r="A2564" s="70" t="s">
        <v>949</v>
      </c>
      <c r="B2564" s="71">
        <v>305</v>
      </c>
      <c r="C2564" s="70" t="str">
        <f>VLOOKUP(B2564,episodes!$L$1:$M$81,2,FALSE)</f>
        <v>Is There in Truth No Beauty?</v>
      </c>
      <c r="D2564" s="70" t="s">
        <v>439</v>
      </c>
      <c r="E2564" s="70" t="s">
        <v>1054</v>
      </c>
      <c r="F2564" s="70" t="s">
        <v>2438</v>
      </c>
      <c r="G2564" s="70" t="s">
        <v>1091</v>
      </c>
      <c r="H2564" s="70" t="s">
        <v>1328</v>
      </c>
      <c r="I2564" s="72" t="s">
        <v>949</v>
      </c>
      <c r="J2564" s="70" t="s">
        <v>27</v>
      </c>
    </row>
    <row r="2565" spans="1:10" x14ac:dyDescent="0.3">
      <c r="A2565" s="70" t="s">
        <v>949</v>
      </c>
      <c r="B2565" s="71">
        <v>305</v>
      </c>
      <c r="C2565" s="70" t="str">
        <f>VLOOKUP(B2565,episodes!$L$1:$M$81,2,FALSE)</f>
        <v>Is There in Truth No Beauty?</v>
      </c>
      <c r="D2565" s="70" t="s">
        <v>439</v>
      </c>
      <c r="E2565" s="70" t="s">
        <v>2451</v>
      </c>
      <c r="F2565" s="70" t="s">
        <v>2438</v>
      </c>
      <c r="G2565" s="70" t="s">
        <v>1091</v>
      </c>
      <c r="H2565" s="70" t="s">
        <v>1328</v>
      </c>
      <c r="I2565" s="72" t="s">
        <v>949</v>
      </c>
      <c r="J2565" s="70" t="s">
        <v>27</v>
      </c>
    </row>
    <row r="2566" spans="1:10" x14ac:dyDescent="0.3">
      <c r="A2566" s="70" t="s">
        <v>949</v>
      </c>
      <c r="B2566" s="71">
        <v>305</v>
      </c>
      <c r="C2566" s="70" t="str">
        <f>VLOOKUP(B2566,episodes!$L$1:$M$81,2,FALSE)</f>
        <v>Is There in Truth No Beauty?</v>
      </c>
      <c r="D2566" s="70" t="s">
        <v>339</v>
      </c>
      <c r="E2566" s="70" t="s">
        <v>736</v>
      </c>
      <c r="F2566" s="70" t="s">
        <v>2439</v>
      </c>
      <c r="G2566" s="70" t="s">
        <v>1091</v>
      </c>
      <c r="H2566" s="70" t="s">
        <v>1328</v>
      </c>
      <c r="I2566" s="72" t="s">
        <v>949</v>
      </c>
      <c r="J2566" s="70" t="s">
        <v>26</v>
      </c>
    </row>
    <row r="2567" spans="1:10" x14ac:dyDescent="0.3">
      <c r="A2567" s="70" t="s">
        <v>949</v>
      </c>
      <c r="B2567" s="71">
        <v>305</v>
      </c>
      <c r="C2567" s="70" t="str">
        <f>VLOOKUP(B2567,episodes!$L$1:$M$81,2,FALSE)</f>
        <v>Is There in Truth No Beauty?</v>
      </c>
      <c r="D2567" s="70" t="s">
        <v>339</v>
      </c>
      <c r="E2567" s="70" t="s">
        <v>1072</v>
      </c>
      <c r="F2567" s="70" t="s">
        <v>2439</v>
      </c>
      <c r="G2567" s="70" t="s">
        <v>1091</v>
      </c>
      <c r="H2567" s="70" t="s">
        <v>1328</v>
      </c>
      <c r="I2567" s="72" t="s">
        <v>949</v>
      </c>
      <c r="J2567" s="70" t="s">
        <v>26</v>
      </c>
    </row>
    <row r="2568" spans="1:10" x14ac:dyDescent="0.3">
      <c r="A2568" s="70" t="s">
        <v>949</v>
      </c>
      <c r="B2568" s="71">
        <v>305</v>
      </c>
      <c r="C2568" s="70" t="str">
        <f>VLOOKUP(B2568,episodes!$L$1:$M$81,2,FALSE)</f>
        <v>Is There in Truth No Beauty?</v>
      </c>
      <c r="D2568" s="70" t="s">
        <v>941</v>
      </c>
      <c r="E2568" s="70" t="s">
        <v>2689</v>
      </c>
      <c r="F2568" s="70" t="s">
        <v>2440</v>
      </c>
      <c r="G2568" s="70" t="s">
        <v>1091</v>
      </c>
      <c r="H2568" s="70" t="s">
        <v>1328</v>
      </c>
      <c r="I2568" s="72" t="s">
        <v>949</v>
      </c>
      <c r="J2568" s="70" t="s">
        <v>431</v>
      </c>
    </row>
    <row r="2569" spans="1:10" x14ac:dyDescent="0.3">
      <c r="A2569" s="70" t="s">
        <v>949</v>
      </c>
      <c r="B2569" s="71">
        <v>305</v>
      </c>
      <c r="C2569" s="70" t="str">
        <f>VLOOKUP(B2569,episodes!$L$1:$M$81,2,FALSE)</f>
        <v>Is There in Truth No Beauty?</v>
      </c>
      <c r="D2569" s="70" t="s">
        <v>941</v>
      </c>
      <c r="E2569" s="70" t="s">
        <v>1392</v>
      </c>
      <c r="F2569" s="70" t="s">
        <v>2440</v>
      </c>
      <c r="G2569" s="70" t="s">
        <v>1091</v>
      </c>
      <c r="H2569" s="70" t="s">
        <v>1328</v>
      </c>
      <c r="I2569" s="72" t="s">
        <v>949</v>
      </c>
      <c r="J2569" s="70" t="s">
        <v>431</v>
      </c>
    </row>
    <row r="2570" spans="1:10" x14ac:dyDescent="0.3">
      <c r="A2570" s="70" t="s">
        <v>949</v>
      </c>
      <c r="B2570" s="71">
        <v>305</v>
      </c>
      <c r="C2570" s="70" t="str">
        <f>VLOOKUP(B2570,episodes!$L$1:$M$81,2,FALSE)</f>
        <v>Is There in Truth No Beauty?</v>
      </c>
      <c r="D2570" s="70" t="s">
        <v>349</v>
      </c>
      <c r="E2570" s="70" t="s">
        <v>2689</v>
      </c>
      <c r="F2570" s="70" t="s">
        <v>2440</v>
      </c>
      <c r="G2570" s="70" t="s">
        <v>1091</v>
      </c>
      <c r="H2570" s="70" t="s">
        <v>1328</v>
      </c>
      <c r="I2570" s="72" t="s">
        <v>949</v>
      </c>
      <c r="J2570" s="70" t="s">
        <v>31</v>
      </c>
    </row>
    <row r="2571" spans="1:10" x14ac:dyDescent="0.3">
      <c r="A2571" s="70" t="s">
        <v>949</v>
      </c>
      <c r="B2571" s="71">
        <v>305</v>
      </c>
      <c r="C2571" s="70" t="str">
        <f>VLOOKUP(B2571,episodes!$L$1:$M$81,2,FALSE)</f>
        <v>Is There in Truth No Beauty?</v>
      </c>
      <c r="D2571" s="70" t="s">
        <v>349</v>
      </c>
      <c r="E2571" s="70" t="s">
        <v>1392</v>
      </c>
      <c r="F2571" s="70" t="s">
        <v>2440</v>
      </c>
      <c r="G2571" s="70" t="s">
        <v>1091</v>
      </c>
      <c r="H2571" s="70" t="s">
        <v>1328</v>
      </c>
      <c r="I2571" s="72" t="s">
        <v>949</v>
      </c>
      <c r="J2571" s="70" t="s">
        <v>31</v>
      </c>
    </row>
    <row r="2572" spans="1:10" x14ac:dyDescent="0.3">
      <c r="A2572" s="70" t="s">
        <v>949</v>
      </c>
      <c r="B2572" s="71">
        <v>305</v>
      </c>
      <c r="C2572" s="70" t="str">
        <f>VLOOKUP(B2572,episodes!$L$1:$M$81,2,FALSE)</f>
        <v>Is There in Truth No Beauty?</v>
      </c>
      <c r="D2572" s="70" t="s">
        <v>2626</v>
      </c>
      <c r="E2572" s="70" t="s">
        <v>949</v>
      </c>
      <c r="F2572" s="70" t="s">
        <v>2440</v>
      </c>
      <c r="G2572" s="70" t="s">
        <v>3151</v>
      </c>
      <c r="H2572" s="70" t="s">
        <v>1340</v>
      </c>
      <c r="I2572" s="72" t="s">
        <v>949</v>
      </c>
      <c r="J2572" s="70" t="s">
        <v>30</v>
      </c>
    </row>
    <row r="2573" spans="1:10" x14ac:dyDescent="0.3">
      <c r="A2573" s="70" t="s">
        <v>949</v>
      </c>
      <c r="B2573" s="71">
        <v>305</v>
      </c>
      <c r="C2573" s="70" t="str">
        <f>VLOOKUP(B2573,episodes!$L$1:$M$81,2,FALSE)</f>
        <v>Is There in Truth No Beauty?</v>
      </c>
      <c r="D2573" s="70" t="s">
        <v>2626</v>
      </c>
      <c r="E2573" s="70" t="s">
        <v>1054</v>
      </c>
      <c r="F2573" s="70" t="s">
        <v>2440</v>
      </c>
      <c r="G2573" s="70" t="s">
        <v>3151</v>
      </c>
      <c r="H2573" s="70" t="s">
        <v>1340</v>
      </c>
      <c r="I2573" s="72" t="s">
        <v>949</v>
      </c>
      <c r="J2573" s="70" t="s">
        <v>30</v>
      </c>
    </row>
    <row r="2574" spans="1:10" x14ac:dyDescent="0.3">
      <c r="A2574" s="70" t="s">
        <v>949</v>
      </c>
      <c r="B2574" s="71">
        <v>305</v>
      </c>
      <c r="C2574" s="70" t="str">
        <f>VLOOKUP(B2574,episodes!$L$1:$M$81,2,FALSE)</f>
        <v>Is There in Truth No Beauty?</v>
      </c>
      <c r="D2574" s="70" t="s">
        <v>2626</v>
      </c>
      <c r="E2574" s="70" t="s">
        <v>2235</v>
      </c>
      <c r="F2574" s="70" t="s">
        <v>2440</v>
      </c>
      <c r="G2574" s="70" t="s">
        <v>3151</v>
      </c>
      <c r="H2574" s="70" t="s">
        <v>1340</v>
      </c>
      <c r="I2574" s="72" t="s">
        <v>949</v>
      </c>
      <c r="J2574" s="70" t="s">
        <v>30</v>
      </c>
    </row>
    <row r="2575" spans="1:10" x14ac:dyDescent="0.3">
      <c r="A2575" s="70" t="s">
        <v>949</v>
      </c>
      <c r="B2575" s="71">
        <v>305</v>
      </c>
      <c r="C2575" s="70" t="str">
        <f>VLOOKUP(B2575,episodes!$L$1:$M$81,2,FALSE)</f>
        <v>Is There in Truth No Beauty?</v>
      </c>
      <c r="D2575" s="70" t="s">
        <v>2626</v>
      </c>
      <c r="E2575" s="70" t="s">
        <v>2247</v>
      </c>
      <c r="F2575" s="70" t="s">
        <v>2440</v>
      </c>
      <c r="G2575" s="70" t="s">
        <v>3151</v>
      </c>
      <c r="H2575" s="70" t="s">
        <v>1340</v>
      </c>
      <c r="I2575" s="72" t="s">
        <v>949</v>
      </c>
      <c r="J2575" s="70" t="s">
        <v>30</v>
      </c>
    </row>
    <row r="2576" spans="1:10" x14ac:dyDescent="0.3">
      <c r="A2576" s="70" t="s">
        <v>949</v>
      </c>
      <c r="B2576" s="71">
        <v>305</v>
      </c>
      <c r="C2576" s="70" t="str">
        <f>VLOOKUP(B2576,episodes!$L$1:$M$81,2,FALSE)</f>
        <v>Is There in Truth No Beauty?</v>
      </c>
      <c r="D2576" s="70" t="s">
        <v>2626</v>
      </c>
      <c r="E2576" s="70" t="s">
        <v>1632</v>
      </c>
      <c r="F2576" s="70" t="s">
        <v>2440</v>
      </c>
      <c r="G2576" s="70" t="s">
        <v>3151</v>
      </c>
      <c r="H2576" s="70" t="s">
        <v>1340</v>
      </c>
      <c r="I2576" s="72" t="s">
        <v>949</v>
      </c>
      <c r="J2576" s="70" t="s">
        <v>30</v>
      </c>
    </row>
    <row r="2577" spans="1:10" x14ac:dyDescent="0.3">
      <c r="A2577" s="70" t="s">
        <v>949</v>
      </c>
      <c r="B2577" s="71">
        <v>305</v>
      </c>
      <c r="C2577" s="70" t="str">
        <f>VLOOKUP(B2577,episodes!$L$1:$M$81,2,FALSE)</f>
        <v>Is There in Truth No Beauty?</v>
      </c>
      <c r="D2577" s="70" t="s">
        <v>952</v>
      </c>
      <c r="E2577" s="70" t="s">
        <v>2454</v>
      </c>
      <c r="F2577" s="70" t="s">
        <v>2438</v>
      </c>
      <c r="G2577" s="70" t="s">
        <v>3245</v>
      </c>
      <c r="H2577" s="70" t="s">
        <v>1328</v>
      </c>
      <c r="I2577" s="72" t="s">
        <v>949</v>
      </c>
      <c r="J2577" s="70" t="s">
        <v>8</v>
      </c>
    </row>
    <row r="2578" spans="1:10" x14ac:dyDescent="0.3">
      <c r="A2578" s="70" t="s">
        <v>949</v>
      </c>
      <c r="B2578" s="71">
        <v>305</v>
      </c>
      <c r="C2578" s="70" t="str">
        <f>VLOOKUP(B2578,episodes!$L$1:$M$81,2,FALSE)</f>
        <v>Is There in Truth No Beauty?</v>
      </c>
      <c r="D2578" s="70" t="s">
        <v>952</v>
      </c>
      <c r="E2578" s="70" t="s">
        <v>1054</v>
      </c>
      <c r="F2578" s="70" t="s">
        <v>2438</v>
      </c>
      <c r="G2578" s="70" t="s">
        <v>3245</v>
      </c>
      <c r="H2578" s="70" t="s">
        <v>1328</v>
      </c>
      <c r="I2578" s="72" t="s">
        <v>949</v>
      </c>
      <c r="J2578" s="70" t="s">
        <v>8</v>
      </c>
    </row>
    <row r="2579" spans="1:10" x14ac:dyDescent="0.3">
      <c r="A2579" s="70" t="s">
        <v>949</v>
      </c>
      <c r="B2579" s="71">
        <v>305</v>
      </c>
      <c r="C2579" s="70" t="str">
        <f>VLOOKUP(B2579,episodes!$L$1:$M$81,2,FALSE)</f>
        <v>Is There in Truth No Beauty?</v>
      </c>
      <c r="D2579" s="70" t="s">
        <v>952</v>
      </c>
      <c r="E2579" s="70" t="s">
        <v>1172</v>
      </c>
      <c r="F2579" s="70" t="s">
        <v>2438</v>
      </c>
      <c r="G2579" s="70" t="s">
        <v>3245</v>
      </c>
      <c r="H2579" s="70" t="s">
        <v>1328</v>
      </c>
      <c r="I2579" s="72" t="s">
        <v>949</v>
      </c>
      <c r="J2579" s="70" t="s">
        <v>8</v>
      </c>
    </row>
    <row r="2580" spans="1:10" x14ac:dyDescent="0.3">
      <c r="A2580" s="70" t="s">
        <v>949</v>
      </c>
      <c r="B2580" s="71">
        <v>305</v>
      </c>
      <c r="C2580" s="70" t="str">
        <f>VLOOKUP(B2580,episodes!$L$1:$M$81,2,FALSE)</f>
        <v>Is There in Truth No Beauty?</v>
      </c>
      <c r="D2580" s="70" t="s">
        <v>953</v>
      </c>
      <c r="E2580" s="70" t="s">
        <v>2454</v>
      </c>
      <c r="F2580" s="70" t="s">
        <v>2440</v>
      </c>
      <c r="G2580" s="70" t="s">
        <v>3245</v>
      </c>
      <c r="H2580" s="70" t="s">
        <v>1328</v>
      </c>
      <c r="I2580" s="72" t="s">
        <v>949</v>
      </c>
      <c r="J2580" s="70" t="s">
        <v>28</v>
      </c>
    </row>
    <row r="2581" spans="1:10" x14ac:dyDescent="0.3">
      <c r="A2581" s="70" t="s">
        <v>949</v>
      </c>
      <c r="B2581" s="71">
        <v>305</v>
      </c>
      <c r="C2581" s="70" t="str">
        <f>VLOOKUP(B2581,episodes!$L$1:$M$81,2,FALSE)</f>
        <v>Is There in Truth No Beauty?</v>
      </c>
      <c r="D2581" s="70" t="s">
        <v>953</v>
      </c>
      <c r="E2581" s="70" t="s">
        <v>1054</v>
      </c>
      <c r="F2581" s="70" t="s">
        <v>2440</v>
      </c>
      <c r="G2581" s="70" t="s">
        <v>3245</v>
      </c>
      <c r="H2581" s="70" t="s">
        <v>1328</v>
      </c>
      <c r="I2581" s="72" t="s">
        <v>949</v>
      </c>
      <c r="J2581" s="70" t="s">
        <v>28</v>
      </c>
    </row>
    <row r="2582" spans="1:10" x14ac:dyDescent="0.3">
      <c r="A2582" s="70" t="s">
        <v>949</v>
      </c>
      <c r="B2582" s="71">
        <v>305</v>
      </c>
      <c r="C2582" s="70" t="str">
        <f>VLOOKUP(B2582,episodes!$L$1:$M$81,2,FALSE)</f>
        <v>Is There in Truth No Beauty?</v>
      </c>
      <c r="D2582" s="70" t="s">
        <v>953</v>
      </c>
      <c r="E2582" s="70" t="s">
        <v>2235</v>
      </c>
      <c r="F2582" s="70" t="s">
        <v>2440</v>
      </c>
      <c r="G2582" s="70" t="s">
        <v>1091</v>
      </c>
      <c r="H2582" s="70" t="s">
        <v>1328</v>
      </c>
      <c r="I2582" s="72" t="s">
        <v>949</v>
      </c>
      <c r="J2582" s="70" t="s">
        <v>28</v>
      </c>
    </row>
    <row r="2583" spans="1:10" x14ac:dyDescent="0.3">
      <c r="A2583" s="70" t="s">
        <v>949</v>
      </c>
      <c r="B2583" s="71">
        <v>305</v>
      </c>
      <c r="C2583" s="70" t="str">
        <f>VLOOKUP(B2583,episodes!$L$1:$M$81,2,FALSE)</f>
        <v>Is There in Truth No Beauty?</v>
      </c>
      <c r="D2583" s="70" t="s">
        <v>950</v>
      </c>
      <c r="E2583" s="70" t="s">
        <v>2454</v>
      </c>
      <c r="F2583" s="70" t="s">
        <v>2438</v>
      </c>
      <c r="G2583" s="70" t="s">
        <v>3245</v>
      </c>
      <c r="H2583" s="70" t="s">
        <v>1328</v>
      </c>
      <c r="I2583" s="72" t="s">
        <v>949</v>
      </c>
      <c r="J2583" s="70" t="s">
        <v>3</v>
      </c>
    </row>
    <row r="2584" spans="1:10" x14ac:dyDescent="0.3">
      <c r="A2584" s="70" t="s">
        <v>949</v>
      </c>
      <c r="B2584" s="71">
        <v>305</v>
      </c>
      <c r="C2584" s="70" t="str">
        <f>VLOOKUP(B2584,episodes!$L$1:$M$81,2,FALSE)</f>
        <v>Is There in Truth No Beauty?</v>
      </c>
      <c r="D2584" s="70" t="s">
        <v>950</v>
      </c>
      <c r="E2584" s="70" t="s">
        <v>1054</v>
      </c>
      <c r="F2584" s="70" t="s">
        <v>2438</v>
      </c>
      <c r="G2584" s="70" t="s">
        <v>1091</v>
      </c>
      <c r="H2584" s="70" t="s">
        <v>1328</v>
      </c>
      <c r="I2584" s="72" t="s">
        <v>949</v>
      </c>
      <c r="J2584" s="70" t="s">
        <v>3</v>
      </c>
    </row>
    <row r="2585" spans="1:10" x14ac:dyDescent="0.3">
      <c r="A2585" s="70" t="s">
        <v>949</v>
      </c>
      <c r="B2585" s="71">
        <v>305</v>
      </c>
      <c r="C2585" s="70" t="str">
        <f>VLOOKUP(B2585,episodes!$L$1:$M$81,2,FALSE)</f>
        <v>Is There in Truth No Beauty?</v>
      </c>
      <c r="D2585" s="70" t="s">
        <v>950</v>
      </c>
      <c r="E2585" s="70" t="s">
        <v>939</v>
      </c>
      <c r="F2585" s="70" t="s">
        <v>2438</v>
      </c>
      <c r="G2585" s="70" t="s">
        <v>1091</v>
      </c>
      <c r="H2585" s="70" t="s">
        <v>1328</v>
      </c>
      <c r="I2585" s="72" t="s">
        <v>949</v>
      </c>
      <c r="J2585" s="70" t="s">
        <v>3</v>
      </c>
    </row>
    <row r="2586" spans="1:10" x14ac:dyDescent="0.3">
      <c r="A2586" s="70" t="s">
        <v>949</v>
      </c>
      <c r="B2586" s="71">
        <v>305</v>
      </c>
      <c r="C2586" s="70" t="str">
        <f>VLOOKUP(B2586,episodes!$L$1:$M$81,2,FALSE)</f>
        <v>Is There in Truth No Beauty?</v>
      </c>
      <c r="D2586" s="70" t="s">
        <v>950</v>
      </c>
      <c r="E2586" s="70" t="s">
        <v>943</v>
      </c>
      <c r="F2586" s="70" t="s">
        <v>2438</v>
      </c>
      <c r="G2586" s="70" t="s">
        <v>1091</v>
      </c>
      <c r="H2586" s="70" t="s">
        <v>1328</v>
      </c>
      <c r="I2586" s="72" t="s">
        <v>949</v>
      </c>
      <c r="J2586" s="70" t="s">
        <v>3</v>
      </c>
    </row>
    <row r="2587" spans="1:10" x14ac:dyDescent="0.3">
      <c r="A2587" s="70" t="s">
        <v>949</v>
      </c>
      <c r="B2587" s="71">
        <v>305</v>
      </c>
      <c r="C2587" s="70" t="str">
        <f>VLOOKUP(B2587,episodes!$L$1:$M$81,2,FALSE)</f>
        <v>Is There in Truth No Beauty?</v>
      </c>
      <c r="D2587" s="70" t="s">
        <v>950</v>
      </c>
      <c r="E2587" s="70" t="s">
        <v>2691</v>
      </c>
      <c r="F2587" s="70" t="s">
        <v>2438</v>
      </c>
      <c r="G2587" s="70" t="s">
        <v>1091</v>
      </c>
      <c r="H2587" s="70" t="s">
        <v>1328</v>
      </c>
      <c r="I2587" s="72" t="s">
        <v>949</v>
      </c>
      <c r="J2587" s="70" t="s">
        <v>3</v>
      </c>
    </row>
    <row r="2588" spans="1:10" x14ac:dyDescent="0.3">
      <c r="A2588" s="70" t="s">
        <v>949</v>
      </c>
      <c r="B2588" s="71">
        <v>305</v>
      </c>
      <c r="C2588" s="70" t="str">
        <f>VLOOKUP(B2588,episodes!$L$1:$M$81,2,FALSE)</f>
        <v>Is There in Truth No Beauty?</v>
      </c>
      <c r="D2588" s="70" t="s">
        <v>11</v>
      </c>
      <c r="E2588" s="70" t="s">
        <v>1054</v>
      </c>
      <c r="F2588" s="70" t="s">
        <v>2439</v>
      </c>
      <c r="G2588" s="70" t="s">
        <v>1091</v>
      </c>
      <c r="H2588" s="70" t="s">
        <v>1328</v>
      </c>
      <c r="I2588" s="72" t="s">
        <v>949</v>
      </c>
      <c r="J2588" s="70" t="s">
        <v>10</v>
      </c>
    </row>
    <row r="2589" spans="1:10" x14ac:dyDescent="0.3">
      <c r="A2589" s="70" t="s">
        <v>949</v>
      </c>
      <c r="B2589" s="71">
        <v>305</v>
      </c>
      <c r="C2589" s="70" t="str">
        <f>VLOOKUP(B2589,episodes!$L$1:$M$81,2,FALSE)</f>
        <v>Is There in Truth No Beauty?</v>
      </c>
      <c r="D2589" s="70" t="s">
        <v>11</v>
      </c>
      <c r="E2589" s="70" t="s">
        <v>939</v>
      </c>
      <c r="F2589" s="70" t="s">
        <v>2439</v>
      </c>
      <c r="G2589" s="70" t="s">
        <v>1091</v>
      </c>
      <c r="H2589" s="70" t="s">
        <v>1328</v>
      </c>
      <c r="I2589" s="72" t="s">
        <v>949</v>
      </c>
      <c r="J2589" s="70" t="s">
        <v>10</v>
      </c>
    </row>
    <row r="2590" spans="1:10" x14ac:dyDescent="0.3">
      <c r="A2590" s="70" t="s">
        <v>949</v>
      </c>
      <c r="B2590" s="71">
        <v>305</v>
      </c>
      <c r="C2590" s="70" t="str">
        <f>VLOOKUP(B2590,episodes!$L$1:$M$81,2,FALSE)</f>
        <v>Is There in Truth No Beauty?</v>
      </c>
      <c r="D2590" s="70" t="s">
        <v>13</v>
      </c>
      <c r="E2590" s="70" t="s">
        <v>1054</v>
      </c>
      <c r="F2590" s="70" t="s">
        <v>2440</v>
      </c>
      <c r="G2590" s="70" t="s">
        <v>3151</v>
      </c>
      <c r="H2590" s="70" t="s">
        <v>1340</v>
      </c>
      <c r="I2590" s="72" t="s">
        <v>949</v>
      </c>
      <c r="J2590" s="70" t="s">
        <v>12</v>
      </c>
    </row>
    <row r="2591" spans="1:10" x14ac:dyDescent="0.3">
      <c r="A2591" s="70" t="s">
        <v>949</v>
      </c>
      <c r="B2591" s="71">
        <v>305</v>
      </c>
      <c r="C2591" s="70" t="str">
        <f>VLOOKUP(B2591,episodes!$L$1:$M$81,2,FALSE)</f>
        <v>Is There in Truth No Beauty?</v>
      </c>
      <c r="D2591" s="70" t="s">
        <v>13</v>
      </c>
      <c r="E2591" s="70" t="s">
        <v>1311</v>
      </c>
      <c r="F2591" s="70" t="s">
        <v>2440</v>
      </c>
      <c r="G2591" s="70" t="s">
        <v>3151</v>
      </c>
      <c r="H2591" s="70" t="s">
        <v>1340</v>
      </c>
      <c r="I2591" s="72" t="s">
        <v>949</v>
      </c>
      <c r="J2591" s="70" t="s">
        <v>12</v>
      </c>
    </row>
    <row r="2592" spans="1:10" x14ac:dyDescent="0.3">
      <c r="A2592" s="70" t="s">
        <v>949</v>
      </c>
      <c r="B2592" s="71">
        <v>306</v>
      </c>
      <c r="C2592" s="70" t="str">
        <f>VLOOKUP(B2592,episodes!$L$1:$M$81,2,FALSE)</f>
        <v>Spectre of the Gun</v>
      </c>
      <c r="D2592" s="70" t="s">
        <v>418</v>
      </c>
      <c r="E2592" s="70" t="s">
        <v>1054</v>
      </c>
      <c r="F2592" s="70" t="s">
        <v>2439</v>
      </c>
      <c r="G2592" s="70" t="s">
        <v>1091</v>
      </c>
      <c r="H2592" s="70" t="s">
        <v>1328</v>
      </c>
      <c r="I2592" s="72">
        <v>1</v>
      </c>
      <c r="J2592" s="70" t="s">
        <v>417</v>
      </c>
    </row>
    <row r="2593" spans="1:10" x14ac:dyDescent="0.3">
      <c r="A2593" s="70" t="s">
        <v>949</v>
      </c>
      <c r="B2593" s="71">
        <v>306</v>
      </c>
      <c r="C2593" s="70" t="str">
        <f>VLOOKUP(B2593,episodes!$L$1:$M$81,2,FALSE)</f>
        <v>Spectre of the Gun</v>
      </c>
      <c r="D2593" s="70" t="s">
        <v>418</v>
      </c>
      <c r="E2593" s="70" t="s">
        <v>2450</v>
      </c>
      <c r="F2593" s="70" t="s">
        <v>2439</v>
      </c>
      <c r="G2593" s="70" t="s">
        <v>1091</v>
      </c>
      <c r="H2593" s="70" t="s">
        <v>1328</v>
      </c>
      <c r="I2593" s="72">
        <v>1</v>
      </c>
      <c r="J2593" s="70" t="s">
        <v>417</v>
      </c>
    </row>
    <row r="2594" spans="1:10" x14ac:dyDescent="0.3">
      <c r="A2594" s="70" t="s">
        <v>949</v>
      </c>
      <c r="B2594" s="71">
        <v>306</v>
      </c>
      <c r="C2594" s="70" t="str">
        <f>VLOOKUP(B2594,episodes!$L$1:$M$81,2,FALSE)</f>
        <v>Spectre of the Gun</v>
      </c>
      <c r="D2594" s="70" t="s">
        <v>418</v>
      </c>
      <c r="E2594" s="70" t="s">
        <v>3216</v>
      </c>
      <c r="F2594" s="70" t="s">
        <v>2439</v>
      </c>
      <c r="G2594" s="70" t="s">
        <v>1091</v>
      </c>
      <c r="H2594" s="70" t="s">
        <v>1328</v>
      </c>
      <c r="I2594" s="72">
        <v>1</v>
      </c>
      <c r="J2594" s="70" t="s">
        <v>417</v>
      </c>
    </row>
    <row r="2595" spans="1:10" x14ac:dyDescent="0.3">
      <c r="A2595" s="70" t="s">
        <v>949</v>
      </c>
      <c r="B2595" s="71">
        <v>306</v>
      </c>
      <c r="C2595" s="70" t="str">
        <f>VLOOKUP(B2595,episodes!$L$1:$M$81,2,FALSE)</f>
        <v>Spectre of the Gun</v>
      </c>
      <c r="D2595" s="70" t="s">
        <v>951</v>
      </c>
      <c r="E2595" s="70" t="s">
        <v>1054</v>
      </c>
      <c r="F2595" s="70" t="s">
        <v>2439</v>
      </c>
      <c r="G2595" s="70" t="s">
        <v>1091</v>
      </c>
      <c r="H2595" s="70" t="s">
        <v>1328</v>
      </c>
      <c r="I2595" s="72" t="s">
        <v>949</v>
      </c>
      <c r="J2595" s="70" t="s">
        <v>2</v>
      </c>
    </row>
    <row r="2596" spans="1:10" x14ac:dyDescent="0.3">
      <c r="A2596" s="70" t="s">
        <v>949</v>
      </c>
      <c r="B2596" s="71">
        <v>306</v>
      </c>
      <c r="C2596" s="70" t="str">
        <f>VLOOKUP(B2596,episodes!$L$1:$M$81,2,FALSE)</f>
        <v>Spectre of the Gun</v>
      </c>
      <c r="D2596" s="70" t="s">
        <v>951</v>
      </c>
      <c r="E2596" s="70" t="s">
        <v>962</v>
      </c>
      <c r="F2596" s="70" t="s">
        <v>2439</v>
      </c>
      <c r="G2596" s="70" t="s">
        <v>1091</v>
      </c>
      <c r="H2596" s="70" t="s">
        <v>1328</v>
      </c>
      <c r="I2596" s="72" t="s">
        <v>949</v>
      </c>
      <c r="J2596" s="70" t="s">
        <v>2</v>
      </c>
    </row>
    <row r="2597" spans="1:10" x14ac:dyDescent="0.3">
      <c r="A2597" s="70" t="s">
        <v>949</v>
      </c>
      <c r="B2597" s="71">
        <v>306</v>
      </c>
      <c r="C2597" s="70" t="str">
        <f>VLOOKUP(B2597,episodes!$L$1:$M$81,2,FALSE)</f>
        <v>Spectre of the Gun</v>
      </c>
      <c r="D2597" s="70" t="s">
        <v>951</v>
      </c>
      <c r="E2597" s="70" t="s">
        <v>3216</v>
      </c>
      <c r="F2597" s="70" t="s">
        <v>2439</v>
      </c>
      <c r="G2597" s="70" t="s">
        <v>1091</v>
      </c>
      <c r="H2597" s="70" t="s">
        <v>1328</v>
      </c>
      <c r="I2597" s="72" t="s">
        <v>949</v>
      </c>
      <c r="J2597" s="70" t="s">
        <v>2</v>
      </c>
    </row>
    <row r="2598" spans="1:10" x14ac:dyDescent="0.3">
      <c r="A2598" s="70" t="s">
        <v>949</v>
      </c>
      <c r="B2598" s="71">
        <v>306</v>
      </c>
      <c r="C2598" s="70" t="str">
        <f>VLOOKUP(B2598,episodes!$L$1:$M$81,2,FALSE)</f>
        <v>Spectre of the Gun</v>
      </c>
      <c r="D2598" s="70" t="s">
        <v>339</v>
      </c>
      <c r="E2598" s="70" t="s">
        <v>1054</v>
      </c>
      <c r="F2598" s="70" t="s">
        <v>949</v>
      </c>
      <c r="G2598" s="70" t="s">
        <v>1091</v>
      </c>
      <c r="H2598" s="70" t="s">
        <v>1328</v>
      </c>
      <c r="I2598" s="72" t="s">
        <v>949</v>
      </c>
      <c r="J2598" s="70" t="s">
        <v>26</v>
      </c>
    </row>
    <row r="2599" spans="1:10" x14ac:dyDescent="0.3">
      <c r="A2599" s="70" t="s">
        <v>949</v>
      </c>
      <c r="B2599" s="71">
        <v>306</v>
      </c>
      <c r="C2599" s="70" t="str">
        <f>VLOOKUP(B2599,episodes!$L$1:$M$81,2,FALSE)</f>
        <v>Spectre of the Gun</v>
      </c>
      <c r="D2599" s="70" t="s">
        <v>339</v>
      </c>
      <c r="E2599" s="70" t="s">
        <v>2450</v>
      </c>
      <c r="F2599" s="70" t="s">
        <v>949</v>
      </c>
      <c r="G2599" s="70" t="s">
        <v>1091</v>
      </c>
      <c r="H2599" s="70" t="s">
        <v>1328</v>
      </c>
      <c r="I2599" s="72" t="s">
        <v>949</v>
      </c>
      <c r="J2599" s="70" t="s">
        <v>26</v>
      </c>
    </row>
    <row r="2600" spans="1:10" x14ac:dyDescent="0.3">
      <c r="A2600" s="70" t="s">
        <v>949</v>
      </c>
      <c r="B2600" s="71">
        <v>306</v>
      </c>
      <c r="C2600" s="70" t="str">
        <f>VLOOKUP(B2600,episodes!$L$1:$M$81,2,FALSE)</f>
        <v>Spectre of the Gun</v>
      </c>
      <c r="D2600" s="70" t="s">
        <v>941</v>
      </c>
      <c r="E2600" s="70" t="s">
        <v>1054</v>
      </c>
      <c r="F2600" s="70" t="s">
        <v>2439</v>
      </c>
      <c r="G2600" s="70" t="s">
        <v>1091</v>
      </c>
      <c r="H2600" s="70" t="s">
        <v>1328</v>
      </c>
      <c r="I2600" s="72" t="s">
        <v>949</v>
      </c>
      <c r="J2600" s="70" t="s">
        <v>431</v>
      </c>
    </row>
    <row r="2601" spans="1:10" x14ac:dyDescent="0.3">
      <c r="A2601" s="70" t="s">
        <v>949</v>
      </c>
      <c r="B2601" s="71">
        <v>306</v>
      </c>
      <c r="C2601" s="70" t="str">
        <f>VLOOKUP(B2601,episodes!$L$1:$M$81,2,FALSE)</f>
        <v>Spectre of the Gun</v>
      </c>
      <c r="D2601" s="70" t="s">
        <v>941</v>
      </c>
      <c r="E2601" s="70" t="s">
        <v>939</v>
      </c>
      <c r="F2601" s="70" t="s">
        <v>2439</v>
      </c>
      <c r="G2601" s="70" t="s">
        <v>1091</v>
      </c>
      <c r="H2601" s="70" t="s">
        <v>1328</v>
      </c>
      <c r="I2601" s="72" t="s">
        <v>949</v>
      </c>
      <c r="J2601" s="70" t="s">
        <v>431</v>
      </c>
    </row>
    <row r="2602" spans="1:10" x14ac:dyDescent="0.3">
      <c r="A2602" s="70" t="s">
        <v>949</v>
      </c>
      <c r="B2602" s="71">
        <v>306</v>
      </c>
      <c r="C2602" s="70" t="str">
        <f>VLOOKUP(B2602,episodes!$L$1:$M$81,2,FALSE)</f>
        <v>Spectre of the Gun</v>
      </c>
      <c r="D2602" s="70" t="s">
        <v>349</v>
      </c>
      <c r="E2602" s="70" t="s">
        <v>1054</v>
      </c>
      <c r="F2602" s="70" t="s">
        <v>2440</v>
      </c>
      <c r="G2602" s="70" t="s">
        <v>1091</v>
      </c>
      <c r="H2602" s="70" t="s">
        <v>1328</v>
      </c>
      <c r="I2602" s="72" t="s">
        <v>949</v>
      </c>
      <c r="J2602" s="70" t="s">
        <v>31</v>
      </c>
    </row>
    <row r="2603" spans="1:10" x14ac:dyDescent="0.3">
      <c r="A2603" s="70" t="s">
        <v>949</v>
      </c>
      <c r="B2603" s="71">
        <v>306</v>
      </c>
      <c r="C2603" s="70" t="str">
        <f>VLOOKUP(B2603,episodes!$L$1:$M$81,2,FALSE)</f>
        <v>Spectre of the Gun</v>
      </c>
      <c r="D2603" s="70" t="s">
        <v>349</v>
      </c>
      <c r="E2603" s="70" t="s">
        <v>2235</v>
      </c>
      <c r="F2603" s="70" t="s">
        <v>2440</v>
      </c>
      <c r="G2603" s="70" t="s">
        <v>1091</v>
      </c>
      <c r="H2603" s="70" t="s">
        <v>1328</v>
      </c>
      <c r="I2603" s="72" t="s">
        <v>949</v>
      </c>
      <c r="J2603" s="70" t="s">
        <v>31</v>
      </c>
    </row>
    <row r="2604" spans="1:10" x14ac:dyDescent="0.3">
      <c r="A2604" s="70" t="s">
        <v>949</v>
      </c>
      <c r="B2604" s="71">
        <v>306</v>
      </c>
      <c r="C2604" s="70" t="str">
        <f>VLOOKUP(B2604,episodes!$L$1:$M$81,2,FALSE)</f>
        <v>Spectre of the Gun</v>
      </c>
      <c r="D2604" s="70" t="s">
        <v>2626</v>
      </c>
      <c r="E2604" s="70" t="s">
        <v>1054</v>
      </c>
      <c r="F2604" s="70" t="s">
        <v>2440</v>
      </c>
      <c r="G2604" s="70" t="s">
        <v>3151</v>
      </c>
      <c r="H2604" s="70" t="s">
        <v>1340</v>
      </c>
      <c r="I2604" s="72" t="s">
        <v>949</v>
      </c>
      <c r="J2604" s="70" t="s">
        <v>30</v>
      </c>
    </row>
    <row r="2605" spans="1:10" x14ac:dyDescent="0.3">
      <c r="A2605" s="70" t="s">
        <v>949</v>
      </c>
      <c r="B2605" s="71">
        <v>306</v>
      </c>
      <c r="C2605" s="70" t="str">
        <f>VLOOKUP(B2605,episodes!$L$1:$M$81,2,FALSE)</f>
        <v>Spectre of the Gun</v>
      </c>
      <c r="D2605" s="70" t="s">
        <v>2626</v>
      </c>
      <c r="E2605" s="70" t="s">
        <v>2247</v>
      </c>
      <c r="F2605" s="70" t="s">
        <v>2440</v>
      </c>
      <c r="G2605" s="70" t="s">
        <v>3151</v>
      </c>
      <c r="H2605" s="70" t="s">
        <v>1340</v>
      </c>
      <c r="I2605" s="72" t="s">
        <v>949</v>
      </c>
      <c r="J2605" s="70" t="s">
        <v>30</v>
      </c>
    </row>
    <row r="2606" spans="1:10" x14ac:dyDescent="0.3">
      <c r="A2606" s="70" t="s">
        <v>949</v>
      </c>
      <c r="B2606" s="71">
        <v>306</v>
      </c>
      <c r="C2606" s="70" t="str">
        <f>VLOOKUP(B2606,episodes!$L$1:$M$81,2,FALSE)</f>
        <v>Spectre of the Gun</v>
      </c>
      <c r="D2606" s="70" t="s">
        <v>952</v>
      </c>
      <c r="E2606" s="70" t="s">
        <v>1315</v>
      </c>
      <c r="F2606" s="70" t="s">
        <v>2438</v>
      </c>
      <c r="G2606" s="70" t="s">
        <v>1091</v>
      </c>
      <c r="H2606" s="70" t="s">
        <v>1328</v>
      </c>
      <c r="I2606" s="72" t="s">
        <v>949</v>
      </c>
      <c r="J2606" s="70" t="s">
        <v>8</v>
      </c>
    </row>
    <row r="2607" spans="1:10" x14ac:dyDescent="0.3">
      <c r="A2607" s="70" t="s">
        <v>949</v>
      </c>
      <c r="B2607" s="71">
        <v>306</v>
      </c>
      <c r="C2607" s="70" t="str">
        <f>VLOOKUP(B2607,episodes!$L$1:$M$81,2,FALSE)</f>
        <v>Spectre of the Gun</v>
      </c>
      <c r="D2607" s="70" t="s">
        <v>952</v>
      </c>
      <c r="E2607" s="70" t="s">
        <v>3216</v>
      </c>
      <c r="F2607" s="70" t="s">
        <v>2438</v>
      </c>
      <c r="G2607" s="70" t="s">
        <v>1091</v>
      </c>
      <c r="H2607" s="70" t="s">
        <v>1328</v>
      </c>
      <c r="I2607" s="72" t="s">
        <v>949</v>
      </c>
      <c r="J2607" s="70" t="s">
        <v>8</v>
      </c>
    </row>
    <row r="2608" spans="1:10" x14ac:dyDescent="0.3">
      <c r="A2608" s="70" t="s">
        <v>949</v>
      </c>
      <c r="B2608" s="71">
        <v>306</v>
      </c>
      <c r="C2608" s="70" t="str">
        <f>VLOOKUP(B2608,episodes!$L$1:$M$81,2,FALSE)</f>
        <v>Spectre of the Gun</v>
      </c>
      <c r="D2608" s="70" t="s">
        <v>953</v>
      </c>
      <c r="E2608" s="70" t="s">
        <v>2444</v>
      </c>
      <c r="F2608" s="70" t="s">
        <v>2440</v>
      </c>
      <c r="G2608" s="70" t="s">
        <v>1091</v>
      </c>
      <c r="H2608" s="70" t="s">
        <v>1328</v>
      </c>
      <c r="I2608" s="72" t="s">
        <v>949</v>
      </c>
      <c r="J2608" s="70" t="s">
        <v>28</v>
      </c>
    </row>
    <row r="2609" spans="1:10" x14ac:dyDescent="0.3">
      <c r="A2609" s="70" t="s">
        <v>949</v>
      </c>
      <c r="B2609" s="71">
        <v>306</v>
      </c>
      <c r="C2609" s="70" t="str">
        <f>VLOOKUP(B2609,episodes!$L$1:$M$81,2,FALSE)</f>
        <v>Spectre of the Gun</v>
      </c>
      <c r="D2609" s="70" t="s">
        <v>953</v>
      </c>
      <c r="E2609" s="70" t="s">
        <v>3216</v>
      </c>
      <c r="F2609" s="70" t="s">
        <v>2440</v>
      </c>
      <c r="G2609" s="70" t="s">
        <v>1091</v>
      </c>
      <c r="H2609" s="70" t="s">
        <v>1328</v>
      </c>
      <c r="I2609" s="72" t="s">
        <v>949</v>
      </c>
      <c r="J2609" s="70" t="s">
        <v>28</v>
      </c>
    </row>
    <row r="2610" spans="1:10" x14ac:dyDescent="0.3">
      <c r="A2610" s="70" t="s">
        <v>949</v>
      </c>
      <c r="B2610" s="71">
        <v>306</v>
      </c>
      <c r="C2610" s="70" t="str">
        <f>VLOOKUP(B2610,episodes!$L$1:$M$81,2,FALSE)</f>
        <v>Spectre of the Gun</v>
      </c>
      <c r="D2610" s="70" t="s">
        <v>950</v>
      </c>
      <c r="E2610" s="70" t="s">
        <v>1054</v>
      </c>
      <c r="F2610" s="70" t="s">
        <v>2438</v>
      </c>
      <c r="G2610" s="70" t="s">
        <v>1091</v>
      </c>
      <c r="H2610" s="70" t="s">
        <v>1328</v>
      </c>
      <c r="I2610" s="72" t="s">
        <v>949</v>
      </c>
      <c r="J2610" s="70" t="s">
        <v>3</v>
      </c>
    </row>
    <row r="2611" spans="1:10" x14ac:dyDescent="0.3">
      <c r="A2611" s="70" t="s">
        <v>949</v>
      </c>
      <c r="B2611" s="71">
        <v>306</v>
      </c>
      <c r="C2611" s="70" t="str">
        <f>VLOOKUP(B2611,episodes!$L$1:$M$81,2,FALSE)</f>
        <v>Spectre of the Gun</v>
      </c>
      <c r="D2611" s="70" t="s">
        <v>950</v>
      </c>
      <c r="E2611" s="70" t="s">
        <v>3216</v>
      </c>
      <c r="F2611" s="70" t="s">
        <v>2438</v>
      </c>
      <c r="G2611" s="70" t="s">
        <v>1091</v>
      </c>
      <c r="H2611" s="70" t="s">
        <v>1328</v>
      </c>
      <c r="I2611" s="72" t="s">
        <v>949</v>
      </c>
      <c r="J2611" s="70" t="s">
        <v>3</v>
      </c>
    </row>
    <row r="2612" spans="1:10" x14ac:dyDescent="0.3">
      <c r="A2612" s="70" t="s">
        <v>949</v>
      </c>
      <c r="B2612" s="71">
        <v>306</v>
      </c>
      <c r="C2612" s="70" t="str">
        <f>VLOOKUP(B2612,episodes!$L$1:$M$81,2,FALSE)</f>
        <v>Spectre of the Gun</v>
      </c>
      <c r="D2612" s="70" t="s">
        <v>950</v>
      </c>
      <c r="E2612" s="70" t="s">
        <v>1126</v>
      </c>
      <c r="F2612" s="70" t="s">
        <v>2438</v>
      </c>
      <c r="G2612" s="70" t="s">
        <v>1091</v>
      </c>
      <c r="H2612" s="70" t="s">
        <v>1328</v>
      </c>
      <c r="I2612" s="72" t="s">
        <v>949</v>
      </c>
      <c r="J2612" s="70" t="s">
        <v>3</v>
      </c>
    </row>
    <row r="2613" spans="1:10" x14ac:dyDescent="0.3">
      <c r="A2613" s="70" t="s">
        <v>949</v>
      </c>
      <c r="B2613" s="71">
        <v>306</v>
      </c>
      <c r="C2613" s="70" t="str">
        <f>VLOOKUP(B2613,episodes!$L$1:$M$81,2,FALSE)</f>
        <v>Spectre of the Gun</v>
      </c>
      <c r="D2613" s="70" t="s">
        <v>11</v>
      </c>
      <c r="E2613" s="70" t="s">
        <v>1054</v>
      </c>
      <c r="F2613" s="70" t="s">
        <v>2439</v>
      </c>
      <c r="G2613" s="70" t="s">
        <v>1091</v>
      </c>
      <c r="H2613" s="70" t="s">
        <v>1328</v>
      </c>
      <c r="I2613" s="72" t="s">
        <v>949</v>
      </c>
      <c r="J2613" s="70" t="s">
        <v>10</v>
      </c>
    </row>
    <row r="2614" spans="1:10" x14ac:dyDescent="0.3">
      <c r="A2614" s="70" t="s">
        <v>949</v>
      </c>
      <c r="B2614" s="71">
        <v>306</v>
      </c>
      <c r="C2614" s="70" t="str">
        <f>VLOOKUP(B2614,episodes!$L$1:$M$81,2,FALSE)</f>
        <v>Spectre of the Gun</v>
      </c>
      <c r="D2614" s="70" t="s">
        <v>11</v>
      </c>
      <c r="E2614" s="70" t="s">
        <v>939</v>
      </c>
      <c r="F2614" s="70" t="s">
        <v>2439</v>
      </c>
      <c r="G2614" s="70" t="s">
        <v>1091</v>
      </c>
      <c r="H2614" s="70" t="s">
        <v>1328</v>
      </c>
      <c r="I2614" s="72" t="s">
        <v>949</v>
      </c>
      <c r="J2614" s="70" t="s">
        <v>10</v>
      </c>
    </row>
    <row r="2615" spans="1:10" x14ac:dyDescent="0.3">
      <c r="A2615" s="70" t="s">
        <v>949</v>
      </c>
      <c r="B2615" s="71">
        <v>306</v>
      </c>
      <c r="C2615" s="70" t="str">
        <f>VLOOKUP(B2615,episodes!$L$1:$M$81,2,FALSE)</f>
        <v>Spectre of the Gun</v>
      </c>
      <c r="D2615" s="70" t="s">
        <v>13</v>
      </c>
      <c r="E2615" s="70" t="s">
        <v>1054</v>
      </c>
      <c r="F2615" s="70" t="s">
        <v>2440</v>
      </c>
      <c r="G2615" s="70" t="s">
        <v>3151</v>
      </c>
      <c r="H2615" s="70" t="s">
        <v>1340</v>
      </c>
      <c r="I2615" s="72" t="s">
        <v>949</v>
      </c>
      <c r="J2615" s="70" t="s">
        <v>12</v>
      </c>
    </row>
    <row r="2616" spans="1:10" x14ac:dyDescent="0.3">
      <c r="A2616" s="70" t="s">
        <v>949</v>
      </c>
      <c r="B2616" s="71">
        <v>306</v>
      </c>
      <c r="C2616" s="70" t="str">
        <f>VLOOKUP(B2616,episodes!$L$1:$M$81,2,FALSE)</f>
        <v>Spectre of the Gun</v>
      </c>
      <c r="D2616" s="70" t="s">
        <v>13</v>
      </c>
      <c r="E2616" s="70" t="s">
        <v>1311</v>
      </c>
      <c r="F2616" s="70" t="s">
        <v>2440</v>
      </c>
      <c r="G2616" s="70" t="s">
        <v>3151</v>
      </c>
      <c r="H2616" s="70" t="s">
        <v>1340</v>
      </c>
      <c r="I2616" s="72" t="s">
        <v>949</v>
      </c>
      <c r="J2616" s="70" t="s">
        <v>12</v>
      </c>
    </row>
    <row r="2617" spans="1:10" x14ac:dyDescent="0.3">
      <c r="A2617" s="70" t="s">
        <v>949</v>
      </c>
      <c r="B2617" s="71">
        <v>307</v>
      </c>
      <c r="C2617" s="70" t="str">
        <f>VLOOKUP(B2617,episodes!$L$1:$M$81,2,FALSE)</f>
        <v>Day of the Dove</v>
      </c>
      <c r="D2617" s="70" t="s">
        <v>418</v>
      </c>
      <c r="E2617" s="70" t="s">
        <v>1054</v>
      </c>
      <c r="F2617" s="70" t="s">
        <v>2439</v>
      </c>
      <c r="G2617" s="70" t="s">
        <v>1091</v>
      </c>
      <c r="H2617" s="70" t="s">
        <v>1328</v>
      </c>
      <c r="I2617" s="72" t="s">
        <v>949</v>
      </c>
      <c r="J2617" s="70" t="s">
        <v>417</v>
      </c>
    </row>
    <row r="2618" spans="1:10" x14ac:dyDescent="0.3">
      <c r="A2618" s="70" t="s">
        <v>949</v>
      </c>
      <c r="B2618" s="71">
        <v>307</v>
      </c>
      <c r="C2618" s="70" t="str">
        <f>VLOOKUP(B2618,episodes!$L$1:$M$81,2,FALSE)</f>
        <v>Day of the Dove</v>
      </c>
      <c r="D2618" s="70" t="s">
        <v>418</v>
      </c>
      <c r="E2618" s="70" t="s">
        <v>2450</v>
      </c>
      <c r="F2618" s="70" t="s">
        <v>2439</v>
      </c>
      <c r="G2618" s="70" t="s">
        <v>1091</v>
      </c>
      <c r="H2618" s="70" t="s">
        <v>1328</v>
      </c>
      <c r="I2618" s="72" t="s">
        <v>949</v>
      </c>
      <c r="J2618" s="70" t="s">
        <v>417</v>
      </c>
    </row>
    <row r="2619" spans="1:10" x14ac:dyDescent="0.3">
      <c r="A2619" s="70" t="s">
        <v>949</v>
      </c>
      <c r="B2619" s="71">
        <v>307</v>
      </c>
      <c r="C2619" s="70" t="str">
        <f>VLOOKUP(B2619,episodes!$L$1:$M$81,2,FALSE)</f>
        <v>Day of the Dove</v>
      </c>
      <c r="D2619" s="70" t="s">
        <v>418</v>
      </c>
      <c r="E2619" s="70" t="s">
        <v>3217</v>
      </c>
      <c r="F2619" s="70" t="s">
        <v>2439</v>
      </c>
      <c r="G2619" s="70" t="s">
        <v>1091</v>
      </c>
      <c r="H2619" s="70" t="s">
        <v>1328</v>
      </c>
      <c r="I2619" s="72" t="s">
        <v>949</v>
      </c>
      <c r="J2619" s="70" t="s">
        <v>417</v>
      </c>
    </row>
    <row r="2620" spans="1:10" x14ac:dyDescent="0.3">
      <c r="A2620" s="70" t="s">
        <v>949</v>
      </c>
      <c r="B2620" s="71">
        <v>307</v>
      </c>
      <c r="C2620" s="70" t="str">
        <f>VLOOKUP(B2620,episodes!$L$1:$M$81,2,FALSE)</f>
        <v>Day of the Dove</v>
      </c>
      <c r="D2620" s="70" t="s">
        <v>3107</v>
      </c>
      <c r="E2620" s="70" t="s">
        <v>2229</v>
      </c>
      <c r="F2620" s="70" t="s">
        <v>2438</v>
      </c>
      <c r="G2620" s="70" t="s">
        <v>3150</v>
      </c>
      <c r="H2620" s="70" t="s">
        <v>1328</v>
      </c>
      <c r="I2620" s="72" t="s">
        <v>949</v>
      </c>
      <c r="J2620" s="70" t="s">
        <v>949</v>
      </c>
    </row>
    <row r="2621" spans="1:10" x14ac:dyDescent="0.3">
      <c r="A2621" s="70" t="s">
        <v>949</v>
      </c>
      <c r="B2621" s="71">
        <v>307</v>
      </c>
      <c r="C2621" s="70" t="str">
        <f>VLOOKUP(B2621,episodes!$L$1:$M$81,2,FALSE)</f>
        <v>Day of the Dove</v>
      </c>
      <c r="D2621" s="70" t="s">
        <v>3107</v>
      </c>
      <c r="E2621" s="70" t="s">
        <v>1172</v>
      </c>
      <c r="F2621" s="70" t="s">
        <v>2438</v>
      </c>
      <c r="G2621" s="70" t="s">
        <v>3150</v>
      </c>
      <c r="H2621" s="70" t="s">
        <v>1328</v>
      </c>
      <c r="I2621" s="72" t="s">
        <v>949</v>
      </c>
      <c r="J2621" s="70" t="s">
        <v>949</v>
      </c>
    </row>
    <row r="2622" spans="1:10" x14ac:dyDescent="0.3">
      <c r="A2622" s="70" t="s">
        <v>949</v>
      </c>
      <c r="B2622" s="71">
        <v>307</v>
      </c>
      <c r="C2622" s="70" t="str">
        <f>VLOOKUP(B2622,episodes!$L$1:$M$81,2,FALSE)</f>
        <v>Day of the Dove</v>
      </c>
      <c r="D2622" s="70" t="s">
        <v>3108</v>
      </c>
      <c r="E2622" s="70" t="s">
        <v>2689</v>
      </c>
      <c r="F2622" s="70" t="s">
        <v>2440</v>
      </c>
      <c r="G2622" s="70" t="s">
        <v>1091</v>
      </c>
      <c r="H2622" s="70" t="s">
        <v>1328</v>
      </c>
      <c r="I2622" s="72" t="s">
        <v>949</v>
      </c>
      <c r="J2622" s="70" t="s">
        <v>787</v>
      </c>
    </row>
    <row r="2623" spans="1:10" x14ac:dyDescent="0.3">
      <c r="A2623" s="70" t="s">
        <v>949</v>
      </c>
      <c r="B2623" s="71">
        <v>307</v>
      </c>
      <c r="C2623" s="70" t="str">
        <f>VLOOKUP(B2623,episodes!$L$1:$M$81,2,FALSE)</f>
        <v>Day of the Dove</v>
      </c>
      <c r="D2623" s="70" t="s">
        <v>3108</v>
      </c>
      <c r="E2623" s="70" t="s">
        <v>1392</v>
      </c>
      <c r="F2623" s="70" t="s">
        <v>2440</v>
      </c>
      <c r="G2623" s="70" t="s">
        <v>1091</v>
      </c>
      <c r="H2623" s="70" t="s">
        <v>1328</v>
      </c>
      <c r="I2623" s="72" t="s">
        <v>949</v>
      </c>
      <c r="J2623" s="70" t="s">
        <v>787</v>
      </c>
    </row>
    <row r="2624" spans="1:10" x14ac:dyDescent="0.3">
      <c r="A2624" s="70" t="s">
        <v>949</v>
      </c>
      <c r="B2624" s="71">
        <v>307</v>
      </c>
      <c r="C2624" s="70" t="str">
        <f>VLOOKUP(B2624,episodes!$L$1:$M$81,2,FALSE)</f>
        <v>Day of the Dove</v>
      </c>
      <c r="D2624" s="70" t="s">
        <v>3109</v>
      </c>
      <c r="E2624" s="70" t="s">
        <v>2689</v>
      </c>
      <c r="F2624" s="70" t="s">
        <v>2440</v>
      </c>
      <c r="G2624" s="70" t="s">
        <v>1091</v>
      </c>
      <c r="H2624" s="70" t="s">
        <v>1328</v>
      </c>
      <c r="I2624" s="72" t="s">
        <v>949</v>
      </c>
      <c r="J2624" s="70" t="s">
        <v>758</v>
      </c>
    </row>
    <row r="2625" spans="1:10" x14ac:dyDescent="0.3">
      <c r="A2625" s="70" t="s">
        <v>949</v>
      </c>
      <c r="B2625" s="71">
        <v>307</v>
      </c>
      <c r="C2625" s="70" t="str">
        <f>VLOOKUP(B2625,episodes!$L$1:$M$81,2,FALSE)</f>
        <v>Day of the Dove</v>
      </c>
      <c r="D2625" s="70" t="s">
        <v>3109</v>
      </c>
      <c r="E2625" s="70" t="s">
        <v>1392</v>
      </c>
      <c r="F2625" s="70" t="s">
        <v>2440</v>
      </c>
      <c r="G2625" s="70" t="s">
        <v>1091</v>
      </c>
      <c r="H2625" s="70" t="s">
        <v>1328</v>
      </c>
      <c r="I2625" s="72" t="s">
        <v>949</v>
      </c>
      <c r="J2625" s="70" t="s">
        <v>758</v>
      </c>
    </row>
    <row r="2626" spans="1:10" x14ac:dyDescent="0.3">
      <c r="A2626" s="70" t="s">
        <v>949</v>
      </c>
      <c r="B2626" s="71">
        <v>307</v>
      </c>
      <c r="C2626" s="70" t="str">
        <f>VLOOKUP(B2626,episodes!$L$1:$M$81,2,FALSE)</f>
        <v>Day of the Dove</v>
      </c>
      <c r="D2626" s="70" t="s">
        <v>3110</v>
      </c>
      <c r="E2626" s="70" t="s">
        <v>2689</v>
      </c>
      <c r="F2626" s="70" t="s">
        <v>2440</v>
      </c>
      <c r="G2626" s="70" t="s">
        <v>1091</v>
      </c>
      <c r="H2626" s="70" t="s">
        <v>1328</v>
      </c>
      <c r="I2626" s="72" t="s">
        <v>949</v>
      </c>
      <c r="J2626" s="70" t="s">
        <v>783</v>
      </c>
    </row>
    <row r="2627" spans="1:10" x14ac:dyDescent="0.3">
      <c r="A2627" s="70" t="s">
        <v>949</v>
      </c>
      <c r="B2627" s="71">
        <v>307</v>
      </c>
      <c r="C2627" s="70" t="str">
        <f>VLOOKUP(B2627,episodes!$L$1:$M$81,2,FALSE)</f>
        <v>Day of the Dove</v>
      </c>
      <c r="D2627" s="70" t="s">
        <v>3110</v>
      </c>
      <c r="E2627" s="70" t="s">
        <v>1392</v>
      </c>
      <c r="F2627" s="70" t="s">
        <v>2440</v>
      </c>
      <c r="G2627" s="70" t="s">
        <v>1091</v>
      </c>
      <c r="H2627" s="70" t="s">
        <v>1328</v>
      </c>
      <c r="I2627" s="72" t="s">
        <v>949</v>
      </c>
      <c r="J2627" s="70" t="s">
        <v>783</v>
      </c>
    </row>
    <row r="2628" spans="1:10" x14ac:dyDescent="0.3">
      <c r="A2628" s="70" t="s">
        <v>949</v>
      </c>
      <c r="B2628" s="71">
        <v>307</v>
      </c>
      <c r="C2628" s="70" t="str">
        <f>VLOOKUP(B2628,episodes!$L$1:$M$81,2,FALSE)</f>
        <v>Day of the Dove</v>
      </c>
      <c r="D2628" s="70" t="s">
        <v>3111</v>
      </c>
      <c r="E2628" s="70" t="s">
        <v>949</v>
      </c>
      <c r="F2628" s="70" t="s">
        <v>2440</v>
      </c>
      <c r="G2628" s="70" t="s">
        <v>1091</v>
      </c>
      <c r="H2628" s="70" t="s">
        <v>1328</v>
      </c>
      <c r="I2628" s="72" t="s">
        <v>949</v>
      </c>
      <c r="J2628" s="70" t="s">
        <v>949</v>
      </c>
    </row>
    <row r="2629" spans="1:10" x14ac:dyDescent="0.3">
      <c r="A2629" s="70" t="s">
        <v>949</v>
      </c>
      <c r="B2629" s="71">
        <v>307</v>
      </c>
      <c r="C2629" s="70" t="str">
        <f>VLOOKUP(B2629,episodes!$L$1:$M$81,2,FALSE)</f>
        <v>Day of the Dove</v>
      </c>
      <c r="D2629" s="70" t="s">
        <v>3111</v>
      </c>
      <c r="E2629" s="70" t="s">
        <v>350</v>
      </c>
      <c r="F2629" s="70" t="s">
        <v>2440</v>
      </c>
      <c r="G2629" s="70" t="s">
        <v>1091</v>
      </c>
      <c r="H2629" s="70" t="s">
        <v>1328</v>
      </c>
      <c r="I2629" s="72" t="s">
        <v>949</v>
      </c>
      <c r="J2629" s="70" t="s">
        <v>949</v>
      </c>
    </row>
    <row r="2630" spans="1:10" x14ac:dyDescent="0.3">
      <c r="A2630" s="70" t="s">
        <v>949</v>
      </c>
      <c r="B2630" s="71">
        <v>307</v>
      </c>
      <c r="C2630" s="70" t="str">
        <f>VLOOKUP(B2630,episodes!$L$1:$M$81,2,FALSE)</f>
        <v>Day of the Dove</v>
      </c>
      <c r="D2630" s="70" t="s">
        <v>951</v>
      </c>
      <c r="E2630" s="70" t="s">
        <v>1054</v>
      </c>
      <c r="F2630" s="70" t="s">
        <v>2439</v>
      </c>
      <c r="G2630" s="70" t="s">
        <v>1091</v>
      </c>
      <c r="H2630" s="70" t="s">
        <v>1328</v>
      </c>
      <c r="I2630" s="72" t="s">
        <v>949</v>
      </c>
      <c r="J2630" s="70" t="s">
        <v>2</v>
      </c>
    </row>
    <row r="2631" spans="1:10" x14ac:dyDescent="0.3">
      <c r="A2631" s="70" t="s">
        <v>949</v>
      </c>
      <c r="B2631" s="71">
        <v>307</v>
      </c>
      <c r="C2631" s="70" t="str">
        <f>VLOOKUP(B2631,episodes!$L$1:$M$81,2,FALSE)</f>
        <v>Day of the Dove</v>
      </c>
      <c r="D2631" s="70" t="s">
        <v>951</v>
      </c>
      <c r="E2631" s="70" t="s">
        <v>962</v>
      </c>
      <c r="F2631" s="70" t="s">
        <v>2439</v>
      </c>
      <c r="G2631" s="70" t="s">
        <v>1091</v>
      </c>
      <c r="H2631" s="70" t="s">
        <v>1328</v>
      </c>
      <c r="I2631" s="72" t="s">
        <v>949</v>
      </c>
      <c r="J2631" s="70" t="s">
        <v>2</v>
      </c>
    </row>
    <row r="2632" spans="1:10" x14ac:dyDescent="0.3">
      <c r="A2632" s="70" t="s">
        <v>949</v>
      </c>
      <c r="B2632" s="71">
        <v>307</v>
      </c>
      <c r="C2632" s="70" t="str">
        <f>VLOOKUP(B2632,episodes!$L$1:$M$81,2,FALSE)</f>
        <v>Day of the Dove</v>
      </c>
      <c r="D2632" s="70" t="s">
        <v>951</v>
      </c>
      <c r="E2632" s="70" t="s">
        <v>3217</v>
      </c>
      <c r="F2632" s="70" t="s">
        <v>2439</v>
      </c>
      <c r="G2632" s="70" t="s">
        <v>1091</v>
      </c>
      <c r="H2632" s="70" t="s">
        <v>1328</v>
      </c>
      <c r="I2632" s="72" t="s">
        <v>949</v>
      </c>
      <c r="J2632" s="70" t="s">
        <v>2</v>
      </c>
    </row>
    <row r="2633" spans="1:10" x14ac:dyDescent="0.3">
      <c r="A2633" s="70" t="s">
        <v>949</v>
      </c>
      <c r="B2633" s="71">
        <v>307</v>
      </c>
      <c r="C2633" s="70" t="str">
        <f>VLOOKUP(B2633,episodes!$L$1:$M$81,2,FALSE)</f>
        <v>Day of the Dove</v>
      </c>
      <c r="D2633" s="70" t="s">
        <v>2622</v>
      </c>
      <c r="E2633" s="70" t="s">
        <v>3217</v>
      </c>
      <c r="F2633" s="70" t="s">
        <v>2440</v>
      </c>
      <c r="G2633" s="70" t="s">
        <v>1091</v>
      </c>
      <c r="H2633" s="70" t="s">
        <v>1328</v>
      </c>
      <c r="I2633" s="72" t="s">
        <v>949</v>
      </c>
      <c r="J2633" s="70" t="s">
        <v>116</v>
      </c>
    </row>
    <row r="2634" spans="1:10" x14ac:dyDescent="0.3">
      <c r="A2634" s="70" t="s">
        <v>949</v>
      </c>
      <c r="B2634" s="71">
        <v>307</v>
      </c>
      <c r="C2634" s="70" t="str">
        <f>VLOOKUP(B2634,episodes!$L$1:$M$81,2,FALSE)</f>
        <v>Day of the Dove</v>
      </c>
      <c r="D2634" s="70" t="s">
        <v>2622</v>
      </c>
      <c r="E2634" s="70" t="s">
        <v>1392</v>
      </c>
      <c r="F2634" s="70" t="s">
        <v>2440</v>
      </c>
      <c r="G2634" s="70" t="s">
        <v>1091</v>
      </c>
      <c r="H2634" s="70" t="s">
        <v>1328</v>
      </c>
      <c r="I2634" s="72" t="s">
        <v>949</v>
      </c>
      <c r="J2634" s="70" t="s">
        <v>116</v>
      </c>
    </row>
    <row r="2635" spans="1:10" x14ac:dyDescent="0.3">
      <c r="A2635" s="70" t="s">
        <v>949</v>
      </c>
      <c r="B2635" s="71">
        <v>307</v>
      </c>
      <c r="C2635" s="70" t="str">
        <f>VLOOKUP(B2635,episodes!$L$1:$M$81,2,FALSE)</f>
        <v>Day of the Dove</v>
      </c>
      <c r="D2635" s="70" t="s">
        <v>941</v>
      </c>
      <c r="E2635" s="70" t="s">
        <v>2689</v>
      </c>
      <c r="F2635" s="70" t="s">
        <v>2440</v>
      </c>
      <c r="G2635" s="70" t="s">
        <v>1091</v>
      </c>
      <c r="H2635" s="70" t="s">
        <v>1328</v>
      </c>
      <c r="I2635" s="72" t="s">
        <v>949</v>
      </c>
      <c r="J2635" s="70" t="s">
        <v>431</v>
      </c>
    </row>
    <row r="2636" spans="1:10" x14ac:dyDescent="0.3">
      <c r="A2636" s="70" t="s">
        <v>949</v>
      </c>
      <c r="B2636" s="71">
        <v>307</v>
      </c>
      <c r="C2636" s="70" t="str">
        <f>VLOOKUP(B2636,episodes!$L$1:$M$81,2,FALSE)</f>
        <v>Day of the Dove</v>
      </c>
      <c r="D2636" s="70" t="s">
        <v>941</v>
      </c>
      <c r="E2636" s="70" t="s">
        <v>1392</v>
      </c>
      <c r="F2636" s="70" t="s">
        <v>2440</v>
      </c>
      <c r="G2636" s="70" t="s">
        <v>1091</v>
      </c>
      <c r="H2636" s="70" t="s">
        <v>1328</v>
      </c>
      <c r="I2636" s="72" t="s">
        <v>949</v>
      </c>
      <c r="J2636" s="70" t="s">
        <v>431</v>
      </c>
    </row>
    <row r="2637" spans="1:10" x14ac:dyDescent="0.3">
      <c r="A2637" s="70" t="s">
        <v>949</v>
      </c>
      <c r="B2637" s="71">
        <v>307</v>
      </c>
      <c r="C2637" s="70" t="str">
        <f>VLOOKUP(B2637,episodes!$L$1:$M$81,2,FALSE)</f>
        <v>Day of the Dove</v>
      </c>
      <c r="D2637" s="70" t="s">
        <v>2626</v>
      </c>
      <c r="E2637" s="70" t="s">
        <v>1054</v>
      </c>
      <c r="F2637" s="70" t="s">
        <v>2440</v>
      </c>
      <c r="G2637" s="70" t="s">
        <v>3151</v>
      </c>
      <c r="H2637" s="70" t="s">
        <v>1340</v>
      </c>
      <c r="I2637" s="72" t="s">
        <v>949</v>
      </c>
      <c r="J2637" s="70" t="s">
        <v>30</v>
      </c>
    </row>
    <row r="2638" spans="1:10" x14ac:dyDescent="0.3">
      <c r="A2638" s="70" t="s">
        <v>949</v>
      </c>
      <c r="B2638" s="71">
        <v>307</v>
      </c>
      <c r="C2638" s="70" t="str">
        <f>VLOOKUP(B2638,episodes!$L$1:$M$81,2,FALSE)</f>
        <v>Day of the Dove</v>
      </c>
      <c r="D2638" s="70" t="s">
        <v>2626</v>
      </c>
      <c r="E2638" s="70" t="s">
        <v>2235</v>
      </c>
      <c r="F2638" s="70" t="s">
        <v>2440</v>
      </c>
      <c r="G2638" s="70" t="s">
        <v>3151</v>
      </c>
      <c r="H2638" s="70" t="s">
        <v>1340</v>
      </c>
      <c r="I2638" s="72" t="s">
        <v>949</v>
      </c>
      <c r="J2638" s="70" t="s">
        <v>30</v>
      </c>
    </row>
    <row r="2639" spans="1:10" x14ac:dyDescent="0.3">
      <c r="A2639" s="70" t="s">
        <v>949</v>
      </c>
      <c r="B2639" s="71">
        <v>307</v>
      </c>
      <c r="C2639" s="70" t="str">
        <f>VLOOKUP(B2639,episodes!$L$1:$M$81,2,FALSE)</f>
        <v>Day of the Dove</v>
      </c>
      <c r="D2639" s="70" t="s">
        <v>952</v>
      </c>
      <c r="E2639" s="70" t="s">
        <v>949</v>
      </c>
      <c r="F2639" s="70" t="s">
        <v>2438</v>
      </c>
      <c r="G2639" s="70" t="s">
        <v>1091</v>
      </c>
      <c r="H2639" s="70" t="s">
        <v>1328</v>
      </c>
      <c r="I2639" s="72" t="s">
        <v>949</v>
      </c>
      <c r="J2639" s="70" t="s">
        <v>8</v>
      </c>
    </row>
    <row r="2640" spans="1:10" x14ac:dyDescent="0.3">
      <c r="A2640" s="70" t="s">
        <v>949</v>
      </c>
      <c r="B2640" s="71">
        <v>307</v>
      </c>
      <c r="C2640" s="70" t="str">
        <f>VLOOKUP(B2640,episodes!$L$1:$M$81,2,FALSE)</f>
        <v>Day of the Dove</v>
      </c>
      <c r="D2640" s="70" t="s">
        <v>952</v>
      </c>
      <c r="E2640" s="70" t="s">
        <v>1315</v>
      </c>
      <c r="F2640" s="70" t="s">
        <v>2438</v>
      </c>
      <c r="G2640" s="70" t="s">
        <v>1091</v>
      </c>
      <c r="H2640" s="70" t="s">
        <v>1328</v>
      </c>
      <c r="I2640" s="72" t="s">
        <v>949</v>
      </c>
      <c r="J2640" s="70" t="s">
        <v>8</v>
      </c>
    </row>
    <row r="2641" spans="1:10" x14ac:dyDescent="0.3">
      <c r="A2641" s="70" t="s">
        <v>949</v>
      </c>
      <c r="B2641" s="71">
        <v>307</v>
      </c>
      <c r="C2641" s="70" t="str">
        <f>VLOOKUP(B2641,episodes!$L$1:$M$81,2,FALSE)</f>
        <v>Day of the Dove</v>
      </c>
      <c r="D2641" s="70" t="s">
        <v>952</v>
      </c>
      <c r="E2641" s="70" t="s">
        <v>3217</v>
      </c>
      <c r="F2641" s="70" t="s">
        <v>2438</v>
      </c>
      <c r="G2641" s="70" t="s">
        <v>1091</v>
      </c>
      <c r="H2641" s="70" t="s">
        <v>1328</v>
      </c>
      <c r="I2641" s="72" t="s">
        <v>949</v>
      </c>
      <c r="J2641" s="70" t="s">
        <v>8</v>
      </c>
    </row>
    <row r="2642" spans="1:10" x14ac:dyDescent="0.3">
      <c r="A2642" s="70" t="s">
        <v>949</v>
      </c>
      <c r="B2642" s="71">
        <v>307</v>
      </c>
      <c r="C2642" s="70" t="str">
        <f>VLOOKUP(B2642,episodes!$L$1:$M$81,2,FALSE)</f>
        <v>Day of the Dove</v>
      </c>
      <c r="D2642" s="70" t="s">
        <v>953</v>
      </c>
      <c r="E2642" s="70" t="s">
        <v>2444</v>
      </c>
      <c r="F2642" s="70" t="s">
        <v>2440</v>
      </c>
      <c r="G2642" s="70" t="s">
        <v>1091</v>
      </c>
      <c r="H2642" s="70" t="s">
        <v>1328</v>
      </c>
      <c r="I2642" s="72" t="s">
        <v>949</v>
      </c>
      <c r="J2642" s="70" t="s">
        <v>28</v>
      </c>
    </row>
    <row r="2643" spans="1:10" x14ac:dyDescent="0.3">
      <c r="A2643" s="70" t="s">
        <v>949</v>
      </c>
      <c r="B2643" s="71">
        <v>307</v>
      </c>
      <c r="C2643" s="70" t="str">
        <f>VLOOKUP(B2643,episodes!$L$1:$M$81,2,FALSE)</f>
        <v>Day of the Dove</v>
      </c>
      <c r="D2643" s="70" t="s">
        <v>953</v>
      </c>
      <c r="E2643" s="70" t="s">
        <v>1072</v>
      </c>
      <c r="F2643" s="70" t="s">
        <v>2440</v>
      </c>
      <c r="G2643" s="70" t="s">
        <v>1091</v>
      </c>
      <c r="H2643" s="70" t="s">
        <v>1328</v>
      </c>
      <c r="I2643" s="72" t="s">
        <v>949</v>
      </c>
      <c r="J2643" s="70" t="s">
        <v>28</v>
      </c>
    </row>
    <row r="2644" spans="1:10" x14ac:dyDescent="0.3">
      <c r="A2644" s="70" t="s">
        <v>949</v>
      </c>
      <c r="B2644" s="71">
        <v>307</v>
      </c>
      <c r="C2644" s="70" t="str">
        <f>VLOOKUP(B2644,episodes!$L$1:$M$81,2,FALSE)</f>
        <v>Day of the Dove</v>
      </c>
      <c r="D2644" s="70" t="s">
        <v>953</v>
      </c>
      <c r="E2644" s="70" t="s">
        <v>943</v>
      </c>
      <c r="F2644" s="70" t="s">
        <v>2440</v>
      </c>
      <c r="G2644" s="70" t="s">
        <v>1091</v>
      </c>
      <c r="H2644" s="70" t="s">
        <v>1328</v>
      </c>
      <c r="I2644" s="72" t="s">
        <v>949</v>
      </c>
      <c r="J2644" s="70" t="s">
        <v>28</v>
      </c>
    </row>
    <row r="2645" spans="1:10" x14ac:dyDescent="0.3">
      <c r="A2645" s="70" t="s">
        <v>949</v>
      </c>
      <c r="B2645" s="71">
        <v>307</v>
      </c>
      <c r="C2645" s="70" t="str">
        <f>VLOOKUP(B2645,episodes!$L$1:$M$81,2,FALSE)</f>
        <v>Day of the Dove</v>
      </c>
      <c r="D2645" s="70" t="s">
        <v>953</v>
      </c>
      <c r="E2645" s="70" t="s">
        <v>2691</v>
      </c>
      <c r="F2645" s="70" t="s">
        <v>2440</v>
      </c>
      <c r="G2645" s="70" t="s">
        <v>1091</v>
      </c>
      <c r="H2645" s="70" t="s">
        <v>1328</v>
      </c>
      <c r="I2645" s="72" t="s">
        <v>949</v>
      </c>
      <c r="J2645" s="70" t="s">
        <v>28</v>
      </c>
    </row>
    <row r="2646" spans="1:10" x14ac:dyDescent="0.3">
      <c r="A2646" s="70" t="s">
        <v>949</v>
      </c>
      <c r="B2646" s="71">
        <v>307</v>
      </c>
      <c r="C2646" s="70" t="str">
        <f>VLOOKUP(B2646,episodes!$L$1:$M$81,2,FALSE)</f>
        <v>Day of the Dove</v>
      </c>
      <c r="D2646" s="70" t="s">
        <v>950</v>
      </c>
      <c r="E2646" s="70" t="s">
        <v>963</v>
      </c>
      <c r="F2646" s="70" t="s">
        <v>2438</v>
      </c>
      <c r="G2646" s="70" t="s">
        <v>1091</v>
      </c>
      <c r="H2646" s="70" t="s">
        <v>1328</v>
      </c>
      <c r="I2646" s="72" t="s">
        <v>949</v>
      </c>
      <c r="J2646" s="70" t="s">
        <v>3</v>
      </c>
    </row>
    <row r="2647" spans="1:10" x14ac:dyDescent="0.3">
      <c r="A2647" s="70" t="s">
        <v>949</v>
      </c>
      <c r="B2647" s="71">
        <v>307</v>
      </c>
      <c r="C2647" s="70" t="str">
        <f>VLOOKUP(B2647,episodes!$L$1:$M$81,2,FALSE)</f>
        <v>Day of the Dove</v>
      </c>
      <c r="D2647" s="70" t="s">
        <v>11</v>
      </c>
      <c r="E2647" s="70" t="s">
        <v>1054</v>
      </c>
      <c r="F2647" s="70" t="s">
        <v>2439</v>
      </c>
      <c r="G2647" s="70" t="s">
        <v>1091</v>
      </c>
      <c r="H2647" s="70" t="s">
        <v>1328</v>
      </c>
      <c r="I2647" s="72" t="s">
        <v>949</v>
      </c>
      <c r="J2647" s="70" t="s">
        <v>10</v>
      </c>
    </row>
    <row r="2648" spans="1:10" x14ac:dyDescent="0.3">
      <c r="A2648" s="70" t="s">
        <v>949</v>
      </c>
      <c r="B2648" s="71">
        <v>307</v>
      </c>
      <c r="C2648" s="70" t="str">
        <f>VLOOKUP(B2648,episodes!$L$1:$M$81,2,FALSE)</f>
        <v>Day of the Dove</v>
      </c>
      <c r="D2648" s="70" t="s">
        <v>11</v>
      </c>
      <c r="E2648" s="70" t="s">
        <v>939</v>
      </c>
      <c r="F2648" s="70" t="s">
        <v>2439</v>
      </c>
      <c r="G2648" s="70" t="s">
        <v>1091</v>
      </c>
      <c r="H2648" s="70" t="s">
        <v>1328</v>
      </c>
      <c r="I2648" s="72" t="s">
        <v>949</v>
      </c>
      <c r="J2648" s="70" t="s">
        <v>10</v>
      </c>
    </row>
    <row r="2649" spans="1:10" x14ac:dyDescent="0.3">
      <c r="A2649" s="70" t="s">
        <v>949</v>
      </c>
      <c r="B2649" s="71">
        <v>307</v>
      </c>
      <c r="C2649" s="70" t="str">
        <f>VLOOKUP(B2649,episodes!$L$1:$M$81,2,FALSE)</f>
        <v>Day of the Dove</v>
      </c>
      <c r="D2649" s="70" t="s">
        <v>13</v>
      </c>
      <c r="E2649" s="70" t="s">
        <v>1054</v>
      </c>
      <c r="F2649" s="70" t="s">
        <v>2440</v>
      </c>
      <c r="G2649" s="70" t="s">
        <v>3151</v>
      </c>
      <c r="H2649" s="70" t="s">
        <v>1340</v>
      </c>
      <c r="I2649" s="72" t="s">
        <v>949</v>
      </c>
      <c r="J2649" s="70" t="s">
        <v>12</v>
      </c>
    </row>
    <row r="2650" spans="1:10" x14ac:dyDescent="0.3">
      <c r="A2650" s="70" t="s">
        <v>949</v>
      </c>
      <c r="B2650" s="71">
        <v>307</v>
      </c>
      <c r="C2650" s="70" t="str">
        <f>VLOOKUP(B2650,episodes!$L$1:$M$81,2,FALSE)</f>
        <v>Day of the Dove</v>
      </c>
      <c r="D2650" s="70" t="s">
        <v>13</v>
      </c>
      <c r="E2650" s="70" t="s">
        <v>1311</v>
      </c>
      <c r="F2650" s="70" t="s">
        <v>2440</v>
      </c>
      <c r="G2650" s="70" t="s">
        <v>3151</v>
      </c>
      <c r="H2650" s="70" t="s">
        <v>1340</v>
      </c>
      <c r="I2650" s="72" t="s">
        <v>949</v>
      </c>
      <c r="J2650" s="70" t="s">
        <v>12</v>
      </c>
    </row>
    <row r="2651" spans="1:10" x14ac:dyDescent="0.3">
      <c r="A2651" s="70" t="s">
        <v>949</v>
      </c>
      <c r="B2651" s="71">
        <v>308</v>
      </c>
      <c r="C2651" s="70" t="str">
        <f>VLOOKUP(B2651,episodes!$L$1:$M$81,2,FALSE)</f>
        <v>For the World Is Hollow and I Have Touched the Sky</v>
      </c>
      <c r="D2651" s="70" t="s">
        <v>418</v>
      </c>
      <c r="E2651" s="70" t="s">
        <v>1054</v>
      </c>
      <c r="F2651" s="70" t="s">
        <v>2439</v>
      </c>
      <c r="G2651" s="70" t="s">
        <v>1091</v>
      </c>
      <c r="H2651" s="70" t="s">
        <v>1328</v>
      </c>
      <c r="I2651" s="72" t="s">
        <v>949</v>
      </c>
      <c r="J2651" s="70" t="s">
        <v>417</v>
      </c>
    </row>
    <row r="2652" spans="1:10" x14ac:dyDescent="0.3">
      <c r="A2652" s="70" t="s">
        <v>949</v>
      </c>
      <c r="B2652" s="71">
        <v>308</v>
      </c>
      <c r="C2652" s="70" t="str">
        <f>VLOOKUP(B2652,episodes!$L$1:$M$81,2,FALSE)</f>
        <v>For the World Is Hollow and I Have Touched the Sky</v>
      </c>
      <c r="D2652" s="70" t="s">
        <v>418</v>
      </c>
      <c r="E2652" s="70" t="s">
        <v>2450</v>
      </c>
      <c r="F2652" s="70" t="s">
        <v>2439</v>
      </c>
      <c r="G2652" s="70" t="s">
        <v>1091</v>
      </c>
      <c r="H2652" s="70" t="s">
        <v>1328</v>
      </c>
      <c r="I2652" s="72" t="s">
        <v>949</v>
      </c>
      <c r="J2652" s="70" t="s">
        <v>417</v>
      </c>
    </row>
    <row r="2653" spans="1:10" x14ac:dyDescent="0.3">
      <c r="A2653" s="70" t="s">
        <v>949</v>
      </c>
      <c r="B2653" s="71">
        <v>308</v>
      </c>
      <c r="C2653" s="70" t="str">
        <f>VLOOKUP(B2653,episodes!$L$1:$M$81,2,FALSE)</f>
        <v>For the World Is Hollow and I Have Touched the Sky</v>
      </c>
      <c r="D2653" s="70" t="s">
        <v>2259</v>
      </c>
      <c r="E2653" s="70" t="s">
        <v>555</v>
      </c>
      <c r="F2653" s="70" t="s">
        <v>2438</v>
      </c>
      <c r="G2653" s="70" t="s">
        <v>3151</v>
      </c>
      <c r="H2653" s="70" t="s">
        <v>1340</v>
      </c>
      <c r="I2653" s="72" t="s">
        <v>949</v>
      </c>
      <c r="J2653" s="70" t="s">
        <v>66</v>
      </c>
    </row>
    <row r="2654" spans="1:10" x14ac:dyDescent="0.3">
      <c r="A2654" s="70" t="s">
        <v>949</v>
      </c>
      <c r="B2654" s="71">
        <v>308</v>
      </c>
      <c r="C2654" s="70" t="str">
        <f>VLOOKUP(B2654,episodes!$L$1:$M$81,2,FALSE)</f>
        <v>For the World Is Hollow and I Have Touched the Sky</v>
      </c>
      <c r="D2654" s="70" t="s">
        <v>2259</v>
      </c>
      <c r="E2654" s="70" t="s">
        <v>1172</v>
      </c>
      <c r="F2654" s="70" t="s">
        <v>2438</v>
      </c>
      <c r="G2654" s="70" t="s">
        <v>3151</v>
      </c>
      <c r="H2654" s="70" t="s">
        <v>1340</v>
      </c>
      <c r="I2654" s="72" t="s">
        <v>949</v>
      </c>
      <c r="J2654" s="70" t="s">
        <v>66</v>
      </c>
    </row>
    <row r="2655" spans="1:10" x14ac:dyDescent="0.3">
      <c r="A2655" s="70" t="s">
        <v>949</v>
      </c>
      <c r="B2655" s="71">
        <v>308</v>
      </c>
      <c r="C2655" s="70" t="str">
        <f>VLOOKUP(B2655,episodes!$L$1:$M$81,2,FALSE)</f>
        <v>For the World Is Hollow and I Have Touched the Sky</v>
      </c>
      <c r="D2655" s="70" t="s">
        <v>951</v>
      </c>
      <c r="E2655" s="70" t="s">
        <v>1054</v>
      </c>
      <c r="F2655" s="70" t="s">
        <v>2439</v>
      </c>
      <c r="G2655" s="70" t="s">
        <v>1091</v>
      </c>
      <c r="H2655" s="70" t="s">
        <v>1328</v>
      </c>
      <c r="I2655" s="72" t="s">
        <v>949</v>
      </c>
      <c r="J2655" s="70" t="s">
        <v>2</v>
      </c>
    </row>
    <row r="2656" spans="1:10" x14ac:dyDescent="0.3">
      <c r="A2656" s="70" t="s">
        <v>949</v>
      </c>
      <c r="B2656" s="71">
        <v>308</v>
      </c>
      <c r="C2656" s="70" t="str">
        <f>VLOOKUP(B2656,episodes!$L$1:$M$81,2,FALSE)</f>
        <v>For the World Is Hollow and I Have Touched the Sky</v>
      </c>
      <c r="D2656" s="70" t="s">
        <v>951</v>
      </c>
      <c r="E2656" s="70" t="s">
        <v>962</v>
      </c>
      <c r="F2656" s="70" t="s">
        <v>2439</v>
      </c>
      <c r="G2656" s="70" t="s">
        <v>1091</v>
      </c>
      <c r="H2656" s="70" t="s">
        <v>1328</v>
      </c>
      <c r="I2656" s="72" t="s">
        <v>949</v>
      </c>
      <c r="J2656" s="70" t="s">
        <v>2</v>
      </c>
    </row>
    <row r="2657" spans="1:10" x14ac:dyDescent="0.3">
      <c r="A2657" s="70" t="s">
        <v>949</v>
      </c>
      <c r="B2657" s="71">
        <v>308</v>
      </c>
      <c r="C2657" s="70" t="str">
        <f>VLOOKUP(B2657,episodes!$L$1:$M$81,2,FALSE)</f>
        <v>For the World Is Hollow and I Have Touched the Sky</v>
      </c>
      <c r="D2657" s="70" t="s">
        <v>951</v>
      </c>
      <c r="E2657" s="70" t="s">
        <v>3227</v>
      </c>
      <c r="F2657" s="70" t="s">
        <v>2439</v>
      </c>
      <c r="G2657" s="70" t="s">
        <v>1091</v>
      </c>
      <c r="H2657" s="70" t="s">
        <v>1328</v>
      </c>
      <c r="I2657" s="72" t="s">
        <v>949</v>
      </c>
      <c r="J2657" s="70" t="s">
        <v>2</v>
      </c>
    </row>
    <row r="2658" spans="1:10" x14ac:dyDescent="0.3">
      <c r="A2658" s="70" t="s">
        <v>949</v>
      </c>
      <c r="B2658" s="71">
        <v>308</v>
      </c>
      <c r="C2658" s="70" t="str">
        <f>VLOOKUP(B2658,episodes!$L$1:$M$81,2,FALSE)</f>
        <v>For the World Is Hollow and I Have Touched the Sky</v>
      </c>
      <c r="D2658" s="70" t="s">
        <v>952</v>
      </c>
      <c r="E2658" s="70" t="s">
        <v>1315</v>
      </c>
      <c r="F2658" s="70" t="s">
        <v>2438</v>
      </c>
      <c r="G2658" s="70" t="s">
        <v>1091</v>
      </c>
      <c r="H2658" s="70" t="s">
        <v>1328</v>
      </c>
      <c r="I2658" s="72" t="s">
        <v>949</v>
      </c>
      <c r="J2658" s="70" t="s">
        <v>8</v>
      </c>
    </row>
    <row r="2659" spans="1:10" x14ac:dyDescent="0.3">
      <c r="A2659" s="70" t="s">
        <v>949</v>
      </c>
      <c r="B2659" s="71">
        <v>308</v>
      </c>
      <c r="C2659" s="70" t="str">
        <f>VLOOKUP(B2659,episodes!$L$1:$M$81,2,FALSE)</f>
        <v>For the World Is Hollow and I Have Touched the Sky</v>
      </c>
      <c r="D2659" s="70" t="s">
        <v>952</v>
      </c>
      <c r="E2659" s="70" t="s">
        <v>3227</v>
      </c>
      <c r="F2659" s="70" t="s">
        <v>2438</v>
      </c>
      <c r="G2659" s="70" t="s">
        <v>1091</v>
      </c>
      <c r="H2659" s="70" t="s">
        <v>1328</v>
      </c>
      <c r="I2659" s="72" t="s">
        <v>949</v>
      </c>
      <c r="J2659" s="70" t="s">
        <v>8</v>
      </c>
    </row>
    <row r="2660" spans="1:10" x14ac:dyDescent="0.3">
      <c r="A2660" s="70" t="s">
        <v>949</v>
      </c>
      <c r="B2660" s="71">
        <v>308</v>
      </c>
      <c r="C2660" s="70" t="str">
        <f>VLOOKUP(B2660,episodes!$L$1:$M$81,2,FALSE)</f>
        <v>For the World Is Hollow and I Have Touched the Sky</v>
      </c>
      <c r="D2660" s="70" t="s">
        <v>952</v>
      </c>
      <c r="E2660" s="70" t="s">
        <v>1172</v>
      </c>
      <c r="F2660" s="70" t="s">
        <v>2438</v>
      </c>
      <c r="G2660" s="70" t="s">
        <v>1091</v>
      </c>
      <c r="H2660" s="70" t="s">
        <v>1328</v>
      </c>
      <c r="I2660" s="72" t="s">
        <v>949</v>
      </c>
      <c r="J2660" s="70" t="s">
        <v>8</v>
      </c>
    </row>
    <row r="2661" spans="1:10" x14ac:dyDescent="0.3">
      <c r="A2661" s="70" t="s">
        <v>949</v>
      </c>
      <c r="B2661" s="71">
        <v>308</v>
      </c>
      <c r="C2661" s="70" t="str">
        <f>VLOOKUP(B2661,episodes!$L$1:$M$81,2,FALSE)</f>
        <v>For the World Is Hollow and I Have Touched the Sky</v>
      </c>
      <c r="D2661" s="70" t="s">
        <v>953</v>
      </c>
      <c r="E2661" s="70" t="s">
        <v>1054</v>
      </c>
      <c r="F2661" s="70" t="s">
        <v>2440</v>
      </c>
      <c r="G2661" s="70" t="s">
        <v>1091</v>
      </c>
      <c r="H2661" s="70" t="s">
        <v>1328</v>
      </c>
      <c r="I2661" s="72" t="s">
        <v>949</v>
      </c>
      <c r="J2661" s="70" t="s">
        <v>28</v>
      </c>
    </row>
    <row r="2662" spans="1:10" x14ac:dyDescent="0.3">
      <c r="A2662" s="70" t="s">
        <v>949</v>
      </c>
      <c r="B2662" s="71">
        <v>308</v>
      </c>
      <c r="C2662" s="70" t="str">
        <f>VLOOKUP(B2662,episodes!$L$1:$M$81,2,FALSE)</f>
        <v>For the World Is Hollow and I Have Touched the Sky</v>
      </c>
      <c r="D2662" s="70" t="s">
        <v>953</v>
      </c>
      <c r="E2662" s="70" t="s">
        <v>2235</v>
      </c>
      <c r="F2662" s="70" t="s">
        <v>2440</v>
      </c>
      <c r="G2662" s="70" t="s">
        <v>1091</v>
      </c>
      <c r="H2662" s="70" t="s">
        <v>1328</v>
      </c>
      <c r="I2662" s="72" t="s">
        <v>949</v>
      </c>
      <c r="J2662" s="70" t="s">
        <v>28</v>
      </c>
    </row>
    <row r="2663" spans="1:10" x14ac:dyDescent="0.3">
      <c r="A2663" s="70" t="s">
        <v>949</v>
      </c>
      <c r="B2663" s="71">
        <v>308</v>
      </c>
      <c r="C2663" s="70" t="str">
        <f>VLOOKUP(B2663,episodes!$L$1:$M$81,2,FALSE)</f>
        <v>For the World Is Hollow and I Have Touched the Sky</v>
      </c>
      <c r="D2663" s="70" t="s">
        <v>950</v>
      </c>
      <c r="E2663" s="70" t="s">
        <v>963</v>
      </c>
      <c r="F2663" s="70" t="s">
        <v>2438</v>
      </c>
      <c r="G2663" s="70" t="s">
        <v>1091</v>
      </c>
      <c r="H2663" s="70" t="s">
        <v>1328</v>
      </c>
      <c r="I2663" s="72" t="s">
        <v>949</v>
      </c>
      <c r="J2663" s="70" t="s">
        <v>3</v>
      </c>
    </row>
    <row r="2664" spans="1:10" x14ac:dyDescent="0.3">
      <c r="A2664" s="70" t="s">
        <v>949</v>
      </c>
      <c r="B2664" s="71">
        <v>308</v>
      </c>
      <c r="C2664" s="70" t="str">
        <f>VLOOKUP(B2664,episodes!$L$1:$M$81,2,FALSE)</f>
        <v>For the World Is Hollow and I Have Touched the Sky</v>
      </c>
      <c r="D2664" s="70" t="s">
        <v>950</v>
      </c>
      <c r="E2664" s="70" t="s">
        <v>1054</v>
      </c>
      <c r="F2664" s="70" t="s">
        <v>2438</v>
      </c>
      <c r="G2664" s="70" t="s">
        <v>1091</v>
      </c>
      <c r="H2664" s="70" t="s">
        <v>1328</v>
      </c>
      <c r="I2664" s="72" t="s">
        <v>949</v>
      </c>
      <c r="J2664" s="70" t="s">
        <v>3</v>
      </c>
    </row>
    <row r="2665" spans="1:10" x14ac:dyDescent="0.3">
      <c r="A2665" s="70" t="s">
        <v>949</v>
      </c>
      <c r="B2665" s="71">
        <v>308</v>
      </c>
      <c r="C2665" s="70" t="str">
        <f>VLOOKUP(B2665,episodes!$L$1:$M$81,2,FALSE)</f>
        <v>For the World Is Hollow and I Have Touched the Sky</v>
      </c>
      <c r="D2665" s="70" t="s">
        <v>950</v>
      </c>
      <c r="E2665" s="70" t="s">
        <v>1126</v>
      </c>
      <c r="F2665" s="70" t="s">
        <v>2438</v>
      </c>
      <c r="G2665" s="70" t="s">
        <v>1091</v>
      </c>
      <c r="H2665" s="70" t="s">
        <v>1328</v>
      </c>
      <c r="I2665" s="72" t="s">
        <v>949</v>
      </c>
      <c r="J2665" s="70" t="s">
        <v>3</v>
      </c>
    </row>
    <row r="2666" spans="1:10" x14ac:dyDescent="0.3">
      <c r="A2666" s="70" t="s">
        <v>949</v>
      </c>
      <c r="B2666" s="71">
        <v>308</v>
      </c>
      <c r="C2666" s="70" t="str">
        <f>VLOOKUP(B2666,episodes!$L$1:$M$81,2,FALSE)</f>
        <v>For the World Is Hollow and I Have Touched the Sky</v>
      </c>
      <c r="D2666" s="70" t="s">
        <v>11</v>
      </c>
      <c r="E2666" s="70" t="s">
        <v>1054</v>
      </c>
      <c r="F2666" s="70" t="s">
        <v>2439</v>
      </c>
      <c r="G2666" s="70" t="s">
        <v>1091</v>
      </c>
      <c r="H2666" s="70" t="s">
        <v>1328</v>
      </c>
      <c r="I2666" s="72" t="s">
        <v>949</v>
      </c>
      <c r="J2666" s="70" t="s">
        <v>10</v>
      </c>
    </row>
    <row r="2667" spans="1:10" x14ac:dyDescent="0.3">
      <c r="A2667" s="70" t="s">
        <v>949</v>
      </c>
      <c r="B2667" s="71">
        <v>308</v>
      </c>
      <c r="C2667" s="70" t="str">
        <f>VLOOKUP(B2667,episodes!$L$1:$M$81,2,FALSE)</f>
        <v>For the World Is Hollow and I Have Touched the Sky</v>
      </c>
      <c r="D2667" s="70" t="s">
        <v>11</v>
      </c>
      <c r="E2667" s="70" t="s">
        <v>939</v>
      </c>
      <c r="F2667" s="70" t="s">
        <v>2439</v>
      </c>
      <c r="G2667" s="70" t="s">
        <v>1091</v>
      </c>
      <c r="H2667" s="70" t="s">
        <v>1328</v>
      </c>
      <c r="I2667" s="72" t="s">
        <v>949</v>
      </c>
      <c r="J2667" s="70" t="s">
        <v>10</v>
      </c>
    </row>
    <row r="2668" spans="1:10" x14ac:dyDescent="0.3">
      <c r="A2668" s="70" t="s">
        <v>949</v>
      </c>
      <c r="B2668" s="71">
        <v>308</v>
      </c>
      <c r="C2668" s="70" t="str">
        <f>VLOOKUP(B2668,episodes!$L$1:$M$81,2,FALSE)</f>
        <v>For the World Is Hollow and I Have Touched the Sky</v>
      </c>
      <c r="D2668" s="70" t="s">
        <v>13</v>
      </c>
      <c r="E2668" s="70" t="s">
        <v>1054</v>
      </c>
      <c r="F2668" s="70" t="s">
        <v>2440</v>
      </c>
      <c r="G2668" s="70" t="s">
        <v>3151</v>
      </c>
      <c r="H2668" s="70" t="s">
        <v>1340</v>
      </c>
      <c r="I2668" s="72" t="s">
        <v>949</v>
      </c>
      <c r="J2668" s="70" t="s">
        <v>12</v>
      </c>
    </row>
    <row r="2669" spans="1:10" x14ac:dyDescent="0.3">
      <c r="A2669" s="70" t="s">
        <v>949</v>
      </c>
      <c r="B2669" s="71">
        <v>308</v>
      </c>
      <c r="C2669" s="70" t="str">
        <f>VLOOKUP(B2669,episodes!$L$1:$M$81,2,FALSE)</f>
        <v>For the World Is Hollow and I Have Touched the Sky</v>
      </c>
      <c r="D2669" s="70" t="s">
        <v>13</v>
      </c>
      <c r="E2669" s="70" t="s">
        <v>1311</v>
      </c>
      <c r="F2669" s="70" t="s">
        <v>2440</v>
      </c>
      <c r="G2669" s="70" t="s">
        <v>3151</v>
      </c>
      <c r="H2669" s="70" t="s">
        <v>1340</v>
      </c>
      <c r="I2669" s="72" t="s">
        <v>949</v>
      </c>
      <c r="J2669" s="70" t="s">
        <v>12</v>
      </c>
    </row>
    <row r="2670" spans="1:10" x14ac:dyDescent="0.3">
      <c r="A2670" s="70" t="s">
        <v>949</v>
      </c>
      <c r="B2670" s="71">
        <v>308</v>
      </c>
      <c r="C2670" s="70" t="str">
        <f>VLOOKUP(B2670,episodes!$L$1:$M$81,2,FALSE)</f>
        <v>For the World Is Hollow and I Have Touched the Sky</v>
      </c>
      <c r="D2670" s="70" t="s">
        <v>957</v>
      </c>
      <c r="E2670" s="70" t="s">
        <v>388</v>
      </c>
      <c r="F2670" s="70" t="s">
        <v>2440</v>
      </c>
      <c r="G2670" s="70" t="s">
        <v>1091</v>
      </c>
      <c r="H2670" s="70" t="s">
        <v>1328</v>
      </c>
      <c r="I2670" s="72" t="s">
        <v>949</v>
      </c>
      <c r="J2670" s="70" t="s">
        <v>27</v>
      </c>
    </row>
    <row r="2671" spans="1:10" x14ac:dyDescent="0.3">
      <c r="A2671" s="70" t="s">
        <v>949</v>
      </c>
      <c r="B2671" s="71">
        <v>308</v>
      </c>
      <c r="C2671" s="70" t="str">
        <f>VLOOKUP(B2671,episodes!$L$1:$M$81,2,FALSE)</f>
        <v>For the World Is Hollow and I Have Touched the Sky</v>
      </c>
      <c r="D2671" s="70" t="s">
        <v>957</v>
      </c>
      <c r="E2671" s="70" t="s">
        <v>2691</v>
      </c>
      <c r="F2671" s="70" t="s">
        <v>2440</v>
      </c>
      <c r="G2671" s="70" t="s">
        <v>1091</v>
      </c>
      <c r="H2671" s="70" t="s">
        <v>1328</v>
      </c>
      <c r="I2671" s="72" t="s">
        <v>949</v>
      </c>
      <c r="J2671" s="70" t="s">
        <v>27</v>
      </c>
    </row>
    <row r="2672" spans="1:10" x14ac:dyDescent="0.3">
      <c r="A2672" s="70" t="s">
        <v>949</v>
      </c>
      <c r="B2672" s="71">
        <v>309</v>
      </c>
      <c r="C2672" s="70" t="str">
        <f>VLOOKUP(B2672,episodes!$L$1:$M$81,2,FALSE)</f>
        <v>The Tholian Web</v>
      </c>
      <c r="D2672" s="70" t="s">
        <v>2488</v>
      </c>
      <c r="E2672" s="70" t="s">
        <v>736</v>
      </c>
      <c r="F2672" s="70" t="s">
        <v>2440</v>
      </c>
      <c r="G2672" s="70" t="s">
        <v>1091</v>
      </c>
      <c r="H2672" s="70" t="s">
        <v>1328</v>
      </c>
      <c r="I2672" s="72" t="s">
        <v>949</v>
      </c>
      <c r="J2672" s="70" t="s">
        <v>528</v>
      </c>
    </row>
    <row r="2673" spans="1:10" x14ac:dyDescent="0.3">
      <c r="A2673" s="70" t="s">
        <v>949</v>
      </c>
      <c r="B2673" s="71">
        <v>309</v>
      </c>
      <c r="C2673" s="70" t="str">
        <f>VLOOKUP(B2673,episodes!$L$1:$M$81,2,FALSE)</f>
        <v>The Tholian Web</v>
      </c>
      <c r="D2673" s="70" t="s">
        <v>2488</v>
      </c>
      <c r="E2673" s="70" t="s">
        <v>1072</v>
      </c>
      <c r="F2673" s="70" t="s">
        <v>2440</v>
      </c>
      <c r="G2673" s="70" t="s">
        <v>1091</v>
      </c>
      <c r="H2673" s="70" t="s">
        <v>1328</v>
      </c>
      <c r="I2673" s="72" t="s">
        <v>949</v>
      </c>
      <c r="J2673" s="70" t="s">
        <v>528</v>
      </c>
    </row>
    <row r="2674" spans="1:10" x14ac:dyDescent="0.3">
      <c r="A2674" s="70" t="s">
        <v>949</v>
      </c>
      <c r="B2674" s="71">
        <v>309</v>
      </c>
      <c r="C2674" s="70" t="str">
        <f>VLOOKUP(B2674,episodes!$L$1:$M$81,2,FALSE)</f>
        <v>The Tholian Web</v>
      </c>
      <c r="D2674" s="70" t="s">
        <v>418</v>
      </c>
      <c r="E2674" s="70" t="s">
        <v>1054</v>
      </c>
      <c r="F2674" s="70" t="s">
        <v>2439</v>
      </c>
      <c r="G2674" s="70" t="s">
        <v>1091</v>
      </c>
      <c r="H2674" s="70" t="s">
        <v>1328</v>
      </c>
      <c r="I2674" s="72" t="s">
        <v>949</v>
      </c>
      <c r="J2674" s="70" t="s">
        <v>417</v>
      </c>
    </row>
    <row r="2675" spans="1:10" x14ac:dyDescent="0.3">
      <c r="A2675" s="70" t="s">
        <v>949</v>
      </c>
      <c r="B2675" s="71">
        <v>309</v>
      </c>
      <c r="C2675" s="70" t="str">
        <f>VLOOKUP(B2675,episodes!$L$1:$M$81,2,FALSE)</f>
        <v>The Tholian Web</v>
      </c>
      <c r="D2675" s="70" t="s">
        <v>418</v>
      </c>
      <c r="E2675" s="70" t="s">
        <v>2450</v>
      </c>
      <c r="F2675" s="70" t="s">
        <v>2439</v>
      </c>
      <c r="G2675" s="70" t="s">
        <v>1091</v>
      </c>
      <c r="H2675" s="70" t="s">
        <v>1328</v>
      </c>
      <c r="I2675" s="72" t="s">
        <v>949</v>
      </c>
      <c r="J2675" s="70" t="s">
        <v>417</v>
      </c>
    </row>
    <row r="2676" spans="1:10" x14ac:dyDescent="0.3">
      <c r="A2676" s="70" t="s">
        <v>949</v>
      </c>
      <c r="B2676" s="71">
        <v>309</v>
      </c>
      <c r="C2676" s="70" t="str">
        <f>VLOOKUP(B2676,episodes!$L$1:$M$81,2,FALSE)</f>
        <v>The Tholian Web</v>
      </c>
      <c r="D2676" s="70" t="s">
        <v>418</v>
      </c>
      <c r="E2676" s="70" t="s">
        <v>3143</v>
      </c>
      <c r="F2676" s="70" t="s">
        <v>2439</v>
      </c>
      <c r="G2676" s="70" t="s">
        <v>1091</v>
      </c>
      <c r="H2676" s="70" t="s">
        <v>1328</v>
      </c>
      <c r="I2676" s="72" t="s">
        <v>949</v>
      </c>
      <c r="J2676" s="70" t="s">
        <v>417</v>
      </c>
    </row>
    <row r="2677" spans="1:10" x14ac:dyDescent="0.3">
      <c r="A2677" s="70" t="s">
        <v>949</v>
      </c>
      <c r="B2677" s="71">
        <v>309</v>
      </c>
      <c r="C2677" s="70" t="str">
        <f>VLOOKUP(B2677,episodes!$L$1:$M$81,2,FALSE)</f>
        <v>The Tholian Web</v>
      </c>
      <c r="D2677" s="70" t="s">
        <v>2259</v>
      </c>
      <c r="E2677" s="70" t="s">
        <v>555</v>
      </c>
      <c r="F2677" s="70" t="s">
        <v>2438</v>
      </c>
      <c r="G2677" s="70" t="s">
        <v>3151</v>
      </c>
      <c r="H2677" s="70" t="s">
        <v>1340</v>
      </c>
      <c r="I2677" s="72" t="s">
        <v>949</v>
      </c>
      <c r="J2677" s="70" t="s">
        <v>66</v>
      </c>
    </row>
    <row r="2678" spans="1:10" x14ac:dyDescent="0.3">
      <c r="A2678" s="70" t="s">
        <v>949</v>
      </c>
      <c r="B2678" s="71">
        <v>309</v>
      </c>
      <c r="C2678" s="70" t="str">
        <f>VLOOKUP(B2678,episodes!$L$1:$M$81,2,FALSE)</f>
        <v>The Tholian Web</v>
      </c>
      <c r="D2678" s="70" t="s">
        <v>2259</v>
      </c>
      <c r="E2678" s="70" t="s">
        <v>1172</v>
      </c>
      <c r="F2678" s="70" t="s">
        <v>2438</v>
      </c>
      <c r="G2678" s="70" t="s">
        <v>3151</v>
      </c>
      <c r="H2678" s="70" t="s">
        <v>1340</v>
      </c>
      <c r="I2678" s="72" t="s">
        <v>949</v>
      </c>
      <c r="J2678" s="70" t="s">
        <v>66</v>
      </c>
    </row>
    <row r="2679" spans="1:10" x14ac:dyDescent="0.3">
      <c r="A2679" s="70" t="s">
        <v>949</v>
      </c>
      <c r="B2679" s="71">
        <v>309</v>
      </c>
      <c r="C2679" s="70" t="str">
        <f>VLOOKUP(B2679,episodes!$L$1:$M$81,2,FALSE)</f>
        <v>The Tholian Web</v>
      </c>
      <c r="D2679" s="70" t="s">
        <v>2505</v>
      </c>
      <c r="E2679" s="70" t="s">
        <v>736</v>
      </c>
      <c r="F2679" s="70" t="s">
        <v>2440</v>
      </c>
      <c r="G2679" s="70" t="s">
        <v>1091</v>
      </c>
      <c r="H2679" s="70" t="s">
        <v>1328</v>
      </c>
      <c r="I2679" s="72" t="s">
        <v>949</v>
      </c>
      <c r="J2679" s="70" t="s">
        <v>140</v>
      </c>
    </row>
    <row r="2680" spans="1:10" x14ac:dyDescent="0.3">
      <c r="A2680" s="70" t="s">
        <v>949</v>
      </c>
      <c r="B2680" s="71">
        <v>309</v>
      </c>
      <c r="C2680" s="70" t="str">
        <f>VLOOKUP(B2680,episodes!$L$1:$M$81,2,FALSE)</f>
        <v>The Tholian Web</v>
      </c>
      <c r="D2680" s="70" t="s">
        <v>2505</v>
      </c>
      <c r="E2680" s="70" t="s">
        <v>1072</v>
      </c>
      <c r="F2680" s="70" t="s">
        <v>2440</v>
      </c>
      <c r="G2680" s="70" t="s">
        <v>1091</v>
      </c>
      <c r="H2680" s="70" t="s">
        <v>1328</v>
      </c>
      <c r="I2680" s="72" t="s">
        <v>949</v>
      </c>
      <c r="J2680" s="70" t="s">
        <v>140</v>
      </c>
    </row>
    <row r="2681" spans="1:10" x14ac:dyDescent="0.3">
      <c r="A2681" s="70" t="s">
        <v>949</v>
      </c>
      <c r="B2681" s="71">
        <v>309</v>
      </c>
      <c r="C2681" s="70" t="str">
        <f>VLOOKUP(B2681,episodes!$L$1:$M$81,2,FALSE)</f>
        <v>The Tholian Web</v>
      </c>
      <c r="D2681" s="70" t="s">
        <v>3112</v>
      </c>
      <c r="E2681" s="70" t="s">
        <v>1054</v>
      </c>
      <c r="F2681" s="70" t="s">
        <v>2438</v>
      </c>
      <c r="G2681" s="70" t="s">
        <v>3151</v>
      </c>
      <c r="H2681" s="70" t="s">
        <v>1340</v>
      </c>
      <c r="I2681" s="72" t="s">
        <v>949</v>
      </c>
      <c r="J2681" s="70" t="s">
        <v>949</v>
      </c>
    </row>
    <row r="2682" spans="1:10" x14ac:dyDescent="0.3">
      <c r="A2682" s="70" t="s">
        <v>949</v>
      </c>
      <c r="B2682" s="71">
        <v>309</v>
      </c>
      <c r="C2682" s="70" t="str">
        <f>VLOOKUP(B2682,episodes!$L$1:$M$81,2,FALSE)</f>
        <v>The Tholian Web</v>
      </c>
      <c r="D2682" s="70" t="s">
        <v>3113</v>
      </c>
      <c r="E2682" s="70" t="s">
        <v>1054</v>
      </c>
      <c r="F2682" s="70" t="s">
        <v>2440</v>
      </c>
      <c r="G2682" s="70" t="s">
        <v>1091</v>
      </c>
      <c r="H2682" s="70" t="s">
        <v>1328</v>
      </c>
      <c r="I2682" s="72" t="s">
        <v>949</v>
      </c>
      <c r="J2682" s="70" t="s">
        <v>949</v>
      </c>
    </row>
    <row r="2683" spans="1:10" x14ac:dyDescent="0.3">
      <c r="A2683" s="70" t="s">
        <v>949</v>
      </c>
      <c r="B2683" s="71">
        <v>309</v>
      </c>
      <c r="C2683" s="70" t="str">
        <f>VLOOKUP(B2683,episodes!$L$1:$M$81,2,FALSE)</f>
        <v>The Tholian Web</v>
      </c>
      <c r="D2683" s="70" t="s">
        <v>3113</v>
      </c>
      <c r="E2683" s="70" t="s">
        <v>1311</v>
      </c>
      <c r="F2683" s="70" t="s">
        <v>2440</v>
      </c>
      <c r="G2683" s="70" t="s">
        <v>1091</v>
      </c>
      <c r="H2683" s="70" t="s">
        <v>1328</v>
      </c>
      <c r="I2683" s="72" t="s">
        <v>949</v>
      </c>
      <c r="J2683" s="70" t="s">
        <v>949</v>
      </c>
    </row>
    <row r="2684" spans="1:10" x14ac:dyDescent="0.3">
      <c r="A2684" s="70" t="s">
        <v>949</v>
      </c>
      <c r="B2684" s="71">
        <v>309</v>
      </c>
      <c r="C2684" s="70" t="str">
        <f>VLOOKUP(B2684,episodes!$L$1:$M$81,2,FALSE)</f>
        <v>The Tholian Web</v>
      </c>
      <c r="D2684" s="70" t="s">
        <v>3114</v>
      </c>
      <c r="E2684" s="70" t="s">
        <v>736</v>
      </c>
      <c r="F2684" s="70" t="s">
        <v>2440</v>
      </c>
      <c r="G2684" s="70" t="s">
        <v>1091</v>
      </c>
      <c r="H2684" s="70" t="s">
        <v>1328</v>
      </c>
      <c r="I2684" s="72" t="s">
        <v>949</v>
      </c>
      <c r="J2684" s="70" t="s">
        <v>454</v>
      </c>
    </row>
    <row r="2685" spans="1:10" x14ac:dyDescent="0.3">
      <c r="A2685" s="70" t="s">
        <v>949</v>
      </c>
      <c r="B2685" s="71">
        <v>309</v>
      </c>
      <c r="C2685" s="70" t="str">
        <f>VLOOKUP(B2685,episodes!$L$1:$M$81,2,FALSE)</f>
        <v>The Tholian Web</v>
      </c>
      <c r="D2685" s="70" t="s">
        <v>3114</v>
      </c>
      <c r="E2685" s="70" t="s">
        <v>1072</v>
      </c>
      <c r="F2685" s="70" t="s">
        <v>2440</v>
      </c>
      <c r="G2685" s="70" t="s">
        <v>1091</v>
      </c>
      <c r="H2685" s="70" t="s">
        <v>1328</v>
      </c>
      <c r="I2685" s="72" t="s">
        <v>949</v>
      </c>
      <c r="J2685" s="70" t="s">
        <v>454</v>
      </c>
    </row>
    <row r="2686" spans="1:10" x14ac:dyDescent="0.3">
      <c r="A2686" s="70" t="s">
        <v>949</v>
      </c>
      <c r="B2686" s="71">
        <v>309</v>
      </c>
      <c r="C2686" s="70" t="str">
        <f>VLOOKUP(B2686,episodes!$L$1:$M$81,2,FALSE)</f>
        <v>The Tholian Web</v>
      </c>
      <c r="D2686" s="70" t="s">
        <v>3115</v>
      </c>
      <c r="E2686" s="70" t="s">
        <v>1054</v>
      </c>
      <c r="F2686" s="70" t="s">
        <v>2440</v>
      </c>
      <c r="G2686" s="70" t="s">
        <v>1091</v>
      </c>
      <c r="H2686" s="70" t="s">
        <v>1328</v>
      </c>
      <c r="I2686" s="72" t="s">
        <v>949</v>
      </c>
      <c r="J2686" s="70" t="s">
        <v>949</v>
      </c>
    </row>
    <row r="2687" spans="1:10" x14ac:dyDescent="0.3">
      <c r="A2687" s="70" t="s">
        <v>949</v>
      </c>
      <c r="B2687" s="71">
        <v>309</v>
      </c>
      <c r="C2687" s="70" t="str">
        <f>VLOOKUP(B2687,episodes!$L$1:$M$81,2,FALSE)</f>
        <v>The Tholian Web</v>
      </c>
      <c r="D2687" s="70" t="s">
        <v>3115</v>
      </c>
      <c r="E2687" s="70" t="s">
        <v>2247</v>
      </c>
      <c r="F2687" s="70" t="s">
        <v>2440</v>
      </c>
      <c r="G2687" s="70" t="s">
        <v>1091</v>
      </c>
      <c r="H2687" s="70" t="s">
        <v>1328</v>
      </c>
      <c r="I2687" s="72" t="s">
        <v>949</v>
      </c>
      <c r="J2687" s="70" t="s">
        <v>949</v>
      </c>
    </row>
    <row r="2688" spans="1:10" x14ac:dyDescent="0.3">
      <c r="A2688" s="70" t="s">
        <v>949</v>
      </c>
      <c r="B2688" s="71">
        <v>309</v>
      </c>
      <c r="C2688" s="70" t="str">
        <f>VLOOKUP(B2688,episodes!$L$1:$M$81,2,FALSE)</f>
        <v>The Tholian Web</v>
      </c>
      <c r="D2688" s="70" t="s">
        <v>3116</v>
      </c>
      <c r="E2688" s="70" t="s">
        <v>2689</v>
      </c>
      <c r="F2688" s="70" t="s">
        <v>2440</v>
      </c>
      <c r="G2688" s="70" t="s">
        <v>1091</v>
      </c>
      <c r="H2688" s="70" t="s">
        <v>1328</v>
      </c>
      <c r="I2688" s="72" t="s">
        <v>949</v>
      </c>
      <c r="J2688" s="70" t="s">
        <v>949</v>
      </c>
    </row>
    <row r="2689" spans="1:10" x14ac:dyDescent="0.3">
      <c r="A2689" s="70" t="s">
        <v>949</v>
      </c>
      <c r="B2689" s="71">
        <v>309</v>
      </c>
      <c r="C2689" s="70" t="str">
        <f>VLOOKUP(B2689,episodes!$L$1:$M$81,2,FALSE)</f>
        <v>The Tholian Web</v>
      </c>
      <c r="D2689" s="70" t="s">
        <v>3116</v>
      </c>
      <c r="E2689" s="70" t="s">
        <v>1392</v>
      </c>
      <c r="F2689" s="70" t="s">
        <v>2440</v>
      </c>
      <c r="G2689" s="70" t="s">
        <v>1091</v>
      </c>
      <c r="H2689" s="70" t="s">
        <v>1328</v>
      </c>
      <c r="I2689" s="72" t="s">
        <v>949</v>
      </c>
      <c r="J2689" s="70" t="s">
        <v>949</v>
      </c>
    </row>
    <row r="2690" spans="1:10" x14ac:dyDescent="0.3">
      <c r="A2690" s="70" t="s">
        <v>949</v>
      </c>
      <c r="B2690" s="71">
        <v>309</v>
      </c>
      <c r="C2690" s="70" t="str">
        <f>VLOOKUP(B2690,episodes!$L$1:$M$81,2,FALSE)</f>
        <v>The Tholian Web</v>
      </c>
      <c r="D2690" s="70" t="s">
        <v>3117</v>
      </c>
      <c r="E2690" s="70" t="s">
        <v>2689</v>
      </c>
      <c r="F2690" s="70" t="s">
        <v>2440</v>
      </c>
      <c r="G2690" s="70" t="s">
        <v>1091</v>
      </c>
      <c r="H2690" s="70" t="s">
        <v>1328</v>
      </c>
      <c r="I2690" s="72" t="s">
        <v>949</v>
      </c>
      <c r="J2690" s="70" t="s">
        <v>949</v>
      </c>
    </row>
    <row r="2691" spans="1:10" x14ac:dyDescent="0.3">
      <c r="A2691" s="70" t="s">
        <v>949</v>
      </c>
      <c r="B2691" s="71">
        <v>309</v>
      </c>
      <c r="C2691" s="70" t="str">
        <f>VLOOKUP(B2691,episodes!$L$1:$M$81,2,FALSE)</f>
        <v>The Tholian Web</v>
      </c>
      <c r="D2691" s="70" t="s">
        <v>3117</v>
      </c>
      <c r="E2691" s="70" t="s">
        <v>1392</v>
      </c>
      <c r="F2691" s="70" t="s">
        <v>2440</v>
      </c>
      <c r="G2691" s="70" t="s">
        <v>1091</v>
      </c>
      <c r="H2691" s="70" t="s">
        <v>1328</v>
      </c>
      <c r="I2691" s="72" t="s">
        <v>949</v>
      </c>
      <c r="J2691" s="70" t="s">
        <v>949</v>
      </c>
    </row>
    <row r="2692" spans="1:10" x14ac:dyDescent="0.3">
      <c r="A2692" s="70" t="s">
        <v>949</v>
      </c>
      <c r="B2692" s="71">
        <v>309</v>
      </c>
      <c r="C2692" s="70" t="str">
        <f>VLOOKUP(B2692,episodes!$L$1:$M$81,2,FALSE)</f>
        <v>The Tholian Web</v>
      </c>
      <c r="D2692" s="70" t="s">
        <v>951</v>
      </c>
      <c r="E2692" s="70" t="s">
        <v>1054</v>
      </c>
      <c r="F2692" s="70" t="s">
        <v>2439</v>
      </c>
      <c r="G2692" s="70" t="s">
        <v>1091</v>
      </c>
      <c r="H2692" s="70" t="s">
        <v>1328</v>
      </c>
      <c r="I2692" s="72" t="s">
        <v>949</v>
      </c>
      <c r="J2692" s="70" t="s">
        <v>2</v>
      </c>
    </row>
    <row r="2693" spans="1:10" x14ac:dyDescent="0.3">
      <c r="A2693" s="70" t="s">
        <v>949</v>
      </c>
      <c r="B2693" s="71">
        <v>309</v>
      </c>
      <c r="C2693" s="70" t="str">
        <f>VLOOKUP(B2693,episodes!$L$1:$M$81,2,FALSE)</f>
        <v>The Tholian Web</v>
      </c>
      <c r="D2693" s="70" t="s">
        <v>951</v>
      </c>
      <c r="E2693" s="70" t="s">
        <v>962</v>
      </c>
      <c r="F2693" s="70" t="s">
        <v>2439</v>
      </c>
      <c r="G2693" s="70" t="s">
        <v>1091</v>
      </c>
      <c r="H2693" s="70" t="s">
        <v>1328</v>
      </c>
      <c r="I2693" s="72" t="s">
        <v>949</v>
      </c>
      <c r="J2693" s="70" t="s">
        <v>2</v>
      </c>
    </row>
    <row r="2694" spans="1:10" x14ac:dyDescent="0.3">
      <c r="A2694" s="70" t="s">
        <v>949</v>
      </c>
      <c r="B2694" s="71">
        <v>309</v>
      </c>
      <c r="C2694" s="70" t="str">
        <f>VLOOKUP(B2694,episodes!$L$1:$M$81,2,FALSE)</f>
        <v>The Tholian Web</v>
      </c>
      <c r="D2694" s="70" t="s">
        <v>951</v>
      </c>
      <c r="E2694" s="70" t="s">
        <v>3143</v>
      </c>
      <c r="F2694" s="70" t="s">
        <v>2439</v>
      </c>
      <c r="G2694" s="70" t="s">
        <v>1091</v>
      </c>
      <c r="H2694" s="70" t="s">
        <v>1328</v>
      </c>
      <c r="I2694" s="72" t="s">
        <v>949</v>
      </c>
      <c r="J2694" s="70" t="s">
        <v>2</v>
      </c>
    </row>
    <row r="2695" spans="1:10" x14ac:dyDescent="0.3">
      <c r="A2695" s="70" t="s">
        <v>949</v>
      </c>
      <c r="B2695" s="71">
        <v>309</v>
      </c>
      <c r="C2695" s="70" t="str">
        <f>VLOOKUP(B2695,episodes!$L$1:$M$81,2,FALSE)</f>
        <v>The Tholian Web</v>
      </c>
      <c r="D2695" s="70" t="s">
        <v>439</v>
      </c>
      <c r="E2695" s="70" t="s">
        <v>1054</v>
      </c>
      <c r="F2695" s="70" t="s">
        <v>2438</v>
      </c>
      <c r="G2695" s="70" t="s">
        <v>1091</v>
      </c>
      <c r="H2695" s="70" t="s">
        <v>1328</v>
      </c>
      <c r="I2695" s="72" t="s">
        <v>949</v>
      </c>
      <c r="J2695" s="70" t="s">
        <v>27</v>
      </c>
    </row>
    <row r="2696" spans="1:10" x14ac:dyDescent="0.3">
      <c r="A2696" s="70" t="s">
        <v>949</v>
      </c>
      <c r="B2696" s="71">
        <v>309</v>
      </c>
      <c r="C2696" s="70" t="str">
        <f>VLOOKUP(B2696,episodes!$L$1:$M$81,2,FALSE)</f>
        <v>The Tholian Web</v>
      </c>
      <c r="D2696" s="70" t="s">
        <v>439</v>
      </c>
      <c r="E2696" s="70" t="s">
        <v>350</v>
      </c>
      <c r="F2696" s="70" t="s">
        <v>2438</v>
      </c>
      <c r="G2696" s="70" t="s">
        <v>1091</v>
      </c>
      <c r="H2696" s="70" t="s">
        <v>1328</v>
      </c>
      <c r="I2696" s="72" t="s">
        <v>949</v>
      </c>
      <c r="J2696" s="70" t="s">
        <v>27</v>
      </c>
    </row>
    <row r="2697" spans="1:10" x14ac:dyDescent="0.3">
      <c r="A2697" s="70" t="s">
        <v>949</v>
      </c>
      <c r="B2697" s="71">
        <v>309</v>
      </c>
      <c r="C2697" s="70" t="str">
        <f>VLOOKUP(B2697,episodes!$L$1:$M$81,2,FALSE)</f>
        <v>The Tholian Web</v>
      </c>
      <c r="D2697" s="70" t="s">
        <v>339</v>
      </c>
      <c r="E2697" s="70" t="s">
        <v>1054</v>
      </c>
      <c r="F2697" s="70" t="s">
        <v>2439</v>
      </c>
      <c r="G2697" s="70" t="s">
        <v>1091</v>
      </c>
      <c r="H2697" s="70" t="s">
        <v>1328</v>
      </c>
      <c r="I2697" s="72" t="s">
        <v>949</v>
      </c>
      <c r="J2697" s="70" t="s">
        <v>26</v>
      </c>
    </row>
    <row r="2698" spans="1:10" x14ac:dyDescent="0.3">
      <c r="A2698" s="70" t="s">
        <v>949</v>
      </c>
      <c r="B2698" s="71">
        <v>309</v>
      </c>
      <c r="C2698" s="70" t="str">
        <f>VLOOKUP(B2698,episodes!$L$1:$M$81,2,FALSE)</f>
        <v>The Tholian Web</v>
      </c>
      <c r="D2698" s="70" t="s">
        <v>339</v>
      </c>
      <c r="E2698" s="70" t="s">
        <v>2450</v>
      </c>
      <c r="F2698" s="70" t="s">
        <v>2439</v>
      </c>
      <c r="G2698" s="70" t="s">
        <v>1091</v>
      </c>
      <c r="H2698" s="70" t="s">
        <v>1328</v>
      </c>
      <c r="I2698" s="72" t="s">
        <v>949</v>
      </c>
      <c r="J2698" s="70" t="s">
        <v>26</v>
      </c>
    </row>
    <row r="2699" spans="1:10" x14ac:dyDescent="0.3">
      <c r="A2699" s="70" t="s">
        <v>949</v>
      </c>
      <c r="B2699" s="71">
        <v>309</v>
      </c>
      <c r="C2699" s="70" t="str">
        <f>VLOOKUP(B2699,episodes!$L$1:$M$81,2,FALSE)</f>
        <v>The Tholian Web</v>
      </c>
      <c r="D2699" s="70" t="s">
        <v>941</v>
      </c>
      <c r="E2699" s="70" t="s">
        <v>949</v>
      </c>
      <c r="F2699" s="70" t="s">
        <v>949</v>
      </c>
      <c r="G2699" s="70" t="s">
        <v>1091</v>
      </c>
      <c r="H2699" s="70" t="s">
        <v>1328</v>
      </c>
      <c r="I2699" s="72" t="s">
        <v>949</v>
      </c>
      <c r="J2699" s="70" t="s">
        <v>431</v>
      </c>
    </row>
    <row r="2700" spans="1:10" x14ac:dyDescent="0.3">
      <c r="A2700" s="70" t="s">
        <v>949</v>
      </c>
      <c r="B2700" s="71">
        <v>309</v>
      </c>
      <c r="C2700" s="70" t="str">
        <f>VLOOKUP(B2700,episodes!$L$1:$M$81,2,FALSE)</f>
        <v>The Tholian Web</v>
      </c>
      <c r="D2700" s="70" t="s">
        <v>314</v>
      </c>
      <c r="E2700" s="70" t="s">
        <v>943</v>
      </c>
      <c r="F2700" s="70" t="s">
        <v>2440</v>
      </c>
      <c r="G2700" s="70" t="s">
        <v>1091</v>
      </c>
      <c r="H2700" s="70" t="s">
        <v>1328</v>
      </c>
      <c r="I2700" s="72" t="s">
        <v>949</v>
      </c>
      <c r="J2700" s="70" t="s">
        <v>151</v>
      </c>
    </row>
    <row r="2701" spans="1:10" x14ac:dyDescent="0.3">
      <c r="A2701" s="70" t="s">
        <v>949</v>
      </c>
      <c r="B2701" s="71">
        <v>309</v>
      </c>
      <c r="C2701" s="70" t="str">
        <f>VLOOKUP(B2701,episodes!$L$1:$M$81,2,FALSE)</f>
        <v>The Tholian Web</v>
      </c>
      <c r="D2701" s="70" t="s">
        <v>314</v>
      </c>
      <c r="E2701" s="70" t="s">
        <v>2691</v>
      </c>
      <c r="F2701" s="70" t="s">
        <v>2440</v>
      </c>
      <c r="G2701" s="70" t="s">
        <v>1091</v>
      </c>
      <c r="H2701" s="70" t="s">
        <v>1328</v>
      </c>
      <c r="I2701" s="72" t="s">
        <v>949</v>
      </c>
      <c r="J2701" s="70" t="s">
        <v>151</v>
      </c>
    </row>
    <row r="2702" spans="1:10" x14ac:dyDescent="0.3">
      <c r="A2702" s="70" t="s">
        <v>949</v>
      </c>
      <c r="B2702" s="71">
        <v>309</v>
      </c>
      <c r="C2702" s="70" t="str">
        <f>VLOOKUP(B2702,episodes!$L$1:$M$81,2,FALSE)</f>
        <v>The Tholian Web</v>
      </c>
      <c r="D2702" s="70" t="s">
        <v>2626</v>
      </c>
      <c r="E2702" s="70" t="s">
        <v>1054</v>
      </c>
      <c r="F2702" s="70" t="s">
        <v>2440</v>
      </c>
      <c r="G2702" s="70" t="s">
        <v>3151</v>
      </c>
      <c r="H2702" s="70" t="s">
        <v>1340</v>
      </c>
      <c r="I2702" s="72" t="s">
        <v>949</v>
      </c>
      <c r="J2702" s="70" t="s">
        <v>30</v>
      </c>
    </row>
    <row r="2703" spans="1:10" x14ac:dyDescent="0.3">
      <c r="A2703" s="70" t="s">
        <v>949</v>
      </c>
      <c r="B2703" s="71">
        <v>309</v>
      </c>
      <c r="C2703" s="70" t="str">
        <f>VLOOKUP(B2703,episodes!$L$1:$M$81,2,FALSE)</f>
        <v>The Tholian Web</v>
      </c>
      <c r="D2703" s="70" t="s">
        <v>2626</v>
      </c>
      <c r="E2703" s="70" t="s">
        <v>2235</v>
      </c>
      <c r="F2703" s="70" t="s">
        <v>2440</v>
      </c>
      <c r="G2703" s="70" t="s">
        <v>3151</v>
      </c>
      <c r="H2703" s="70" t="s">
        <v>1340</v>
      </c>
      <c r="I2703" s="72" t="s">
        <v>949</v>
      </c>
      <c r="J2703" s="70" t="s">
        <v>30</v>
      </c>
    </row>
    <row r="2704" spans="1:10" x14ac:dyDescent="0.3">
      <c r="A2704" s="70" t="s">
        <v>949</v>
      </c>
      <c r="B2704" s="71">
        <v>309</v>
      </c>
      <c r="C2704" s="70" t="str">
        <f>VLOOKUP(B2704,episodes!$L$1:$M$81,2,FALSE)</f>
        <v>The Tholian Web</v>
      </c>
      <c r="D2704" s="70" t="s">
        <v>952</v>
      </c>
      <c r="E2704" s="70" t="s">
        <v>1315</v>
      </c>
      <c r="F2704" s="70" t="s">
        <v>2438</v>
      </c>
      <c r="G2704" s="70" t="s">
        <v>1091</v>
      </c>
      <c r="H2704" s="70" t="s">
        <v>1328</v>
      </c>
      <c r="I2704" s="72" t="s">
        <v>949</v>
      </c>
      <c r="J2704" s="70" t="s">
        <v>8</v>
      </c>
    </row>
    <row r="2705" spans="1:10" x14ac:dyDescent="0.3">
      <c r="A2705" s="70" t="s">
        <v>949</v>
      </c>
      <c r="B2705" s="71">
        <v>309</v>
      </c>
      <c r="C2705" s="70" t="str">
        <f>VLOOKUP(B2705,episodes!$L$1:$M$81,2,FALSE)</f>
        <v>The Tholian Web</v>
      </c>
      <c r="D2705" s="70" t="s">
        <v>952</v>
      </c>
      <c r="E2705" s="70" t="s">
        <v>1172</v>
      </c>
      <c r="F2705" s="70" t="s">
        <v>2438</v>
      </c>
      <c r="G2705" s="70" t="s">
        <v>1091</v>
      </c>
      <c r="H2705" s="70" t="s">
        <v>1328</v>
      </c>
      <c r="I2705" s="72" t="s">
        <v>949</v>
      </c>
      <c r="J2705" s="70" t="s">
        <v>8</v>
      </c>
    </row>
    <row r="2706" spans="1:10" x14ac:dyDescent="0.3">
      <c r="A2706" s="70" t="s">
        <v>949</v>
      </c>
      <c r="B2706" s="71">
        <v>309</v>
      </c>
      <c r="C2706" s="70" t="str">
        <f>VLOOKUP(B2706,episodes!$L$1:$M$81,2,FALSE)</f>
        <v>The Tholian Web</v>
      </c>
      <c r="D2706" s="70" t="s">
        <v>952</v>
      </c>
      <c r="E2706" s="70" t="s">
        <v>3143</v>
      </c>
      <c r="F2706" s="70" t="s">
        <v>2438</v>
      </c>
      <c r="G2706" s="70" t="s">
        <v>1091</v>
      </c>
      <c r="H2706" s="70" t="s">
        <v>1328</v>
      </c>
      <c r="I2706" s="72" t="s">
        <v>949</v>
      </c>
      <c r="J2706" s="70" t="s">
        <v>8</v>
      </c>
    </row>
    <row r="2707" spans="1:10" x14ac:dyDescent="0.3">
      <c r="A2707" s="70" t="s">
        <v>949</v>
      </c>
      <c r="B2707" s="71">
        <v>309</v>
      </c>
      <c r="C2707" s="70" t="str">
        <f>VLOOKUP(B2707,episodes!$L$1:$M$81,2,FALSE)</f>
        <v>The Tholian Web</v>
      </c>
      <c r="D2707" s="70" t="s">
        <v>952</v>
      </c>
      <c r="E2707" s="70" t="s">
        <v>2691</v>
      </c>
      <c r="F2707" s="70" t="s">
        <v>2438</v>
      </c>
      <c r="G2707" s="70" t="s">
        <v>1091</v>
      </c>
      <c r="H2707" s="70" t="s">
        <v>1328</v>
      </c>
      <c r="I2707" s="72" t="s">
        <v>949</v>
      </c>
      <c r="J2707" s="70" t="s">
        <v>8</v>
      </c>
    </row>
    <row r="2708" spans="1:10" x14ac:dyDescent="0.3">
      <c r="A2708" s="70" t="s">
        <v>949</v>
      </c>
      <c r="B2708" s="71">
        <v>309</v>
      </c>
      <c r="C2708" s="70" t="str">
        <f>VLOOKUP(B2708,episodes!$L$1:$M$81,2,FALSE)</f>
        <v>The Tholian Web</v>
      </c>
      <c r="D2708" s="70" t="s">
        <v>953</v>
      </c>
      <c r="E2708" s="70" t="s">
        <v>963</v>
      </c>
      <c r="F2708" s="70" t="s">
        <v>2440</v>
      </c>
      <c r="G2708" s="70" t="s">
        <v>1091</v>
      </c>
      <c r="H2708" s="70" t="s">
        <v>1328</v>
      </c>
      <c r="I2708" s="72" t="s">
        <v>949</v>
      </c>
      <c r="J2708" s="70" t="s">
        <v>28</v>
      </c>
    </row>
    <row r="2709" spans="1:10" x14ac:dyDescent="0.3">
      <c r="A2709" s="70" t="s">
        <v>949</v>
      </c>
      <c r="B2709" s="71">
        <v>309</v>
      </c>
      <c r="C2709" s="70" t="str">
        <f>VLOOKUP(B2709,episodes!$L$1:$M$81,2,FALSE)</f>
        <v>The Tholian Web</v>
      </c>
      <c r="D2709" s="70" t="s">
        <v>953</v>
      </c>
      <c r="E2709" s="70" t="s">
        <v>1054</v>
      </c>
      <c r="F2709" s="70" t="s">
        <v>2440</v>
      </c>
      <c r="G2709" s="70" t="s">
        <v>1091</v>
      </c>
      <c r="H2709" s="70" t="s">
        <v>1328</v>
      </c>
      <c r="I2709" s="72" t="s">
        <v>949</v>
      </c>
      <c r="J2709" s="70" t="s">
        <v>28</v>
      </c>
    </row>
    <row r="2710" spans="1:10" x14ac:dyDescent="0.3">
      <c r="A2710" s="70" t="s">
        <v>949</v>
      </c>
      <c r="B2710" s="71">
        <v>309</v>
      </c>
      <c r="C2710" s="70" t="str">
        <f>VLOOKUP(B2710,episodes!$L$1:$M$81,2,FALSE)</f>
        <v>The Tholian Web</v>
      </c>
      <c r="D2710" s="70" t="s">
        <v>953</v>
      </c>
      <c r="E2710" s="70" t="s">
        <v>2444</v>
      </c>
      <c r="F2710" s="70" t="s">
        <v>2440</v>
      </c>
      <c r="G2710" s="70" t="s">
        <v>1091</v>
      </c>
      <c r="H2710" s="70" t="s">
        <v>1328</v>
      </c>
      <c r="I2710" s="72" t="s">
        <v>949</v>
      </c>
      <c r="J2710" s="70" t="s">
        <v>28</v>
      </c>
    </row>
    <row r="2711" spans="1:10" x14ac:dyDescent="0.3">
      <c r="A2711" s="70" t="s">
        <v>949</v>
      </c>
      <c r="B2711" s="71">
        <v>309</v>
      </c>
      <c r="C2711" s="70" t="str">
        <f>VLOOKUP(B2711,episodes!$L$1:$M$81,2,FALSE)</f>
        <v>The Tholian Web</v>
      </c>
      <c r="D2711" s="70" t="s">
        <v>953</v>
      </c>
      <c r="E2711" s="70" t="s">
        <v>1072</v>
      </c>
      <c r="F2711" s="70" t="s">
        <v>2440</v>
      </c>
      <c r="G2711" s="70" t="s">
        <v>1091</v>
      </c>
      <c r="H2711" s="70" t="s">
        <v>1328</v>
      </c>
      <c r="I2711" s="72" t="s">
        <v>949</v>
      </c>
      <c r="J2711" s="70" t="s">
        <v>28</v>
      </c>
    </row>
    <row r="2712" spans="1:10" x14ac:dyDescent="0.3">
      <c r="A2712" s="70" t="s">
        <v>949</v>
      </c>
      <c r="B2712" s="71">
        <v>309</v>
      </c>
      <c r="C2712" s="70" t="str">
        <f>VLOOKUP(B2712,episodes!$L$1:$M$81,2,FALSE)</f>
        <v>The Tholian Web</v>
      </c>
      <c r="D2712" s="70" t="s">
        <v>953</v>
      </c>
      <c r="E2712" s="70" t="s">
        <v>2235</v>
      </c>
      <c r="F2712" s="70" t="s">
        <v>2440</v>
      </c>
      <c r="G2712" s="70" t="s">
        <v>1091</v>
      </c>
      <c r="H2712" s="70" t="s">
        <v>1328</v>
      </c>
      <c r="I2712" s="72" t="s">
        <v>949</v>
      </c>
      <c r="J2712" s="70" t="s">
        <v>28</v>
      </c>
    </row>
    <row r="2713" spans="1:10" x14ac:dyDescent="0.3">
      <c r="A2713" s="70" t="s">
        <v>949</v>
      </c>
      <c r="B2713" s="71">
        <v>309</v>
      </c>
      <c r="C2713" s="70" t="str">
        <f>VLOOKUP(B2713,episodes!$L$1:$M$81,2,FALSE)</f>
        <v>The Tholian Web</v>
      </c>
      <c r="D2713" s="70" t="s">
        <v>953</v>
      </c>
      <c r="E2713" s="70" t="s">
        <v>943</v>
      </c>
      <c r="F2713" s="70" t="s">
        <v>2440</v>
      </c>
      <c r="G2713" s="70" t="s">
        <v>1091</v>
      </c>
      <c r="H2713" s="70" t="s">
        <v>1328</v>
      </c>
      <c r="I2713" s="72" t="s">
        <v>949</v>
      </c>
      <c r="J2713" s="70" t="s">
        <v>28</v>
      </c>
    </row>
    <row r="2714" spans="1:10" x14ac:dyDescent="0.3">
      <c r="A2714" s="70" t="s">
        <v>949</v>
      </c>
      <c r="B2714" s="71">
        <v>309</v>
      </c>
      <c r="C2714" s="70" t="str">
        <f>VLOOKUP(B2714,episodes!$L$1:$M$81,2,FALSE)</f>
        <v>The Tholian Web</v>
      </c>
      <c r="D2714" s="70" t="s">
        <v>953</v>
      </c>
      <c r="E2714" s="70" t="s">
        <v>2691</v>
      </c>
      <c r="F2714" s="70" t="s">
        <v>2440</v>
      </c>
      <c r="G2714" s="70" t="s">
        <v>1091</v>
      </c>
      <c r="H2714" s="70" t="s">
        <v>1328</v>
      </c>
      <c r="I2714" s="72" t="s">
        <v>949</v>
      </c>
      <c r="J2714" s="70" t="s">
        <v>28</v>
      </c>
    </row>
    <row r="2715" spans="1:10" x14ac:dyDescent="0.3">
      <c r="A2715" s="70" t="s">
        <v>949</v>
      </c>
      <c r="B2715" s="71">
        <v>309</v>
      </c>
      <c r="C2715" s="70" t="str">
        <f>VLOOKUP(B2715,episodes!$L$1:$M$81,2,FALSE)</f>
        <v>The Tholian Web</v>
      </c>
      <c r="D2715" s="70" t="s">
        <v>950</v>
      </c>
      <c r="E2715" s="70" t="s">
        <v>1054</v>
      </c>
      <c r="F2715" s="70" t="s">
        <v>2438</v>
      </c>
      <c r="G2715" s="70" t="s">
        <v>1091</v>
      </c>
      <c r="H2715" s="70" t="s">
        <v>1328</v>
      </c>
      <c r="I2715" s="72" t="s">
        <v>949</v>
      </c>
      <c r="J2715" s="70" t="s">
        <v>3</v>
      </c>
    </row>
    <row r="2716" spans="1:10" x14ac:dyDescent="0.3">
      <c r="A2716" s="70" t="s">
        <v>949</v>
      </c>
      <c r="B2716" s="71">
        <v>309</v>
      </c>
      <c r="C2716" s="70" t="str">
        <f>VLOOKUP(B2716,episodes!$L$1:$M$81,2,FALSE)</f>
        <v>The Tholian Web</v>
      </c>
      <c r="D2716" s="70" t="s">
        <v>950</v>
      </c>
      <c r="E2716" s="70" t="s">
        <v>1126</v>
      </c>
      <c r="F2716" s="70" t="s">
        <v>2438</v>
      </c>
      <c r="G2716" s="70" t="s">
        <v>1091</v>
      </c>
      <c r="H2716" s="70" t="s">
        <v>1328</v>
      </c>
      <c r="I2716" s="72" t="s">
        <v>949</v>
      </c>
      <c r="J2716" s="70" t="s">
        <v>3</v>
      </c>
    </row>
    <row r="2717" spans="1:10" x14ac:dyDescent="0.3">
      <c r="A2717" s="70" t="s">
        <v>949</v>
      </c>
      <c r="B2717" s="71">
        <v>309</v>
      </c>
      <c r="C2717" s="70" t="str">
        <f>VLOOKUP(B2717,episodes!$L$1:$M$81,2,FALSE)</f>
        <v>The Tholian Web</v>
      </c>
      <c r="D2717" s="70" t="s">
        <v>950</v>
      </c>
      <c r="E2717" s="70" t="s">
        <v>3143</v>
      </c>
      <c r="F2717" s="70" t="s">
        <v>2438</v>
      </c>
      <c r="G2717" s="70" t="s">
        <v>1091</v>
      </c>
      <c r="H2717" s="70" t="s">
        <v>1328</v>
      </c>
      <c r="I2717" s="72" t="s">
        <v>949</v>
      </c>
      <c r="J2717" s="70" t="s">
        <v>3</v>
      </c>
    </row>
    <row r="2718" spans="1:10" x14ac:dyDescent="0.3">
      <c r="A2718" s="70" t="s">
        <v>949</v>
      </c>
      <c r="B2718" s="71">
        <v>309</v>
      </c>
      <c r="C2718" s="70" t="str">
        <f>VLOOKUP(B2718,episodes!$L$1:$M$81,2,FALSE)</f>
        <v>The Tholian Web</v>
      </c>
      <c r="D2718" s="70" t="s">
        <v>11</v>
      </c>
      <c r="E2718" s="70" t="s">
        <v>963</v>
      </c>
      <c r="F2718" s="70" t="s">
        <v>2439</v>
      </c>
      <c r="G2718" s="70" t="s">
        <v>1091</v>
      </c>
      <c r="H2718" s="70" t="s">
        <v>1328</v>
      </c>
      <c r="I2718" s="72" t="s">
        <v>949</v>
      </c>
      <c r="J2718" s="70" t="s">
        <v>10</v>
      </c>
    </row>
    <row r="2719" spans="1:10" x14ac:dyDescent="0.3">
      <c r="A2719" s="70" t="s">
        <v>949</v>
      </c>
      <c r="B2719" s="71">
        <v>309</v>
      </c>
      <c r="C2719" s="70" t="str">
        <f>VLOOKUP(B2719,episodes!$L$1:$M$81,2,FALSE)</f>
        <v>The Tholian Web</v>
      </c>
      <c r="D2719" s="70" t="s">
        <v>11</v>
      </c>
      <c r="E2719" s="70" t="s">
        <v>1054</v>
      </c>
      <c r="F2719" s="70" t="s">
        <v>2439</v>
      </c>
      <c r="G2719" s="70" t="s">
        <v>1091</v>
      </c>
      <c r="H2719" s="70" t="s">
        <v>1328</v>
      </c>
      <c r="I2719" s="72" t="s">
        <v>949</v>
      </c>
      <c r="J2719" s="70" t="s">
        <v>10</v>
      </c>
    </row>
    <row r="2720" spans="1:10" x14ac:dyDescent="0.3">
      <c r="A2720" s="70" t="s">
        <v>949</v>
      </c>
      <c r="B2720" s="71">
        <v>309</v>
      </c>
      <c r="C2720" s="70" t="str">
        <f>VLOOKUP(B2720,episodes!$L$1:$M$81,2,FALSE)</f>
        <v>The Tholian Web</v>
      </c>
      <c r="D2720" s="70" t="s">
        <v>11</v>
      </c>
      <c r="E2720" s="70" t="s">
        <v>939</v>
      </c>
      <c r="F2720" s="70" t="s">
        <v>2439</v>
      </c>
      <c r="G2720" s="70" t="s">
        <v>1091</v>
      </c>
      <c r="H2720" s="70" t="s">
        <v>1328</v>
      </c>
      <c r="I2720" s="72" t="s">
        <v>949</v>
      </c>
      <c r="J2720" s="70" t="s">
        <v>10</v>
      </c>
    </row>
    <row r="2721" spans="1:10" x14ac:dyDescent="0.3">
      <c r="A2721" s="70" t="s">
        <v>949</v>
      </c>
      <c r="B2721" s="71">
        <v>309</v>
      </c>
      <c r="C2721" s="70" t="str">
        <f>VLOOKUP(B2721,episodes!$L$1:$M$81,2,FALSE)</f>
        <v>The Tholian Web</v>
      </c>
      <c r="D2721" s="70" t="s">
        <v>13</v>
      </c>
      <c r="E2721" s="70" t="s">
        <v>1054</v>
      </c>
      <c r="F2721" s="70" t="s">
        <v>2440</v>
      </c>
      <c r="G2721" s="70" t="s">
        <v>3151</v>
      </c>
      <c r="H2721" s="70" t="s">
        <v>1340</v>
      </c>
      <c r="I2721" s="72" t="s">
        <v>949</v>
      </c>
      <c r="J2721" s="70" t="s">
        <v>12</v>
      </c>
    </row>
    <row r="2722" spans="1:10" x14ac:dyDescent="0.3">
      <c r="A2722" s="70" t="s">
        <v>949</v>
      </c>
      <c r="B2722" s="71">
        <v>309</v>
      </c>
      <c r="C2722" s="70" t="str">
        <f>VLOOKUP(B2722,episodes!$L$1:$M$81,2,FALSE)</f>
        <v>The Tholian Web</v>
      </c>
      <c r="D2722" s="70" t="s">
        <v>13</v>
      </c>
      <c r="E2722" s="70" t="s">
        <v>1311</v>
      </c>
      <c r="F2722" s="70" t="s">
        <v>2440</v>
      </c>
      <c r="G2722" s="70" t="s">
        <v>3151</v>
      </c>
      <c r="H2722" s="70" t="s">
        <v>1340</v>
      </c>
      <c r="I2722" s="72" t="s">
        <v>949</v>
      </c>
      <c r="J2722" s="70" t="s">
        <v>12</v>
      </c>
    </row>
    <row r="2723" spans="1:10" x14ac:dyDescent="0.3">
      <c r="A2723" s="70" t="s">
        <v>949</v>
      </c>
      <c r="B2723" s="71">
        <v>310</v>
      </c>
      <c r="C2723" s="70" t="str">
        <f>VLOOKUP(B2723,episodes!$L$1:$M$81,2,FALSE)</f>
        <v>Plato's Stepchildren</v>
      </c>
      <c r="D2723" s="70" t="s">
        <v>2259</v>
      </c>
      <c r="E2723" s="70" t="s">
        <v>555</v>
      </c>
      <c r="F2723" s="70" t="s">
        <v>2438</v>
      </c>
      <c r="G2723" s="70" t="s">
        <v>3151</v>
      </c>
      <c r="H2723" s="70" t="s">
        <v>1340</v>
      </c>
      <c r="I2723" s="72" t="s">
        <v>949</v>
      </c>
      <c r="J2723" s="70" t="s">
        <v>66</v>
      </c>
    </row>
    <row r="2724" spans="1:10" x14ac:dyDescent="0.3">
      <c r="A2724" s="70" t="s">
        <v>949</v>
      </c>
      <c r="B2724" s="71">
        <v>310</v>
      </c>
      <c r="C2724" s="70" t="str">
        <f>VLOOKUP(B2724,episodes!$L$1:$M$81,2,FALSE)</f>
        <v>Plato's Stepchildren</v>
      </c>
      <c r="D2724" s="70" t="s">
        <v>2259</v>
      </c>
      <c r="E2724" s="70" t="s">
        <v>3218</v>
      </c>
      <c r="F2724" s="70" t="s">
        <v>2438</v>
      </c>
      <c r="G2724" s="70" t="s">
        <v>3151</v>
      </c>
      <c r="H2724" s="70" t="s">
        <v>1340</v>
      </c>
      <c r="I2724" s="72" t="s">
        <v>949</v>
      </c>
      <c r="J2724" s="70" t="s">
        <v>66</v>
      </c>
    </row>
    <row r="2725" spans="1:10" x14ac:dyDescent="0.3">
      <c r="A2725" s="70" t="s">
        <v>949</v>
      </c>
      <c r="B2725" s="71">
        <v>310</v>
      </c>
      <c r="C2725" s="70" t="str">
        <f>VLOOKUP(B2725,episodes!$L$1:$M$81,2,FALSE)</f>
        <v>Plato's Stepchildren</v>
      </c>
      <c r="D2725" s="70" t="s">
        <v>3118</v>
      </c>
      <c r="E2725" s="70" t="s">
        <v>1054</v>
      </c>
      <c r="F2725" s="70" t="s">
        <v>2439</v>
      </c>
      <c r="G2725" s="70" t="s">
        <v>3151</v>
      </c>
      <c r="H2725" s="70" t="s">
        <v>1340</v>
      </c>
      <c r="I2725" s="72" t="s">
        <v>949</v>
      </c>
      <c r="J2725" s="70" t="s">
        <v>949</v>
      </c>
    </row>
    <row r="2726" spans="1:10" x14ac:dyDescent="0.3">
      <c r="A2726" s="70" t="s">
        <v>949</v>
      </c>
      <c r="B2726" s="71">
        <v>310</v>
      </c>
      <c r="C2726" s="70" t="str">
        <f>VLOOKUP(B2726,episodes!$L$1:$M$81,2,FALSE)</f>
        <v>Plato's Stepchildren</v>
      </c>
      <c r="D2726" s="70" t="s">
        <v>3119</v>
      </c>
      <c r="E2726" s="70" t="s">
        <v>1054</v>
      </c>
      <c r="F2726" s="70" t="s">
        <v>2439</v>
      </c>
      <c r="G2726" s="70" t="s">
        <v>1091</v>
      </c>
      <c r="H2726" s="70" t="s">
        <v>1328</v>
      </c>
      <c r="I2726" s="72" t="s">
        <v>949</v>
      </c>
      <c r="J2726" s="70" t="s">
        <v>949</v>
      </c>
    </row>
    <row r="2727" spans="1:10" x14ac:dyDescent="0.3">
      <c r="A2727" s="70" t="s">
        <v>949</v>
      </c>
      <c r="B2727" s="71">
        <v>310</v>
      </c>
      <c r="C2727" s="70" t="str">
        <f>VLOOKUP(B2727,episodes!$L$1:$M$81,2,FALSE)</f>
        <v>Plato's Stepchildren</v>
      </c>
      <c r="D2727" s="70" t="s">
        <v>3119</v>
      </c>
      <c r="E2727" s="70" t="s">
        <v>2450</v>
      </c>
      <c r="F2727" s="70" t="s">
        <v>2439</v>
      </c>
      <c r="G2727" s="70" t="s">
        <v>1091</v>
      </c>
      <c r="H2727" s="70" t="s">
        <v>1328</v>
      </c>
      <c r="I2727" s="72" t="s">
        <v>949</v>
      </c>
      <c r="J2727" s="70" t="s">
        <v>949</v>
      </c>
    </row>
    <row r="2728" spans="1:10" x14ac:dyDescent="0.3">
      <c r="A2728" s="70" t="s">
        <v>949</v>
      </c>
      <c r="B2728" s="71">
        <v>310</v>
      </c>
      <c r="C2728" s="70" t="str">
        <f>VLOOKUP(B2728,episodes!$L$1:$M$81,2,FALSE)</f>
        <v>Plato's Stepchildren</v>
      </c>
      <c r="D2728" s="70" t="s">
        <v>951</v>
      </c>
      <c r="E2728" s="70" t="s">
        <v>1054</v>
      </c>
      <c r="F2728" s="70" t="s">
        <v>2439</v>
      </c>
      <c r="G2728" s="70" t="s">
        <v>1091</v>
      </c>
      <c r="H2728" s="70" t="s">
        <v>1328</v>
      </c>
      <c r="I2728" s="72" t="s">
        <v>949</v>
      </c>
      <c r="J2728" s="70" t="s">
        <v>2</v>
      </c>
    </row>
    <row r="2729" spans="1:10" x14ac:dyDescent="0.3">
      <c r="A2729" s="70" t="s">
        <v>949</v>
      </c>
      <c r="B2729" s="71">
        <v>310</v>
      </c>
      <c r="C2729" s="70" t="str">
        <f>VLOOKUP(B2729,episodes!$L$1:$M$81,2,FALSE)</f>
        <v>Plato's Stepchildren</v>
      </c>
      <c r="D2729" s="70" t="s">
        <v>951</v>
      </c>
      <c r="E2729" s="70" t="s">
        <v>962</v>
      </c>
      <c r="F2729" s="70" t="s">
        <v>2439</v>
      </c>
      <c r="G2729" s="70" t="s">
        <v>1091</v>
      </c>
      <c r="H2729" s="70" t="s">
        <v>1328</v>
      </c>
      <c r="I2729" s="72" t="s">
        <v>949</v>
      </c>
      <c r="J2729" s="70" t="s">
        <v>2</v>
      </c>
    </row>
    <row r="2730" spans="1:10" x14ac:dyDescent="0.3">
      <c r="A2730" s="70" t="s">
        <v>949</v>
      </c>
      <c r="B2730" s="71">
        <v>310</v>
      </c>
      <c r="C2730" s="70" t="str">
        <f>VLOOKUP(B2730,episodes!$L$1:$M$81,2,FALSE)</f>
        <v>Plato's Stepchildren</v>
      </c>
      <c r="D2730" s="70" t="s">
        <v>951</v>
      </c>
      <c r="E2730" s="70" t="s">
        <v>3218</v>
      </c>
      <c r="F2730" s="70" t="s">
        <v>2439</v>
      </c>
      <c r="G2730" s="70" t="s">
        <v>1091</v>
      </c>
      <c r="H2730" s="70" t="s">
        <v>1328</v>
      </c>
      <c r="I2730" s="72" t="s">
        <v>949</v>
      </c>
      <c r="J2730" s="70" t="s">
        <v>2</v>
      </c>
    </row>
    <row r="2731" spans="1:10" x14ac:dyDescent="0.3">
      <c r="A2731" s="70" t="s">
        <v>949</v>
      </c>
      <c r="B2731" s="71">
        <v>310</v>
      </c>
      <c r="C2731" s="70" t="str">
        <f>VLOOKUP(B2731,episodes!$L$1:$M$81,2,FALSE)</f>
        <v>Plato's Stepchildren</v>
      </c>
      <c r="D2731" s="70" t="s">
        <v>339</v>
      </c>
      <c r="E2731" s="70" t="s">
        <v>949</v>
      </c>
      <c r="F2731" s="70" t="s">
        <v>949</v>
      </c>
      <c r="G2731" s="70" t="s">
        <v>1091</v>
      </c>
      <c r="H2731" s="70" t="s">
        <v>1328</v>
      </c>
      <c r="I2731" s="72" t="s">
        <v>949</v>
      </c>
      <c r="J2731" s="70" t="s">
        <v>26</v>
      </c>
    </row>
    <row r="2732" spans="1:10" x14ac:dyDescent="0.3">
      <c r="A2732" s="70" t="s">
        <v>949</v>
      </c>
      <c r="B2732" s="71">
        <v>310</v>
      </c>
      <c r="C2732" s="70" t="str">
        <f>VLOOKUP(B2732,episodes!$L$1:$M$81,2,FALSE)</f>
        <v>Plato's Stepchildren</v>
      </c>
      <c r="D2732" s="70" t="s">
        <v>2626</v>
      </c>
      <c r="E2732" s="70" t="s">
        <v>1054</v>
      </c>
      <c r="F2732" s="70" t="s">
        <v>2440</v>
      </c>
      <c r="G2732" s="70" t="s">
        <v>3151</v>
      </c>
      <c r="H2732" s="70" t="s">
        <v>1340</v>
      </c>
      <c r="I2732" s="72" t="s">
        <v>949</v>
      </c>
      <c r="J2732" s="70" t="s">
        <v>30</v>
      </c>
    </row>
    <row r="2733" spans="1:10" x14ac:dyDescent="0.3">
      <c r="A2733" s="70" t="s">
        <v>949</v>
      </c>
      <c r="B2733" s="71">
        <v>310</v>
      </c>
      <c r="C2733" s="70" t="str">
        <f>VLOOKUP(B2733,episodes!$L$1:$M$81,2,FALSE)</f>
        <v>Plato's Stepchildren</v>
      </c>
      <c r="D2733" s="70" t="s">
        <v>2626</v>
      </c>
      <c r="E2733" s="70" t="s">
        <v>350</v>
      </c>
      <c r="F2733" s="70" t="s">
        <v>2440</v>
      </c>
      <c r="G2733" s="70" t="s">
        <v>3151</v>
      </c>
      <c r="H2733" s="70" t="s">
        <v>1340</v>
      </c>
      <c r="I2733" s="72" t="s">
        <v>949</v>
      </c>
      <c r="J2733" s="70" t="s">
        <v>30</v>
      </c>
    </row>
    <row r="2734" spans="1:10" x14ac:dyDescent="0.3">
      <c r="A2734" s="70" t="s">
        <v>949</v>
      </c>
      <c r="B2734" s="71">
        <v>310</v>
      </c>
      <c r="C2734" s="70" t="str">
        <f>VLOOKUP(B2734,episodes!$L$1:$M$81,2,FALSE)</f>
        <v>Plato's Stepchildren</v>
      </c>
      <c r="D2734" s="70" t="s">
        <v>952</v>
      </c>
      <c r="E2734" s="70" t="s">
        <v>1315</v>
      </c>
      <c r="F2734" s="70" t="s">
        <v>2438</v>
      </c>
      <c r="G2734" s="70" t="s">
        <v>1091</v>
      </c>
      <c r="H2734" s="70" t="s">
        <v>1328</v>
      </c>
      <c r="I2734" s="72" t="s">
        <v>949</v>
      </c>
      <c r="J2734" s="70" t="s">
        <v>8</v>
      </c>
    </row>
    <row r="2735" spans="1:10" x14ac:dyDescent="0.3">
      <c r="A2735" s="70" t="s">
        <v>949</v>
      </c>
      <c r="B2735" s="71">
        <v>310</v>
      </c>
      <c r="C2735" s="70" t="str">
        <f>VLOOKUP(B2735,episodes!$L$1:$M$81,2,FALSE)</f>
        <v>Plato's Stepchildren</v>
      </c>
      <c r="D2735" s="70" t="s">
        <v>952</v>
      </c>
      <c r="E2735" s="70" t="s">
        <v>3218</v>
      </c>
      <c r="F2735" s="70" t="s">
        <v>2438</v>
      </c>
      <c r="G2735" s="70" t="s">
        <v>1091</v>
      </c>
      <c r="H2735" s="70" t="s">
        <v>1328</v>
      </c>
      <c r="I2735" s="72" t="s">
        <v>949</v>
      </c>
      <c r="J2735" s="70" t="s">
        <v>8</v>
      </c>
    </row>
    <row r="2736" spans="1:10" x14ac:dyDescent="0.3">
      <c r="A2736" s="70" t="s">
        <v>949</v>
      </c>
      <c r="B2736" s="71">
        <v>310</v>
      </c>
      <c r="C2736" s="70" t="str">
        <f>VLOOKUP(B2736,episodes!$L$1:$M$81,2,FALSE)</f>
        <v>Plato's Stepchildren</v>
      </c>
      <c r="D2736" s="70" t="s">
        <v>953</v>
      </c>
      <c r="E2736" s="70" t="s">
        <v>963</v>
      </c>
      <c r="F2736" s="70" t="s">
        <v>2440</v>
      </c>
      <c r="G2736" s="70" t="s">
        <v>1091</v>
      </c>
      <c r="H2736" s="70" t="s">
        <v>1328</v>
      </c>
      <c r="I2736" s="72" t="s">
        <v>949</v>
      </c>
      <c r="J2736" s="70" t="s">
        <v>28</v>
      </c>
    </row>
    <row r="2737" spans="1:10" x14ac:dyDescent="0.3">
      <c r="A2737" s="70" t="s">
        <v>949</v>
      </c>
      <c r="B2737" s="71">
        <v>310</v>
      </c>
      <c r="C2737" s="70" t="str">
        <f>VLOOKUP(B2737,episodes!$L$1:$M$81,2,FALSE)</f>
        <v>Plato's Stepchildren</v>
      </c>
      <c r="D2737" s="70" t="s">
        <v>953</v>
      </c>
      <c r="E2737" s="70" t="s">
        <v>1054</v>
      </c>
      <c r="F2737" s="70" t="s">
        <v>2440</v>
      </c>
      <c r="G2737" s="70" t="s">
        <v>1091</v>
      </c>
      <c r="H2737" s="70" t="s">
        <v>1328</v>
      </c>
      <c r="I2737" s="72" t="s">
        <v>949</v>
      </c>
      <c r="J2737" s="70" t="s">
        <v>28</v>
      </c>
    </row>
    <row r="2738" spans="1:10" x14ac:dyDescent="0.3">
      <c r="A2738" s="70" t="s">
        <v>949</v>
      </c>
      <c r="B2738" s="71">
        <v>310</v>
      </c>
      <c r="C2738" s="70" t="str">
        <f>VLOOKUP(B2738,episodes!$L$1:$M$81,2,FALSE)</f>
        <v>Plato's Stepchildren</v>
      </c>
      <c r="D2738" s="70" t="s">
        <v>950</v>
      </c>
      <c r="E2738" s="70" t="s">
        <v>1054</v>
      </c>
      <c r="F2738" s="70" t="s">
        <v>2438</v>
      </c>
      <c r="G2738" s="70" t="s">
        <v>1091</v>
      </c>
      <c r="H2738" s="70" t="s">
        <v>1328</v>
      </c>
      <c r="I2738" s="72" t="s">
        <v>949</v>
      </c>
      <c r="J2738" s="70" t="s">
        <v>3</v>
      </c>
    </row>
    <row r="2739" spans="1:10" x14ac:dyDescent="0.3">
      <c r="A2739" s="70" t="s">
        <v>949</v>
      </c>
      <c r="B2739" s="71">
        <v>310</v>
      </c>
      <c r="C2739" s="70" t="str">
        <f>VLOOKUP(B2739,episodes!$L$1:$M$81,2,FALSE)</f>
        <v>Plato's Stepchildren</v>
      </c>
      <c r="D2739" s="70" t="s">
        <v>950</v>
      </c>
      <c r="E2739" s="70" t="s">
        <v>3218</v>
      </c>
      <c r="F2739" s="70" t="s">
        <v>2438</v>
      </c>
      <c r="G2739" s="70" t="s">
        <v>1091</v>
      </c>
      <c r="H2739" s="70" t="s">
        <v>1328</v>
      </c>
      <c r="I2739" s="72" t="s">
        <v>949</v>
      </c>
      <c r="J2739" s="70" t="s">
        <v>3</v>
      </c>
    </row>
    <row r="2740" spans="1:10" x14ac:dyDescent="0.3">
      <c r="A2740" s="70" t="s">
        <v>949</v>
      </c>
      <c r="B2740" s="71">
        <v>310</v>
      </c>
      <c r="C2740" s="70" t="str">
        <f>VLOOKUP(B2740,episodes!$L$1:$M$81,2,FALSE)</f>
        <v>Plato's Stepchildren</v>
      </c>
      <c r="D2740" s="70" t="s">
        <v>950</v>
      </c>
      <c r="E2740" s="70" t="s">
        <v>1126</v>
      </c>
      <c r="F2740" s="70" t="s">
        <v>2438</v>
      </c>
      <c r="G2740" s="70" t="s">
        <v>1091</v>
      </c>
      <c r="H2740" s="70" t="s">
        <v>1328</v>
      </c>
      <c r="I2740" s="72" t="s">
        <v>949</v>
      </c>
      <c r="J2740" s="70" t="s">
        <v>3</v>
      </c>
    </row>
    <row r="2741" spans="1:10" x14ac:dyDescent="0.3">
      <c r="A2741" s="70" t="s">
        <v>949</v>
      </c>
      <c r="B2741" s="71">
        <v>310</v>
      </c>
      <c r="C2741" s="70" t="str">
        <f>VLOOKUP(B2741,episodes!$L$1:$M$81,2,FALSE)</f>
        <v>Plato's Stepchildren</v>
      </c>
      <c r="D2741" s="70" t="s">
        <v>13</v>
      </c>
      <c r="E2741" s="70" t="s">
        <v>1054</v>
      </c>
      <c r="F2741" s="70" t="s">
        <v>2440</v>
      </c>
      <c r="G2741" s="70" t="s">
        <v>3151</v>
      </c>
      <c r="H2741" s="70" t="s">
        <v>1340</v>
      </c>
      <c r="I2741" s="72" t="s">
        <v>949</v>
      </c>
      <c r="J2741" s="70" t="s">
        <v>12</v>
      </c>
    </row>
    <row r="2742" spans="1:10" x14ac:dyDescent="0.3">
      <c r="A2742" s="70" t="s">
        <v>949</v>
      </c>
      <c r="B2742" s="71">
        <v>310</v>
      </c>
      <c r="C2742" s="70" t="str">
        <f>VLOOKUP(B2742,episodes!$L$1:$M$81,2,FALSE)</f>
        <v>Plato's Stepchildren</v>
      </c>
      <c r="D2742" s="70" t="s">
        <v>13</v>
      </c>
      <c r="E2742" s="70" t="s">
        <v>1311</v>
      </c>
      <c r="F2742" s="70" t="s">
        <v>2440</v>
      </c>
      <c r="G2742" s="70" t="s">
        <v>3151</v>
      </c>
      <c r="H2742" s="70" t="s">
        <v>1340</v>
      </c>
      <c r="I2742" s="72" t="s">
        <v>949</v>
      </c>
      <c r="J2742" s="70" t="s">
        <v>12</v>
      </c>
    </row>
    <row r="2743" spans="1:10" x14ac:dyDescent="0.3">
      <c r="A2743" s="70" t="s">
        <v>949</v>
      </c>
      <c r="B2743" s="71">
        <v>310</v>
      </c>
      <c r="C2743" s="70" t="str">
        <f>VLOOKUP(B2743,episodes!$L$1:$M$81,2,FALSE)</f>
        <v>Plato's Stepchildren</v>
      </c>
      <c r="D2743" s="70" t="s">
        <v>13</v>
      </c>
      <c r="E2743" s="70" t="s">
        <v>3218</v>
      </c>
      <c r="F2743" s="70" t="s">
        <v>2440</v>
      </c>
      <c r="G2743" s="70" t="s">
        <v>3151</v>
      </c>
      <c r="H2743" s="70" t="s">
        <v>1340</v>
      </c>
      <c r="I2743" s="72" t="s">
        <v>949</v>
      </c>
      <c r="J2743" s="70" t="s">
        <v>12</v>
      </c>
    </row>
    <row r="2744" spans="1:10" x14ac:dyDescent="0.3">
      <c r="A2744" s="70" t="s">
        <v>949</v>
      </c>
      <c r="B2744" s="71">
        <v>311</v>
      </c>
      <c r="C2744" s="70" t="str">
        <f>VLOOKUP(B2744,episodes!$L$1:$M$81,2,FALSE)</f>
        <v>Wink of an Eye</v>
      </c>
      <c r="D2744" s="70" t="s">
        <v>418</v>
      </c>
      <c r="E2744" s="70" t="s">
        <v>1054</v>
      </c>
      <c r="F2744" s="70" t="s">
        <v>2439</v>
      </c>
      <c r="G2744" s="70" t="s">
        <v>1091</v>
      </c>
      <c r="H2744" s="70" t="s">
        <v>1328</v>
      </c>
      <c r="I2744" s="72" t="s">
        <v>949</v>
      </c>
      <c r="J2744" s="70" t="s">
        <v>417</v>
      </c>
    </row>
    <row r="2745" spans="1:10" x14ac:dyDescent="0.3">
      <c r="A2745" s="70" t="s">
        <v>949</v>
      </c>
      <c r="B2745" s="71">
        <v>311</v>
      </c>
      <c r="C2745" s="70" t="str">
        <f>VLOOKUP(B2745,episodes!$L$1:$M$81,2,FALSE)</f>
        <v>Wink of an Eye</v>
      </c>
      <c r="D2745" s="70" t="s">
        <v>418</v>
      </c>
      <c r="E2745" s="70" t="s">
        <v>2450</v>
      </c>
      <c r="F2745" s="70" t="s">
        <v>2439</v>
      </c>
      <c r="G2745" s="70" t="s">
        <v>1091</v>
      </c>
      <c r="H2745" s="70" t="s">
        <v>1328</v>
      </c>
      <c r="I2745" s="72" t="s">
        <v>949</v>
      </c>
      <c r="J2745" s="70" t="s">
        <v>417</v>
      </c>
    </row>
    <row r="2746" spans="1:10" x14ac:dyDescent="0.3">
      <c r="A2746" s="70" t="s">
        <v>949</v>
      </c>
      <c r="B2746" s="71">
        <v>311</v>
      </c>
      <c r="C2746" s="70" t="str">
        <f>VLOOKUP(B2746,episodes!$L$1:$M$81,2,FALSE)</f>
        <v>Wink of an Eye</v>
      </c>
      <c r="D2746" s="70" t="s">
        <v>2259</v>
      </c>
      <c r="E2746" s="70" t="s">
        <v>555</v>
      </c>
      <c r="F2746" s="70" t="s">
        <v>2438</v>
      </c>
      <c r="G2746" s="70" t="s">
        <v>3151</v>
      </c>
      <c r="H2746" s="70" t="s">
        <v>1340</v>
      </c>
      <c r="I2746" s="72" t="s">
        <v>949</v>
      </c>
      <c r="J2746" s="70" t="s">
        <v>66</v>
      </c>
    </row>
    <row r="2747" spans="1:10" x14ac:dyDescent="0.3">
      <c r="A2747" s="70" t="s">
        <v>949</v>
      </c>
      <c r="B2747" s="71">
        <v>311</v>
      </c>
      <c r="C2747" s="70" t="str">
        <f>VLOOKUP(B2747,episodes!$L$1:$M$81,2,FALSE)</f>
        <v>Wink of an Eye</v>
      </c>
      <c r="D2747" s="70" t="s">
        <v>2259</v>
      </c>
      <c r="E2747" s="70" t="s">
        <v>1172</v>
      </c>
      <c r="F2747" s="70" t="s">
        <v>2438</v>
      </c>
      <c r="G2747" s="70" t="s">
        <v>3151</v>
      </c>
      <c r="H2747" s="70" t="s">
        <v>1340</v>
      </c>
      <c r="I2747" s="72" t="s">
        <v>949</v>
      </c>
      <c r="J2747" s="70" t="s">
        <v>66</v>
      </c>
    </row>
    <row r="2748" spans="1:10" x14ac:dyDescent="0.3">
      <c r="A2748" s="70" t="s">
        <v>949</v>
      </c>
      <c r="B2748" s="71">
        <v>311</v>
      </c>
      <c r="C2748" s="70" t="str">
        <f>VLOOKUP(B2748,episodes!$L$1:$M$81,2,FALSE)</f>
        <v>Wink of an Eye</v>
      </c>
      <c r="D2748" s="70" t="s">
        <v>809</v>
      </c>
      <c r="E2748" s="70" t="s">
        <v>3219</v>
      </c>
      <c r="F2748" s="70" t="s">
        <v>2440</v>
      </c>
      <c r="G2748" s="70" t="s">
        <v>1091</v>
      </c>
      <c r="H2748" s="70" t="s">
        <v>1328</v>
      </c>
      <c r="I2748" s="72">
        <v>1</v>
      </c>
      <c r="J2748" s="70" t="s">
        <v>808</v>
      </c>
    </row>
    <row r="2749" spans="1:10" x14ac:dyDescent="0.3">
      <c r="A2749" s="70" t="s">
        <v>949</v>
      </c>
      <c r="B2749" s="71">
        <v>311</v>
      </c>
      <c r="C2749" s="70" t="str">
        <f>VLOOKUP(B2749,episodes!$L$1:$M$81,2,FALSE)</f>
        <v>Wink of an Eye</v>
      </c>
      <c r="D2749" s="70" t="s">
        <v>809</v>
      </c>
      <c r="E2749" s="70" t="s">
        <v>1392</v>
      </c>
      <c r="F2749" s="70" t="s">
        <v>2440</v>
      </c>
      <c r="G2749" s="70" t="s">
        <v>1091</v>
      </c>
      <c r="H2749" s="70" t="s">
        <v>1328</v>
      </c>
      <c r="I2749" s="72" t="s">
        <v>949</v>
      </c>
      <c r="J2749" s="70" t="s">
        <v>808</v>
      </c>
    </row>
    <row r="2750" spans="1:10" x14ac:dyDescent="0.3">
      <c r="A2750" s="70" t="s">
        <v>949</v>
      </c>
      <c r="B2750" s="71">
        <v>311</v>
      </c>
      <c r="C2750" s="70" t="str">
        <f>VLOOKUP(B2750,episodes!$L$1:$M$81,2,FALSE)</f>
        <v>Wink of an Eye</v>
      </c>
      <c r="D2750" s="70" t="s">
        <v>3120</v>
      </c>
      <c r="E2750" s="70" t="s">
        <v>1269</v>
      </c>
      <c r="F2750" s="70" t="s">
        <v>2440</v>
      </c>
      <c r="G2750" s="70" t="s">
        <v>1091</v>
      </c>
      <c r="H2750" s="70" t="s">
        <v>1328</v>
      </c>
      <c r="I2750" s="72" t="s">
        <v>949</v>
      </c>
      <c r="J2750" s="70" t="s">
        <v>783</v>
      </c>
    </row>
    <row r="2751" spans="1:10" x14ac:dyDescent="0.3">
      <c r="A2751" s="70" t="s">
        <v>949</v>
      </c>
      <c r="B2751" s="71">
        <v>311</v>
      </c>
      <c r="C2751" s="70" t="str">
        <f>VLOOKUP(B2751,episodes!$L$1:$M$81,2,FALSE)</f>
        <v>Wink of an Eye</v>
      </c>
      <c r="D2751" s="70" t="s">
        <v>3120</v>
      </c>
      <c r="E2751" s="70" t="s">
        <v>2639</v>
      </c>
      <c r="F2751" s="70" t="s">
        <v>2440</v>
      </c>
      <c r="G2751" s="70" t="s">
        <v>1091</v>
      </c>
      <c r="H2751" s="70" t="s">
        <v>1328</v>
      </c>
      <c r="I2751" s="72" t="s">
        <v>949</v>
      </c>
      <c r="J2751" s="70" t="s">
        <v>783</v>
      </c>
    </row>
    <row r="2752" spans="1:10" x14ac:dyDescent="0.3">
      <c r="A2752" s="70" t="s">
        <v>949</v>
      </c>
      <c r="B2752" s="71">
        <v>311</v>
      </c>
      <c r="C2752" s="70" t="str">
        <f>VLOOKUP(B2752,episodes!$L$1:$M$81,2,FALSE)</f>
        <v>Wink of an Eye</v>
      </c>
      <c r="D2752" s="70" t="s">
        <v>3121</v>
      </c>
      <c r="E2752" s="70" t="s">
        <v>1054</v>
      </c>
      <c r="F2752" s="70" t="s">
        <v>2438</v>
      </c>
      <c r="G2752" s="70" t="s">
        <v>1091</v>
      </c>
      <c r="H2752" s="70" t="s">
        <v>1328</v>
      </c>
      <c r="I2752" s="72" t="s">
        <v>949</v>
      </c>
      <c r="J2752" s="70" t="s">
        <v>949</v>
      </c>
    </row>
    <row r="2753" spans="1:10" x14ac:dyDescent="0.3">
      <c r="A2753" s="70" t="s">
        <v>949</v>
      </c>
      <c r="B2753" s="71">
        <v>311</v>
      </c>
      <c r="C2753" s="70" t="str">
        <f>VLOOKUP(B2753,episodes!$L$1:$M$81,2,FALSE)</f>
        <v>Wink of an Eye</v>
      </c>
      <c r="D2753" s="70" t="s">
        <v>3122</v>
      </c>
      <c r="E2753" s="70" t="s">
        <v>1054</v>
      </c>
      <c r="F2753" s="70" t="s">
        <v>2439</v>
      </c>
      <c r="G2753" s="70" t="s">
        <v>1091</v>
      </c>
      <c r="H2753" s="70" t="s">
        <v>1328</v>
      </c>
      <c r="I2753" s="72" t="s">
        <v>949</v>
      </c>
      <c r="J2753" s="70" t="s">
        <v>949</v>
      </c>
    </row>
    <row r="2754" spans="1:10" x14ac:dyDescent="0.3">
      <c r="A2754" s="70" t="s">
        <v>949</v>
      </c>
      <c r="B2754" s="71">
        <v>311</v>
      </c>
      <c r="C2754" s="70" t="str">
        <f>VLOOKUP(B2754,episodes!$L$1:$M$81,2,FALSE)</f>
        <v>Wink of an Eye</v>
      </c>
      <c r="D2754" s="70" t="s">
        <v>3123</v>
      </c>
      <c r="E2754" s="70" t="s">
        <v>1054</v>
      </c>
      <c r="F2754" s="70" t="s">
        <v>2440</v>
      </c>
      <c r="G2754" s="70" t="s">
        <v>1091</v>
      </c>
      <c r="H2754" s="70" t="s">
        <v>1328</v>
      </c>
      <c r="I2754" s="72" t="s">
        <v>949</v>
      </c>
      <c r="J2754" s="70" t="s">
        <v>949</v>
      </c>
    </row>
    <row r="2755" spans="1:10" x14ac:dyDescent="0.3">
      <c r="A2755" s="70" t="s">
        <v>949</v>
      </c>
      <c r="B2755" s="71">
        <v>311</v>
      </c>
      <c r="C2755" s="70" t="str">
        <f>VLOOKUP(B2755,episodes!$L$1:$M$81,2,FALSE)</f>
        <v>Wink of an Eye</v>
      </c>
      <c r="D2755" s="70" t="s">
        <v>3123</v>
      </c>
      <c r="E2755" s="70" t="s">
        <v>2685</v>
      </c>
      <c r="F2755" s="70" t="s">
        <v>2440</v>
      </c>
      <c r="G2755" s="70" t="s">
        <v>1091</v>
      </c>
      <c r="H2755" s="70" t="s">
        <v>1328</v>
      </c>
      <c r="I2755" s="72" t="s">
        <v>949</v>
      </c>
      <c r="J2755" s="70" t="s">
        <v>949</v>
      </c>
    </row>
    <row r="2756" spans="1:10" x14ac:dyDescent="0.3">
      <c r="A2756" s="70" t="s">
        <v>949</v>
      </c>
      <c r="B2756" s="71">
        <v>311</v>
      </c>
      <c r="C2756" s="70" t="str">
        <f>VLOOKUP(B2756,episodes!$L$1:$M$81,2,FALSE)</f>
        <v>Wink of an Eye</v>
      </c>
      <c r="D2756" s="70" t="s">
        <v>3124</v>
      </c>
      <c r="E2756" s="70" t="s">
        <v>1054</v>
      </c>
      <c r="F2756" s="70" t="s">
        <v>2440</v>
      </c>
      <c r="G2756" s="70" t="s">
        <v>3151</v>
      </c>
      <c r="H2756" s="70" t="s">
        <v>1340</v>
      </c>
      <c r="I2756" s="72" t="s">
        <v>949</v>
      </c>
      <c r="J2756" s="70" t="s">
        <v>949</v>
      </c>
    </row>
    <row r="2757" spans="1:10" x14ac:dyDescent="0.3">
      <c r="A2757" s="70" t="s">
        <v>949</v>
      </c>
      <c r="B2757" s="71">
        <v>311</v>
      </c>
      <c r="C2757" s="70" t="str">
        <f>VLOOKUP(B2757,episodes!$L$1:$M$81,2,FALSE)</f>
        <v>Wink of an Eye</v>
      </c>
      <c r="D2757" s="70" t="s">
        <v>3124</v>
      </c>
      <c r="E2757" s="70" t="s">
        <v>1311</v>
      </c>
      <c r="F2757" s="70" t="s">
        <v>2440</v>
      </c>
      <c r="G2757" s="70" t="s">
        <v>3151</v>
      </c>
      <c r="H2757" s="70" t="s">
        <v>1340</v>
      </c>
      <c r="I2757" s="72" t="s">
        <v>949</v>
      </c>
      <c r="J2757" s="70" t="s">
        <v>949</v>
      </c>
    </row>
    <row r="2758" spans="1:10" x14ac:dyDescent="0.3">
      <c r="A2758" s="70" t="s">
        <v>949</v>
      </c>
      <c r="B2758" s="71">
        <v>311</v>
      </c>
      <c r="C2758" s="70" t="str">
        <f>VLOOKUP(B2758,episodes!$L$1:$M$81,2,FALSE)</f>
        <v>Wink of an Eye</v>
      </c>
      <c r="D2758" s="70" t="s">
        <v>3125</v>
      </c>
      <c r="E2758" s="70" t="s">
        <v>1054</v>
      </c>
      <c r="F2758" s="70" t="s">
        <v>2440</v>
      </c>
      <c r="G2758" s="70" t="s">
        <v>1091</v>
      </c>
      <c r="H2758" s="70" t="s">
        <v>1328</v>
      </c>
      <c r="I2758" s="72" t="s">
        <v>949</v>
      </c>
      <c r="J2758" s="70" t="s">
        <v>949</v>
      </c>
    </row>
    <row r="2759" spans="1:10" x14ac:dyDescent="0.3">
      <c r="A2759" s="70" t="s">
        <v>949</v>
      </c>
      <c r="B2759" s="71">
        <v>311</v>
      </c>
      <c r="C2759" s="70" t="str">
        <f>VLOOKUP(B2759,episodes!$L$1:$M$81,2,FALSE)</f>
        <v>Wink of an Eye</v>
      </c>
      <c r="D2759" s="70" t="s">
        <v>3125</v>
      </c>
      <c r="E2759" s="70" t="s">
        <v>2235</v>
      </c>
      <c r="F2759" s="70" t="s">
        <v>2440</v>
      </c>
      <c r="G2759" s="70" t="s">
        <v>1091</v>
      </c>
      <c r="H2759" s="70" t="s">
        <v>1328</v>
      </c>
      <c r="I2759" s="72" t="s">
        <v>949</v>
      </c>
      <c r="J2759" s="70" t="s">
        <v>949</v>
      </c>
    </row>
    <row r="2760" spans="1:10" x14ac:dyDescent="0.3">
      <c r="A2760" s="70" t="s">
        <v>949</v>
      </c>
      <c r="B2760" s="71">
        <v>311</v>
      </c>
      <c r="C2760" s="70" t="str">
        <f>VLOOKUP(B2760,episodes!$L$1:$M$81,2,FALSE)</f>
        <v>Wink of an Eye</v>
      </c>
      <c r="D2760" s="70" t="s">
        <v>3126</v>
      </c>
      <c r="E2760" s="70" t="s">
        <v>1054</v>
      </c>
      <c r="F2760" s="70" t="s">
        <v>2440</v>
      </c>
      <c r="G2760" s="70" t="s">
        <v>1091</v>
      </c>
      <c r="H2760" s="70" t="s">
        <v>1328</v>
      </c>
      <c r="I2760" s="72" t="s">
        <v>949</v>
      </c>
      <c r="J2760" s="70" t="s">
        <v>454</v>
      </c>
    </row>
    <row r="2761" spans="1:10" x14ac:dyDescent="0.3">
      <c r="A2761" s="70" t="s">
        <v>949</v>
      </c>
      <c r="B2761" s="71">
        <v>311</v>
      </c>
      <c r="C2761" s="70" t="str">
        <f>VLOOKUP(B2761,episodes!$L$1:$M$81,2,FALSE)</f>
        <v>Wink of an Eye</v>
      </c>
      <c r="D2761" s="70" t="s">
        <v>3126</v>
      </c>
      <c r="E2761" s="70" t="s">
        <v>2235</v>
      </c>
      <c r="F2761" s="70" t="s">
        <v>2440</v>
      </c>
      <c r="G2761" s="70" t="s">
        <v>1091</v>
      </c>
      <c r="H2761" s="70" t="s">
        <v>1328</v>
      </c>
      <c r="I2761" s="72" t="s">
        <v>949</v>
      </c>
      <c r="J2761" s="70" t="s">
        <v>454</v>
      </c>
    </row>
    <row r="2762" spans="1:10" x14ac:dyDescent="0.3">
      <c r="A2762" s="70" t="s">
        <v>949</v>
      </c>
      <c r="B2762" s="71">
        <v>311</v>
      </c>
      <c r="C2762" s="70" t="str">
        <f>VLOOKUP(B2762,episodes!$L$1:$M$81,2,FALSE)</f>
        <v>Wink of an Eye</v>
      </c>
      <c r="D2762" s="70" t="s">
        <v>3127</v>
      </c>
      <c r="E2762" s="70" t="s">
        <v>1054</v>
      </c>
      <c r="F2762" s="70" t="s">
        <v>2438</v>
      </c>
      <c r="G2762" s="70" t="s">
        <v>1091</v>
      </c>
      <c r="H2762" s="70" t="s">
        <v>1328</v>
      </c>
      <c r="I2762" s="72" t="s">
        <v>949</v>
      </c>
      <c r="J2762" s="70" t="s">
        <v>949</v>
      </c>
    </row>
    <row r="2763" spans="1:10" x14ac:dyDescent="0.3">
      <c r="A2763" s="70" t="s">
        <v>949</v>
      </c>
      <c r="B2763" s="71">
        <v>311</v>
      </c>
      <c r="C2763" s="70" t="str">
        <f>VLOOKUP(B2763,episodes!$L$1:$M$81,2,FALSE)</f>
        <v>Wink of an Eye</v>
      </c>
      <c r="D2763" s="70" t="s">
        <v>3127</v>
      </c>
      <c r="E2763" s="70" t="s">
        <v>2247</v>
      </c>
      <c r="F2763" s="70" t="s">
        <v>2438</v>
      </c>
      <c r="G2763" s="70" t="s">
        <v>1091</v>
      </c>
      <c r="H2763" s="70" t="s">
        <v>1328</v>
      </c>
      <c r="I2763" s="72" t="s">
        <v>949</v>
      </c>
      <c r="J2763" s="70" t="s">
        <v>949</v>
      </c>
    </row>
    <row r="2764" spans="1:10" x14ac:dyDescent="0.3">
      <c r="A2764" s="70" t="s">
        <v>949</v>
      </c>
      <c r="B2764" s="71">
        <v>311</v>
      </c>
      <c r="C2764" s="70" t="str">
        <f>VLOOKUP(B2764,episodes!$L$1:$M$81,2,FALSE)</f>
        <v>Wink of an Eye</v>
      </c>
      <c r="D2764" s="70" t="s">
        <v>3128</v>
      </c>
      <c r="E2764" s="70" t="s">
        <v>2689</v>
      </c>
      <c r="F2764" s="70" t="s">
        <v>2440</v>
      </c>
      <c r="G2764" s="70" t="s">
        <v>1091</v>
      </c>
      <c r="H2764" s="70" t="s">
        <v>1328</v>
      </c>
      <c r="I2764" s="72" t="s">
        <v>949</v>
      </c>
      <c r="J2764" s="70" t="s">
        <v>949</v>
      </c>
    </row>
    <row r="2765" spans="1:10" x14ac:dyDescent="0.3">
      <c r="A2765" s="70" t="s">
        <v>949</v>
      </c>
      <c r="B2765" s="71">
        <v>311</v>
      </c>
      <c r="C2765" s="70" t="str">
        <f>VLOOKUP(B2765,episodes!$L$1:$M$81,2,FALSE)</f>
        <v>Wink of an Eye</v>
      </c>
      <c r="D2765" s="70" t="s">
        <v>3128</v>
      </c>
      <c r="E2765" s="70" t="s">
        <v>1392</v>
      </c>
      <c r="F2765" s="70" t="s">
        <v>2440</v>
      </c>
      <c r="G2765" s="70" t="s">
        <v>1091</v>
      </c>
      <c r="H2765" s="70" t="s">
        <v>1328</v>
      </c>
      <c r="I2765" s="72" t="s">
        <v>949</v>
      </c>
      <c r="J2765" s="70" t="s">
        <v>949</v>
      </c>
    </row>
    <row r="2766" spans="1:10" x14ac:dyDescent="0.3">
      <c r="A2766" s="70" t="s">
        <v>949</v>
      </c>
      <c r="B2766" s="71">
        <v>311</v>
      </c>
      <c r="C2766" s="70" t="str">
        <f>VLOOKUP(B2766,episodes!$L$1:$M$81,2,FALSE)</f>
        <v>Wink of an Eye</v>
      </c>
      <c r="D2766" s="70" t="s">
        <v>3129</v>
      </c>
      <c r="E2766" s="70" t="s">
        <v>2689</v>
      </c>
      <c r="F2766" s="70" t="s">
        <v>2440</v>
      </c>
      <c r="G2766" s="70" t="s">
        <v>1091</v>
      </c>
      <c r="H2766" s="70" t="s">
        <v>1328</v>
      </c>
      <c r="I2766" s="72" t="s">
        <v>949</v>
      </c>
      <c r="J2766" s="70" t="s">
        <v>949</v>
      </c>
    </row>
    <row r="2767" spans="1:10" x14ac:dyDescent="0.3">
      <c r="A2767" s="70" t="s">
        <v>949</v>
      </c>
      <c r="B2767" s="71">
        <v>311</v>
      </c>
      <c r="C2767" s="70" t="str">
        <f>VLOOKUP(B2767,episodes!$L$1:$M$81,2,FALSE)</f>
        <v>Wink of an Eye</v>
      </c>
      <c r="D2767" s="70" t="s">
        <v>3129</v>
      </c>
      <c r="E2767" s="70" t="s">
        <v>1392</v>
      </c>
      <c r="F2767" s="70" t="s">
        <v>2440</v>
      </c>
      <c r="G2767" s="70" t="s">
        <v>1091</v>
      </c>
      <c r="H2767" s="70" t="s">
        <v>1328</v>
      </c>
      <c r="I2767" s="72" t="s">
        <v>949</v>
      </c>
      <c r="J2767" s="70" t="s">
        <v>949</v>
      </c>
    </row>
    <row r="2768" spans="1:10" x14ac:dyDescent="0.3">
      <c r="A2768" s="70" t="s">
        <v>949</v>
      </c>
      <c r="B2768" s="71">
        <v>311</v>
      </c>
      <c r="C2768" s="70" t="str">
        <f>VLOOKUP(B2768,episodes!$L$1:$M$81,2,FALSE)</f>
        <v>Wink of an Eye</v>
      </c>
      <c r="D2768" s="70" t="s">
        <v>3130</v>
      </c>
      <c r="E2768" s="70" t="s">
        <v>2689</v>
      </c>
      <c r="F2768" s="70" t="s">
        <v>2440</v>
      </c>
      <c r="G2768" s="70" t="s">
        <v>1091</v>
      </c>
      <c r="H2768" s="70" t="s">
        <v>1328</v>
      </c>
      <c r="I2768" s="72" t="s">
        <v>949</v>
      </c>
      <c r="J2768" s="70" t="s">
        <v>758</v>
      </c>
    </row>
    <row r="2769" spans="1:10" x14ac:dyDescent="0.3">
      <c r="A2769" s="70" t="s">
        <v>949</v>
      </c>
      <c r="B2769" s="71">
        <v>311</v>
      </c>
      <c r="C2769" s="70" t="str">
        <f>VLOOKUP(B2769,episodes!$L$1:$M$81,2,FALSE)</f>
        <v>Wink of an Eye</v>
      </c>
      <c r="D2769" s="70" t="s">
        <v>3130</v>
      </c>
      <c r="E2769" s="70" t="s">
        <v>1392</v>
      </c>
      <c r="F2769" s="70" t="s">
        <v>2440</v>
      </c>
      <c r="G2769" s="70" t="s">
        <v>1091</v>
      </c>
      <c r="H2769" s="70" t="s">
        <v>1328</v>
      </c>
      <c r="I2769" s="72" t="s">
        <v>949</v>
      </c>
      <c r="J2769" s="70" t="s">
        <v>758</v>
      </c>
    </row>
    <row r="2770" spans="1:10" x14ac:dyDescent="0.3">
      <c r="A2770" s="70" t="s">
        <v>949</v>
      </c>
      <c r="B2770" s="71">
        <v>311</v>
      </c>
      <c r="C2770" s="70" t="str">
        <f>VLOOKUP(B2770,episodes!$L$1:$M$81,2,FALSE)</f>
        <v>Wink of an Eye</v>
      </c>
      <c r="D2770" s="70" t="s">
        <v>951</v>
      </c>
      <c r="E2770" s="70" t="s">
        <v>1054</v>
      </c>
      <c r="F2770" s="70" t="s">
        <v>2439</v>
      </c>
      <c r="G2770" s="70" t="s">
        <v>1091</v>
      </c>
      <c r="H2770" s="70" t="s">
        <v>1328</v>
      </c>
      <c r="I2770" s="72" t="s">
        <v>949</v>
      </c>
      <c r="J2770" s="70" t="s">
        <v>2</v>
      </c>
    </row>
    <row r="2771" spans="1:10" x14ac:dyDescent="0.3">
      <c r="A2771" s="70" t="s">
        <v>949</v>
      </c>
      <c r="B2771" s="71">
        <v>311</v>
      </c>
      <c r="C2771" s="70" t="str">
        <f>VLOOKUP(B2771,episodes!$L$1:$M$81,2,FALSE)</f>
        <v>Wink of an Eye</v>
      </c>
      <c r="D2771" s="70" t="s">
        <v>951</v>
      </c>
      <c r="E2771" s="70" t="s">
        <v>962</v>
      </c>
      <c r="F2771" s="70" t="s">
        <v>2439</v>
      </c>
      <c r="G2771" s="70" t="s">
        <v>1091</v>
      </c>
      <c r="H2771" s="70" t="s">
        <v>1328</v>
      </c>
      <c r="I2771" s="72" t="s">
        <v>949</v>
      </c>
      <c r="J2771" s="70" t="s">
        <v>2</v>
      </c>
    </row>
    <row r="2772" spans="1:10" x14ac:dyDescent="0.3">
      <c r="A2772" s="70" t="s">
        <v>949</v>
      </c>
      <c r="B2772" s="71">
        <v>311</v>
      </c>
      <c r="C2772" s="70" t="str">
        <f>VLOOKUP(B2772,episodes!$L$1:$M$81,2,FALSE)</f>
        <v>Wink of an Eye</v>
      </c>
      <c r="D2772" s="70" t="s">
        <v>951</v>
      </c>
      <c r="E2772" s="70" t="s">
        <v>3219</v>
      </c>
      <c r="F2772" s="70" t="s">
        <v>2439</v>
      </c>
      <c r="G2772" s="70" t="s">
        <v>1091</v>
      </c>
      <c r="H2772" s="70" t="s">
        <v>1328</v>
      </c>
      <c r="I2772" s="72" t="s">
        <v>949</v>
      </c>
      <c r="J2772" s="70" t="s">
        <v>2</v>
      </c>
    </row>
    <row r="2773" spans="1:10" x14ac:dyDescent="0.3">
      <c r="A2773" s="70" t="s">
        <v>949</v>
      </c>
      <c r="B2773" s="71">
        <v>311</v>
      </c>
      <c r="C2773" s="70" t="str">
        <f>VLOOKUP(B2773,episodes!$L$1:$M$81,2,FALSE)</f>
        <v>Wink of an Eye</v>
      </c>
      <c r="D2773" s="70" t="s">
        <v>339</v>
      </c>
      <c r="E2773" s="70" t="s">
        <v>1054</v>
      </c>
      <c r="F2773" s="70" t="s">
        <v>2439</v>
      </c>
      <c r="G2773" s="70" t="s">
        <v>1091</v>
      </c>
      <c r="H2773" s="70" t="s">
        <v>1328</v>
      </c>
      <c r="I2773" s="72" t="s">
        <v>949</v>
      </c>
      <c r="J2773" s="70" t="s">
        <v>26</v>
      </c>
    </row>
    <row r="2774" spans="1:10" x14ac:dyDescent="0.3">
      <c r="A2774" s="70" t="s">
        <v>949</v>
      </c>
      <c r="B2774" s="71">
        <v>311</v>
      </c>
      <c r="C2774" s="70" t="str">
        <f>VLOOKUP(B2774,episodes!$L$1:$M$81,2,FALSE)</f>
        <v>Wink of an Eye</v>
      </c>
      <c r="D2774" s="70" t="s">
        <v>339</v>
      </c>
      <c r="E2774" s="70" t="s">
        <v>2450</v>
      </c>
      <c r="F2774" s="70" t="s">
        <v>2439</v>
      </c>
      <c r="G2774" s="70" t="s">
        <v>1091</v>
      </c>
      <c r="H2774" s="70" t="s">
        <v>1328</v>
      </c>
      <c r="I2774" s="72" t="s">
        <v>949</v>
      </c>
      <c r="J2774" s="70" t="s">
        <v>26</v>
      </c>
    </row>
    <row r="2775" spans="1:10" x14ac:dyDescent="0.3">
      <c r="A2775" s="70" t="s">
        <v>949</v>
      </c>
      <c r="B2775" s="71">
        <v>311</v>
      </c>
      <c r="C2775" s="70" t="str">
        <f>VLOOKUP(B2775,episodes!$L$1:$M$81,2,FALSE)</f>
        <v>Wink of an Eye</v>
      </c>
      <c r="D2775" s="70" t="s">
        <v>941</v>
      </c>
      <c r="E2775" s="70" t="s">
        <v>3219</v>
      </c>
      <c r="F2775" s="70" t="s">
        <v>2440</v>
      </c>
      <c r="G2775" s="70" t="s">
        <v>1091</v>
      </c>
      <c r="H2775" s="70" t="s">
        <v>1328</v>
      </c>
      <c r="I2775" s="72" t="s">
        <v>949</v>
      </c>
      <c r="J2775" s="70" t="s">
        <v>431</v>
      </c>
    </row>
    <row r="2776" spans="1:10" x14ac:dyDescent="0.3">
      <c r="A2776" s="70" t="s">
        <v>949</v>
      </c>
      <c r="B2776" s="71">
        <v>311</v>
      </c>
      <c r="C2776" s="70" t="str">
        <f>VLOOKUP(B2776,episodes!$L$1:$M$81,2,FALSE)</f>
        <v>Wink of an Eye</v>
      </c>
      <c r="D2776" s="70" t="s">
        <v>941</v>
      </c>
      <c r="E2776" s="70" t="s">
        <v>1392</v>
      </c>
      <c r="F2776" s="70" t="s">
        <v>2440</v>
      </c>
      <c r="G2776" s="70" t="s">
        <v>1091</v>
      </c>
      <c r="H2776" s="70" t="s">
        <v>1328</v>
      </c>
      <c r="I2776" s="72" t="s">
        <v>949</v>
      </c>
      <c r="J2776" s="70" t="s">
        <v>431</v>
      </c>
    </row>
    <row r="2777" spans="1:10" x14ac:dyDescent="0.3">
      <c r="A2777" s="70" t="s">
        <v>949</v>
      </c>
      <c r="B2777" s="71">
        <v>311</v>
      </c>
      <c r="C2777" s="70" t="str">
        <f>VLOOKUP(B2777,episodes!$L$1:$M$81,2,FALSE)</f>
        <v>Wink of an Eye</v>
      </c>
      <c r="D2777" s="70" t="s">
        <v>2626</v>
      </c>
      <c r="E2777" s="70" t="s">
        <v>949</v>
      </c>
      <c r="F2777" s="70" t="s">
        <v>2440</v>
      </c>
      <c r="G2777" s="70" t="s">
        <v>3151</v>
      </c>
      <c r="H2777" s="70" t="s">
        <v>1340</v>
      </c>
      <c r="I2777" s="72" t="s">
        <v>949</v>
      </c>
      <c r="J2777" s="70" t="s">
        <v>30</v>
      </c>
    </row>
    <row r="2778" spans="1:10" x14ac:dyDescent="0.3">
      <c r="A2778" s="70" t="s">
        <v>949</v>
      </c>
      <c r="B2778" s="71">
        <v>311</v>
      </c>
      <c r="C2778" s="70" t="str">
        <f>VLOOKUP(B2778,episodes!$L$1:$M$81,2,FALSE)</f>
        <v>Wink of an Eye</v>
      </c>
      <c r="D2778" s="70" t="s">
        <v>2626</v>
      </c>
      <c r="E2778" s="70" t="s">
        <v>1632</v>
      </c>
      <c r="F2778" s="70" t="s">
        <v>2440</v>
      </c>
      <c r="G2778" s="70" t="s">
        <v>3151</v>
      </c>
      <c r="H2778" s="70" t="s">
        <v>1340</v>
      </c>
      <c r="I2778" s="72" t="s">
        <v>949</v>
      </c>
      <c r="J2778" s="70" t="s">
        <v>30</v>
      </c>
    </row>
    <row r="2779" spans="1:10" x14ac:dyDescent="0.3">
      <c r="A2779" s="70" t="s">
        <v>949</v>
      </c>
      <c r="B2779" s="71">
        <v>311</v>
      </c>
      <c r="C2779" s="70" t="str">
        <f>VLOOKUP(B2779,episodes!$L$1:$M$81,2,FALSE)</f>
        <v>Wink of an Eye</v>
      </c>
      <c r="D2779" s="70" t="s">
        <v>952</v>
      </c>
      <c r="E2779" s="70" t="s">
        <v>1315</v>
      </c>
      <c r="F2779" s="70" t="s">
        <v>2438</v>
      </c>
      <c r="G2779" s="70" t="s">
        <v>1091</v>
      </c>
      <c r="H2779" s="70" t="s">
        <v>1328</v>
      </c>
      <c r="I2779" s="72" t="s">
        <v>949</v>
      </c>
      <c r="J2779" s="70" t="s">
        <v>8</v>
      </c>
    </row>
    <row r="2780" spans="1:10" x14ac:dyDescent="0.3">
      <c r="A2780" s="70" t="s">
        <v>949</v>
      </c>
      <c r="B2780" s="71">
        <v>311</v>
      </c>
      <c r="C2780" s="70" t="str">
        <f>VLOOKUP(B2780,episodes!$L$1:$M$81,2,FALSE)</f>
        <v>Wink of an Eye</v>
      </c>
      <c r="D2780" s="70" t="s">
        <v>952</v>
      </c>
      <c r="E2780" s="70" t="s">
        <v>3219</v>
      </c>
      <c r="F2780" s="70" t="s">
        <v>2438</v>
      </c>
      <c r="G2780" s="70" t="s">
        <v>1091</v>
      </c>
      <c r="H2780" s="70" t="s">
        <v>1328</v>
      </c>
      <c r="I2780" s="72" t="s">
        <v>949</v>
      </c>
      <c r="J2780" s="70" t="s">
        <v>8</v>
      </c>
    </row>
    <row r="2781" spans="1:10" x14ac:dyDescent="0.3">
      <c r="A2781" s="70" t="s">
        <v>949</v>
      </c>
      <c r="B2781" s="71">
        <v>311</v>
      </c>
      <c r="C2781" s="70" t="str">
        <f>VLOOKUP(B2781,episodes!$L$1:$M$81,2,FALSE)</f>
        <v>Wink of an Eye</v>
      </c>
      <c r="D2781" s="70" t="s">
        <v>953</v>
      </c>
      <c r="E2781" s="70" t="s">
        <v>963</v>
      </c>
      <c r="F2781" s="70" t="s">
        <v>2440</v>
      </c>
      <c r="G2781" s="70" t="s">
        <v>1091</v>
      </c>
      <c r="H2781" s="70" t="s">
        <v>1328</v>
      </c>
      <c r="I2781" s="72" t="s">
        <v>949</v>
      </c>
      <c r="J2781" s="70" t="s">
        <v>28</v>
      </c>
    </row>
    <row r="2782" spans="1:10" x14ac:dyDescent="0.3">
      <c r="A2782" s="70" t="s">
        <v>949</v>
      </c>
      <c r="B2782" s="71">
        <v>311</v>
      </c>
      <c r="C2782" s="70" t="str">
        <f>VLOOKUP(B2782,episodes!$L$1:$M$81,2,FALSE)</f>
        <v>Wink of an Eye</v>
      </c>
      <c r="D2782" s="70" t="s">
        <v>953</v>
      </c>
      <c r="E2782" s="70" t="s">
        <v>1054</v>
      </c>
      <c r="F2782" s="70" t="s">
        <v>2440</v>
      </c>
      <c r="G2782" s="70" t="s">
        <v>1091</v>
      </c>
      <c r="H2782" s="70" t="s">
        <v>1328</v>
      </c>
      <c r="I2782" s="72" t="s">
        <v>949</v>
      </c>
      <c r="J2782" s="70" t="s">
        <v>28</v>
      </c>
    </row>
    <row r="2783" spans="1:10" x14ac:dyDescent="0.3">
      <c r="A2783" s="70" t="s">
        <v>949</v>
      </c>
      <c r="B2783" s="71">
        <v>311</v>
      </c>
      <c r="C2783" s="70" t="str">
        <f>VLOOKUP(B2783,episodes!$L$1:$M$81,2,FALSE)</f>
        <v>Wink of an Eye</v>
      </c>
      <c r="D2783" s="70" t="s">
        <v>953</v>
      </c>
      <c r="E2783" s="70" t="s">
        <v>2235</v>
      </c>
      <c r="F2783" s="70" t="s">
        <v>2440</v>
      </c>
      <c r="G2783" s="70" t="s">
        <v>1091</v>
      </c>
      <c r="H2783" s="70" t="s">
        <v>1328</v>
      </c>
      <c r="I2783" s="72" t="s">
        <v>949</v>
      </c>
      <c r="J2783" s="70" t="s">
        <v>28</v>
      </c>
    </row>
    <row r="2784" spans="1:10" x14ac:dyDescent="0.3">
      <c r="A2784" s="70" t="s">
        <v>949</v>
      </c>
      <c r="B2784" s="71">
        <v>311</v>
      </c>
      <c r="C2784" s="70" t="str">
        <f>VLOOKUP(B2784,episodes!$L$1:$M$81,2,FALSE)</f>
        <v>Wink of an Eye</v>
      </c>
      <c r="D2784" s="70" t="s">
        <v>950</v>
      </c>
      <c r="E2784" s="70" t="s">
        <v>1054</v>
      </c>
      <c r="F2784" s="70" t="s">
        <v>2438</v>
      </c>
      <c r="G2784" s="70" t="s">
        <v>1091</v>
      </c>
      <c r="H2784" s="70" t="s">
        <v>1328</v>
      </c>
      <c r="I2784" s="72" t="s">
        <v>949</v>
      </c>
      <c r="J2784" s="70" t="s">
        <v>3</v>
      </c>
    </row>
    <row r="2785" spans="1:10" x14ac:dyDescent="0.3">
      <c r="A2785" s="70" t="s">
        <v>949</v>
      </c>
      <c r="B2785" s="71">
        <v>311</v>
      </c>
      <c r="C2785" s="70" t="str">
        <f>VLOOKUP(B2785,episodes!$L$1:$M$81,2,FALSE)</f>
        <v>Wink of an Eye</v>
      </c>
      <c r="D2785" s="70" t="s">
        <v>950</v>
      </c>
      <c r="E2785" s="70" t="s">
        <v>1126</v>
      </c>
      <c r="F2785" s="70" t="s">
        <v>2438</v>
      </c>
      <c r="G2785" s="70" t="s">
        <v>1091</v>
      </c>
      <c r="H2785" s="70" t="s">
        <v>1328</v>
      </c>
      <c r="I2785" s="72" t="s">
        <v>949</v>
      </c>
      <c r="J2785" s="70" t="s">
        <v>3</v>
      </c>
    </row>
    <row r="2786" spans="1:10" x14ac:dyDescent="0.3">
      <c r="A2786" s="70" t="s">
        <v>949</v>
      </c>
      <c r="B2786" s="71">
        <v>311</v>
      </c>
      <c r="C2786" s="70" t="str">
        <f>VLOOKUP(B2786,episodes!$L$1:$M$81,2,FALSE)</f>
        <v>Wink of an Eye</v>
      </c>
      <c r="D2786" s="70" t="s">
        <v>950</v>
      </c>
      <c r="E2786" s="70" t="s">
        <v>943</v>
      </c>
      <c r="F2786" s="70" t="s">
        <v>2438</v>
      </c>
      <c r="G2786" s="70" t="s">
        <v>1091</v>
      </c>
      <c r="H2786" s="70" t="s">
        <v>1328</v>
      </c>
      <c r="I2786" s="72" t="s">
        <v>949</v>
      </c>
      <c r="J2786" s="70" t="s">
        <v>3</v>
      </c>
    </row>
    <row r="2787" spans="1:10" x14ac:dyDescent="0.3">
      <c r="A2787" s="70" t="s">
        <v>949</v>
      </c>
      <c r="B2787" s="71">
        <v>311</v>
      </c>
      <c r="C2787" s="70" t="str">
        <f>VLOOKUP(B2787,episodes!$L$1:$M$81,2,FALSE)</f>
        <v>Wink of an Eye</v>
      </c>
      <c r="D2787" s="70" t="s">
        <v>950</v>
      </c>
      <c r="E2787" s="70" t="s">
        <v>2691</v>
      </c>
      <c r="F2787" s="70" t="s">
        <v>2438</v>
      </c>
      <c r="G2787" s="70" t="s">
        <v>1091</v>
      </c>
      <c r="H2787" s="70" t="s">
        <v>1328</v>
      </c>
      <c r="I2787" s="72" t="s">
        <v>949</v>
      </c>
      <c r="J2787" s="70" t="s">
        <v>3</v>
      </c>
    </row>
    <row r="2788" spans="1:10" x14ac:dyDescent="0.3">
      <c r="A2788" s="70" t="s">
        <v>949</v>
      </c>
      <c r="B2788" s="71">
        <v>311</v>
      </c>
      <c r="C2788" s="70" t="str">
        <f>VLOOKUP(B2788,episodes!$L$1:$M$81,2,FALSE)</f>
        <v>Wink of an Eye</v>
      </c>
      <c r="D2788" s="70" t="s">
        <v>11</v>
      </c>
      <c r="E2788" s="70" t="s">
        <v>1054</v>
      </c>
      <c r="F2788" s="70" t="s">
        <v>2439</v>
      </c>
      <c r="G2788" s="70" t="s">
        <v>1091</v>
      </c>
      <c r="H2788" s="70" t="s">
        <v>1328</v>
      </c>
      <c r="I2788" s="72" t="s">
        <v>949</v>
      </c>
      <c r="J2788" s="70" t="s">
        <v>10</v>
      </c>
    </row>
    <row r="2789" spans="1:10" x14ac:dyDescent="0.3">
      <c r="A2789" s="70" t="s">
        <v>949</v>
      </c>
      <c r="B2789" s="71">
        <v>311</v>
      </c>
      <c r="C2789" s="70" t="str">
        <f>VLOOKUP(B2789,episodes!$L$1:$M$81,2,FALSE)</f>
        <v>Wink of an Eye</v>
      </c>
      <c r="D2789" s="70" t="s">
        <v>11</v>
      </c>
      <c r="E2789" s="70" t="s">
        <v>939</v>
      </c>
      <c r="F2789" s="70" t="s">
        <v>2439</v>
      </c>
      <c r="G2789" s="70" t="s">
        <v>1091</v>
      </c>
      <c r="H2789" s="70" t="s">
        <v>1328</v>
      </c>
      <c r="I2789" s="72" t="s">
        <v>949</v>
      </c>
      <c r="J2789" s="70" t="s">
        <v>10</v>
      </c>
    </row>
    <row r="2790" spans="1:10" x14ac:dyDescent="0.3">
      <c r="A2790" s="70" t="s">
        <v>949</v>
      </c>
      <c r="B2790" s="71">
        <v>311</v>
      </c>
      <c r="C2790" s="70" t="str">
        <f>VLOOKUP(B2790,episodes!$L$1:$M$81,2,FALSE)</f>
        <v>Wink of an Eye</v>
      </c>
      <c r="D2790" s="70" t="s">
        <v>13</v>
      </c>
      <c r="E2790" s="70" t="s">
        <v>1054</v>
      </c>
      <c r="F2790" s="70" t="s">
        <v>2440</v>
      </c>
      <c r="G2790" s="70" t="s">
        <v>3151</v>
      </c>
      <c r="H2790" s="70" t="s">
        <v>1340</v>
      </c>
      <c r="I2790" s="72" t="s">
        <v>949</v>
      </c>
      <c r="J2790" s="70" t="s">
        <v>12</v>
      </c>
    </row>
    <row r="2791" spans="1:10" x14ac:dyDescent="0.3">
      <c r="A2791" s="70" t="s">
        <v>949</v>
      </c>
      <c r="B2791" s="71">
        <v>311</v>
      </c>
      <c r="C2791" s="70" t="str">
        <f>VLOOKUP(B2791,episodes!$L$1:$M$81,2,FALSE)</f>
        <v>Wink of an Eye</v>
      </c>
      <c r="D2791" s="70" t="s">
        <v>13</v>
      </c>
      <c r="E2791" s="70" t="s">
        <v>1311</v>
      </c>
      <c r="F2791" s="70" t="s">
        <v>2440</v>
      </c>
      <c r="G2791" s="70" t="s">
        <v>3151</v>
      </c>
      <c r="H2791" s="70" t="s">
        <v>1340</v>
      </c>
      <c r="I2791" s="72" t="s">
        <v>949</v>
      </c>
      <c r="J2791" s="70" t="s">
        <v>12</v>
      </c>
    </row>
    <row r="2792" spans="1:10" x14ac:dyDescent="0.3">
      <c r="A2792" s="70" t="s">
        <v>949</v>
      </c>
      <c r="B2792" s="71">
        <v>312</v>
      </c>
      <c r="C2792" s="70" t="str">
        <f>VLOOKUP(B2792,episodes!$L$1:$M$81,2,FALSE)</f>
        <v>The Empath</v>
      </c>
      <c r="D2792" s="70" t="s">
        <v>3131</v>
      </c>
      <c r="E2792" s="70" t="s">
        <v>1054</v>
      </c>
      <c r="F2792" s="70" t="s">
        <v>2439</v>
      </c>
      <c r="G2792" s="70" t="s">
        <v>1091</v>
      </c>
      <c r="H2792" s="70" t="s">
        <v>1328</v>
      </c>
      <c r="I2792" s="72" t="s">
        <v>949</v>
      </c>
      <c r="J2792" s="70" t="s">
        <v>949</v>
      </c>
    </row>
    <row r="2793" spans="1:10" x14ac:dyDescent="0.3">
      <c r="A2793" s="70" t="s">
        <v>949</v>
      </c>
      <c r="B2793" s="71">
        <v>312</v>
      </c>
      <c r="C2793" s="70" t="str">
        <f>VLOOKUP(B2793,episodes!$L$1:$M$81,2,FALSE)</f>
        <v>The Empath</v>
      </c>
      <c r="D2793" s="70" t="s">
        <v>3132</v>
      </c>
      <c r="E2793" s="70" t="s">
        <v>1054</v>
      </c>
      <c r="F2793" s="70" t="s">
        <v>2440</v>
      </c>
      <c r="G2793" s="70" t="s">
        <v>3151</v>
      </c>
      <c r="H2793" s="70" t="s">
        <v>1340</v>
      </c>
      <c r="I2793" s="72" t="s">
        <v>949</v>
      </c>
      <c r="J2793" s="70" t="s">
        <v>949</v>
      </c>
    </row>
    <row r="2794" spans="1:10" x14ac:dyDescent="0.3">
      <c r="A2794" s="70" t="s">
        <v>949</v>
      </c>
      <c r="B2794" s="71">
        <v>312</v>
      </c>
      <c r="C2794" s="70" t="str">
        <f>VLOOKUP(B2794,episodes!$L$1:$M$81,2,FALSE)</f>
        <v>The Empath</v>
      </c>
      <c r="D2794" s="70" t="s">
        <v>3132</v>
      </c>
      <c r="E2794" s="70" t="s">
        <v>1311</v>
      </c>
      <c r="F2794" s="70" t="s">
        <v>2440</v>
      </c>
      <c r="G2794" s="70" t="s">
        <v>3151</v>
      </c>
      <c r="H2794" s="70" t="s">
        <v>1340</v>
      </c>
      <c r="I2794" s="72" t="s">
        <v>949</v>
      </c>
      <c r="J2794" s="70" t="s">
        <v>949</v>
      </c>
    </row>
    <row r="2795" spans="1:10" x14ac:dyDescent="0.3">
      <c r="A2795" s="70" t="s">
        <v>949</v>
      </c>
      <c r="B2795" s="71">
        <v>312</v>
      </c>
      <c r="C2795" s="70" t="str">
        <f>VLOOKUP(B2795,episodes!$L$1:$M$81,2,FALSE)</f>
        <v>The Empath</v>
      </c>
      <c r="D2795" s="70" t="s">
        <v>3133</v>
      </c>
      <c r="E2795" s="70" t="s">
        <v>1054</v>
      </c>
      <c r="F2795" s="70" t="s">
        <v>2440</v>
      </c>
      <c r="G2795" s="70" t="s">
        <v>1091</v>
      </c>
      <c r="H2795" s="70" t="s">
        <v>1328</v>
      </c>
      <c r="I2795" s="72" t="s">
        <v>949</v>
      </c>
      <c r="J2795" s="70" t="s">
        <v>949</v>
      </c>
    </row>
    <row r="2796" spans="1:10" x14ac:dyDescent="0.3">
      <c r="A2796" s="70" t="s">
        <v>949</v>
      </c>
      <c r="B2796" s="71">
        <v>312</v>
      </c>
      <c r="C2796" s="70" t="str">
        <f>VLOOKUP(B2796,episodes!$L$1:$M$81,2,FALSE)</f>
        <v>The Empath</v>
      </c>
      <c r="D2796" s="70" t="s">
        <v>3133</v>
      </c>
      <c r="E2796" s="70" t="s">
        <v>2235</v>
      </c>
      <c r="F2796" s="70" t="s">
        <v>2440</v>
      </c>
      <c r="G2796" s="70" t="s">
        <v>1091</v>
      </c>
      <c r="H2796" s="70" t="s">
        <v>1328</v>
      </c>
      <c r="I2796" s="72" t="s">
        <v>949</v>
      </c>
      <c r="J2796" s="70" t="s">
        <v>949</v>
      </c>
    </row>
    <row r="2797" spans="1:10" x14ac:dyDescent="0.3">
      <c r="A2797" s="70" t="s">
        <v>949</v>
      </c>
      <c r="B2797" s="71">
        <v>312</v>
      </c>
      <c r="C2797" s="70" t="str">
        <f>VLOOKUP(B2797,episodes!$L$1:$M$81,2,FALSE)</f>
        <v>The Empath</v>
      </c>
      <c r="D2797" s="70" t="s">
        <v>3134</v>
      </c>
      <c r="E2797" s="70" t="s">
        <v>2689</v>
      </c>
      <c r="F2797" s="70" t="s">
        <v>2440</v>
      </c>
      <c r="G2797" s="70" t="s">
        <v>1091</v>
      </c>
      <c r="H2797" s="70" t="s">
        <v>1328</v>
      </c>
      <c r="I2797" s="72" t="s">
        <v>949</v>
      </c>
      <c r="J2797" s="70" t="s">
        <v>758</v>
      </c>
    </row>
    <row r="2798" spans="1:10" x14ac:dyDescent="0.3">
      <c r="A2798" s="70" t="s">
        <v>949</v>
      </c>
      <c r="B2798" s="71">
        <v>312</v>
      </c>
      <c r="C2798" s="70" t="str">
        <f>VLOOKUP(B2798,episodes!$L$1:$M$81,2,FALSE)</f>
        <v>The Empath</v>
      </c>
      <c r="D2798" s="70" t="s">
        <v>3134</v>
      </c>
      <c r="E2798" s="70" t="s">
        <v>1392</v>
      </c>
      <c r="F2798" s="70" t="s">
        <v>2440</v>
      </c>
      <c r="G2798" s="70" t="s">
        <v>1091</v>
      </c>
      <c r="H2798" s="70" t="s">
        <v>1328</v>
      </c>
      <c r="I2798" s="72" t="s">
        <v>949</v>
      </c>
      <c r="J2798" s="70" t="s">
        <v>758</v>
      </c>
    </row>
    <row r="2799" spans="1:10" x14ac:dyDescent="0.3">
      <c r="A2799" s="70" t="s">
        <v>949</v>
      </c>
      <c r="B2799" s="71">
        <v>312</v>
      </c>
      <c r="C2799" s="70" t="str">
        <f>VLOOKUP(B2799,episodes!$L$1:$M$81,2,FALSE)</f>
        <v>The Empath</v>
      </c>
      <c r="D2799" s="70" t="s">
        <v>951</v>
      </c>
      <c r="E2799" s="70" t="s">
        <v>1054</v>
      </c>
      <c r="F2799" s="70" t="s">
        <v>2439</v>
      </c>
      <c r="G2799" s="70" t="s">
        <v>1091</v>
      </c>
      <c r="H2799" s="70" t="s">
        <v>1328</v>
      </c>
      <c r="I2799" s="72" t="s">
        <v>949</v>
      </c>
      <c r="J2799" s="70" t="s">
        <v>2</v>
      </c>
    </row>
    <row r="2800" spans="1:10" x14ac:dyDescent="0.3">
      <c r="A2800" s="70" t="s">
        <v>949</v>
      </c>
      <c r="B2800" s="71">
        <v>312</v>
      </c>
      <c r="C2800" s="70" t="str">
        <f>VLOOKUP(B2800,episodes!$L$1:$M$81,2,FALSE)</f>
        <v>The Empath</v>
      </c>
      <c r="D2800" s="70" t="s">
        <v>951</v>
      </c>
      <c r="E2800" s="70" t="s">
        <v>962</v>
      </c>
      <c r="F2800" s="70" t="s">
        <v>2439</v>
      </c>
      <c r="G2800" s="70" t="s">
        <v>1091</v>
      </c>
      <c r="H2800" s="70" t="s">
        <v>1328</v>
      </c>
      <c r="I2800" s="72" t="s">
        <v>949</v>
      </c>
      <c r="J2800" s="70" t="s">
        <v>2</v>
      </c>
    </row>
    <row r="2801" spans="1:10" x14ac:dyDescent="0.3">
      <c r="A2801" s="70" t="s">
        <v>949</v>
      </c>
      <c r="B2801" s="71">
        <v>312</v>
      </c>
      <c r="C2801" s="70" t="str">
        <f>VLOOKUP(B2801,episodes!$L$1:$M$81,2,FALSE)</f>
        <v>The Empath</v>
      </c>
      <c r="D2801" s="70" t="s">
        <v>951</v>
      </c>
      <c r="E2801" s="70" t="s">
        <v>3220</v>
      </c>
      <c r="F2801" s="70" t="s">
        <v>2439</v>
      </c>
      <c r="G2801" s="70" t="s">
        <v>1091</v>
      </c>
      <c r="H2801" s="70" t="s">
        <v>1328</v>
      </c>
      <c r="I2801" s="72" t="s">
        <v>949</v>
      </c>
      <c r="J2801" s="70" t="s">
        <v>2</v>
      </c>
    </row>
    <row r="2802" spans="1:10" x14ac:dyDescent="0.3">
      <c r="A2802" s="70" t="s">
        <v>949</v>
      </c>
      <c r="B2802" s="71">
        <v>312</v>
      </c>
      <c r="C2802" s="70" t="str">
        <f>VLOOKUP(B2802,episodes!$L$1:$M$81,2,FALSE)</f>
        <v>The Empath</v>
      </c>
      <c r="D2802" s="70" t="s">
        <v>339</v>
      </c>
      <c r="E2802" s="70" t="s">
        <v>1054</v>
      </c>
      <c r="F2802" s="70" t="s">
        <v>2439</v>
      </c>
      <c r="G2802" s="70" t="s">
        <v>1091</v>
      </c>
      <c r="H2802" s="70" t="s">
        <v>1328</v>
      </c>
      <c r="I2802" s="72" t="s">
        <v>949</v>
      </c>
      <c r="J2802" s="70" t="s">
        <v>26</v>
      </c>
    </row>
    <row r="2803" spans="1:10" x14ac:dyDescent="0.3">
      <c r="A2803" s="70" t="s">
        <v>949</v>
      </c>
      <c r="B2803" s="71">
        <v>312</v>
      </c>
      <c r="C2803" s="70" t="str">
        <f>VLOOKUP(B2803,episodes!$L$1:$M$81,2,FALSE)</f>
        <v>The Empath</v>
      </c>
      <c r="D2803" s="70" t="s">
        <v>339</v>
      </c>
      <c r="E2803" s="70" t="s">
        <v>2450</v>
      </c>
      <c r="F2803" s="70" t="s">
        <v>2439</v>
      </c>
      <c r="G2803" s="70" t="s">
        <v>1091</v>
      </c>
      <c r="H2803" s="70" t="s">
        <v>1328</v>
      </c>
      <c r="I2803" s="72" t="s">
        <v>949</v>
      </c>
      <c r="J2803" s="70" t="s">
        <v>26</v>
      </c>
    </row>
    <row r="2804" spans="1:10" x14ac:dyDescent="0.3">
      <c r="A2804" s="70" t="s">
        <v>949</v>
      </c>
      <c r="B2804" s="71">
        <v>312</v>
      </c>
      <c r="C2804" s="70" t="str">
        <f>VLOOKUP(B2804,episodes!$L$1:$M$81,2,FALSE)</f>
        <v>The Empath</v>
      </c>
      <c r="D2804" s="70" t="s">
        <v>941</v>
      </c>
      <c r="E2804" s="70" t="s">
        <v>2689</v>
      </c>
      <c r="F2804" s="70" t="s">
        <v>2440</v>
      </c>
      <c r="G2804" s="70" t="s">
        <v>1091</v>
      </c>
      <c r="H2804" s="70" t="s">
        <v>1328</v>
      </c>
      <c r="I2804" s="72" t="s">
        <v>949</v>
      </c>
      <c r="J2804" s="70" t="s">
        <v>431</v>
      </c>
    </row>
    <row r="2805" spans="1:10" x14ac:dyDescent="0.3">
      <c r="A2805" s="70" t="s">
        <v>949</v>
      </c>
      <c r="B2805" s="71">
        <v>312</v>
      </c>
      <c r="C2805" s="70" t="str">
        <f>VLOOKUP(B2805,episodes!$L$1:$M$81,2,FALSE)</f>
        <v>The Empath</v>
      </c>
      <c r="D2805" s="70" t="s">
        <v>941</v>
      </c>
      <c r="E2805" s="70" t="s">
        <v>1392</v>
      </c>
      <c r="F2805" s="70" t="s">
        <v>2440</v>
      </c>
      <c r="G2805" s="70" t="s">
        <v>1091</v>
      </c>
      <c r="H2805" s="70" t="s">
        <v>1328</v>
      </c>
      <c r="I2805" s="72" t="s">
        <v>949</v>
      </c>
      <c r="J2805" s="70" t="s">
        <v>431</v>
      </c>
    </row>
    <row r="2806" spans="1:10" x14ac:dyDescent="0.3">
      <c r="A2806" s="70" t="s">
        <v>949</v>
      </c>
      <c r="B2806" s="71">
        <v>312</v>
      </c>
      <c r="C2806" s="70" t="str">
        <f>VLOOKUP(B2806,episodes!$L$1:$M$81,2,FALSE)</f>
        <v>The Empath</v>
      </c>
      <c r="D2806" s="70" t="s">
        <v>952</v>
      </c>
      <c r="E2806" s="70" t="s">
        <v>1315</v>
      </c>
      <c r="F2806" s="70" t="s">
        <v>2438</v>
      </c>
      <c r="G2806" s="70" t="s">
        <v>1091</v>
      </c>
      <c r="H2806" s="70" t="s">
        <v>1328</v>
      </c>
      <c r="I2806" s="72" t="s">
        <v>949</v>
      </c>
      <c r="J2806" s="70" t="s">
        <v>8</v>
      </c>
    </row>
    <row r="2807" spans="1:10" x14ac:dyDescent="0.3">
      <c r="A2807" s="70" t="s">
        <v>949</v>
      </c>
      <c r="B2807" s="71">
        <v>312</v>
      </c>
      <c r="C2807" s="70" t="str">
        <f>VLOOKUP(B2807,episodes!$L$1:$M$81,2,FALSE)</f>
        <v>The Empath</v>
      </c>
      <c r="D2807" s="70" t="s">
        <v>952</v>
      </c>
      <c r="E2807" s="70" t="s">
        <v>3220</v>
      </c>
      <c r="F2807" s="70" t="s">
        <v>2438</v>
      </c>
      <c r="G2807" s="70" t="s">
        <v>1091</v>
      </c>
      <c r="H2807" s="70" t="s">
        <v>1328</v>
      </c>
      <c r="I2807" s="72" t="s">
        <v>949</v>
      </c>
      <c r="J2807" s="70" t="s">
        <v>8</v>
      </c>
    </row>
    <row r="2808" spans="1:10" x14ac:dyDescent="0.3">
      <c r="A2808" s="70" t="s">
        <v>949</v>
      </c>
      <c r="B2808" s="71">
        <v>312</v>
      </c>
      <c r="C2808" s="70" t="str">
        <f>VLOOKUP(B2808,episodes!$L$1:$M$81,2,FALSE)</f>
        <v>The Empath</v>
      </c>
      <c r="D2808" s="70" t="s">
        <v>953</v>
      </c>
      <c r="E2808" s="70" t="s">
        <v>963</v>
      </c>
      <c r="F2808" s="70" t="s">
        <v>2440</v>
      </c>
      <c r="G2808" s="70" t="s">
        <v>1091</v>
      </c>
      <c r="H2808" s="70" t="s">
        <v>1328</v>
      </c>
      <c r="I2808" s="72" t="s">
        <v>949</v>
      </c>
      <c r="J2808" s="70" t="s">
        <v>28</v>
      </c>
    </row>
    <row r="2809" spans="1:10" x14ac:dyDescent="0.3">
      <c r="A2809" s="70" t="s">
        <v>949</v>
      </c>
      <c r="B2809" s="71">
        <v>312</v>
      </c>
      <c r="C2809" s="70" t="str">
        <f>VLOOKUP(B2809,episodes!$L$1:$M$81,2,FALSE)</f>
        <v>The Empath</v>
      </c>
      <c r="D2809" s="70" t="s">
        <v>953</v>
      </c>
      <c r="E2809" s="70" t="s">
        <v>1054</v>
      </c>
      <c r="F2809" s="70" t="s">
        <v>2440</v>
      </c>
      <c r="G2809" s="70" t="s">
        <v>1091</v>
      </c>
      <c r="H2809" s="70" t="s">
        <v>1328</v>
      </c>
      <c r="I2809" s="72" t="s">
        <v>949</v>
      </c>
      <c r="J2809" s="70" t="s">
        <v>28</v>
      </c>
    </row>
    <row r="2810" spans="1:10" x14ac:dyDescent="0.3">
      <c r="A2810" s="70" t="s">
        <v>949</v>
      </c>
      <c r="B2810" s="71">
        <v>312</v>
      </c>
      <c r="C2810" s="70" t="str">
        <f>VLOOKUP(B2810,episodes!$L$1:$M$81,2,FALSE)</f>
        <v>The Empath</v>
      </c>
      <c r="D2810" s="70" t="s">
        <v>950</v>
      </c>
      <c r="E2810" s="70" t="s">
        <v>1054</v>
      </c>
      <c r="F2810" s="70" t="s">
        <v>2438</v>
      </c>
      <c r="G2810" s="70" t="s">
        <v>1091</v>
      </c>
      <c r="H2810" s="70" t="s">
        <v>1328</v>
      </c>
      <c r="I2810" s="72" t="s">
        <v>949</v>
      </c>
      <c r="J2810" s="70" t="s">
        <v>3</v>
      </c>
    </row>
    <row r="2811" spans="1:10" x14ac:dyDescent="0.3">
      <c r="A2811" s="70" t="s">
        <v>949</v>
      </c>
      <c r="B2811" s="71">
        <v>312</v>
      </c>
      <c r="C2811" s="70" t="str">
        <f>VLOOKUP(B2811,episodes!$L$1:$M$81,2,FALSE)</f>
        <v>The Empath</v>
      </c>
      <c r="D2811" s="70" t="s">
        <v>950</v>
      </c>
      <c r="E2811" s="70" t="s">
        <v>3220</v>
      </c>
      <c r="F2811" s="70" t="s">
        <v>2438</v>
      </c>
      <c r="G2811" s="70" t="s">
        <v>1091</v>
      </c>
      <c r="H2811" s="70" t="s">
        <v>1328</v>
      </c>
      <c r="I2811" s="72" t="s">
        <v>949</v>
      </c>
      <c r="J2811" s="70" t="s">
        <v>3</v>
      </c>
    </row>
    <row r="2812" spans="1:10" x14ac:dyDescent="0.3">
      <c r="A2812" s="70" t="s">
        <v>949</v>
      </c>
      <c r="B2812" s="71">
        <v>312</v>
      </c>
      <c r="C2812" s="70" t="str">
        <f>VLOOKUP(B2812,episodes!$L$1:$M$81,2,FALSE)</f>
        <v>The Empath</v>
      </c>
      <c r="D2812" s="70" t="s">
        <v>950</v>
      </c>
      <c r="E2812" s="70" t="s">
        <v>1126</v>
      </c>
      <c r="F2812" s="70" t="s">
        <v>2438</v>
      </c>
      <c r="G2812" s="70" t="s">
        <v>1091</v>
      </c>
      <c r="H2812" s="70" t="s">
        <v>1328</v>
      </c>
      <c r="I2812" s="72" t="s">
        <v>949</v>
      </c>
      <c r="J2812" s="70" t="s">
        <v>3</v>
      </c>
    </row>
    <row r="2813" spans="1:10" x14ac:dyDescent="0.3">
      <c r="A2813" s="70" t="s">
        <v>949</v>
      </c>
      <c r="B2813" s="71">
        <v>312</v>
      </c>
      <c r="C2813" s="70" t="str">
        <f>VLOOKUP(B2813,episodes!$L$1:$M$81,2,FALSE)</f>
        <v>The Empath</v>
      </c>
      <c r="D2813" s="70" t="s">
        <v>11</v>
      </c>
      <c r="E2813" s="70" t="s">
        <v>1054</v>
      </c>
      <c r="F2813" s="70" t="s">
        <v>2439</v>
      </c>
      <c r="G2813" s="70" t="s">
        <v>1091</v>
      </c>
      <c r="H2813" s="70" t="s">
        <v>1328</v>
      </c>
      <c r="I2813" s="72" t="s">
        <v>949</v>
      </c>
      <c r="J2813" s="70" t="s">
        <v>10</v>
      </c>
    </row>
    <row r="2814" spans="1:10" x14ac:dyDescent="0.3">
      <c r="A2814" s="70" t="s">
        <v>949</v>
      </c>
      <c r="B2814" s="71">
        <v>312</v>
      </c>
      <c r="C2814" s="70" t="str">
        <f>VLOOKUP(B2814,episodes!$L$1:$M$81,2,FALSE)</f>
        <v>The Empath</v>
      </c>
      <c r="D2814" s="70" t="s">
        <v>11</v>
      </c>
      <c r="E2814" s="70" t="s">
        <v>939</v>
      </c>
      <c r="F2814" s="70" t="s">
        <v>2439</v>
      </c>
      <c r="G2814" s="70" t="s">
        <v>1091</v>
      </c>
      <c r="H2814" s="70" t="s">
        <v>1328</v>
      </c>
      <c r="I2814" s="72" t="s">
        <v>949</v>
      </c>
      <c r="J2814" s="70" t="s">
        <v>10</v>
      </c>
    </row>
    <row r="2815" spans="1:10" x14ac:dyDescent="0.3">
      <c r="A2815" s="70" t="s">
        <v>949</v>
      </c>
      <c r="B2815" s="71">
        <v>313</v>
      </c>
      <c r="C2815" s="70" t="str">
        <f>VLOOKUP(B2815,episodes!$L$1:$M$81,2,FALSE)</f>
        <v>Elaan of Troyius</v>
      </c>
      <c r="D2815" s="70" t="s">
        <v>418</v>
      </c>
      <c r="E2815" s="70" t="s">
        <v>1054</v>
      </c>
      <c r="F2815" s="70" t="s">
        <v>2439</v>
      </c>
      <c r="G2815" s="70" t="s">
        <v>1091</v>
      </c>
      <c r="H2815" s="70" t="s">
        <v>1328</v>
      </c>
      <c r="I2815" s="72" t="s">
        <v>949</v>
      </c>
      <c r="J2815" s="70" t="s">
        <v>417</v>
      </c>
    </row>
    <row r="2816" spans="1:10" x14ac:dyDescent="0.3">
      <c r="A2816" s="70" t="s">
        <v>949</v>
      </c>
      <c r="B2816" s="71">
        <v>313</v>
      </c>
      <c r="C2816" s="70" t="str">
        <f>VLOOKUP(B2816,episodes!$L$1:$M$81,2,FALSE)</f>
        <v>Elaan of Troyius</v>
      </c>
      <c r="D2816" s="70" t="s">
        <v>418</v>
      </c>
      <c r="E2816" s="70" t="s">
        <v>2450</v>
      </c>
      <c r="F2816" s="70" t="s">
        <v>2439</v>
      </c>
      <c r="G2816" s="70" t="s">
        <v>1091</v>
      </c>
      <c r="H2816" s="70" t="s">
        <v>1328</v>
      </c>
      <c r="I2816" s="72" t="s">
        <v>949</v>
      </c>
      <c r="J2816" s="70" t="s">
        <v>417</v>
      </c>
    </row>
    <row r="2817" spans="1:10" x14ac:dyDescent="0.3">
      <c r="A2817" s="70" t="s">
        <v>949</v>
      </c>
      <c r="B2817" s="71">
        <v>313</v>
      </c>
      <c r="C2817" s="70" t="str">
        <f>VLOOKUP(B2817,episodes!$L$1:$M$81,2,FALSE)</f>
        <v>Elaan of Troyius</v>
      </c>
      <c r="D2817" s="70" t="s">
        <v>2259</v>
      </c>
      <c r="E2817" s="70" t="s">
        <v>555</v>
      </c>
      <c r="F2817" s="70" t="s">
        <v>2438</v>
      </c>
      <c r="G2817" s="70" t="s">
        <v>3151</v>
      </c>
      <c r="H2817" s="70" t="s">
        <v>1340</v>
      </c>
      <c r="I2817" s="72" t="s">
        <v>949</v>
      </c>
      <c r="J2817" s="70" t="s">
        <v>66</v>
      </c>
    </row>
    <row r="2818" spans="1:10" x14ac:dyDescent="0.3">
      <c r="A2818" s="70" t="s">
        <v>949</v>
      </c>
      <c r="B2818" s="71">
        <v>313</v>
      </c>
      <c r="C2818" s="70" t="str">
        <f>VLOOKUP(B2818,episodes!$L$1:$M$81,2,FALSE)</f>
        <v>Elaan of Troyius</v>
      </c>
      <c r="D2818" s="70" t="s">
        <v>2259</v>
      </c>
      <c r="E2818" s="70" t="s">
        <v>1172</v>
      </c>
      <c r="F2818" s="70" t="s">
        <v>2438</v>
      </c>
      <c r="G2818" s="70" t="s">
        <v>3151</v>
      </c>
      <c r="H2818" s="70" t="s">
        <v>1340</v>
      </c>
      <c r="I2818" s="72" t="s">
        <v>949</v>
      </c>
      <c r="J2818" s="70" t="s">
        <v>66</v>
      </c>
    </row>
    <row r="2819" spans="1:10" x14ac:dyDescent="0.3">
      <c r="A2819" s="70" t="s">
        <v>949</v>
      </c>
      <c r="B2819" s="71">
        <v>313</v>
      </c>
      <c r="C2819" s="70" t="str">
        <f>VLOOKUP(B2819,episodes!$L$1:$M$81,2,FALSE)</f>
        <v>Elaan of Troyius</v>
      </c>
      <c r="D2819" s="70" t="s">
        <v>3135</v>
      </c>
      <c r="E2819" s="70" t="s">
        <v>1054</v>
      </c>
      <c r="F2819" s="70" t="s">
        <v>2438</v>
      </c>
      <c r="G2819" s="70" t="s">
        <v>3151</v>
      </c>
      <c r="H2819" s="70" t="s">
        <v>1340</v>
      </c>
      <c r="I2819" s="72" t="s">
        <v>949</v>
      </c>
      <c r="J2819" s="70" t="s">
        <v>949</v>
      </c>
    </row>
    <row r="2820" spans="1:10" x14ac:dyDescent="0.3">
      <c r="A2820" s="70" t="s">
        <v>949</v>
      </c>
      <c r="B2820" s="71">
        <v>313</v>
      </c>
      <c r="C2820" s="70" t="str">
        <f>VLOOKUP(B2820,episodes!$L$1:$M$81,2,FALSE)</f>
        <v>Elaan of Troyius</v>
      </c>
      <c r="D2820" s="70" t="s">
        <v>3136</v>
      </c>
      <c r="E2820" s="70" t="s">
        <v>2689</v>
      </c>
      <c r="F2820" s="70" t="s">
        <v>2440</v>
      </c>
      <c r="G2820" s="70" t="s">
        <v>1091</v>
      </c>
      <c r="H2820" s="70" t="s">
        <v>1328</v>
      </c>
      <c r="I2820" s="72" t="s">
        <v>949</v>
      </c>
      <c r="J2820" s="70" t="s">
        <v>949</v>
      </c>
    </row>
    <row r="2821" spans="1:10" x14ac:dyDescent="0.3">
      <c r="A2821" s="70" t="s">
        <v>949</v>
      </c>
      <c r="B2821" s="71">
        <v>313</v>
      </c>
      <c r="C2821" s="70" t="str">
        <f>VLOOKUP(B2821,episodes!$L$1:$M$81,2,FALSE)</f>
        <v>Elaan of Troyius</v>
      </c>
      <c r="D2821" s="70" t="s">
        <v>3136</v>
      </c>
      <c r="E2821" s="70" t="s">
        <v>1392</v>
      </c>
      <c r="F2821" s="70" t="s">
        <v>2440</v>
      </c>
      <c r="G2821" s="70" t="s">
        <v>1091</v>
      </c>
      <c r="H2821" s="70" t="s">
        <v>1328</v>
      </c>
      <c r="I2821" s="72" t="s">
        <v>949</v>
      </c>
      <c r="J2821" s="70" t="s">
        <v>949</v>
      </c>
    </row>
    <row r="2822" spans="1:10" x14ac:dyDescent="0.3">
      <c r="A2822" s="70" t="s">
        <v>949</v>
      </c>
      <c r="B2822" s="71">
        <v>313</v>
      </c>
      <c r="C2822" s="70" t="str">
        <f>VLOOKUP(B2822,episodes!$L$1:$M$81,2,FALSE)</f>
        <v>Elaan of Troyius</v>
      </c>
      <c r="D2822" s="70" t="s">
        <v>951</v>
      </c>
      <c r="E2822" s="70" t="s">
        <v>1054</v>
      </c>
      <c r="F2822" s="70" t="s">
        <v>949</v>
      </c>
      <c r="G2822" s="70" t="s">
        <v>1091</v>
      </c>
      <c r="H2822" s="70" t="s">
        <v>1328</v>
      </c>
      <c r="I2822" s="72" t="s">
        <v>949</v>
      </c>
      <c r="J2822" s="70" t="s">
        <v>2</v>
      </c>
    </row>
    <row r="2823" spans="1:10" x14ac:dyDescent="0.3">
      <c r="A2823" s="70" t="s">
        <v>949</v>
      </c>
      <c r="B2823" s="71">
        <v>313</v>
      </c>
      <c r="C2823" s="70" t="str">
        <f>VLOOKUP(B2823,episodes!$L$1:$M$81,2,FALSE)</f>
        <v>Elaan of Troyius</v>
      </c>
      <c r="D2823" s="70" t="s">
        <v>951</v>
      </c>
      <c r="E2823" s="70" t="s">
        <v>962</v>
      </c>
      <c r="F2823" s="70" t="s">
        <v>949</v>
      </c>
      <c r="G2823" s="70" t="s">
        <v>1091</v>
      </c>
      <c r="H2823" s="70" t="s">
        <v>1328</v>
      </c>
      <c r="I2823" s="72" t="s">
        <v>949</v>
      </c>
      <c r="J2823" s="70" t="s">
        <v>2</v>
      </c>
    </row>
    <row r="2824" spans="1:10" x14ac:dyDescent="0.3">
      <c r="A2824" s="70" t="s">
        <v>949</v>
      </c>
      <c r="B2824" s="71">
        <v>313</v>
      </c>
      <c r="C2824" s="70" t="str">
        <f>VLOOKUP(B2824,episodes!$L$1:$M$81,2,FALSE)</f>
        <v>Elaan of Troyius</v>
      </c>
      <c r="D2824" s="70" t="s">
        <v>439</v>
      </c>
      <c r="E2824" s="70" t="s">
        <v>1054</v>
      </c>
      <c r="F2824" s="70" t="s">
        <v>2438</v>
      </c>
      <c r="G2824" s="70" t="s">
        <v>1091</v>
      </c>
      <c r="H2824" s="70" t="s">
        <v>1328</v>
      </c>
      <c r="I2824" s="72" t="s">
        <v>949</v>
      </c>
      <c r="J2824" s="70" t="s">
        <v>27</v>
      </c>
    </row>
    <row r="2825" spans="1:10" x14ac:dyDescent="0.3">
      <c r="A2825" s="70" t="s">
        <v>949</v>
      </c>
      <c r="B2825" s="71">
        <v>313</v>
      </c>
      <c r="C2825" s="70" t="str">
        <f>VLOOKUP(B2825,episodes!$L$1:$M$81,2,FALSE)</f>
        <v>Elaan of Troyius</v>
      </c>
      <c r="D2825" s="70" t="s">
        <v>439</v>
      </c>
      <c r="E2825" s="70" t="s">
        <v>2685</v>
      </c>
      <c r="F2825" s="70" t="s">
        <v>2438</v>
      </c>
      <c r="G2825" s="70" t="s">
        <v>1091</v>
      </c>
      <c r="H2825" s="70" t="s">
        <v>1328</v>
      </c>
      <c r="I2825" s="72" t="s">
        <v>949</v>
      </c>
      <c r="J2825" s="70" t="s">
        <v>27</v>
      </c>
    </row>
    <row r="2826" spans="1:10" x14ac:dyDescent="0.3">
      <c r="A2826" s="70" t="s">
        <v>949</v>
      </c>
      <c r="B2826" s="71">
        <v>313</v>
      </c>
      <c r="C2826" s="70" t="str">
        <f>VLOOKUP(B2826,episodes!$L$1:$M$81,2,FALSE)</f>
        <v>Elaan of Troyius</v>
      </c>
      <c r="D2826" s="70" t="s">
        <v>2647</v>
      </c>
      <c r="E2826" s="70" t="s">
        <v>2689</v>
      </c>
      <c r="F2826" s="70" t="s">
        <v>2440</v>
      </c>
      <c r="G2826" s="70" t="s">
        <v>1091</v>
      </c>
      <c r="H2826" s="70" t="s">
        <v>1328</v>
      </c>
      <c r="I2826" s="72" t="s">
        <v>949</v>
      </c>
      <c r="J2826" s="70" t="s">
        <v>827</v>
      </c>
    </row>
    <row r="2827" spans="1:10" x14ac:dyDescent="0.3">
      <c r="A2827" s="70" t="s">
        <v>949</v>
      </c>
      <c r="B2827" s="71">
        <v>313</v>
      </c>
      <c r="C2827" s="70" t="str">
        <f>VLOOKUP(B2827,episodes!$L$1:$M$81,2,FALSE)</f>
        <v>Elaan of Troyius</v>
      </c>
      <c r="D2827" s="70" t="s">
        <v>2647</v>
      </c>
      <c r="E2827" s="70" t="s">
        <v>1392</v>
      </c>
      <c r="F2827" s="70" t="s">
        <v>2440</v>
      </c>
      <c r="G2827" s="70" t="s">
        <v>1091</v>
      </c>
      <c r="H2827" s="70" t="s">
        <v>1328</v>
      </c>
      <c r="I2827" s="72" t="s">
        <v>949</v>
      </c>
      <c r="J2827" s="70" t="s">
        <v>827</v>
      </c>
    </row>
    <row r="2828" spans="1:10" x14ac:dyDescent="0.3">
      <c r="A2828" s="70" t="s">
        <v>949</v>
      </c>
      <c r="B2828" s="71">
        <v>313</v>
      </c>
      <c r="C2828" s="70" t="str">
        <f>VLOOKUP(B2828,episodes!$L$1:$M$81,2,FALSE)</f>
        <v>Elaan of Troyius</v>
      </c>
      <c r="D2828" s="70" t="s">
        <v>339</v>
      </c>
      <c r="E2828" s="70" t="s">
        <v>949</v>
      </c>
      <c r="F2828" s="70" t="s">
        <v>949</v>
      </c>
      <c r="G2828" s="70" t="s">
        <v>1091</v>
      </c>
      <c r="H2828" s="70" t="s">
        <v>1328</v>
      </c>
      <c r="I2828" s="72" t="s">
        <v>949</v>
      </c>
      <c r="J2828" s="70" t="s">
        <v>26</v>
      </c>
    </row>
    <row r="2829" spans="1:10" x14ac:dyDescent="0.3">
      <c r="A2829" s="70" t="s">
        <v>949</v>
      </c>
      <c r="B2829" s="71">
        <v>313</v>
      </c>
      <c r="C2829" s="70" t="str">
        <f>VLOOKUP(B2829,episodes!$L$1:$M$81,2,FALSE)</f>
        <v>Elaan of Troyius</v>
      </c>
      <c r="D2829" s="70" t="s">
        <v>941</v>
      </c>
      <c r="E2829" s="70" t="s">
        <v>2689</v>
      </c>
      <c r="F2829" s="70" t="s">
        <v>2440</v>
      </c>
      <c r="G2829" s="70" t="s">
        <v>1091</v>
      </c>
      <c r="H2829" s="70" t="s">
        <v>1328</v>
      </c>
      <c r="I2829" s="72" t="s">
        <v>949</v>
      </c>
      <c r="J2829" s="70" t="s">
        <v>431</v>
      </c>
    </row>
    <row r="2830" spans="1:10" x14ac:dyDescent="0.3">
      <c r="A2830" s="70" t="s">
        <v>949</v>
      </c>
      <c r="B2830" s="71">
        <v>313</v>
      </c>
      <c r="C2830" s="70" t="str">
        <f>VLOOKUP(B2830,episodes!$L$1:$M$81,2,FALSE)</f>
        <v>Elaan of Troyius</v>
      </c>
      <c r="D2830" s="70" t="s">
        <v>941</v>
      </c>
      <c r="E2830" s="70" t="s">
        <v>1392</v>
      </c>
      <c r="F2830" s="70" t="s">
        <v>2440</v>
      </c>
      <c r="G2830" s="70" t="s">
        <v>1091</v>
      </c>
      <c r="H2830" s="70" t="s">
        <v>1328</v>
      </c>
      <c r="I2830" s="72" t="s">
        <v>949</v>
      </c>
      <c r="J2830" s="70" t="s">
        <v>431</v>
      </c>
    </row>
    <row r="2831" spans="1:10" x14ac:dyDescent="0.3">
      <c r="A2831" s="70" t="s">
        <v>949</v>
      </c>
      <c r="B2831" s="71">
        <v>313</v>
      </c>
      <c r="C2831" s="70" t="str">
        <f>VLOOKUP(B2831,episodes!$L$1:$M$81,2,FALSE)</f>
        <v>Elaan of Troyius</v>
      </c>
      <c r="D2831" s="70" t="s">
        <v>349</v>
      </c>
      <c r="E2831" s="70" t="s">
        <v>1054</v>
      </c>
      <c r="F2831" s="70" t="s">
        <v>2440</v>
      </c>
      <c r="G2831" s="70" t="s">
        <v>1091</v>
      </c>
      <c r="H2831" s="70" t="s">
        <v>1328</v>
      </c>
      <c r="I2831" s="72" t="s">
        <v>949</v>
      </c>
      <c r="J2831" s="70" t="s">
        <v>31</v>
      </c>
    </row>
    <row r="2832" spans="1:10" x14ac:dyDescent="0.3">
      <c r="A2832" s="70" t="s">
        <v>949</v>
      </c>
      <c r="B2832" s="71">
        <v>313</v>
      </c>
      <c r="C2832" s="70" t="str">
        <f>VLOOKUP(B2832,episodes!$L$1:$M$81,2,FALSE)</f>
        <v>Elaan of Troyius</v>
      </c>
      <c r="D2832" s="70" t="s">
        <v>349</v>
      </c>
      <c r="E2832" s="70" t="s">
        <v>2235</v>
      </c>
      <c r="F2832" s="70" t="s">
        <v>2440</v>
      </c>
      <c r="G2832" s="70" t="s">
        <v>1091</v>
      </c>
      <c r="H2832" s="70" t="s">
        <v>1328</v>
      </c>
      <c r="I2832" s="72" t="s">
        <v>949</v>
      </c>
      <c r="J2832" s="70" t="s">
        <v>31</v>
      </c>
    </row>
    <row r="2833" spans="1:10" x14ac:dyDescent="0.3">
      <c r="A2833" s="70" t="s">
        <v>949</v>
      </c>
      <c r="B2833" s="71">
        <v>313</v>
      </c>
      <c r="C2833" s="70" t="str">
        <f>VLOOKUP(B2833,episodes!$L$1:$M$81,2,FALSE)</f>
        <v>Elaan of Troyius</v>
      </c>
      <c r="D2833" s="70" t="s">
        <v>349</v>
      </c>
      <c r="E2833" s="70" t="s">
        <v>2689</v>
      </c>
      <c r="F2833" s="70" t="s">
        <v>2440</v>
      </c>
      <c r="G2833" s="70" t="s">
        <v>1091</v>
      </c>
      <c r="H2833" s="70" t="s">
        <v>1328</v>
      </c>
      <c r="I2833" s="72" t="s">
        <v>949</v>
      </c>
      <c r="J2833" s="70" t="s">
        <v>31</v>
      </c>
    </row>
    <row r="2834" spans="1:10" x14ac:dyDescent="0.3">
      <c r="A2834" s="70" t="s">
        <v>949</v>
      </c>
      <c r="B2834" s="71">
        <v>313</v>
      </c>
      <c r="C2834" s="70" t="str">
        <f>VLOOKUP(B2834,episodes!$L$1:$M$81,2,FALSE)</f>
        <v>Elaan of Troyius</v>
      </c>
      <c r="D2834" s="70" t="s">
        <v>349</v>
      </c>
      <c r="E2834" s="70" t="s">
        <v>1392</v>
      </c>
      <c r="F2834" s="70" t="s">
        <v>2440</v>
      </c>
      <c r="G2834" s="70" t="s">
        <v>1091</v>
      </c>
      <c r="H2834" s="70" t="s">
        <v>1328</v>
      </c>
      <c r="I2834" s="72" t="s">
        <v>949</v>
      </c>
      <c r="J2834" s="70" t="s">
        <v>31</v>
      </c>
    </row>
    <row r="2835" spans="1:10" x14ac:dyDescent="0.3">
      <c r="A2835" s="70" t="s">
        <v>949</v>
      </c>
      <c r="B2835" s="71">
        <v>313</v>
      </c>
      <c r="C2835" s="70" t="str">
        <f>VLOOKUP(B2835,episodes!$L$1:$M$81,2,FALSE)</f>
        <v>Elaan of Troyius</v>
      </c>
      <c r="D2835" s="70" t="s">
        <v>2626</v>
      </c>
      <c r="E2835" s="70" t="s">
        <v>1054</v>
      </c>
      <c r="F2835" s="70" t="s">
        <v>949</v>
      </c>
      <c r="G2835" s="70" t="s">
        <v>3151</v>
      </c>
      <c r="H2835" s="70" t="s">
        <v>1340</v>
      </c>
      <c r="I2835" s="72" t="s">
        <v>949</v>
      </c>
      <c r="J2835" s="70" t="s">
        <v>30</v>
      </c>
    </row>
    <row r="2836" spans="1:10" x14ac:dyDescent="0.3">
      <c r="A2836" s="70" t="s">
        <v>949</v>
      </c>
      <c r="B2836" s="71">
        <v>313</v>
      </c>
      <c r="C2836" s="70" t="str">
        <f>VLOOKUP(B2836,episodes!$L$1:$M$81,2,FALSE)</f>
        <v>Elaan of Troyius</v>
      </c>
      <c r="D2836" s="70" t="s">
        <v>2626</v>
      </c>
      <c r="E2836" s="70" t="s">
        <v>1054</v>
      </c>
      <c r="F2836" s="70" t="s">
        <v>2440</v>
      </c>
      <c r="G2836" s="70" t="s">
        <v>3151</v>
      </c>
      <c r="H2836" s="70" t="s">
        <v>1340</v>
      </c>
      <c r="I2836" s="72" t="s">
        <v>949</v>
      </c>
      <c r="J2836" s="70" t="s">
        <v>30</v>
      </c>
    </row>
    <row r="2837" spans="1:10" x14ac:dyDescent="0.3">
      <c r="A2837" s="70" t="s">
        <v>949</v>
      </c>
      <c r="B2837" s="71">
        <v>313</v>
      </c>
      <c r="C2837" s="70" t="str">
        <f>VLOOKUP(B2837,episodes!$L$1:$M$81,2,FALSE)</f>
        <v>Elaan of Troyius</v>
      </c>
      <c r="D2837" s="70" t="s">
        <v>2626</v>
      </c>
      <c r="E2837" s="70" t="s">
        <v>2247</v>
      </c>
      <c r="F2837" s="70" t="s">
        <v>2440</v>
      </c>
      <c r="G2837" s="70" t="s">
        <v>3151</v>
      </c>
      <c r="H2837" s="70" t="s">
        <v>1340</v>
      </c>
      <c r="I2837" s="72" t="s">
        <v>949</v>
      </c>
      <c r="J2837" s="70" t="s">
        <v>30</v>
      </c>
    </row>
    <row r="2838" spans="1:10" x14ac:dyDescent="0.3">
      <c r="A2838" s="70" t="s">
        <v>949</v>
      </c>
      <c r="B2838" s="71">
        <v>313</v>
      </c>
      <c r="C2838" s="70" t="str">
        <f>VLOOKUP(B2838,episodes!$L$1:$M$81,2,FALSE)</f>
        <v>Elaan of Troyius</v>
      </c>
      <c r="D2838" s="70" t="s">
        <v>2626</v>
      </c>
      <c r="E2838" s="70" t="s">
        <v>350</v>
      </c>
      <c r="F2838" s="70" t="s">
        <v>949</v>
      </c>
      <c r="G2838" s="70" t="s">
        <v>3151</v>
      </c>
      <c r="H2838" s="70" t="s">
        <v>1340</v>
      </c>
      <c r="I2838" s="72" t="s">
        <v>949</v>
      </c>
      <c r="J2838" s="70" t="s">
        <v>30</v>
      </c>
    </row>
    <row r="2839" spans="1:10" x14ac:dyDescent="0.3">
      <c r="A2839" s="70" t="s">
        <v>949</v>
      </c>
      <c r="B2839" s="71">
        <v>313</v>
      </c>
      <c r="C2839" s="70" t="str">
        <f>VLOOKUP(B2839,episodes!$L$1:$M$81,2,FALSE)</f>
        <v>Elaan of Troyius</v>
      </c>
      <c r="D2839" s="70" t="s">
        <v>952</v>
      </c>
      <c r="E2839" s="70" t="s">
        <v>1315</v>
      </c>
      <c r="F2839" s="70" t="s">
        <v>2438</v>
      </c>
      <c r="G2839" s="70" t="s">
        <v>1091</v>
      </c>
      <c r="H2839" s="70" t="s">
        <v>1328</v>
      </c>
      <c r="I2839" s="72" t="s">
        <v>949</v>
      </c>
      <c r="J2839" s="70" t="s">
        <v>8</v>
      </c>
    </row>
    <row r="2840" spans="1:10" x14ac:dyDescent="0.3">
      <c r="A2840" s="70" t="s">
        <v>949</v>
      </c>
      <c r="B2840" s="71">
        <v>313</v>
      </c>
      <c r="C2840" s="70" t="str">
        <f>VLOOKUP(B2840,episodes!$L$1:$M$81,2,FALSE)</f>
        <v>Elaan of Troyius</v>
      </c>
      <c r="D2840" s="70" t="s">
        <v>952</v>
      </c>
      <c r="E2840" s="70" t="s">
        <v>2689</v>
      </c>
      <c r="F2840" s="70" t="s">
        <v>2438</v>
      </c>
      <c r="G2840" s="70" t="s">
        <v>1091</v>
      </c>
      <c r="H2840" s="70" t="s">
        <v>1328</v>
      </c>
      <c r="I2840" s="72" t="s">
        <v>949</v>
      </c>
      <c r="J2840" s="70" t="s">
        <v>8</v>
      </c>
    </row>
    <row r="2841" spans="1:10" x14ac:dyDescent="0.3">
      <c r="A2841" s="70" t="s">
        <v>949</v>
      </c>
      <c r="B2841" s="71">
        <v>313</v>
      </c>
      <c r="C2841" s="70" t="str">
        <f>VLOOKUP(B2841,episodes!$L$1:$M$81,2,FALSE)</f>
        <v>Elaan of Troyius</v>
      </c>
      <c r="D2841" s="70" t="s">
        <v>953</v>
      </c>
      <c r="E2841" s="70" t="s">
        <v>1054</v>
      </c>
      <c r="F2841" s="70" t="s">
        <v>2440</v>
      </c>
      <c r="G2841" s="70" t="s">
        <v>1091</v>
      </c>
      <c r="H2841" s="70" t="s">
        <v>1328</v>
      </c>
      <c r="I2841" s="72" t="s">
        <v>949</v>
      </c>
      <c r="J2841" s="70" t="s">
        <v>28</v>
      </c>
    </row>
    <row r="2842" spans="1:10" x14ac:dyDescent="0.3">
      <c r="A2842" s="70" t="s">
        <v>949</v>
      </c>
      <c r="B2842" s="71">
        <v>313</v>
      </c>
      <c r="C2842" s="70" t="str">
        <f>VLOOKUP(B2842,episodes!$L$1:$M$81,2,FALSE)</f>
        <v>Elaan of Troyius</v>
      </c>
      <c r="D2842" s="70" t="s">
        <v>953</v>
      </c>
      <c r="E2842" s="70" t="s">
        <v>2444</v>
      </c>
      <c r="F2842" s="70" t="s">
        <v>2440</v>
      </c>
      <c r="G2842" s="70" t="s">
        <v>1091</v>
      </c>
      <c r="H2842" s="70" t="s">
        <v>1328</v>
      </c>
      <c r="I2842" s="72" t="s">
        <v>949</v>
      </c>
      <c r="J2842" s="70" t="s">
        <v>28</v>
      </c>
    </row>
    <row r="2843" spans="1:10" x14ac:dyDescent="0.3">
      <c r="A2843" s="70" t="s">
        <v>949</v>
      </c>
      <c r="B2843" s="71">
        <v>313</v>
      </c>
      <c r="C2843" s="70" t="str">
        <f>VLOOKUP(B2843,episodes!$L$1:$M$81,2,FALSE)</f>
        <v>Elaan of Troyius</v>
      </c>
      <c r="D2843" s="70" t="s">
        <v>953</v>
      </c>
      <c r="E2843" s="70" t="s">
        <v>1072</v>
      </c>
      <c r="F2843" s="70" t="s">
        <v>2440</v>
      </c>
      <c r="G2843" s="70" t="s">
        <v>1091</v>
      </c>
      <c r="H2843" s="70" t="s">
        <v>1328</v>
      </c>
      <c r="I2843" s="72" t="s">
        <v>949</v>
      </c>
      <c r="J2843" s="70" t="s">
        <v>28</v>
      </c>
    </row>
    <row r="2844" spans="1:10" x14ac:dyDescent="0.3">
      <c r="A2844" s="70" t="s">
        <v>949</v>
      </c>
      <c r="B2844" s="71">
        <v>313</v>
      </c>
      <c r="C2844" s="70" t="str">
        <f>VLOOKUP(B2844,episodes!$L$1:$M$81,2,FALSE)</f>
        <v>Elaan of Troyius</v>
      </c>
      <c r="D2844" s="70" t="s">
        <v>953</v>
      </c>
      <c r="E2844" s="70" t="s">
        <v>2235</v>
      </c>
      <c r="F2844" s="70" t="s">
        <v>2440</v>
      </c>
      <c r="G2844" s="70" t="s">
        <v>1091</v>
      </c>
      <c r="H2844" s="70" t="s">
        <v>1328</v>
      </c>
      <c r="I2844" s="72" t="s">
        <v>949</v>
      </c>
      <c r="J2844" s="70" t="s">
        <v>28</v>
      </c>
    </row>
    <row r="2845" spans="1:10" x14ac:dyDescent="0.3">
      <c r="A2845" s="70" t="s">
        <v>949</v>
      </c>
      <c r="B2845" s="71">
        <v>313</v>
      </c>
      <c r="C2845" s="70" t="str">
        <f>VLOOKUP(B2845,episodes!$L$1:$M$81,2,FALSE)</f>
        <v>Elaan of Troyius</v>
      </c>
      <c r="D2845" s="70" t="s">
        <v>950</v>
      </c>
      <c r="E2845" s="70" t="s">
        <v>963</v>
      </c>
      <c r="F2845" s="70" t="s">
        <v>2438</v>
      </c>
      <c r="G2845" s="70" t="s">
        <v>1091</v>
      </c>
      <c r="H2845" s="70" t="s">
        <v>1328</v>
      </c>
      <c r="I2845" s="72" t="s">
        <v>949</v>
      </c>
      <c r="J2845" s="70" t="s">
        <v>3</v>
      </c>
    </row>
    <row r="2846" spans="1:10" x14ac:dyDescent="0.3">
      <c r="A2846" s="70" t="s">
        <v>949</v>
      </c>
      <c r="B2846" s="71">
        <v>313</v>
      </c>
      <c r="C2846" s="70" t="str">
        <f>VLOOKUP(B2846,episodes!$L$1:$M$81,2,FALSE)</f>
        <v>Elaan of Troyius</v>
      </c>
      <c r="D2846" s="70" t="s">
        <v>950</v>
      </c>
      <c r="E2846" s="70" t="s">
        <v>1054</v>
      </c>
      <c r="F2846" s="70" t="s">
        <v>2438</v>
      </c>
      <c r="G2846" s="70" t="s">
        <v>1091</v>
      </c>
      <c r="H2846" s="70" t="s">
        <v>1328</v>
      </c>
      <c r="I2846" s="72" t="s">
        <v>949</v>
      </c>
      <c r="J2846" s="70" t="s">
        <v>3</v>
      </c>
    </row>
    <row r="2847" spans="1:10" x14ac:dyDescent="0.3">
      <c r="A2847" s="70" t="s">
        <v>949</v>
      </c>
      <c r="B2847" s="71">
        <v>313</v>
      </c>
      <c r="C2847" s="70" t="str">
        <f>VLOOKUP(B2847,episodes!$L$1:$M$81,2,FALSE)</f>
        <v>Elaan of Troyius</v>
      </c>
      <c r="D2847" s="70" t="s">
        <v>950</v>
      </c>
      <c r="E2847" s="70" t="s">
        <v>1126</v>
      </c>
      <c r="F2847" s="70" t="s">
        <v>2438</v>
      </c>
      <c r="G2847" s="70" t="s">
        <v>1091</v>
      </c>
      <c r="H2847" s="70" t="s">
        <v>1328</v>
      </c>
      <c r="I2847" s="72" t="s">
        <v>949</v>
      </c>
      <c r="J2847" s="70" t="s">
        <v>3</v>
      </c>
    </row>
    <row r="2848" spans="1:10" x14ac:dyDescent="0.3">
      <c r="A2848" s="70" t="s">
        <v>949</v>
      </c>
      <c r="B2848" s="71">
        <v>313</v>
      </c>
      <c r="C2848" s="70" t="str">
        <f>VLOOKUP(B2848,episodes!$L$1:$M$81,2,FALSE)</f>
        <v>Elaan of Troyius</v>
      </c>
      <c r="D2848" s="70" t="s">
        <v>11</v>
      </c>
      <c r="E2848" s="70" t="s">
        <v>1054</v>
      </c>
      <c r="F2848" s="70" t="s">
        <v>2439</v>
      </c>
      <c r="G2848" s="70" t="s">
        <v>1091</v>
      </c>
      <c r="H2848" s="70" t="s">
        <v>1328</v>
      </c>
      <c r="I2848" s="72" t="s">
        <v>949</v>
      </c>
      <c r="J2848" s="70" t="s">
        <v>10</v>
      </c>
    </row>
    <row r="2849" spans="1:10" x14ac:dyDescent="0.3">
      <c r="A2849" s="70" t="s">
        <v>949</v>
      </c>
      <c r="B2849" s="71">
        <v>313</v>
      </c>
      <c r="C2849" s="70" t="str">
        <f>VLOOKUP(B2849,episodes!$L$1:$M$81,2,FALSE)</f>
        <v>Elaan of Troyius</v>
      </c>
      <c r="D2849" s="70" t="s">
        <v>11</v>
      </c>
      <c r="E2849" s="70" t="s">
        <v>939</v>
      </c>
      <c r="F2849" s="70" t="s">
        <v>2439</v>
      </c>
      <c r="G2849" s="70" t="s">
        <v>1091</v>
      </c>
      <c r="H2849" s="70" t="s">
        <v>1328</v>
      </c>
      <c r="I2849" s="72" t="s">
        <v>949</v>
      </c>
      <c r="J2849" s="70" t="s">
        <v>10</v>
      </c>
    </row>
    <row r="2850" spans="1:10" x14ac:dyDescent="0.3">
      <c r="A2850" s="70" t="s">
        <v>949</v>
      </c>
      <c r="B2850" s="71">
        <v>313</v>
      </c>
      <c r="C2850" s="70" t="str">
        <f>VLOOKUP(B2850,episodes!$L$1:$M$81,2,FALSE)</f>
        <v>Elaan of Troyius</v>
      </c>
      <c r="D2850" s="70" t="s">
        <v>13</v>
      </c>
      <c r="E2850" s="70" t="s">
        <v>1054</v>
      </c>
      <c r="F2850" s="70" t="s">
        <v>2440</v>
      </c>
      <c r="G2850" s="70" t="s">
        <v>3151</v>
      </c>
      <c r="H2850" s="70" t="s">
        <v>1340</v>
      </c>
      <c r="I2850" s="72" t="s">
        <v>949</v>
      </c>
      <c r="J2850" s="70" t="s">
        <v>12</v>
      </c>
    </row>
    <row r="2851" spans="1:10" x14ac:dyDescent="0.3">
      <c r="A2851" s="70" t="s">
        <v>949</v>
      </c>
      <c r="B2851" s="71">
        <v>313</v>
      </c>
      <c r="C2851" s="70" t="str">
        <f>VLOOKUP(B2851,episodes!$L$1:$M$81,2,FALSE)</f>
        <v>Elaan of Troyius</v>
      </c>
      <c r="D2851" s="70" t="s">
        <v>13</v>
      </c>
      <c r="E2851" s="70" t="s">
        <v>1311</v>
      </c>
      <c r="F2851" s="70" t="s">
        <v>2440</v>
      </c>
      <c r="G2851" s="70" t="s">
        <v>3151</v>
      </c>
      <c r="H2851" s="70" t="s">
        <v>1340</v>
      </c>
      <c r="I2851" s="72" t="s">
        <v>949</v>
      </c>
      <c r="J2851" s="70" t="s">
        <v>12</v>
      </c>
    </row>
    <row r="2852" spans="1:10" x14ac:dyDescent="0.3">
      <c r="A2852" s="70" t="s">
        <v>949</v>
      </c>
      <c r="B2852" s="71">
        <v>313</v>
      </c>
      <c r="C2852" s="70" t="str">
        <f>VLOOKUP(B2852,episodes!$L$1:$M$81,2,FALSE)</f>
        <v>Elaan of Troyius</v>
      </c>
      <c r="D2852" s="70" t="s">
        <v>957</v>
      </c>
      <c r="E2852" s="70" t="s">
        <v>388</v>
      </c>
      <c r="F2852" s="70" t="s">
        <v>2440</v>
      </c>
      <c r="G2852" s="70" t="s">
        <v>1091</v>
      </c>
      <c r="H2852" s="70" t="s">
        <v>1328</v>
      </c>
      <c r="I2852" s="72" t="s">
        <v>949</v>
      </c>
      <c r="J2852" s="70" t="s">
        <v>27</v>
      </c>
    </row>
    <row r="2853" spans="1:10" x14ac:dyDescent="0.3">
      <c r="A2853" s="70" t="s">
        <v>949</v>
      </c>
      <c r="B2853" s="71">
        <v>313</v>
      </c>
      <c r="C2853" s="70" t="str">
        <f>VLOOKUP(B2853,episodes!$L$1:$M$81,2,FALSE)</f>
        <v>Elaan of Troyius</v>
      </c>
      <c r="D2853" s="70" t="s">
        <v>957</v>
      </c>
      <c r="E2853" s="70" t="s">
        <v>2691</v>
      </c>
      <c r="F2853" s="70" t="s">
        <v>2440</v>
      </c>
      <c r="G2853" s="70" t="s">
        <v>1091</v>
      </c>
      <c r="H2853" s="70" t="s">
        <v>1328</v>
      </c>
      <c r="I2853" s="72" t="s">
        <v>949</v>
      </c>
      <c r="J2853" s="70" t="s">
        <v>27</v>
      </c>
    </row>
    <row r="2854" spans="1:10" x14ac:dyDescent="0.3">
      <c r="A2854" s="70" t="s">
        <v>949</v>
      </c>
      <c r="B2854" s="71">
        <v>313</v>
      </c>
      <c r="C2854" s="70" t="str">
        <f>VLOOKUP(B2854,episodes!$L$1:$M$81,2,FALSE)</f>
        <v>Elaan of Troyius</v>
      </c>
      <c r="D2854" s="70" t="s">
        <v>830</v>
      </c>
      <c r="E2854" s="70" t="s">
        <v>736</v>
      </c>
      <c r="F2854" s="70" t="s">
        <v>2440</v>
      </c>
      <c r="G2854" s="70" t="s">
        <v>1091</v>
      </c>
      <c r="H2854" s="70" t="s">
        <v>1328</v>
      </c>
      <c r="I2854" s="72" t="s">
        <v>949</v>
      </c>
      <c r="J2854" s="70" t="s">
        <v>829</v>
      </c>
    </row>
    <row r="2855" spans="1:10" x14ac:dyDescent="0.3">
      <c r="A2855" s="70" t="s">
        <v>949</v>
      </c>
      <c r="B2855" s="71">
        <v>313</v>
      </c>
      <c r="C2855" s="70" t="str">
        <f>VLOOKUP(B2855,episodes!$L$1:$M$81,2,FALSE)</f>
        <v>Elaan of Troyius</v>
      </c>
      <c r="D2855" s="70" t="s">
        <v>830</v>
      </c>
      <c r="E2855" s="70" t="s">
        <v>1072</v>
      </c>
      <c r="F2855" s="70" t="s">
        <v>2440</v>
      </c>
      <c r="G2855" s="70" t="s">
        <v>1091</v>
      </c>
      <c r="H2855" s="70" t="s">
        <v>1328</v>
      </c>
      <c r="I2855" s="72">
        <v>1</v>
      </c>
      <c r="J2855" s="70" t="s">
        <v>829</v>
      </c>
    </row>
    <row r="2856" spans="1:10" x14ac:dyDescent="0.3">
      <c r="A2856" s="70" t="s">
        <v>949</v>
      </c>
      <c r="B2856" s="71">
        <v>314</v>
      </c>
      <c r="C2856" s="70" t="str">
        <f>VLOOKUP(B2856,episodes!$L$1:$M$81,2,FALSE)</f>
        <v>Whom Gods Destroy</v>
      </c>
      <c r="D2856" s="70" t="s">
        <v>3135</v>
      </c>
      <c r="E2856" s="70" t="s">
        <v>949</v>
      </c>
      <c r="F2856" s="70" t="s">
        <v>2440</v>
      </c>
      <c r="G2856" s="70" t="s">
        <v>1091</v>
      </c>
      <c r="H2856" s="70" t="s">
        <v>1328</v>
      </c>
      <c r="I2856" s="72" t="s">
        <v>949</v>
      </c>
      <c r="J2856" s="70" t="s">
        <v>949</v>
      </c>
    </row>
    <row r="2857" spans="1:10" x14ac:dyDescent="0.3">
      <c r="A2857" s="70" t="s">
        <v>949</v>
      </c>
      <c r="B2857" s="71">
        <v>314</v>
      </c>
      <c r="C2857" s="70" t="str">
        <f>VLOOKUP(B2857,episodes!$L$1:$M$81,2,FALSE)</f>
        <v>Whom Gods Destroy</v>
      </c>
      <c r="D2857" s="70" t="s">
        <v>951</v>
      </c>
      <c r="E2857" s="70" t="s">
        <v>1054</v>
      </c>
      <c r="F2857" s="70" t="s">
        <v>2439</v>
      </c>
      <c r="G2857" s="70" t="s">
        <v>1091</v>
      </c>
      <c r="H2857" s="70" t="s">
        <v>1328</v>
      </c>
      <c r="I2857" s="72" t="s">
        <v>949</v>
      </c>
      <c r="J2857" s="70" t="s">
        <v>2</v>
      </c>
    </row>
    <row r="2858" spans="1:10" x14ac:dyDescent="0.3">
      <c r="A2858" s="70" t="s">
        <v>949</v>
      </c>
      <c r="B2858" s="71">
        <v>314</v>
      </c>
      <c r="C2858" s="70" t="str">
        <f>VLOOKUP(B2858,episodes!$L$1:$M$81,2,FALSE)</f>
        <v>Whom Gods Destroy</v>
      </c>
      <c r="D2858" s="70" t="s">
        <v>951</v>
      </c>
      <c r="E2858" s="70" t="s">
        <v>962</v>
      </c>
      <c r="F2858" s="70" t="s">
        <v>2439</v>
      </c>
      <c r="G2858" s="70" t="s">
        <v>1091</v>
      </c>
      <c r="H2858" s="70" t="s">
        <v>1328</v>
      </c>
      <c r="I2858" s="72" t="s">
        <v>949</v>
      </c>
      <c r="J2858" s="70" t="s">
        <v>2</v>
      </c>
    </row>
    <row r="2859" spans="1:10" x14ac:dyDescent="0.3">
      <c r="A2859" s="70" t="s">
        <v>949</v>
      </c>
      <c r="B2859" s="71">
        <v>314</v>
      </c>
      <c r="C2859" s="70" t="str">
        <f>VLOOKUP(B2859,episodes!$L$1:$M$81,2,FALSE)</f>
        <v>Whom Gods Destroy</v>
      </c>
      <c r="D2859" s="70" t="s">
        <v>951</v>
      </c>
      <c r="E2859" s="70" t="s">
        <v>3221</v>
      </c>
      <c r="F2859" s="70" t="s">
        <v>2439</v>
      </c>
      <c r="G2859" s="70" t="s">
        <v>1091</v>
      </c>
      <c r="H2859" s="70" t="s">
        <v>1328</v>
      </c>
      <c r="I2859" s="72" t="s">
        <v>949</v>
      </c>
      <c r="J2859" s="70" t="s">
        <v>2</v>
      </c>
    </row>
    <row r="2860" spans="1:10" x14ac:dyDescent="0.3">
      <c r="A2860" s="70" t="s">
        <v>949</v>
      </c>
      <c r="B2860" s="71">
        <v>314</v>
      </c>
      <c r="C2860" s="70" t="str">
        <f>VLOOKUP(B2860,episodes!$L$1:$M$81,2,FALSE)</f>
        <v>Whom Gods Destroy</v>
      </c>
      <c r="D2860" s="70" t="s">
        <v>439</v>
      </c>
      <c r="E2860" s="70" t="s">
        <v>2229</v>
      </c>
      <c r="F2860" s="70" t="s">
        <v>2438</v>
      </c>
      <c r="G2860" s="70" t="s">
        <v>1091</v>
      </c>
      <c r="H2860" s="70" t="s">
        <v>1328</v>
      </c>
      <c r="I2860" s="72" t="s">
        <v>949</v>
      </c>
      <c r="J2860" s="70" t="s">
        <v>27</v>
      </c>
    </row>
    <row r="2861" spans="1:10" x14ac:dyDescent="0.3">
      <c r="A2861" s="70" t="s">
        <v>949</v>
      </c>
      <c r="B2861" s="71">
        <v>314</v>
      </c>
      <c r="C2861" s="70" t="str">
        <f>VLOOKUP(B2861,episodes!$L$1:$M$81,2,FALSE)</f>
        <v>Whom Gods Destroy</v>
      </c>
      <c r="D2861" s="70" t="s">
        <v>439</v>
      </c>
      <c r="E2861" s="70" t="s">
        <v>3221</v>
      </c>
      <c r="F2861" s="70" t="s">
        <v>2438</v>
      </c>
      <c r="G2861" s="70" t="s">
        <v>1091</v>
      </c>
      <c r="H2861" s="70" t="s">
        <v>1328</v>
      </c>
      <c r="I2861" s="72" t="s">
        <v>949</v>
      </c>
      <c r="J2861" s="70" t="s">
        <v>27</v>
      </c>
    </row>
    <row r="2862" spans="1:10" x14ac:dyDescent="0.3">
      <c r="A2862" s="70" t="s">
        <v>949</v>
      </c>
      <c r="B2862" s="71">
        <v>314</v>
      </c>
      <c r="C2862" s="70" t="str">
        <f>VLOOKUP(B2862,episodes!$L$1:$M$81,2,FALSE)</f>
        <v>Whom Gods Destroy</v>
      </c>
      <c r="D2862" s="70" t="s">
        <v>439</v>
      </c>
      <c r="E2862" s="70" t="s">
        <v>1172</v>
      </c>
      <c r="F2862" s="70" t="s">
        <v>2438</v>
      </c>
      <c r="G2862" s="70" t="s">
        <v>1091</v>
      </c>
      <c r="H2862" s="70" t="s">
        <v>1328</v>
      </c>
      <c r="I2862" s="72" t="s">
        <v>949</v>
      </c>
      <c r="J2862" s="70" t="s">
        <v>27</v>
      </c>
    </row>
    <row r="2863" spans="1:10" x14ac:dyDescent="0.3">
      <c r="A2863" s="70" t="s">
        <v>949</v>
      </c>
      <c r="B2863" s="71">
        <v>314</v>
      </c>
      <c r="C2863" s="70" t="str">
        <f>VLOOKUP(B2863,episodes!$L$1:$M$81,2,FALSE)</f>
        <v>Whom Gods Destroy</v>
      </c>
      <c r="D2863" s="70" t="s">
        <v>339</v>
      </c>
      <c r="E2863" s="70" t="s">
        <v>1054</v>
      </c>
      <c r="F2863" s="70" t="s">
        <v>2439</v>
      </c>
      <c r="G2863" s="70" t="s">
        <v>1091</v>
      </c>
      <c r="H2863" s="70" t="s">
        <v>1328</v>
      </c>
      <c r="I2863" s="72" t="s">
        <v>949</v>
      </c>
      <c r="J2863" s="70" t="s">
        <v>26</v>
      </c>
    </row>
    <row r="2864" spans="1:10" x14ac:dyDescent="0.3">
      <c r="A2864" s="70" t="s">
        <v>949</v>
      </c>
      <c r="B2864" s="71">
        <v>314</v>
      </c>
      <c r="C2864" s="70" t="str">
        <f>VLOOKUP(B2864,episodes!$L$1:$M$81,2,FALSE)</f>
        <v>Whom Gods Destroy</v>
      </c>
      <c r="D2864" s="70" t="s">
        <v>339</v>
      </c>
      <c r="E2864" s="70" t="s">
        <v>2450</v>
      </c>
      <c r="F2864" s="70" t="s">
        <v>2439</v>
      </c>
      <c r="G2864" s="70" t="s">
        <v>1091</v>
      </c>
      <c r="H2864" s="70" t="s">
        <v>1328</v>
      </c>
      <c r="I2864" s="72" t="s">
        <v>949</v>
      </c>
      <c r="J2864" s="70" t="s">
        <v>26</v>
      </c>
    </row>
    <row r="2865" spans="1:10" x14ac:dyDescent="0.3">
      <c r="A2865" s="70" t="s">
        <v>949</v>
      </c>
      <c r="B2865" s="71">
        <v>314</v>
      </c>
      <c r="C2865" s="70" t="str">
        <f>VLOOKUP(B2865,episodes!$L$1:$M$81,2,FALSE)</f>
        <v>Whom Gods Destroy</v>
      </c>
      <c r="D2865" s="70" t="s">
        <v>941</v>
      </c>
      <c r="E2865" s="70" t="s">
        <v>2689</v>
      </c>
      <c r="F2865" s="70" t="s">
        <v>2440</v>
      </c>
      <c r="G2865" s="70" t="s">
        <v>1091</v>
      </c>
      <c r="H2865" s="70" t="s">
        <v>1328</v>
      </c>
      <c r="I2865" s="72" t="s">
        <v>949</v>
      </c>
      <c r="J2865" s="70" t="s">
        <v>431</v>
      </c>
    </row>
    <row r="2866" spans="1:10" x14ac:dyDescent="0.3">
      <c r="A2866" s="70" t="s">
        <v>949</v>
      </c>
      <c r="B2866" s="71">
        <v>314</v>
      </c>
      <c r="C2866" s="70" t="str">
        <f>VLOOKUP(B2866,episodes!$L$1:$M$81,2,FALSE)</f>
        <v>Whom Gods Destroy</v>
      </c>
      <c r="D2866" s="70" t="s">
        <v>941</v>
      </c>
      <c r="E2866" s="70" t="s">
        <v>1392</v>
      </c>
      <c r="F2866" s="70" t="s">
        <v>2440</v>
      </c>
      <c r="G2866" s="70" t="s">
        <v>1091</v>
      </c>
      <c r="H2866" s="70" t="s">
        <v>1328</v>
      </c>
      <c r="I2866" s="72" t="s">
        <v>949</v>
      </c>
      <c r="J2866" s="70" t="s">
        <v>431</v>
      </c>
    </row>
    <row r="2867" spans="1:10" x14ac:dyDescent="0.3">
      <c r="A2867" s="70" t="s">
        <v>949</v>
      </c>
      <c r="B2867" s="71">
        <v>314</v>
      </c>
      <c r="C2867" s="70" t="str">
        <f>VLOOKUP(B2867,episodes!$L$1:$M$81,2,FALSE)</f>
        <v>Whom Gods Destroy</v>
      </c>
      <c r="D2867" s="70" t="s">
        <v>2626</v>
      </c>
      <c r="E2867" s="70" t="s">
        <v>1054</v>
      </c>
      <c r="F2867" s="70" t="s">
        <v>2440</v>
      </c>
      <c r="G2867" s="70" t="s">
        <v>3151</v>
      </c>
      <c r="H2867" s="70" t="s">
        <v>1340</v>
      </c>
      <c r="I2867" s="72" t="s">
        <v>949</v>
      </c>
      <c r="J2867" s="70" t="s">
        <v>30</v>
      </c>
    </row>
    <row r="2868" spans="1:10" x14ac:dyDescent="0.3">
      <c r="A2868" s="70" t="s">
        <v>949</v>
      </c>
      <c r="B2868" s="71">
        <v>314</v>
      </c>
      <c r="C2868" s="70" t="str">
        <f>VLOOKUP(B2868,episodes!$L$1:$M$81,2,FALSE)</f>
        <v>Whom Gods Destroy</v>
      </c>
      <c r="D2868" s="70" t="s">
        <v>2626</v>
      </c>
      <c r="E2868" s="70" t="s">
        <v>555</v>
      </c>
      <c r="F2868" s="70" t="s">
        <v>2440</v>
      </c>
      <c r="G2868" s="70" t="s">
        <v>3151</v>
      </c>
      <c r="H2868" s="70" t="s">
        <v>1340</v>
      </c>
      <c r="I2868" s="72" t="s">
        <v>949</v>
      </c>
      <c r="J2868" s="70" t="s">
        <v>30</v>
      </c>
    </row>
    <row r="2869" spans="1:10" x14ac:dyDescent="0.3">
      <c r="A2869" s="70" t="s">
        <v>949</v>
      </c>
      <c r="B2869" s="71">
        <v>314</v>
      </c>
      <c r="C2869" s="70" t="str">
        <f>VLOOKUP(B2869,episodes!$L$1:$M$81,2,FALSE)</f>
        <v>Whom Gods Destroy</v>
      </c>
      <c r="D2869" s="70" t="s">
        <v>2626</v>
      </c>
      <c r="E2869" s="70" t="s">
        <v>1172</v>
      </c>
      <c r="F2869" s="70" t="s">
        <v>2440</v>
      </c>
      <c r="G2869" s="70" t="s">
        <v>3151</v>
      </c>
      <c r="H2869" s="70" t="s">
        <v>1340</v>
      </c>
      <c r="I2869" s="72" t="s">
        <v>949</v>
      </c>
      <c r="J2869" s="70" t="s">
        <v>30</v>
      </c>
    </row>
    <row r="2870" spans="1:10" x14ac:dyDescent="0.3">
      <c r="A2870" s="70" t="s">
        <v>949</v>
      </c>
      <c r="B2870" s="71">
        <v>314</v>
      </c>
      <c r="C2870" s="70" t="str">
        <f>VLOOKUP(B2870,episodes!$L$1:$M$81,2,FALSE)</f>
        <v>Whom Gods Destroy</v>
      </c>
      <c r="D2870" s="70" t="s">
        <v>2626</v>
      </c>
      <c r="E2870" s="70" t="s">
        <v>350</v>
      </c>
      <c r="F2870" s="70" t="s">
        <v>2440</v>
      </c>
      <c r="G2870" s="70" t="s">
        <v>3151</v>
      </c>
      <c r="H2870" s="70" t="s">
        <v>1340</v>
      </c>
      <c r="I2870" s="72" t="s">
        <v>949</v>
      </c>
      <c r="J2870" s="70" t="s">
        <v>30</v>
      </c>
    </row>
    <row r="2871" spans="1:10" x14ac:dyDescent="0.3">
      <c r="A2871" s="70" t="s">
        <v>949</v>
      </c>
      <c r="B2871" s="71">
        <v>314</v>
      </c>
      <c r="C2871" s="70" t="str">
        <f>VLOOKUP(B2871,episodes!$L$1:$M$81,2,FALSE)</f>
        <v>Whom Gods Destroy</v>
      </c>
      <c r="D2871" s="70" t="s">
        <v>952</v>
      </c>
      <c r="E2871" s="70" t="s">
        <v>949</v>
      </c>
      <c r="F2871" s="70" t="s">
        <v>2438</v>
      </c>
      <c r="G2871" s="70" t="s">
        <v>1091</v>
      </c>
      <c r="H2871" s="70" t="s">
        <v>1328</v>
      </c>
      <c r="I2871" s="72" t="s">
        <v>949</v>
      </c>
      <c r="J2871" s="70" t="s">
        <v>8</v>
      </c>
    </row>
    <row r="2872" spans="1:10" x14ac:dyDescent="0.3">
      <c r="A2872" s="70" t="s">
        <v>949</v>
      </c>
      <c r="B2872" s="71">
        <v>314</v>
      </c>
      <c r="C2872" s="70" t="str">
        <f>VLOOKUP(B2872,episodes!$L$1:$M$81,2,FALSE)</f>
        <v>Whom Gods Destroy</v>
      </c>
      <c r="D2872" s="70" t="s">
        <v>952</v>
      </c>
      <c r="E2872" s="70" t="s">
        <v>1315</v>
      </c>
      <c r="F2872" s="70" t="s">
        <v>2438</v>
      </c>
      <c r="G2872" s="70" t="s">
        <v>1091</v>
      </c>
      <c r="H2872" s="70" t="s">
        <v>1328</v>
      </c>
      <c r="I2872" s="72" t="s">
        <v>949</v>
      </c>
      <c r="J2872" s="70" t="s">
        <v>8</v>
      </c>
    </row>
    <row r="2873" spans="1:10" x14ac:dyDescent="0.3">
      <c r="A2873" s="70" t="s">
        <v>949</v>
      </c>
      <c r="B2873" s="71">
        <v>314</v>
      </c>
      <c r="C2873" s="70" t="str">
        <f>VLOOKUP(B2873,episodes!$L$1:$M$81,2,FALSE)</f>
        <v>Whom Gods Destroy</v>
      </c>
      <c r="D2873" s="70" t="s">
        <v>953</v>
      </c>
      <c r="E2873" s="70" t="s">
        <v>963</v>
      </c>
      <c r="F2873" s="70" t="s">
        <v>2440</v>
      </c>
      <c r="G2873" s="70" t="s">
        <v>1091</v>
      </c>
      <c r="H2873" s="70" t="s">
        <v>1328</v>
      </c>
      <c r="I2873" s="72" t="s">
        <v>949</v>
      </c>
      <c r="J2873" s="70" t="s">
        <v>28</v>
      </c>
    </row>
    <row r="2874" spans="1:10" x14ac:dyDescent="0.3">
      <c r="A2874" s="70" t="s">
        <v>949</v>
      </c>
      <c r="B2874" s="71">
        <v>314</v>
      </c>
      <c r="C2874" s="70" t="str">
        <f>VLOOKUP(B2874,episodes!$L$1:$M$81,2,FALSE)</f>
        <v>Whom Gods Destroy</v>
      </c>
      <c r="D2874" s="70" t="s">
        <v>953</v>
      </c>
      <c r="E2874" s="70" t="s">
        <v>1054</v>
      </c>
      <c r="F2874" s="70" t="s">
        <v>2440</v>
      </c>
      <c r="G2874" s="70" t="s">
        <v>1091</v>
      </c>
      <c r="H2874" s="70" t="s">
        <v>1328</v>
      </c>
      <c r="I2874" s="72" t="s">
        <v>949</v>
      </c>
      <c r="J2874" s="70" t="s">
        <v>28</v>
      </c>
    </row>
    <row r="2875" spans="1:10" x14ac:dyDescent="0.3">
      <c r="A2875" s="70" t="s">
        <v>949</v>
      </c>
      <c r="B2875" s="71">
        <v>314</v>
      </c>
      <c r="C2875" s="70" t="str">
        <f>VLOOKUP(B2875,episodes!$L$1:$M$81,2,FALSE)</f>
        <v>Whom Gods Destroy</v>
      </c>
      <c r="D2875" s="70" t="s">
        <v>950</v>
      </c>
      <c r="E2875" s="70" t="s">
        <v>1054</v>
      </c>
      <c r="F2875" s="70" t="s">
        <v>2438</v>
      </c>
      <c r="G2875" s="70" t="s">
        <v>1091</v>
      </c>
      <c r="H2875" s="70" t="s">
        <v>1328</v>
      </c>
      <c r="I2875" s="72" t="s">
        <v>949</v>
      </c>
      <c r="J2875" s="70" t="s">
        <v>3</v>
      </c>
    </row>
    <row r="2876" spans="1:10" x14ac:dyDescent="0.3">
      <c r="A2876" s="70" t="s">
        <v>949</v>
      </c>
      <c r="B2876" s="71">
        <v>314</v>
      </c>
      <c r="C2876" s="70" t="str">
        <f>VLOOKUP(B2876,episodes!$L$1:$M$81,2,FALSE)</f>
        <v>Whom Gods Destroy</v>
      </c>
      <c r="D2876" s="70" t="s">
        <v>950</v>
      </c>
      <c r="E2876" s="70" t="s">
        <v>3221</v>
      </c>
      <c r="F2876" s="70" t="s">
        <v>2438</v>
      </c>
      <c r="G2876" s="70" t="s">
        <v>1091</v>
      </c>
      <c r="H2876" s="70" t="s">
        <v>1328</v>
      </c>
      <c r="I2876" s="72" t="s">
        <v>949</v>
      </c>
      <c r="J2876" s="70" t="s">
        <v>3</v>
      </c>
    </row>
    <row r="2877" spans="1:10" x14ac:dyDescent="0.3">
      <c r="A2877" s="70" t="s">
        <v>949</v>
      </c>
      <c r="B2877" s="71">
        <v>314</v>
      </c>
      <c r="C2877" s="70" t="str">
        <f>VLOOKUP(B2877,episodes!$L$1:$M$81,2,FALSE)</f>
        <v>Whom Gods Destroy</v>
      </c>
      <c r="D2877" s="70" t="s">
        <v>950</v>
      </c>
      <c r="E2877" s="70" t="s">
        <v>1126</v>
      </c>
      <c r="F2877" s="70" t="s">
        <v>2438</v>
      </c>
      <c r="G2877" s="70" t="s">
        <v>1091</v>
      </c>
      <c r="H2877" s="70" t="s">
        <v>1328</v>
      </c>
      <c r="I2877" s="72" t="s">
        <v>949</v>
      </c>
      <c r="J2877" s="70" t="s">
        <v>3</v>
      </c>
    </row>
    <row r="2878" spans="1:10" x14ac:dyDescent="0.3">
      <c r="A2878" s="70" t="s">
        <v>949</v>
      </c>
      <c r="B2878" s="71">
        <v>314</v>
      </c>
      <c r="C2878" s="70" t="str">
        <f>VLOOKUP(B2878,episodes!$L$1:$M$81,2,FALSE)</f>
        <v>Whom Gods Destroy</v>
      </c>
      <c r="D2878" s="70" t="s">
        <v>11</v>
      </c>
      <c r="E2878" s="70" t="s">
        <v>1054</v>
      </c>
      <c r="F2878" s="70" t="s">
        <v>2439</v>
      </c>
      <c r="G2878" s="70" t="s">
        <v>1091</v>
      </c>
      <c r="H2878" s="70" t="s">
        <v>1328</v>
      </c>
      <c r="I2878" s="72" t="s">
        <v>949</v>
      </c>
      <c r="J2878" s="70" t="s">
        <v>10</v>
      </c>
    </row>
    <row r="2879" spans="1:10" x14ac:dyDescent="0.3">
      <c r="A2879" s="70" t="s">
        <v>949</v>
      </c>
      <c r="B2879" s="71">
        <v>314</v>
      </c>
      <c r="C2879" s="70" t="str">
        <f>VLOOKUP(B2879,episodes!$L$1:$M$81,2,FALSE)</f>
        <v>Whom Gods Destroy</v>
      </c>
      <c r="D2879" s="70" t="s">
        <v>11</v>
      </c>
      <c r="E2879" s="70" t="s">
        <v>939</v>
      </c>
      <c r="F2879" s="70" t="s">
        <v>2439</v>
      </c>
      <c r="G2879" s="70" t="s">
        <v>1091</v>
      </c>
      <c r="H2879" s="70" t="s">
        <v>1328</v>
      </c>
      <c r="I2879" s="72" t="s">
        <v>949</v>
      </c>
      <c r="J2879" s="70" t="s">
        <v>10</v>
      </c>
    </row>
    <row r="2880" spans="1:10" x14ac:dyDescent="0.3">
      <c r="A2880" s="70" t="s">
        <v>949</v>
      </c>
      <c r="B2880" s="71">
        <v>314</v>
      </c>
      <c r="C2880" s="70" t="str">
        <f>VLOOKUP(B2880,episodes!$L$1:$M$81,2,FALSE)</f>
        <v>Whom Gods Destroy</v>
      </c>
      <c r="D2880" s="70" t="s">
        <v>13</v>
      </c>
      <c r="E2880" s="70" t="s">
        <v>1054</v>
      </c>
      <c r="F2880" s="70" t="s">
        <v>2440</v>
      </c>
      <c r="G2880" s="70" t="s">
        <v>3151</v>
      </c>
      <c r="H2880" s="70" t="s">
        <v>1340</v>
      </c>
      <c r="I2880" s="72" t="s">
        <v>949</v>
      </c>
      <c r="J2880" s="70" t="s">
        <v>12</v>
      </c>
    </row>
    <row r="2881" spans="1:10" x14ac:dyDescent="0.3">
      <c r="A2881" s="70" t="s">
        <v>949</v>
      </c>
      <c r="B2881" s="71">
        <v>314</v>
      </c>
      <c r="C2881" s="70" t="str">
        <f>VLOOKUP(B2881,episodes!$L$1:$M$81,2,FALSE)</f>
        <v>Whom Gods Destroy</v>
      </c>
      <c r="D2881" s="70" t="s">
        <v>13</v>
      </c>
      <c r="E2881" s="70" t="s">
        <v>1311</v>
      </c>
      <c r="F2881" s="70" t="s">
        <v>2440</v>
      </c>
      <c r="G2881" s="70" t="s">
        <v>3151</v>
      </c>
      <c r="H2881" s="70" t="s">
        <v>1340</v>
      </c>
      <c r="I2881" s="72" t="s">
        <v>949</v>
      </c>
      <c r="J2881" s="70" t="s">
        <v>12</v>
      </c>
    </row>
    <row r="2882" spans="1:10" x14ac:dyDescent="0.3">
      <c r="A2882" s="70" t="s">
        <v>949</v>
      </c>
      <c r="B2882" s="71">
        <v>314</v>
      </c>
      <c r="C2882" s="70" t="str">
        <f>VLOOKUP(B2882,episodes!$L$1:$M$81,2,FALSE)</f>
        <v>Whom Gods Destroy</v>
      </c>
      <c r="D2882" s="70" t="s">
        <v>830</v>
      </c>
      <c r="E2882" s="70" t="s">
        <v>736</v>
      </c>
      <c r="F2882" s="70" t="s">
        <v>2440</v>
      </c>
      <c r="G2882" s="70" t="s">
        <v>1091</v>
      </c>
      <c r="H2882" s="70" t="s">
        <v>1328</v>
      </c>
      <c r="I2882" s="72" t="s">
        <v>949</v>
      </c>
      <c r="J2882" s="70" t="s">
        <v>829</v>
      </c>
    </row>
    <row r="2883" spans="1:10" x14ac:dyDescent="0.3">
      <c r="A2883" s="70" t="s">
        <v>949</v>
      </c>
      <c r="B2883" s="71">
        <v>314</v>
      </c>
      <c r="C2883" s="70" t="str">
        <f>VLOOKUP(B2883,episodes!$L$1:$M$81,2,FALSE)</f>
        <v>Whom Gods Destroy</v>
      </c>
      <c r="D2883" s="70" t="s">
        <v>830</v>
      </c>
      <c r="E2883" s="70" t="s">
        <v>1072</v>
      </c>
      <c r="F2883" s="70" t="s">
        <v>2440</v>
      </c>
      <c r="G2883" s="70" t="s">
        <v>1091</v>
      </c>
      <c r="H2883" s="70" t="s">
        <v>1328</v>
      </c>
      <c r="I2883" s="72" t="s">
        <v>949</v>
      </c>
      <c r="J2883" s="70" t="s">
        <v>829</v>
      </c>
    </row>
    <row r="2884" spans="1:10" x14ac:dyDescent="0.3">
      <c r="A2884" s="70" t="s">
        <v>949</v>
      </c>
      <c r="B2884" s="71">
        <v>315</v>
      </c>
      <c r="C2884" s="70" t="str">
        <f>VLOOKUP(B2884,episodes!$L$1:$M$81,2,FALSE)</f>
        <v>Let That Be Your Last Battlefield</v>
      </c>
      <c r="D2884" s="70" t="s">
        <v>418</v>
      </c>
      <c r="E2884" s="70" t="s">
        <v>1054</v>
      </c>
      <c r="F2884" s="70" t="s">
        <v>2439</v>
      </c>
      <c r="G2884" s="70" t="s">
        <v>1091</v>
      </c>
      <c r="H2884" s="70" t="s">
        <v>1328</v>
      </c>
      <c r="I2884" s="72" t="s">
        <v>949</v>
      </c>
      <c r="J2884" s="70" t="s">
        <v>417</v>
      </c>
    </row>
    <row r="2885" spans="1:10" x14ac:dyDescent="0.3">
      <c r="A2885" s="70" t="s">
        <v>949</v>
      </c>
      <c r="B2885" s="71">
        <v>315</v>
      </c>
      <c r="C2885" s="70" t="str">
        <f>VLOOKUP(B2885,episodes!$L$1:$M$81,2,FALSE)</f>
        <v>Let That Be Your Last Battlefield</v>
      </c>
      <c r="D2885" s="70" t="s">
        <v>418</v>
      </c>
      <c r="E2885" s="70" t="s">
        <v>2450</v>
      </c>
      <c r="F2885" s="70" t="s">
        <v>2439</v>
      </c>
      <c r="G2885" s="70" t="s">
        <v>1091</v>
      </c>
      <c r="H2885" s="70" t="s">
        <v>1328</v>
      </c>
      <c r="I2885" s="72" t="s">
        <v>949</v>
      </c>
      <c r="J2885" s="70" t="s">
        <v>417</v>
      </c>
    </row>
    <row r="2886" spans="1:10" x14ac:dyDescent="0.3">
      <c r="A2886" s="70" t="s">
        <v>949</v>
      </c>
      <c r="B2886" s="71">
        <v>315</v>
      </c>
      <c r="C2886" s="70" t="str">
        <f>VLOOKUP(B2886,episodes!$L$1:$M$81,2,FALSE)</f>
        <v>Let That Be Your Last Battlefield</v>
      </c>
      <c r="D2886" s="70" t="s">
        <v>2259</v>
      </c>
      <c r="E2886" s="70" t="s">
        <v>555</v>
      </c>
      <c r="F2886" s="70" t="s">
        <v>2438</v>
      </c>
      <c r="G2886" s="70" t="s">
        <v>3151</v>
      </c>
      <c r="H2886" s="70" t="s">
        <v>1340</v>
      </c>
      <c r="I2886" s="72" t="s">
        <v>949</v>
      </c>
      <c r="J2886" s="70" t="s">
        <v>66</v>
      </c>
    </row>
    <row r="2887" spans="1:10" x14ac:dyDescent="0.3">
      <c r="A2887" s="70" t="s">
        <v>949</v>
      </c>
      <c r="B2887" s="71">
        <v>315</v>
      </c>
      <c r="C2887" s="70" t="str">
        <f>VLOOKUP(B2887,episodes!$L$1:$M$81,2,FALSE)</f>
        <v>Let That Be Your Last Battlefield</v>
      </c>
      <c r="D2887" s="70" t="s">
        <v>2259</v>
      </c>
      <c r="E2887" s="70" t="s">
        <v>1172</v>
      </c>
      <c r="F2887" s="70" t="s">
        <v>2438</v>
      </c>
      <c r="G2887" s="70" t="s">
        <v>3151</v>
      </c>
      <c r="H2887" s="70" t="s">
        <v>1340</v>
      </c>
      <c r="I2887" s="72" t="s">
        <v>949</v>
      </c>
      <c r="J2887" s="70" t="s">
        <v>66</v>
      </c>
    </row>
    <row r="2888" spans="1:10" x14ac:dyDescent="0.3">
      <c r="A2888" s="70" t="s">
        <v>949</v>
      </c>
      <c r="B2888" s="71">
        <v>315</v>
      </c>
      <c r="C2888" s="70" t="str">
        <f>VLOOKUP(B2888,episodes!$L$1:$M$81,2,FALSE)</f>
        <v>Let That Be Your Last Battlefield</v>
      </c>
      <c r="D2888" s="70" t="s">
        <v>3137</v>
      </c>
      <c r="E2888" s="70" t="s">
        <v>2689</v>
      </c>
      <c r="F2888" s="70" t="s">
        <v>2440</v>
      </c>
      <c r="G2888" s="70" t="s">
        <v>1091</v>
      </c>
      <c r="H2888" s="70" t="s">
        <v>1328</v>
      </c>
      <c r="I2888" s="72" t="s">
        <v>949</v>
      </c>
      <c r="J2888" s="70" t="s">
        <v>949</v>
      </c>
    </row>
    <row r="2889" spans="1:10" x14ac:dyDescent="0.3">
      <c r="A2889" s="70" t="s">
        <v>949</v>
      </c>
      <c r="B2889" s="71">
        <v>315</v>
      </c>
      <c r="C2889" s="70" t="str">
        <f>VLOOKUP(B2889,episodes!$L$1:$M$81,2,FALSE)</f>
        <v>Let That Be Your Last Battlefield</v>
      </c>
      <c r="D2889" s="70" t="s">
        <v>3137</v>
      </c>
      <c r="E2889" s="70" t="s">
        <v>1392</v>
      </c>
      <c r="F2889" s="70" t="s">
        <v>2440</v>
      </c>
      <c r="G2889" s="70" t="s">
        <v>1091</v>
      </c>
      <c r="H2889" s="70" t="s">
        <v>1328</v>
      </c>
      <c r="I2889" s="72" t="s">
        <v>949</v>
      </c>
      <c r="J2889" s="70" t="s">
        <v>949</v>
      </c>
    </row>
    <row r="2890" spans="1:10" x14ac:dyDescent="0.3">
      <c r="A2890" s="70" t="s">
        <v>949</v>
      </c>
      <c r="B2890" s="71">
        <v>315</v>
      </c>
      <c r="C2890" s="70" t="str">
        <f>VLOOKUP(B2890,episodes!$L$1:$M$81,2,FALSE)</f>
        <v>Let That Be Your Last Battlefield</v>
      </c>
      <c r="D2890" s="70" t="s">
        <v>3138</v>
      </c>
      <c r="E2890" s="70" t="s">
        <v>2689</v>
      </c>
      <c r="F2890" s="70" t="s">
        <v>2440</v>
      </c>
      <c r="G2890" s="70" t="s">
        <v>1091</v>
      </c>
      <c r="H2890" s="70" t="s">
        <v>1328</v>
      </c>
      <c r="I2890" s="72" t="s">
        <v>949</v>
      </c>
      <c r="J2890" s="70" t="s">
        <v>949</v>
      </c>
    </row>
    <row r="2891" spans="1:10" x14ac:dyDescent="0.3">
      <c r="A2891" s="70" t="s">
        <v>949</v>
      </c>
      <c r="B2891" s="71">
        <v>315</v>
      </c>
      <c r="C2891" s="70" t="str">
        <f>VLOOKUP(B2891,episodes!$L$1:$M$81,2,FALSE)</f>
        <v>Let That Be Your Last Battlefield</v>
      </c>
      <c r="D2891" s="70" t="s">
        <v>3138</v>
      </c>
      <c r="E2891" s="70" t="s">
        <v>1392</v>
      </c>
      <c r="F2891" s="70" t="s">
        <v>2440</v>
      </c>
      <c r="G2891" s="70" t="s">
        <v>1091</v>
      </c>
      <c r="H2891" s="70" t="s">
        <v>1328</v>
      </c>
      <c r="I2891" s="72" t="s">
        <v>949</v>
      </c>
      <c r="J2891" s="70" t="s">
        <v>949</v>
      </c>
    </row>
    <row r="2892" spans="1:10" x14ac:dyDescent="0.3">
      <c r="A2892" s="70" t="s">
        <v>949</v>
      </c>
      <c r="B2892" s="71">
        <v>315</v>
      </c>
      <c r="C2892" s="70" t="str">
        <f>VLOOKUP(B2892,episodes!$L$1:$M$81,2,FALSE)</f>
        <v>Let That Be Your Last Battlefield</v>
      </c>
      <c r="D2892" s="70" t="s">
        <v>3139</v>
      </c>
      <c r="E2892" s="70" t="s">
        <v>949</v>
      </c>
      <c r="F2892" s="70" t="s">
        <v>2440</v>
      </c>
      <c r="G2892" s="70" t="s">
        <v>3151</v>
      </c>
      <c r="H2892" s="70" t="s">
        <v>1340</v>
      </c>
      <c r="I2892" s="72" t="s">
        <v>949</v>
      </c>
      <c r="J2892" s="70" t="s">
        <v>949</v>
      </c>
    </row>
    <row r="2893" spans="1:10" x14ac:dyDescent="0.3">
      <c r="A2893" s="70" t="s">
        <v>949</v>
      </c>
      <c r="B2893" s="71">
        <v>315</v>
      </c>
      <c r="C2893" s="70" t="str">
        <f>VLOOKUP(B2893,episodes!$L$1:$M$81,2,FALSE)</f>
        <v>Let That Be Your Last Battlefield</v>
      </c>
      <c r="D2893" s="70" t="s">
        <v>3139</v>
      </c>
      <c r="E2893" s="70" t="s">
        <v>1632</v>
      </c>
      <c r="F2893" s="70" t="s">
        <v>2440</v>
      </c>
      <c r="G2893" s="70" t="s">
        <v>3151</v>
      </c>
      <c r="H2893" s="70" t="s">
        <v>1340</v>
      </c>
      <c r="I2893" s="72" t="s">
        <v>949</v>
      </c>
      <c r="J2893" s="70" t="s">
        <v>949</v>
      </c>
    </row>
    <row r="2894" spans="1:10" x14ac:dyDescent="0.3">
      <c r="A2894" s="70" t="s">
        <v>949</v>
      </c>
      <c r="B2894" s="71">
        <v>315</v>
      </c>
      <c r="C2894" s="70" t="str">
        <f>VLOOKUP(B2894,episodes!$L$1:$M$81,2,FALSE)</f>
        <v>Let That Be Your Last Battlefield</v>
      </c>
      <c r="D2894" s="70" t="s">
        <v>951</v>
      </c>
      <c r="E2894" s="70" t="s">
        <v>1054</v>
      </c>
      <c r="F2894" s="70" t="s">
        <v>2439</v>
      </c>
      <c r="G2894" s="70" t="s">
        <v>1091</v>
      </c>
      <c r="H2894" s="70" t="s">
        <v>1328</v>
      </c>
      <c r="I2894" s="72" t="s">
        <v>949</v>
      </c>
      <c r="J2894" s="70" t="s">
        <v>2</v>
      </c>
    </row>
    <row r="2895" spans="1:10" x14ac:dyDescent="0.3">
      <c r="A2895" s="70" t="s">
        <v>949</v>
      </c>
      <c r="B2895" s="71">
        <v>315</v>
      </c>
      <c r="C2895" s="70" t="str">
        <f>VLOOKUP(B2895,episodes!$L$1:$M$81,2,FALSE)</f>
        <v>Let That Be Your Last Battlefield</v>
      </c>
      <c r="D2895" s="70" t="s">
        <v>951</v>
      </c>
      <c r="E2895" s="70" t="s">
        <v>962</v>
      </c>
      <c r="F2895" s="70" t="s">
        <v>2439</v>
      </c>
      <c r="G2895" s="70" t="s">
        <v>1091</v>
      </c>
      <c r="H2895" s="70" t="s">
        <v>1328</v>
      </c>
      <c r="I2895" s="72" t="s">
        <v>949</v>
      </c>
      <c r="J2895" s="70" t="s">
        <v>2</v>
      </c>
    </row>
    <row r="2896" spans="1:10" x14ac:dyDescent="0.3">
      <c r="A2896" s="70" t="s">
        <v>949</v>
      </c>
      <c r="B2896" s="71">
        <v>315</v>
      </c>
      <c r="C2896" s="70" t="str">
        <f>VLOOKUP(B2896,episodes!$L$1:$M$81,2,FALSE)</f>
        <v>Let That Be Your Last Battlefield</v>
      </c>
      <c r="D2896" s="70" t="s">
        <v>439</v>
      </c>
      <c r="E2896" s="70" t="s">
        <v>2689</v>
      </c>
      <c r="F2896" s="70" t="s">
        <v>2438</v>
      </c>
      <c r="G2896" s="70" t="s">
        <v>1091</v>
      </c>
      <c r="H2896" s="70" t="s">
        <v>1328</v>
      </c>
      <c r="I2896" s="72" t="s">
        <v>949</v>
      </c>
      <c r="J2896" s="70" t="s">
        <v>27</v>
      </c>
    </row>
    <row r="2897" spans="1:10" x14ac:dyDescent="0.3">
      <c r="A2897" s="70" t="s">
        <v>949</v>
      </c>
      <c r="B2897" s="71">
        <v>315</v>
      </c>
      <c r="C2897" s="70" t="str">
        <f>VLOOKUP(B2897,episodes!$L$1:$M$81,2,FALSE)</f>
        <v>Let That Be Your Last Battlefield</v>
      </c>
      <c r="D2897" s="70" t="s">
        <v>339</v>
      </c>
      <c r="E2897" s="70" t="s">
        <v>1054</v>
      </c>
      <c r="F2897" s="70" t="s">
        <v>2439</v>
      </c>
      <c r="G2897" s="70" t="s">
        <v>1091</v>
      </c>
      <c r="H2897" s="70" t="s">
        <v>1328</v>
      </c>
      <c r="I2897" s="72" t="s">
        <v>949</v>
      </c>
      <c r="J2897" s="70" t="s">
        <v>26</v>
      </c>
    </row>
    <row r="2898" spans="1:10" x14ac:dyDescent="0.3">
      <c r="A2898" s="70" t="s">
        <v>949</v>
      </c>
      <c r="B2898" s="71">
        <v>315</v>
      </c>
      <c r="C2898" s="70" t="str">
        <f>VLOOKUP(B2898,episodes!$L$1:$M$81,2,FALSE)</f>
        <v>Let That Be Your Last Battlefield</v>
      </c>
      <c r="D2898" s="70" t="s">
        <v>339</v>
      </c>
      <c r="E2898" s="70" t="s">
        <v>2451</v>
      </c>
      <c r="F2898" s="70" t="s">
        <v>2439</v>
      </c>
      <c r="G2898" s="70" t="s">
        <v>1091</v>
      </c>
      <c r="H2898" s="70" t="s">
        <v>1328</v>
      </c>
      <c r="I2898" s="72" t="s">
        <v>949</v>
      </c>
      <c r="J2898" s="70" t="s">
        <v>26</v>
      </c>
    </row>
    <row r="2899" spans="1:10" x14ac:dyDescent="0.3">
      <c r="A2899" s="70" t="s">
        <v>949</v>
      </c>
      <c r="B2899" s="71">
        <v>315</v>
      </c>
      <c r="C2899" s="70" t="str">
        <f>VLOOKUP(B2899,episodes!$L$1:$M$81,2,FALSE)</f>
        <v>Let That Be Your Last Battlefield</v>
      </c>
      <c r="D2899" s="70" t="s">
        <v>941</v>
      </c>
      <c r="E2899" s="70" t="s">
        <v>2689</v>
      </c>
      <c r="F2899" s="70" t="s">
        <v>2440</v>
      </c>
      <c r="G2899" s="70" t="s">
        <v>1091</v>
      </c>
      <c r="H2899" s="70" t="s">
        <v>1328</v>
      </c>
      <c r="I2899" s="72" t="s">
        <v>949</v>
      </c>
      <c r="J2899" s="70" t="s">
        <v>431</v>
      </c>
    </row>
    <row r="2900" spans="1:10" x14ac:dyDescent="0.3">
      <c r="A2900" s="70" t="s">
        <v>949</v>
      </c>
      <c r="B2900" s="71">
        <v>315</v>
      </c>
      <c r="C2900" s="70" t="str">
        <f>VLOOKUP(B2900,episodes!$L$1:$M$81,2,FALSE)</f>
        <v>Let That Be Your Last Battlefield</v>
      </c>
      <c r="D2900" s="70" t="s">
        <v>941</v>
      </c>
      <c r="E2900" s="70" t="s">
        <v>1392</v>
      </c>
      <c r="F2900" s="70" t="s">
        <v>2440</v>
      </c>
      <c r="G2900" s="70" t="s">
        <v>1091</v>
      </c>
      <c r="H2900" s="70" t="s">
        <v>1328</v>
      </c>
      <c r="I2900" s="72" t="s">
        <v>949</v>
      </c>
      <c r="J2900" s="70" t="s">
        <v>431</v>
      </c>
    </row>
    <row r="2901" spans="1:10" x14ac:dyDescent="0.3">
      <c r="A2901" s="70" t="s">
        <v>949</v>
      </c>
      <c r="B2901" s="71">
        <v>315</v>
      </c>
      <c r="C2901" s="70" t="str">
        <f>VLOOKUP(B2901,episodes!$L$1:$M$81,2,FALSE)</f>
        <v>Let That Be Your Last Battlefield</v>
      </c>
      <c r="D2901" s="70" t="s">
        <v>2626</v>
      </c>
      <c r="E2901" s="70" t="s">
        <v>1054</v>
      </c>
      <c r="F2901" s="70" t="s">
        <v>2440</v>
      </c>
      <c r="G2901" s="70" t="s">
        <v>3151</v>
      </c>
      <c r="H2901" s="70" t="s">
        <v>1340</v>
      </c>
      <c r="I2901" s="72" t="s">
        <v>949</v>
      </c>
      <c r="J2901" s="70" t="s">
        <v>30</v>
      </c>
    </row>
    <row r="2902" spans="1:10" x14ac:dyDescent="0.3">
      <c r="A2902" s="70" t="s">
        <v>949</v>
      </c>
      <c r="B2902" s="71">
        <v>315</v>
      </c>
      <c r="C2902" s="70" t="str">
        <f>VLOOKUP(B2902,episodes!$L$1:$M$81,2,FALSE)</f>
        <v>Let That Be Your Last Battlefield</v>
      </c>
      <c r="D2902" s="70" t="s">
        <v>2626</v>
      </c>
      <c r="E2902" s="70" t="s">
        <v>1054</v>
      </c>
      <c r="F2902" s="70" t="s">
        <v>2440</v>
      </c>
      <c r="G2902" s="70" t="s">
        <v>3151</v>
      </c>
      <c r="H2902" s="70" t="s">
        <v>1340</v>
      </c>
      <c r="I2902" s="72" t="s">
        <v>949</v>
      </c>
      <c r="J2902" s="70" t="s">
        <v>30</v>
      </c>
    </row>
    <row r="2903" spans="1:10" x14ac:dyDescent="0.3">
      <c r="A2903" s="70" t="s">
        <v>949</v>
      </c>
      <c r="B2903" s="71">
        <v>315</v>
      </c>
      <c r="C2903" s="70" t="str">
        <f>VLOOKUP(B2903,episodes!$L$1:$M$81,2,FALSE)</f>
        <v>Let That Be Your Last Battlefield</v>
      </c>
      <c r="D2903" s="70" t="s">
        <v>2626</v>
      </c>
      <c r="E2903" s="70" t="s">
        <v>2235</v>
      </c>
      <c r="F2903" s="70" t="s">
        <v>2440</v>
      </c>
      <c r="G2903" s="70" t="s">
        <v>3151</v>
      </c>
      <c r="H2903" s="70" t="s">
        <v>1340</v>
      </c>
      <c r="I2903" s="72" t="s">
        <v>949</v>
      </c>
      <c r="J2903" s="70" t="s">
        <v>30</v>
      </c>
    </row>
    <row r="2904" spans="1:10" x14ac:dyDescent="0.3">
      <c r="A2904" s="70" t="s">
        <v>949</v>
      </c>
      <c r="B2904" s="71">
        <v>315</v>
      </c>
      <c r="C2904" s="70" t="str">
        <f>VLOOKUP(B2904,episodes!$L$1:$M$81,2,FALSE)</f>
        <v>Let That Be Your Last Battlefield</v>
      </c>
      <c r="D2904" s="70" t="s">
        <v>2626</v>
      </c>
      <c r="E2904" s="70" t="s">
        <v>2247</v>
      </c>
      <c r="F2904" s="70" t="s">
        <v>2440</v>
      </c>
      <c r="G2904" s="70" t="s">
        <v>3151</v>
      </c>
      <c r="H2904" s="70" t="s">
        <v>1340</v>
      </c>
      <c r="I2904" s="72" t="s">
        <v>949</v>
      </c>
      <c r="J2904" s="70" t="s">
        <v>30</v>
      </c>
    </row>
    <row r="2905" spans="1:10" x14ac:dyDescent="0.3">
      <c r="A2905" s="70" t="s">
        <v>949</v>
      </c>
      <c r="B2905" s="71">
        <v>315</v>
      </c>
      <c r="C2905" s="70" t="str">
        <f>VLOOKUP(B2905,episodes!$L$1:$M$81,2,FALSE)</f>
        <v>Let That Be Your Last Battlefield</v>
      </c>
      <c r="D2905" s="70" t="s">
        <v>2626</v>
      </c>
      <c r="E2905" s="70" t="s">
        <v>350</v>
      </c>
      <c r="F2905" s="70" t="s">
        <v>2440</v>
      </c>
      <c r="G2905" s="70" t="s">
        <v>3151</v>
      </c>
      <c r="H2905" s="70" t="s">
        <v>1340</v>
      </c>
      <c r="I2905" s="72" t="s">
        <v>949</v>
      </c>
      <c r="J2905" s="70" t="s">
        <v>30</v>
      </c>
    </row>
    <row r="2906" spans="1:10" x14ac:dyDescent="0.3">
      <c r="A2906" s="70" t="s">
        <v>949</v>
      </c>
      <c r="B2906" s="71">
        <v>315</v>
      </c>
      <c r="C2906" s="70" t="str">
        <f>VLOOKUP(B2906,episodes!$L$1:$M$81,2,FALSE)</f>
        <v>Let That Be Your Last Battlefield</v>
      </c>
      <c r="D2906" s="70" t="s">
        <v>952</v>
      </c>
      <c r="E2906" s="70" t="s">
        <v>1315</v>
      </c>
      <c r="F2906" s="70" t="s">
        <v>2438</v>
      </c>
      <c r="G2906" s="70" t="s">
        <v>1091</v>
      </c>
      <c r="H2906" s="70" t="s">
        <v>1328</v>
      </c>
      <c r="I2906" s="72" t="s">
        <v>949</v>
      </c>
      <c r="J2906" s="70" t="s">
        <v>8</v>
      </c>
    </row>
    <row r="2907" spans="1:10" x14ac:dyDescent="0.3">
      <c r="A2907" s="70" t="s">
        <v>949</v>
      </c>
      <c r="B2907" s="71">
        <v>315</v>
      </c>
      <c r="C2907" s="70" t="str">
        <f>VLOOKUP(B2907,episodes!$L$1:$M$81,2,FALSE)</f>
        <v>Let That Be Your Last Battlefield</v>
      </c>
      <c r="D2907" s="70" t="s">
        <v>952</v>
      </c>
      <c r="E2907" s="70" t="s">
        <v>1172</v>
      </c>
      <c r="F2907" s="70" t="s">
        <v>2438</v>
      </c>
      <c r="G2907" s="70" t="s">
        <v>1091</v>
      </c>
      <c r="H2907" s="70" t="s">
        <v>1328</v>
      </c>
      <c r="I2907" s="72" t="s">
        <v>949</v>
      </c>
      <c r="J2907" s="70" t="s">
        <v>8</v>
      </c>
    </row>
    <row r="2908" spans="1:10" x14ac:dyDescent="0.3">
      <c r="A2908" s="70" t="s">
        <v>949</v>
      </c>
      <c r="B2908" s="71">
        <v>315</v>
      </c>
      <c r="C2908" s="70" t="str">
        <f>VLOOKUP(B2908,episodes!$L$1:$M$81,2,FALSE)</f>
        <v>Let That Be Your Last Battlefield</v>
      </c>
      <c r="D2908" s="70" t="s">
        <v>953</v>
      </c>
      <c r="E2908" s="70" t="s">
        <v>1054</v>
      </c>
      <c r="F2908" s="70" t="s">
        <v>2440</v>
      </c>
      <c r="G2908" s="70" t="s">
        <v>1091</v>
      </c>
      <c r="H2908" s="70" t="s">
        <v>1328</v>
      </c>
      <c r="I2908" s="72" t="s">
        <v>949</v>
      </c>
      <c r="J2908" s="70" t="s">
        <v>28</v>
      </c>
    </row>
    <row r="2909" spans="1:10" x14ac:dyDescent="0.3">
      <c r="A2909" s="70" t="s">
        <v>949</v>
      </c>
      <c r="B2909" s="71">
        <v>315</v>
      </c>
      <c r="C2909" s="70" t="str">
        <f>VLOOKUP(B2909,episodes!$L$1:$M$81,2,FALSE)</f>
        <v>Let That Be Your Last Battlefield</v>
      </c>
      <c r="D2909" s="70" t="s">
        <v>953</v>
      </c>
      <c r="E2909" s="70" t="s">
        <v>736</v>
      </c>
      <c r="F2909" s="70" t="s">
        <v>2440</v>
      </c>
      <c r="G2909" s="70" t="s">
        <v>1091</v>
      </c>
      <c r="H2909" s="70" t="s">
        <v>1328</v>
      </c>
      <c r="I2909" s="72" t="s">
        <v>949</v>
      </c>
      <c r="J2909" s="70" t="s">
        <v>28</v>
      </c>
    </row>
    <row r="2910" spans="1:10" x14ac:dyDescent="0.3">
      <c r="A2910" s="70" t="s">
        <v>949</v>
      </c>
      <c r="B2910" s="71">
        <v>315</v>
      </c>
      <c r="C2910" s="70" t="str">
        <f>VLOOKUP(B2910,episodes!$L$1:$M$81,2,FALSE)</f>
        <v>Let That Be Your Last Battlefield</v>
      </c>
      <c r="D2910" s="70" t="s">
        <v>953</v>
      </c>
      <c r="E2910" s="70" t="s">
        <v>1072</v>
      </c>
      <c r="F2910" s="70" t="s">
        <v>2440</v>
      </c>
      <c r="G2910" s="70" t="s">
        <v>1091</v>
      </c>
      <c r="H2910" s="70" t="s">
        <v>1328</v>
      </c>
      <c r="I2910" s="72" t="s">
        <v>949</v>
      </c>
      <c r="J2910" s="70" t="s">
        <v>28</v>
      </c>
    </row>
    <row r="2911" spans="1:10" x14ac:dyDescent="0.3">
      <c r="A2911" s="70" t="s">
        <v>949</v>
      </c>
      <c r="B2911" s="71">
        <v>315</v>
      </c>
      <c r="C2911" s="70" t="str">
        <f>VLOOKUP(B2911,episodes!$L$1:$M$81,2,FALSE)</f>
        <v>Let That Be Your Last Battlefield</v>
      </c>
      <c r="D2911" s="70" t="s">
        <v>953</v>
      </c>
      <c r="E2911" s="70" t="s">
        <v>2235</v>
      </c>
      <c r="F2911" s="70" t="s">
        <v>2440</v>
      </c>
      <c r="G2911" s="70" t="s">
        <v>1091</v>
      </c>
      <c r="H2911" s="70" t="s">
        <v>1328</v>
      </c>
      <c r="I2911" s="72" t="s">
        <v>949</v>
      </c>
      <c r="J2911" s="70" t="s">
        <v>28</v>
      </c>
    </row>
    <row r="2912" spans="1:10" x14ac:dyDescent="0.3">
      <c r="A2912" s="70" t="s">
        <v>949</v>
      </c>
      <c r="B2912" s="71">
        <v>315</v>
      </c>
      <c r="C2912" s="70" t="str">
        <f>VLOOKUP(B2912,episodes!$L$1:$M$81,2,FALSE)</f>
        <v>Let That Be Your Last Battlefield</v>
      </c>
      <c r="D2912" s="70" t="s">
        <v>950</v>
      </c>
      <c r="E2912" s="70" t="s">
        <v>1054</v>
      </c>
      <c r="F2912" s="70" t="s">
        <v>2438</v>
      </c>
      <c r="G2912" s="70" t="s">
        <v>1091</v>
      </c>
      <c r="H2912" s="70" t="s">
        <v>1328</v>
      </c>
      <c r="I2912" s="72" t="s">
        <v>949</v>
      </c>
      <c r="J2912" s="70" t="s">
        <v>3</v>
      </c>
    </row>
    <row r="2913" spans="1:10" x14ac:dyDescent="0.3">
      <c r="A2913" s="70" t="s">
        <v>949</v>
      </c>
      <c r="B2913" s="71">
        <v>315</v>
      </c>
      <c r="C2913" s="70" t="str">
        <f>VLOOKUP(B2913,episodes!$L$1:$M$81,2,FALSE)</f>
        <v>Let That Be Your Last Battlefield</v>
      </c>
      <c r="D2913" s="70" t="s">
        <v>950</v>
      </c>
      <c r="E2913" s="70" t="s">
        <v>1126</v>
      </c>
      <c r="F2913" s="70" t="s">
        <v>2438</v>
      </c>
      <c r="G2913" s="70" t="s">
        <v>1091</v>
      </c>
      <c r="H2913" s="70" t="s">
        <v>1328</v>
      </c>
      <c r="I2913" s="72" t="s">
        <v>949</v>
      </c>
      <c r="J2913" s="70" t="s">
        <v>3</v>
      </c>
    </row>
    <row r="2914" spans="1:10" x14ac:dyDescent="0.3">
      <c r="A2914" s="70" t="s">
        <v>949</v>
      </c>
      <c r="B2914" s="71">
        <v>315</v>
      </c>
      <c r="C2914" s="70" t="str">
        <f>VLOOKUP(B2914,episodes!$L$1:$M$81,2,FALSE)</f>
        <v>Let That Be Your Last Battlefield</v>
      </c>
      <c r="D2914" s="70" t="s">
        <v>11</v>
      </c>
      <c r="E2914" s="70" t="s">
        <v>1054</v>
      </c>
      <c r="F2914" s="70" t="s">
        <v>2439</v>
      </c>
      <c r="G2914" s="70" t="s">
        <v>1091</v>
      </c>
      <c r="H2914" s="70" t="s">
        <v>1328</v>
      </c>
      <c r="I2914" s="72" t="s">
        <v>949</v>
      </c>
      <c r="J2914" s="70" t="s">
        <v>10</v>
      </c>
    </row>
    <row r="2915" spans="1:10" x14ac:dyDescent="0.3">
      <c r="A2915" s="70" t="s">
        <v>949</v>
      </c>
      <c r="B2915" s="71">
        <v>315</v>
      </c>
      <c r="C2915" s="70" t="str">
        <f>VLOOKUP(B2915,episodes!$L$1:$M$81,2,FALSE)</f>
        <v>Let That Be Your Last Battlefield</v>
      </c>
      <c r="D2915" s="70" t="s">
        <v>11</v>
      </c>
      <c r="E2915" s="70" t="s">
        <v>939</v>
      </c>
      <c r="F2915" s="70" t="s">
        <v>2439</v>
      </c>
      <c r="G2915" s="70" t="s">
        <v>1091</v>
      </c>
      <c r="H2915" s="70" t="s">
        <v>1328</v>
      </c>
      <c r="I2915" s="72" t="s">
        <v>949</v>
      </c>
      <c r="J2915" s="70" t="s">
        <v>10</v>
      </c>
    </row>
    <row r="2916" spans="1:10" x14ac:dyDescent="0.3">
      <c r="A2916" s="70" t="s">
        <v>949</v>
      </c>
      <c r="B2916" s="71">
        <v>315</v>
      </c>
      <c r="C2916" s="70" t="str">
        <f>VLOOKUP(B2916,episodes!$L$1:$M$81,2,FALSE)</f>
        <v>Let That Be Your Last Battlefield</v>
      </c>
      <c r="D2916" s="70" t="s">
        <v>13</v>
      </c>
      <c r="E2916" s="70" t="s">
        <v>1054</v>
      </c>
      <c r="F2916" s="70" t="s">
        <v>2440</v>
      </c>
      <c r="G2916" s="70" t="s">
        <v>3151</v>
      </c>
      <c r="H2916" s="70" t="s">
        <v>1340</v>
      </c>
      <c r="I2916" s="72" t="s">
        <v>949</v>
      </c>
      <c r="J2916" s="70" t="s">
        <v>12</v>
      </c>
    </row>
    <row r="2917" spans="1:10" x14ac:dyDescent="0.3">
      <c r="A2917" s="70" t="s">
        <v>949</v>
      </c>
      <c r="B2917" s="71">
        <v>315</v>
      </c>
      <c r="C2917" s="70" t="str">
        <f>VLOOKUP(B2917,episodes!$L$1:$M$81,2,FALSE)</f>
        <v>Let That Be Your Last Battlefield</v>
      </c>
      <c r="D2917" s="70" t="s">
        <v>13</v>
      </c>
      <c r="E2917" s="70" t="s">
        <v>1311</v>
      </c>
      <c r="F2917" s="70" t="s">
        <v>2440</v>
      </c>
      <c r="G2917" s="70" t="s">
        <v>3151</v>
      </c>
      <c r="H2917" s="70" t="s">
        <v>1340</v>
      </c>
      <c r="I2917" s="72" t="s">
        <v>949</v>
      </c>
      <c r="J2917" s="70" t="s">
        <v>12</v>
      </c>
    </row>
    <row r="2918" spans="1:10" x14ac:dyDescent="0.3">
      <c r="A2918" s="70" t="s">
        <v>949</v>
      </c>
      <c r="B2918" s="71">
        <v>315</v>
      </c>
      <c r="C2918" s="70" t="str">
        <f>VLOOKUP(B2918,episodes!$L$1:$M$81,2,FALSE)</f>
        <v>Let That Be Your Last Battlefield</v>
      </c>
      <c r="D2918" s="70" t="s">
        <v>957</v>
      </c>
      <c r="E2918" s="70" t="s">
        <v>388</v>
      </c>
      <c r="F2918" s="70" t="s">
        <v>2440</v>
      </c>
      <c r="G2918" s="70" t="s">
        <v>1091</v>
      </c>
      <c r="H2918" s="70" t="s">
        <v>1328</v>
      </c>
      <c r="I2918" s="72" t="s">
        <v>949</v>
      </c>
      <c r="J2918" s="70" t="s">
        <v>27</v>
      </c>
    </row>
    <row r="2919" spans="1:10" x14ac:dyDescent="0.3">
      <c r="A2919" s="70" t="s">
        <v>949</v>
      </c>
      <c r="B2919" s="71">
        <v>315</v>
      </c>
      <c r="C2919" s="70" t="str">
        <f>VLOOKUP(B2919,episodes!$L$1:$M$81,2,FALSE)</f>
        <v>Let That Be Your Last Battlefield</v>
      </c>
      <c r="D2919" s="70" t="s">
        <v>957</v>
      </c>
      <c r="E2919" s="70" t="s">
        <v>2691</v>
      </c>
      <c r="F2919" s="70" t="s">
        <v>2440</v>
      </c>
      <c r="G2919" s="70" t="s">
        <v>1091</v>
      </c>
      <c r="H2919" s="70" t="s">
        <v>1328</v>
      </c>
      <c r="I2919" s="72" t="s">
        <v>949</v>
      </c>
      <c r="J2919" s="70" t="s">
        <v>27</v>
      </c>
    </row>
    <row r="2920" spans="1:10" x14ac:dyDescent="0.3">
      <c r="A2920" s="70" t="s">
        <v>949</v>
      </c>
      <c r="B2920" s="71">
        <v>316</v>
      </c>
      <c r="C2920" s="70" t="str">
        <f>VLOOKUP(B2920,episodes!$L$1:$M$81,2,FALSE)</f>
        <v>The Mark of Gideon</v>
      </c>
      <c r="D2920" s="70" t="s">
        <v>418</v>
      </c>
      <c r="E2920" s="70" t="s">
        <v>1054</v>
      </c>
      <c r="F2920" s="70" t="s">
        <v>2439</v>
      </c>
      <c r="G2920" s="70" t="s">
        <v>1091</v>
      </c>
      <c r="H2920" s="70" t="s">
        <v>1328</v>
      </c>
      <c r="I2920" s="72" t="s">
        <v>949</v>
      </c>
      <c r="J2920" s="70" t="s">
        <v>417</v>
      </c>
    </row>
    <row r="2921" spans="1:10" x14ac:dyDescent="0.3">
      <c r="A2921" s="70" t="s">
        <v>949</v>
      </c>
      <c r="B2921" s="71">
        <v>316</v>
      </c>
      <c r="C2921" s="70" t="str">
        <f>VLOOKUP(B2921,episodes!$L$1:$M$81,2,FALSE)</f>
        <v>The Mark of Gideon</v>
      </c>
      <c r="D2921" s="70" t="s">
        <v>418</v>
      </c>
      <c r="E2921" s="70" t="s">
        <v>2450</v>
      </c>
      <c r="F2921" s="70" t="s">
        <v>2439</v>
      </c>
      <c r="G2921" s="70" t="s">
        <v>1091</v>
      </c>
      <c r="H2921" s="70" t="s">
        <v>1328</v>
      </c>
      <c r="I2921" s="72" t="s">
        <v>949</v>
      </c>
      <c r="J2921" s="70" t="s">
        <v>417</v>
      </c>
    </row>
    <row r="2922" spans="1:10" x14ac:dyDescent="0.3">
      <c r="A2922" s="70" t="s">
        <v>949</v>
      </c>
      <c r="B2922" s="71">
        <v>316</v>
      </c>
      <c r="C2922" s="70" t="str">
        <f>VLOOKUP(B2922,episodes!$L$1:$M$81,2,FALSE)</f>
        <v>The Mark of Gideon</v>
      </c>
      <c r="D2922" s="70" t="s">
        <v>951</v>
      </c>
      <c r="E2922" s="70" t="s">
        <v>1054</v>
      </c>
      <c r="F2922" s="70" t="s">
        <v>949</v>
      </c>
      <c r="G2922" s="70" t="s">
        <v>1091</v>
      </c>
      <c r="H2922" s="70" t="s">
        <v>1328</v>
      </c>
      <c r="I2922" s="72" t="s">
        <v>949</v>
      </c>
      <c r="J2922" s="70" t="s">
        <v>2</v>
      </c>
    </row>
    <row r="2923" spans="1:10" x14ac:dyDescent="0.3">
      <c r="A2923" s="70" t="s">
        <v>949</v>
      </c>
      <c r="B2923" s="71">
        <v>316</v>
      </c>
      <c r="C2923" s="70" t="str">
        <f>VLOOKUP(B2923,episodes!$L$1:$M$81,2,FALSE)</f>
        <v>The Mark of Gideon</v>
      </c>
      <c r="D2923" s="70" t="s">
        <v>951</v>
      </c>
      <c r="E2923" s="70" t="s">
        <v>962</v>
      </c>
      <c r="F2923" s="70" t="s">
        <v>949</v>
      </c>
      <c r="G2923" s="70" t="s">
        <v>1091</v>
      </c>
      <c r="H2923" s="70" t="s">
        <v>1328</v>
      </c>
      <c r="I2923" s="72" t="s">
        <v>949</v>
      </c>
      <c r="J2923" s="70" t="s">
        <v>2</v>
      </c>
    </row>
    <row r="2924" spans="1:10" x14ac:dyDescent="0.3">
      <c r="A2924" s="70" t="s">
        <v>949</v>
      </c>
      <c r="B2924" s="71">
        <v>316</v>
      </c>
      <c r="C2924" s="70" t="str">
        <f>VLOOKUP(B2924,episodes!$L$1:$M$81,2,FALSE)</f>
        <v>The Mark of Gideon</v>
      </c>
      <c r="D2924" s="70" t="s">
        <v>951</v>
      </c>
      <c r="E2924" s="70" t="s">
        <v>3222</v>
      </c>
      <c r="F2924" s="70" t="s">
        <v>949</v>
      </c>
      <c r="G2924" s="70" t="s">
        <v>1091</v>
      </c>
      <c r="H2924" s="70" t="s">
        <v>1328</v>
      </c>
      <c r="I2924" s="72" t="s">
        <v>949</v>
      </c>
      <c r="J2924" s="70" t="s">
        <v>2</v>
      </c>
    </row>
    <row r="2925" spans="1:10" x14ac:dyDescent="0.3">
      <c r="A2925" s="70" t="s">
        <v>949</v>
      </c>
      <c r="B2925" s="71">
        <v>316</v>
      </c>
      <c r="C2925" s="70" t="str">
        <f>VLOOKUP(B2925,episodes!$L$1:$M$81,2,FALSE)</f>
        <v>The Mark of Gideon</v>
      </c>
      <c r="D2925" s="70" t="s">
        <v>439</v>
      </c>
      <c r="E2925" s="70" t="s">
        <v>1054</v>
      </c>
      <c r="F2925" s="70" t="s">
        <v>2438</v>
      </c>
      <c r="G2925" s="70" t="s">
        <v>1091</v>
      </c>
      <c r="H2925" s="70" t="s">
        <v>1328</v>
      </c>
      <c r="I2925" s="72" t="s">
        <v>949</v>
      </c>
      <c r="J2925" s="70" t="s">
        <v>27</v>
      </c>
    </row>
    <row r="2926" spans="1:10" x14ac:dyDescent="0.3">
      <c r="A2926" s="70" t="s">
        <v>949</v>
      </c>
      <c r="B2926" s="71">
        <v>316</v>
      </c>
      <c r="C2926" s="70" t="str">
        <f>VLOOKUP(B2926,episodes!$L$1:$M$81,2,FALSE)</f>
        <v>The Mark of Gideon</v>
      </c>
      <c r="D2926" s="70" t="s">
        <v>439</v>
      </c>
      <c r="E2926" s="70" t="s">
        <v>1126</v>
      </c>
      <c r="F2926" s="70" t="s">
        <v>2438</v>
      </c>
      <c r="G2926" s="70" t="s">
        <v>1091</v>
      </c>
      <c r="H2926" s="70" t="s">
        <v>1328</v>
      </c>
      <c r="I2926" s="72" t="s">
        <v>949</v>
      </c>
      <c r="J2926" s="70" t="s">
        <v>27</v>
      </c>
    </row>
    <row r="2927" spans="1:10" x14ac:dyDescent="0.3">
      <c r="A2927" s="70" t="s">
        <v>949</v>
      </c>
      <c r="B2927" s="71">
        <v>316</v>
      </c>
      <c r="C2927" s="70" t="str">
        <f>VLOOKUP(B2927,episodes!$L$1:$M$81,2,FALSE)</f>
        <v>The Mark of Gideon</v>
      </c>
      <c r="D2927" s="70" t="s">
        <v>952</v>
      </c>
      <c r="E2927" s="70" t="s">
        <v>1054</v>
      </c>
      <c r="F2927" s="70" t="s">
        <v>2438</v>
      </c>
      <c r="G2927" s="70" t="s">
        <v>1091</v>
      </c>
      <c r="H2927" s="70" t="s">
        <v>1328</v>
      </c>
      <c r="I2927" s="72" t="s">
        <v>949</v>
      </c>
      <c r="J2927" s="70" t="s">
        <v>8</v>
      </c>
    </row>
    <row r="2928" spans="1:10" x14ac:dyDescent="0.3">
      <c r="A2928" s="70" t="s">
        <v>949</v>
      </c>
      <c r="B2928" s="71">
        <v>316</v>
      </c>
      <c r="C2928" s="70" t="str">
        <f>VLOOKUP(B2928,episodes!$L$1:$M$81,2,FALSE)</f>
        <v>The Mark of Gideon</v>
      </c>
      <c r="D2928" s="70" t="s">
        <v>952</v>
      </c>
      <c r="E2928" s="70" t="s">
        <v>1315</v>
      </c>
      <c r="F2928" s="70" t="s">
        <v>2438</v>
      </c>
      <c r="G2928" s="70" t="s">
        <v>1091</v>
      </c>
      <c r="H2928" s="70" t="s">
        <v>1328</v>
      </c>
      <c r="I2928" s="72" t="s">
        <v>949</v>
      </c>
      <c r="J2928" s="70" t="s">
        <v>8</v>
      </c>
    </row>
    <row r="2929" spans="1:10" x14ac:dyDescent="0.3">
      <c r="A2929" s="70" t="s">
        <v>949</v>
      </c>
      <c r="B2929" s="71">
        <v>316</v>
      </c>
      <c r="C2929" s="70" t="str">
        <f>VLOOKUP(B2929,episodes!$L$1:$M$81,2,FALSE)</f>
        <v>The Mark of Gideon</v>
      </c>
      <c r="D2929" s="70" t="s">
        <v>952</v>
      </c>
      <c r="E2929" s="70" t="s">
        <v>3222</v>
      </c>
      <c r="F2929" s="70" t="s">
        <v>2438</v>
      </c>
      <c r="G2929" s="70" t="s">
        <v>1091</v>
      </c>
      <c r="H2929" s="70" t="s">
        <v>1328</v>
      </c>
      <c r="I2929" s="72" t="s">
        <v>949</v>
      </c>
      <c r="J2929" s="70" t="s">
        <v>8</v>
      </c>
    </row>
    <row r="2930" spans="1:10" x14ac:dyDescent="0.3">
      <c r="A2930" s="70" t="s">
        <v>949</v>
      </c>
      <c r="B2930" s="71">
        <v>316</v>
      </c>
      <c r="C2930" s="70" t="str">
        <f>VLOOKUP(B2930,episodes!$L$1:$M$81,2,FALSE)</f>
        <v>The Mark of Gideon</v>
      </c>
      <c r="D2930" s="70" t="s">
        <v>953</v>
      </c>
      <c r="E2930" s="70" t="s">
        <v>949</v>
      </c>
      <c r="F2930" s="70" t="s">
        <v>2440</v>
      </c>
      <c r="G2930" s="70" t="s">
        <v>1091</v>
      </c>
      <c r="H2930" s="70" t="s">
        <v>1328</v>
      </c>
      <c r="I2930" s="72" t="s">
        <v>949</v>
      </c>
      <c r="J2930" s="70" t="s">
        <v>28</v>
      </c>
    </row>
    <row r="2931" spans="1:10" x14ac:dyDescent="0.3">
      <c r="A2931" s="70" t="s">
        <v>949</v>
      </c>
      <c r="B2931" s="71">
        <v>316</v>
      </c>
      <c r="C2931" s="70" t="str">
        <f>VLOOKUP(B2931,episodes!$L$1:$M$81,2,FALSE)</f>
        <v>The Mark of Gideon</v>
      </c>
      <c r="D2931" s="70" t="s">
        <v>953</v>
      </c>
      <c r="E2931" s="70" t="s">
        <v>2444</v>
      </c>
      <c r="F2931" s="70" t="s">
        <v>2440</v>
      </c>
      <c r="G2931" s="70" t="s">
        <v>1091</v>
      </c>
      <c r="H2931" s="70" t="s">
        <v>1328</v>
      </c>
      <c r="I2931" s="72" t="s">
        <v>949</v>
      </c>
      <c r="J2931" s="70" t="s">
        <v>28</v>
      </c>
    </row>
    <row r="2932" spans="1:10" x14ac:dyDescent="0.3">
      <c r="A2932" s="70" t="s">
        <v>949</v>
      </c>
      <c r="B2932" s="71">
        <v>316</v>
      </c>
      <c r="C2932" s="70" t="str">
        <f>VLOOKUP(B2932,episodes!$L$1:$M$81,2,FALSE)</f>
        <v>The Mark of Gideon</v>
      </c>
      <c r="D2932" s="70" t="s">
        <v>950</v>
      </c>
      <c r="E2932" s="70" t="s">
        <v>1054</v>
      </c>
      <c r="F2932" s="70" t="s">
        <v>2438</v>
      </c>
      <c r="G2932" s="70" t="s">
        <v>1091</v>
      </c>
      <c r="H2932" s="70" t="s">
        <v>1328</v>
      </c>
      <c r="I2932" s="72" t="s">
        <v>949</v>
      </c>
      <c r="J2932" s="70" t="s">
        <v>3</v>
      </c>
    </row>
    <row r="2933" spans="1:10" x14ac:dyDescent="0.3">
      <c r="A2933" s="70" t="s">
        <v>949</v>
      </c>
      <c r="B2933" s="71">
        <v>316</v>
      </c>
      <c r="C2933" s="70" t="str">
        <f>VLOOKUP(B2933,episodes!$L$1:$M$81,2,FALSE)</f>
        <v>The Mark of Gideon</v>
      </c>
      <c r="D2933" s="70" t="s">
        <v>950</v>
      </c>
      <c r="E2933" s="70" t="s">
        <v>3222</v>
      </c>
      <c r="F2933" s="70" t="s">
        <v>2438</v>
      </c>
      <c r="G2933" s="70" t="s">
        <v>1091</v>
      </c>
      <c r="H2933" s="70" t="s">
        <v>1328</v>
      </c>
      <c r="I2933" s="72" t="s">
        <v>949</v>
      </c>
      <c r="J2933" s="70" t="s">
        <v>3</v>
      </c>
    </row>
    <row r="2934" spans="1:10" x14ac:dyDescent="0.3">
      <c r="A2934" s="70" t="s">
        <v>949</v>
      </c>
      <c r="B2934" s="71">
        <v>316</v>
      </c>
      <c r="C2934" s="70" t="str">
        <f>VLOOKUP(B2934,episodes!$L$1:$M$81,2,FALSE)</f>
        <v>The Mark of Gideon</v>
      </c>
      <c r="D2934" s="70" t="s">
        <v>950</v>
      </c>
      <c r="E2934" s="70" t="s">
        <v>1126</v>
      </c>
      <c r="F2934" s="70" t="s">
        <v>2438</v>
      </c>
      <c r="G2934" s="70" t="s">
        <v>1091</v>
      </c>
      <c r="H2934" s="70" t="s">
        <v>1328</v>
      </c>
      <c r="I2934" s="72" t="s">
        <v>949</v>
      </c>
      <c r="J2934" s="70" t="s">
        <v>3</v>
      </c>
    </row>
    <row r="2935" spans="1:10" x14ac:dyDescent="0.3">
      <c r="A2935" s="70" t="s">
        <v>949</v>
      </c>
      <c r="B2935" s="71">
        <v>316</v>
      </c>
      <c r="C2935" s="70" t="str">
        <f>VLOOKUP(B2935,episodes!$L$1:$M$81,2,FALSE)</f>
        <v>The Mark of Gideon</v>
      </c>
      <c r="D2935" s="70" t="s">
        <v>11</v>
      </c>
      <c r="E2935" s="70" t="s">
        <v>1054</v>
      </c>
      <c r="F2935" s="70" t="s">
        <v>2439</v>
      </c>
      <c r="G2935" s="70" t="s">
        <v>1091</v>
      </c>
      <c r="H2935" s="70" t="s">
        <v>1328</v>
      </c>
      <c r="I2935" s="72" t="s">
        <v>949</v>
      </c>
      <c r="J2935" s="70" t="s">
        <v>10</v>
      </c>
    </row>
    <row r="2936" spans="1:10" x14ac:dyDescent="0.3">
      <c r="A2936" s="70" t="s">
        <v>949</v>
      </c>
      <c r="B2936" s="71">
        <v>316</v>
      </c>
      <c r="C2936" s="70" t="str">
        <f>VLOOKUP(B2936,episodes!$L$1:$M$81,2,FALSE)</f>
        <v>The Mark of Gideon</v>
      </c>
      <c r="D2936" s="70" t="s">
        <v>11</v>
      </c>
      <c r="E2936" s="70" t="s">
        <v>939</v>
      </c>
      <c r="F2936" s="70" t="s">
        <v>2439</v>
      </c>
      <c r="G2936" s="70" t="s">
        <v>1091</v>
      </c>
      <c r="H2936" s="70" t="s">
        <v>1328</v>
      </c>
      <c r="I2936" s="72" t="s">
        <v>949</v>
      </c>
      <c r="J2936" s="70" t="s">
        <v>10</v>
      </c>
    </row>
    <row r="2937" spans="1:10" x14ac:dyDescent="0.3">
      <c r="A2937" s="70" t="s">
        <v>949</v>
      </c>
      <c r="B2937" s="71">
        <v>316</v>
      </c>
      <c r="C2937" s="70" t="str">
        <f>VLOOKUP(B2937,episodes!$L$1:$M$81,2,FALSE)</f>
        <v>The Mark of Gideon</v>
      </c>
      <c r="D2937" s="70" t="s">
        <v>13</v>
      </c>
      <c r="E2937" s="70" t="s">
        <v>1054</v>
      </c>
      <c r="F2937" s="70" t="s">
        <v>2440</v>
      </c>
      <c r="G2937" s="70" t="s">
        <v>3151</v>
      </c>
      <c r="H2937" s="70" t="s">
        <v>1340</v>
      </c>
      <c r="I2937" s="72" t="s">
        <v>949</v>
      </c>
      <c r="J2937" s="70" t="s">
        <v>12</v>
      </c>
    </row>
    <row r="2938" spans="1:10" x14ac:dyDescent="0.3">
      <c r="A2938" s="70" t="s">
        <v>949</v>
      </c>
      <c r="B2938" s="71">
        <v>316</v>
      </c>
      <c r="C2938" s="70" t="str">
        <f>VLOOKUP(B2938,episodes!$L$1:$M$81,2,FALSE)</f>
        <v>The Mark of Gideon</v>
      </c>
      <c r="D2938" s="70" t="s">
        <v>13</v>
      </c>
      <c r="E2938" s="70" t="s">
        <v>1311</v>
      </c>
      <c r="F2938" s="70" t="s">
        <v>2440</v>
      </c>
      <c r="G2938" s="70" t="s">
        <v>3151</v>
      </c>
      <c r="H2938" s="70" t="s">
        <v>1340</v>
      </c>
      <c r="I2938" s="72" t="s">
        <v>949</v>
      </c>
      <c r="J2938" s="70" t="s">
        <v>12</v>
      </c>
    </row>
    <row r="2939" spans="1:10" x14ac:dyDescent="0.3">
      <c r="A2939" s="70" t="s">
        <v>949</v>
      </c>
      <c r="B2939" s="71">
        <v>317</v>
      </c>
      <c r="C2939" s="70" t="str">
        <f>VLOOKUP(B2939,episodes!$L$1:$M$81,2,FALSE)</f>
        <v>That Which Survives</v>
      </c>
      <c r="D2939" s="70" t="s">
        <v>3144</v>
      </c>
      <c r="E2939" s="70" t="s">
        <v>1054</v>
      </c>
      <c r="F2939" s="70" t="s">
        <v>2439</v>
      </c>
      <c r="G2939" s="70" t="s">
        <v>1091</v>
      </c>
      <c r="H2939" s="70" t="s">
        <v>1328</v>
      </c>
      <c r="I2939" s="72" t="s">
        <v>949</v>
      </c>
      <c r="J2939" s="70" t="s">
        <v>949</v>
      </c>
    </row>
    <row r="2940" spans="1:10" x14ac:dyDescent="0.3">
      <c r="A2940" s="70" t="s">
        <v>949</v>
      </c>
      <c r="B2940" s="71">
        <v>317</v>
      </c>
      <c r="C2940" s="70" t="str">
        <f>VLOOKUP(B2940,episodes!$L$1:$M$81,2,FALSE)</f>
        <v>That Which Survives</v>
      </c>
      <c r="D2940" s="70" t="s">
        <v>615</v>
      </c>
      <c r="E2940" s="70" t="s">
        <v>1281</v>
      </c>
      <c r="F2940" s="70" t="s">
        <v>2438</v>
      </c>
      <c r="G2940" s="70" t="s">
        <v>1091</v>
      </c>
      <c r="H2940" s="70" t="s">
        <v>1328</v>
      </c>
      <c r="I2940" s="72" t="s">
        <v>949</v>
      </c>
      <c r="J2940" s="70" t="s">
        <v>614</v>
      </c>
    </row>
    <row r="2941" spans="1:10" x14ac:dyDescent="0.3">
      <c r="A2941" s="70" t="s">
        <v>949</v>
      </c>
      <c r="B2941" s="71">
        <v>317</v>
      </c>
      <c r="C2941" s="70" t="str">
        <f>VLOOKUP(B2941,episodes!$L$1:$M$81,2,FALSE)</f>
        <v>That Which Survives</v>
      </c>
      <c r="D2941" s="70" t="s">
        <v>615</v>
      </c>
      <c r="E2941" s="70" t="s">
        <v>1172</v>
      </c>
      <c r="F2941" s="70" t="s">
        <v>2438</v>
      </c>
      <c r="G2941" s="70" t="s">
        <v>1091</v>
      </c>
      <c r="H2941" s="70" t="s">
        <v>1328</v>
      </c>
      <c r="I2941" s="72" t="s">
        <v>949</v>
      </c>
      <c r="J2941" s="70" t="s">
        <v>614</v>
      </c>
    </row>
    <row r="2942" spans="1:10" x14ac:dyDescent="0.3">
      <c r="A2942" s="70" t="s">
        <v>949</v>
      </c>
      <c r="B2942" s="71">
        <v>317</v>
      </c>
      <c r="C2942" s="70" t="str">
        <f>VLOOKUP(B2942,episodes!$L$1:$M$81,2,FALSE)</f>
        <v>That Which Survives</v>
      </c>
      <c r="D2942" s="70" t="s">
        <v>862</v>
      </c>
      <c r="E2942" s="70" t="s">
        <v>943</v>
      </c>
      <c r="F2942" s="70" t="s">
        <v>2440</v>
      </c>
      <c r="G2942" s="70" t="s">
        <v>1091</v>
      </c>
      <c r="H2942" s="70" t="s">
        <v>1328</v>
      </c>
      <c r="I2942" s="72">
        <v>1</v>
      </c>
      <c r="J2942" s="70" t="s">
        <v>861</v>
      </c>
    </row>
    <row r="2943" spans="1:10" x14ac:dyDescent="0.3">
      <c r="A2943" s="70" t="s">
        <v>949</v>
      </c>
      <c r="B2943" s="71">
        <v>317</v>
      </c>
      <c r="C2943" s="70" t="str">
        <f>VLOOKUP(B2943,episodes!$L$1:$M$81,2,FALSE)</f>
        <v>That Which Survives</v>
      </c>
      <c r="D2943" s="70" t="s">
        <v>862</v>
      </c>
      <c r="E2943" s="70" t="s">
        <v>2691</v>
      </c>
      <c r="F2943" s="70" t="s">
        <v>2440</v>
      </c>
      <c r="G2943" s="70" t="s">
        <v>1091</v>
      </c>
      <c r="H2943" s="70" t="s">
        <v>1328</v>
      </c>
      <c r="I2943" s="72">
        <v>1</v>
      </c>
      <c r="J2943" s="70" t="s">
        <v>861</v>
      </c>
    </row>
    <row r="2944" spans="1:10" x14ac:dyDescent="0.3">
      <c r="A2944" s="70" t="s">
        <v>949</v>
      </c>
      <c r="B2944" s="71">
        <v>317</v>
      </c>
      <c r="C2944" s="70" t="str">
        <f>VLOOKUP(B2944,episodes!$L$1:$M$81,2,FALSE)</f>
        <v>That Which Survives</v>
      </c>
      <c r="D2944" s="70" t="s">
        <v>2678</v>
      </c>
      <c r="E2944" s="70" t="s">
        <v>1313</v>
      </c>
      <c r="F2944" s="70" t="s">
        <v>2440</v>
      </c>
      <c r="G2944" s="70" t="s">
        <v>3149</v>
      </c>
      <c r="H2944" s="70" t="s">
        <v>1328</v>
      </c>
      <c r="I2944" s="72" t="s">
        <v>949</v>
      </c>
      <c r="J2944" s="70" t="s">
        <v>863</v>
      </c>
    </row>
    <row r="2945" spans="1:10" x14ac:dyDescent="0.3">
      <c r="A2945" s="70" t="s">
        <v>949</v>
      </c>
      <c r="B2945" s="71">
        <v>317</v>
      </c>
      <c r="C2945" s="70" t="str">
        <f>VLOOKUP(B2945,episodes!$L$1:$M$81,2,FALSE)</f>
        <v>That Which Survives</v>
      </c>
      <c r="D2945" s="70" t="s">
        <v>2678</v>
      </c>
      <c r="E2945" s="70" t="s">
        <v>1072</v>
      </c>
      <c r="F2945" s="70" t="s">
        <v>2440</v>
      </c>
      <c r="G2945" s="70" t="s">
        <v>3149</v>
      </c>
      <c r="H2945" s="70" t="s">
        <v>1328</v>
      </c>
      <c r="I2945" s="72" t="s">
        <v>949</v>
      </c>
      <c r="J2945" s="70" t="s">
        <v>863</v>
      </c>
    </row>
    <row r="2946" spans="1:10" x14ac:dyDescent="0.3">
      <c r="A2946" s="70" t="s">
        <v>949</v>
      </c>
      <c r="B2946" s="71">
        <v>317</v>
      </c>
      <c r="C2946" s="70" t="str">
        <f>VLOOKUP(B2946,episodes!$L$1:$M$81,2,FALSE)</f>
        <v>That Which Survives</v>
      </c>
      <c r="D2946" s="70" t="s">
        <v>951</v>
      </c>
      <c r="E2946" s="70" t="s">
        <v>1054</v>
      </c>
      <c r="F2946" s="70" t="s">
        <v>949</v>
      </c>
      <c r="G2946" s="70" t="s">
        <v>1091</v>
      </c>
      <c r="H2946" s="70" t="s">
        <v>1328</v>
      </c>
      <c r="I2946" s="72" t="s">
        <v>949</v>
      </c>
      <c r="J2946" s="70" t="s">
        <v>2</v>
      </c>
    </row>
    <row r="2947" spans="1:10" x14ac:dyDescent="0.3">
      <c r="A2947" s="70" t="s">
        <v>949</v>
      </c>
      <c r="B2947" s="71">
        <v>317</v>
      </c>
      <c r="C2947" s="70" t="str">
        <f>VLOOKUP(B2947,episodes!$L$1:$M$81,2,FALSE)</f>
        <v>That Which Survives</v>
      </c>
      <c r="D2947" s="70" t="s">
        <v>951</v>
      </c>
      <c r="E2947" s="70" t="s">
        <v>962</v>
      </c>
      <c r="F2947" s="70" t="s">
        <v>949</v>
      </c>
      <c r="G2947" s="70" t="s">
        <v>1091</v>
      </c>
      <c r="H2947" s="70" t="s">
        <v>1328</v>
      </c>
      <c r="I2947" s="72" t="s">
        <v>949</v>
      </c>
      <c r="J2947" s="70" t="s">
        <v>2</v>
      </c>
    </row>
    <row r="2948" spans="1:10" x14ac:dyDescent="0.3">
      <c r="A2948" s="70" t="s">
        <v>949</v>
      </c>
      <c r="B2948" s="71">
        <v>317</v>
      </c>
      <c r="C2948" s="70" t="str">
        <f>VLOOKUP(B2948,episodes!$L$1:$M$81,2,FALSE)</f>
        <v>That Which Survives</v>
      </c>
      <c r="D2948" s="70" t="s">
        <v>951</v>
      </c>
      <c r="E2948" s="70" t="s">
        <v>3228</v>
      </c>
      <c r="F2948" s="70" t="s">
        <v>949</v>
      </c>
      <c r="G2948" s="70" t="s">
        <v>1091</v>
      </c>
      <c r="H2948" s="70" t="s">
        <v>1328</v>
      </c>
      <c r="I2948" s="72" t="s">
        <v>949</v>
      </c>
      <c r="J2948" s="70" t="s">
        <v>2</v>
      </c>
    </row>
    <row r="2949" spans="1:10" x14ac:dyDescent="0.3">
      <c r="A2949" s="70" t="s">
        <v>949</v>
      </c>
      <c r="B2949" s="71">
        <v>317</v>
      </c>
      <c r="C2949" s="70" t="str">
        <f>VLOOKUP(B2949,episodes!$L$1:$M$81,2,FALSE)</f>
        <v>That Which Survives</v>
      </c>
      <c r="D2949" s="70" t="s">
        <v>439</v>
      </c>
      <c r="E2949" s="70" t="s">
        <v>949</v>
      </c>
      <c r="F2949" s="70" t="s">
        <v>949</v>
      </c>
      <c r="G2949" s="70" t="s">
        <v>1091</v>
      </c>
      <c r="H2949" s="70" t="s">
        <v>1328</v>
      </c>
      <c r="I2949" s="72" t="s">
        <v>949</v>
      </c>
      <c r="J2949" s="70" t="s">
        <v>27</v>
      </c>
    </row>
    <row r="2950" spans="1:10" x14ac:dyDescent="0.3">
      <c r="A2950" s="70" t="s">
        <v>949</v>
      </c>
      <c r="B2950" s="71">
        <v>317</v>
      </c>
      <c r="C2950" s="70" t="str">
        <f>VLOOKUP(B2950,episodes!$L$1:$M$81,2,FALSE)</f>
        <v>That Which Survives</v>
      </c>
      <c r="D2950" s="70" t="s">
        <v>2637</v>
      </c>
      <c r="E2950" s="70" t="s">
        <v>1282</v>
      </c>
      <c r="F2950" s="70" t="s">
        <v>2438</v>
      </c>
      <c r="G2950" s="70" t="s">
        <v>1091</v>
      </c>
      <c r="H2950" s="70" t="s">
        <v>1328</v>
      </c>
      <c r="I2950" s="72" t="s">
        <v>949</v>
      </c>
      <c r="J2950" s="70" t="s">
        <v>858</v>
      </c>
    </row>
    <row r="2951" spans="1:10" x14ac:dyDescent="0.3">
      <c r="A2951" s="70" t="s">
        <v>949</v>
      </c>
      <c r="B2951" s="71">
        <v>317</v>
      </c>
      <c r="C2951" s="70" t="str">
        <f>VLOOKUP(B2951,episodes!$L$1:$M$81,2,FALSE)</f>
        <v>That Which Survives</v>
      </c>
      <c r="D2951" s="70" t="s">
        <v>2637</v>
      </c>
      <c r="E2951" s="70" t="s">
        <v>3228</v>
      </c>
      <c r="F2951" s="70" t="s">
        <v>2438</v>
      </c>
      <c r="G2951" s="70" t="s">
        <v>1091</v>
      </c>
      <c r="H2951" s="70" t="s">
        <v>1328</v>
      </c>
      <c r="I2951" s="72">
        <v>1</v>
      </c>
      <c r="J2951" s="70" t="s">
        <v>858</v>
      </c>
    </row>
    <row r="2952" spans="1:10" x14ac:dyDescent="0.3">
      <c r="A2952" s="70" t="s">
        <v>949</v>
      </c>
      <c r="B2952" s="71">
        <v>317</v>
      </c>
      <c r="C2952" s="70" t="str">
        <f>VLOOKUP(B2952,episodes!$L$1:$M$81,2,FALSE)</f>
        <v>That Which Survives</v>
      </c>
      <c r="D2952" s="70" t="s">
        <v>339</v>
      </c>
      <c r="E2952" s="70" t="s">
        <v>1054</v>
      </c>
      <c r="F2952" s="70" t="s">
        <v>949</v>
      </c>
      <c r="G2952" s="70" t="s">
        <v>1091</v>
      </c>
      <c r="H2952" s="70" t="s">
        <v>1328</v>
      </c>
      <c r="I2952" s="72" t="s">
        <v>949</v>
      </c>
      <c r="J2952" s="70" t="s">
        <v>26</v>
      </c>
    </row>
    <row r="2953" spans="1:10" x14ac:dyDescent="0.3">
      <c r="A2953" s="70" t="s">
        <v>949</v>
      </c>
      <c r="B2953" s="71">
        <v>317</v>
      </c>
      <c r="C2953" s="70" t="str">
        <f>VLOOKUP(B2953,episodes!$L$1:$M$81,2,FALSE)</f>
        <v>That Which Survives</v>
      </c>
      <c r="D2953" s="70" t="s">
        <v>339</v>
      </c>
      <c r="E2953" s="70" t="s">
        <v>2450</v>
      </c>
      <c r="F2953" s="70" t="s">
        <v>949</v>
      </c>
      <c r="G2953" s="70" t="s">
        <v>1091</v>
      </c>
      <c r="H2953" s="70" t="s">
        <v>1328</v>
      </c>
      <c r="I2953" s="72" t="s">
        <v>949</v>
      </c>
      <c r="J2953" s="70" t="s">
        <v>26</v>
      </c>
    </row>
    <row r="2954" spans="1:10" x14ac:dyDescent="0.3">
      <c r="A2954" s="70" t="s">
        <v>949</v>
      </c>
      <c r="B2954" s="71">
        <v>317</v>
      </c>
      <c r="C2954" s="70" t="str">
        <f>VLOOKUP(B2954,episodes!$L$1:$M$81,2,FALSE)</f>
        <v>That Which Survives</v>
      </c>
      <c r="D2954" s="70" t="s">
        <v>941</v>
      </c>
      <c r="E2954" s="70" t="s">
        <v>2689</v>
      </c>
      <c r="F2954" s="70" t="s">
        <v>2440</v>
      </c>
      <c r="G2954" s="70" t="s">
        <v>1091</v>
      </c>
      <c r="H2954" s="70" t="s">
        <v>1328</v>
      </c>
      <c r="I2954" s="72" t="s">
        <v>949</v>
      </c>
      <c r="J2954" s="70" t="s">
        <v>431</v>
      </c>
    </row>
    <row r="2955" spans="1:10" x14ac:dyDescent="0.3">
      <c r="A2955" s="70" t="s">
        <v>949</v>
      </c>
      <c r="B2955" s="71">
        <v>317</v>
      </c>
      <c r="C2955" s="70" t="str">
        <f>VLOOKUP(B2955,episodes!$L$1:$M$81,2,FALSE)</f>
        <v>That Which Survives</v>
      </c>
      <c r="D2955" s="70" t="s">
        <v>941</v>
      </c>
      <c r="E2955" s="70" t="s">
        <v>1392</v>
      </c>
      <c r="F2955" s="70" t="s">
        <v>2440</v>
      </c>
      <c r="G2955" s="70" t="s">
        <v>1091</v>
      </c>
      <c r="H2955" s="70" t="s">
        <v>1328</v>
      </c>
      <c r="I2955" s="72" t="s">
        <v>949</v>
      </c>
      <c r="J2955" s="70" t="s">
        <v>431</v>
      </c>
    </row>
    <row r="2956" spans="1:10" x14ac:dyDescent="0.3">
      <c r="A2956" s="70" t="s">
        <v>949</v>
      </c>
      <c r="B2956" s="71">
        <v>317</v>
      </c>
      <c r="C2956" s="70" t="str">
        <f>VLOOKUP(B2956,episodes!$L$1:$M$81,2,FALSE)</f>
        <v>That Which Survives</v>
      </c>
      <c r="D2956" s="70" t="s">
        <v>860</v>
      </c>
      <c r="E2956" s="70" t="s">
        <v>1054</v>
      </c>
      <c r="F2956" s="70" t="s">
        <v>2439</v>
      </c>
      <c r="G2956" s="70" t="s">
        <v>3151</v>
      </c>
      <c r="H2956" s="70" t="s">
        <v>1340</v>
      </c>
      <c r="I2956" s="72" t="s">
        <v>949</v>
      </c>
      <c r="J2956" s="70" t="s">
        <v>734</v>
      </c>
    </row>
    <row r="2957" spans="1:10" x14ac:dyDescent="0.3">
      <c r="A2957" s="70" t="s">
        <v>949</v>
      </c>
      <c r="B2957" s="71">
        <v>317</v>
      </c>
      <c r="C2957" s="70" t="str">
        <f>VLOOKUP(B2957,episodes!$L$1:$M$81,2,FALSE)</f>
        <v>That Which Survives</v>
      </c>
      <c r="D2957" s="70" t="s">
        <v>860</v>
      </c>
      <c r="E2957" s="70" t="s">
        <v>939</v>
      </c>
      <c r="F2957" s="70" t="s">
        <v>2439</v>
      </c>
      <c r="G2957" s="70" t="s">
        <v>3151</v>
      </c>
      <c r="H2957" s="70" t="s">
        <v>1340</v>
      </c>
      <c r="I2957" s="72" t="s">
        <v>949</v>
      </c>
      <c r="J2957" s="70" t="s">
        <v>734</v>
      </c>
    </row>
    <row r="2958" spans="1:10" x14ac:dyDescent="0.3">
      <c r="A2958" s="70" t="s">
        <v>949</v>
      </c>
      <c r="B2958" s="71">
        <v>317</v>
      </c>
      <c r="C2958" s="70" t="str">
        <f>VLOOKUP(B2958,episodes!$L$1:$M$81,2,FALSE)</f>
        <v>That Which Survives</v>
      </c>
      <c r="D2958" s="70" t="s">
        <v>2626</v>
      </c>
      <c r="E2958" s="70" t="s">
        <v>1054</v>
      </c>
      <c r="F2958" s="70" t="s">
        <v>2440</v>
      </c>
      <c r="G2958" s="70" t="s">
        <v>3151</v>
      </c>
      <c r="H2958" s="70" t="s">
        <v>1340</v>
      </c>
      <c r="I2958" s="72" t="s">
        <v>949</v>
      </c>
      <c r="J2958" s="70" t="s">
        <v>30</v>
      </c>
    </row>
    <row r="2959" spans="1:10" x14ac:dyDescent="0.3">
      <c r="A2959" s="70" t="s">
        <v>949</v>
      </c>
      <c r="B2959" s="71">
        <v>317</v>
      </c>
      <c r="C2959" s="70" t="str">
        <f>VLOOKUP(B2959,episodes!$L$1:$M$81,2,FALSE)</f>
        <v>That Which Survives</v>
      </c>
      <c r="D2959" s="70" t="s">
        <v>2626</v>
      </c>
      <c r="E2959" s="70" t="s">
        <v>350</v>
      </c>
      <c r="F2959" s="70" t="s">
        <v>2440</v>
      </c>
      <c r="G2959" s="70" t="s">
        <v>3151</v>
      </c>
      <c r="H2959" s="70" t="s">
        <v>1340</v>
      </c>
      <c r="I2959" s="72" t="s">
        <v>949</v>
      </c>
      <c r="J2959" s="70" t="s">
        <v>30</v>
      </c>
    </row>
    <row r="2960" spans="1:10" x14ac:dyDescent="0.3">
      <c r="A2960" s="70" t="s">
        <v>949</v>
      </c>
      <c r="B2960" s="71">
        <v>317</v>
      </c>
      <c r="C2960" s="70" t="str">
        <f>VLOOKUP(B2960,episodes!$L$1:$M$81,2,FALSE)</f>
        <v>That Which Survives</v>
      </c>
      <c r="D2960" s="70" t="s">
        <v>952</v>
      </c>
      <c r="E2960" s="70" t="s">
        <v>1315</v>
      </c>
      <c r="F2960" s="70" t="s">
        <v>2438</v>
      </c>
      <c r="G2960" s="70" t="s">
        <v>1091</v>
      </c>
      <c r="H2960" s="70" t="s">
        <v>1328</v>
      </c>
      <c r="I2960" s="72" t="s">
        <v>949</v>
      </c>
      <c r="J2960" s="70" t="s">
        <v>8</v>
      </c>
    </row>
    <row r="2961" spans="1:10" x14ac:dyDescent="0.3">
      <c r="A2961" s="70" t="s">
        <v>949</v>
      </c>
      <c r="B2961" s="71">
        <v>317</v>
      </c>
      <c r="C2961" s="70" t="str">
        <f>VLOOKUP(B2961,episodes!$L$1:$M$81,2,FALSE)</f>
        <v>That Which Survives</v>
      </c>
      <c r="D2961" s="70" t="s">
        <v>952</v>
      </c>
      <c r="E2961" s="70" t="s">
        <v>3228</v>
      </c>
      <c r="F2961" s="70" t="s">
        <v>2438</v>
      </c>
      <c r="G2961" s="70" t="s">
        <v>1091</v>
      </c>
      <c r="H2961" s="70" t="s">
        <v>1328</v>
      </c>
      <c r="I2961" s="72" t="s">
        <v>949</v>
      </c>
      <c r="J2961" s="70" t="s">
        <v>8</v>
      </c>
    </row>
    <row r="2962" spans="1:10" x14ac:dyDescent="0.3">
      <c r="A2962" s="70" t="s">
        <v>949</v>
      </c>
      <c r="B2962" s="71">
        <v>317</v>
      </c>
      <c r="C2962" s="70" t="str">
        <f>VLOOKUP(B2962,episodes!$L$1:$M$81,2,FALSE)</f>
        <v>That Which Survives</v>
      </c>
      <c r="D2962" s="70" t="s">
        <v>953</v>
      </c>
      <c r="E2962" s="70" t="s">
        <v>963</v>
      </c>
      <c r="F2962" s="70" t="s">
        <v>2440</v>
      </c>
      <c r="G2962" s="70" t="s">
        <v>1091</v>
      </c>
      <c r="H2962" s="70" t="s">
        <v>1328</v>
      </c>
      <c r="I2962" s="72" t="s">
        <v>949</v>
      </c>
      <c r="J2962" s="70" t="s">
        <v>28</v>
      </c>
    </row>
    <row r="2963" spans="1:10" x14ac:dyDescent="0.3">
      <c r="A2963" s="70" t="s">
        <v>949</v>
      </c>
      <c r="B2963" s="71">
        <v>317</v>
      </c>
      <c r="C2963" s="70" t="str">
        <f>VLOOKUP(B2963,episodes!$L$1:$M$81,2,FALSE)</f>
        <v>That Which Survives</v>
      </c>
      <c r="D2963" s="70" t="s">
        <v>953</v>
      </c>
      <c r="E2963" s="70" t="s">
        <v>1054</v>
      </c>
      <c r="F2963" s="70" t="s">
        <v>2440</v>
      </c>
      <c r="G2963" s="70" t="s">
        <v>1091</v>
      </c>
      <c r="H2963" s="70" t="s">
        <v>1328</v>
      </c>
      <c r="I2963" s="72" t="s">
        <v>949</v>
      </c>
      <c r="J2963" s="70" t="s">
        <v>28</v>
      </c>
    </row>
    <row r="2964" spans="1:10" x14ac:dyDescent="0.3">
      <c r="A2964" s="70" t="s">
        <v>949</v>
      </c>
      <c r="B2964" s="71">
        <v>317</v>
      </c>
      <c r="C2964" s="70" t="str">
        <f>VLOOKUP(B2964,episodes!$L$1:$M$81,2,FALSE)</f>
        <v>That Which Survives</v>
      </c>
      <c r="D2964" s="70" t="s">
        <v>953</v>
      </c>
      <c r="E2964" s="70" t="s">
        <v>2444</v>
      </c>
      <c r="F2964" s="70" t="s">
        <v>2440</v>
      </c>
      <c r="G2964" s="70" t="s">
        <v>1091</v>
      </c>
      <c r="H2964" s="70" t="s">
        <v>1328</v>
      </c>
      <c r="I2964" s="72" t="s">
        <v>949</v>
      </c>
      <c r="J2964" s="70" t="s">
        <v>28</v>
      </c>
    </row>
    <row r="2965" spans="1:10" x14ac:dyDescent="0.3">
      <c r="A2965" s="70" t="s">
        <v>949</v>
      </c>
      <c r="B2965" s="71">
        <v>317</v>
      </c>
      <c r="C2965" s="70" t="str">
        <f>VLOOKUP(B2965,episodes!$L$1:$M$81,2,FALSE)</f>
        <v>That Which Survives</v>
      </c>
      <c r="D2965" s="70" t="s">
        <v>950</v>
      </c>
      <c r="E2965" s="70" t="s">
        <v>1054</v>
      </c>
      <c r="F2965" s="70" t="s">
        <v>2438</v>
      </c>
      <c r="G2965" s="70" t="s">
        <v>1091</v>
      </c>
      <c r="H2965" s="70" t="s">
        <v>1328</v>
      </c>
      <c r="I2965" s="72" t="s">
        <v>949</v>
      </c>
      <c r="J2965" s="70" t="s">
        <v>3</v>
      </c>
    </row>
    <row r="2966" spans="1:10" x14ac:dyDescent="0.3">
      <c r="A2966" s="70" t="s">
        <v>949</v>
      </c>
      <c r="B2966" s="71">
        <v>317</v>
      </c>
      <c r="C2966" s="70" t="str">
        <f>VLOOKUP(B2966,episodes!$L$1:$M$81,2,FALSE)</f>
        <v>That Which Survives</v>
      </c>
      <c r="D2966" s="70" t="s">
        <v>950</v>
      </c>
      <c r="E2966" s="70" t="s">
        <v>3228</v>
      </c>
      <c r="F2966" s="70" t="s">
        <v>2438</v>
      </c>
      <c r="G2966" s="70" t="s">
        <v>1091</v>
      </c>
      <c r="H2966" s="70" t="s">
        <v>1328</v>
      </c>
      <c r="I2966" s="72" t="s">
        <v>949</v>
      </c>
      <c r="J2966" s="70" t="s">
        <v>3</v>
      </c>
    </row>
    <row r="2967" spans="1:10" x14ac:dyDescent="0.3">
      <c r="A2967" s="70" t="s">
        <v>949</v>
      </c>
      <c r="B2967" s="71">
        <v>317</v>
      </c>
      <c r="C2967" s="70" t="str">
        <f>VLOOKUP(B2967,episodes!$L$1:$M$81,2,FALSE)</f>
        <v>That Which Survives</v>
      </c>
      <c r="D2967" s="70" t="s">
        <v>950</v>
      </c>
      <c r="E2967" s="70" t="s">
        <v>1126</v>
      </c>
      <c r="F2967" s="70" t="s">
        <v>2438</v>
      </c>
      <c r="G2967" s="70" t="s">
        <v>1091</v>
      </c>
      <c r="H2967" s="70" t="s">
        <v>1328</v>
      </c>
      <c r="I2967" s="72" t="s">
        <v>949</v>
      </c>
      <c r="J2967" s="70" t="s">
        <v>3</v>
      </c>
    </row>
    <row r="2968" spans="1:10" x14ac:dyDescent="0.3">
      <c r="A2968" s="70" t="s">
        <v>949</v>
      </c>
      <c r="B2968" s="71">
        <v>317</v>
      </c>
      <c r="C2968" s="70" t="str">
        <f>VLOOKUP(B2968,episodes!$L$1:$M$81,2,FALSE)</f>
        <v>That Which Survives</v>
      </c>
      <c r="D2968" s="70" t="s">
        <v>11</v>
      </c>
      <c r="E2968" s="70" t="s">
        <v>3228</v>
      </c>
      <c r="F2968" s="70" t="s">
        <v>2439</v>
      </c>
      <c r="G2968" s="70" t="s">
        <v>1091</v>
      </c>
      <c r="H2968" s="70" t="s">
        <v>1328</v>
      </c>
      <c r="I2968" s="72" t="s">
        <v>949</v>
      </c>
      <c r="J2968" s="70" t="s">
        <v>10</v>
      </c>
    </row>
    <row r="2969" spans="1:10" x14ac:dyDescent="0.3">
      <c r="A2969" s="70" t="s">
        <v>949</v>
      </c>
      <c r="B2969" s="71">
        <v>317</v>
      </c>
      <c r="C2969" s="70" t="str">
        <f>VLOOKUP(B2969,episodes!$L$1:$M$81,2,FALSE)</f>
        <v>That Which Survives</v>
      </c>
      <c r="D2969" s="70" t="s">
        <v>13</v>
      </c>
      <c r="E2969" s="70" t="s">
        <v>1054</v>
      </c>
      <c r="F2969" s="70" t="s">
        <v>2440</v>
      </c>
      <c r="G2969" s="70" t="s">
        <v>3151</v>
      </c>
      <c r="H2969" s="70" t="s">
        <v>1340</v>
      </c>
      <c r="I2969" s="72" t="s">
        <v>949</v>
      </c>
      <c r="J2969" s="70" t="s">
        <v>12</v>
      </c>
    </row>
    <row r="2970" spans="1:10" x14ac:dyDescent="0.3">
      <c r="A2970" s="70" t="s">
        <v>949</v>
      </c>
      <c r="B2970" s="71">
        <v>317</v>
      </c>
      <c r="C2970" s="70" t="str">
        <f>VLOOKUP(B2970,episodes!$L$1:$M$81,2,FALSE)</f>
        <v>That Which Survives</v>
      </c>
      <c r="D2970" s="70" t="s">
        <v>13</v>
      </c>
      <c r="E2970" s="70" t="s">
        <v>1311</v>
      </c>
      <c r="F2970" s="70" t="s">
        <v>2440</v>
      </c>
      <c r="G2970" s="70" t="s">
        <v>3151</v>
      </c>
      <c r="H2970" s="70" t="s">
        <v>1340</v>
      </c>
      <c r="I2970" s="72" t="s">
        <v>949</v>
      </c>
      <c r="J2970" s="70" t="s">
        <v>12</v>
      </c>
    </row>
    <row r="2971" spans="1:10" x14ac:dyDescent="0.3">
      <c r="A2971" s="70" t="s">
        <v>949</v>
      </c>
      <c r="B2971" s="71">
        <v>317</v>
      </c>
      <c r="C2971" s="70" t="str">
        <f>VLOOKUP(B2971,episodes!$L$1:$M$81,2,FALSE)</f>
        <v>That Which Survives</v>
      </c>
      <c r="D2971" s="70" t="s">
        <v>957</v>
      </c>
      <c r="E2971" s="70" t="s">
        <v>736</v>
      </c>
      <c r="F2971" s="70" t="s">
        <v>2440</v>
      </c>
      <c r="G2971" s="70" t="s">
        <v>1091</v>
      </c>
      <c r="H2971" s="70" t="s">
        <v>1328</v>
      </c>
      <c r="I2971" s="72" t="s">
        <v>949</v>
      </c>
      <c r="J2971" s="70" t="s">
        <v>27</v>
      </c>
    </row>
    <row r="2972" spans="1:10" x14ac:dyDescent="0.3">
      <c r="A2972" s="70" t="s">
        <v>949</v>
      </c>
      <c r="B2972" s="71">
        <v>317</v>
      </c>
      <c r="C2972" s="70" t="str">
        <f>VLOOKUP(B2972,episodes!$L$1:$M$81,2,FALSE)</f>
        <v>That Which Survives</v>
      </c>
      <c r="D2972" s="70" t="s">
        <v>957</v>
      </c>
      <c r="E2972" s="70" t="s">
        <v>1072</v>
      </c>
      <c r="F2972" s="70" t="s">
        <v>2440</v>
      </c>
      <c r="G2972" s="70" t="s">
        <v>1091</v>
      </c>
      <c r="H2972" s="70" t="s">
        <v>1328</v>
      </c>
      <c r="I2972" s="72" t="s">
        <v>949</v>
      </c>
      <c r="J2972" s="70" t="s">
        <v>27</v>
      </c>
    </row>
    <row r="2973" spans="1:10" x14ac:dyDescent="0.3">
      <c r="A2973" s="70" t="s">
        <v>949</v>
      </c>
      <c r="B2973" s="71">
        <v>318</v>
      </c>
      <c r="C2973" s="70" t="str">
        <f>VLOOKUP(B2973,episodes!$L$1:$M$81,2,FALSE)</f>
        <v>The Lights of Zetar</v>
      </c>
      <c r="D2973" s="70" t="s">
        <v>418</v>
      </c>
      <c r="E2973" s="70" t="s">
        <v>1054</v>
      </c>
      <c r="F2973" s="70" t="s">
        <v>2439</v>
      </c>
      <c r="G2973" s="70" t="s">
        <v>1091</v>
      </c>
      <c r="H2973" s="70" t="s">
        <v>1328</v>
      </c>
      <c r="I2973" s="72" t="s">
        <v>949</v>
      </c>
      <c r="J2973" s="70" t="s">
        <v>417</v>
      </c>
    </row>
    <row r="2974" spans="1:10" x14ac:dyDescent="0.3">
      <c r="A2974" s="70" t="s">
        <v>949</v>
      </c>
      <c r="B2974" s="71">
        <v>318</v>
      </c>
      <c r="C2974" s="70" t="str">
        <f>VLOOKUP(B2974,episodes!$L$1:$M$81,2,FALSE)</f>
        <v>The Lights of Zetar</v>
      </c>
      <c r="D2974" s="70" t="s">
        <v>418</v>
      </c>
      <c r="E2974" s="70" t="s">
        <v>2450</v>
      </c>
      <c r="F2974" s="70" t="s">
        <v>2439</v>
      </c>
      <c r="G2974" s="70" t="s">
        <v>1091</v>
      </c>
      <c r="H2974" s="70" t="s">
        <v>1328</v>
      </c>
      <c r="I2974" s="72" t="s">
        <v>949</v>
      </c>
      <c r="J2974" s="70" t="s">
        <v>417</v>
      </c>
    </row>
    <row r="2975" spans="1:10" x14ac:dyDescent="0.3">
      <c r="A2975" s="70" t="s">
        <v>949</v>
      </c>
      <c r="B2975" s="71">
        <v>318</v>
      </c>
      <c r="C2975" s="70" t="str">
        <f>VLOOKUP(B2975,episodes!$L$1:$M$81,2,FALSE)</f>
        <v>The Lights of Zetar</v>
      </c>
      <c r="D2975" s="70" t="s">
        <v>2259</v>
      </c>
      <c r="E2975" s="70" t="s">
        <v>555</v>
      </c>
      <c r="F2975" s="70" t="s">
        <v>2438</v>
      </c>
      <c r="G2975" s="70" t="s">
        <v>3151</v>
      </c>
      <c r="H2975" s="70" t="s">
        <v>1340</v>
      </c>
      <c r="I2975" s="72" t="s">
        <v>949</v>
      </c>
      <c r="J2975" s="70" t="s">
        <v>66</v>
      </c>
    </row>
    <row r="2976" spans="1:10" x14ac:dyDescent="0.3">
      <c r="A2976" s="70" t="s">
        <v>949</v>
      </c>
      <c r="B2976" s="71">
        <v>318</v>
      </c>
      <c r="C2976" s="70" t="str">
        <f>VLOOKUP(B2976,episodes!$L$1:$M$81,2,FALSE)</f>
        <v>The Lights of Zetar</v>
      </c>
      <c r="D2976" s="70" t="s">
        <v>2259</v>
      </c>
      <c r="E2976" s="70" t="s">
        <v>1172</v>
      </c>
      <c r="F2976" s="70" t="s">
        <v>2438</v>
      </c>
      <c r="G2976" s="70" t="s">
        <v>3151</v>
      </c>
      <c r="H2976" s="70" t="s">
        <v>1340</v>
      </c>
      <c r="I2976" s="72" t="s">
        <v>949</v>
      </c>
      <c r="J2976" s="70" t="s">
        <v>66</v>
      </c>
    </row>
    <row r="2977" spans="1:10" x14ac:dyDescent="0.3">
      <c r="A2977" s="70" t="s">
        <v>949</v>
      </c>
      <c r="B2977" s="71">
        <v>318</v>
      </c>
      <c r="C2977" s="70" t="str">
        <f>VLOOKUP(B2977,episodes!$L$1:$M$81,2,FALSE)</f>
        <v>The Lights of Zetar</v>
      </c>
      <c r="D2977" s="70" t="s">
        <v>19</v>
      </c>
      <c r="E2977" s="70" t="s">
        <v>949</v>
      </c>
      <c r="F2977" s="70" t="s">
        <v>949</v>
      </c>
      <c r="G2977" s="70" t="s">
        <v>1091</v>
      </c>
      <c r="H2977" s="70" t="s">
        <v>1328</v>
      </c>
      <c r="I2977" s="72" t="s">
        <v>949</v>
      </c>
      <c r="J2977" s="70" t="s">
        <v>27</v>
      </c>
    </row>
    <row r="2978" spans="1:10" x14ac:dyDescent="0.3">
      <c r="A2978" s="70" t="s">
        <v>949</v>
      </c>
      <c r="B2978" s="71">
        <v>318</v>
      </c>
      <c r="C2978" s="70" t="str">
        <f>VLOOKUP(B2978,episodes!$L$1:$M$81,2,FALSE)</f>
        <v>The Lights of Zetar</v>
      </c>
      <c r="D2978" s="70" t="s">
        <v>951</v>
      </c>
      <c r="E2978" s="70" t="s">
        <v>1054</v>
      </c>
      <c r="F2978" s="70" t="s">
        <v>949</v>
      </c>
      <c r="G2978" s="70" t="s">
        <v>1091</v>
      </c>
      <c r="H2978" s="70" t="s">
        <v>1328</v>
      </c>
      <c r="I2978" s="72" t="s">
        <v>949</v>
      </c>
      <c r="J2978" s="70" t="s">
        <v>2</v>
      </c>
    </row>
    <row r="2979" spans="1:10" x14ac:dyDescent="0.3">
      <c r="A2979" s="70" t="s">
        <v>949</v>
      </c>
      <c r="B2979" s="71">
        <v>318</v>
      </c>
      <c r="C2979" s="70" t="str">
        <f>VLOOKUP(B2979,episodes!$L$1:$M$81,2,FALSE)</f>
        <v>The Lights of Zetar</v>
      </c>
      <c r="D2979" s="70" t="s">
        <v>951</v>
      </c>
      <c r="E2979" s="70" t="s">
        <v>962</v>
      </c>
      <c r="F2979" s="70" t="s">
        <v>949</v>
      </c>
      <c r="G2979" s="70" t="s">
        <v>1091</v>
      </c>
      <c r="H2979" s="70" t="s">
        <v>1328</v>
      </c>
      <c r="I2979" s="72" t="s">
        <v>949</v>
      </c>
      <c r="J2979" s="70" t="s">
        <v>2</v>
      </c>
    </row>
    <row r="2980" spans="1:10" x14ac:dyDescent="0.3">
      <c r="A2980" s="70" t="s">
        <v>949</v>
      </c>
      <c r="B2980" s="71">
        <v>318</v>
      </c>
      <c r="C2980" s="70" t="str">
        <f>VLOOKUP(B2980,episodes!$L$1:$M$81,2,FALSE)</f>
        <v>The Lights of Zetar</v>
      </c>
      <c r="D2980" s="70" t="s">
        <v>439</v>
      </c>
      <c r="E2980" s="70" t="s">
        <v>2689</v>
      </c>
      <c r="F2980" s="70" t="s">
        <v>2438</v>
      </c>
      <c r="G2980" s="70" t="s">
        <v>1091</v>
      </c>
      <c r="H2980" s="70" t="s">
        <v>1328</v>
      </c>
      <c r="I2980" s="72" t="s">
        <v>949</v>
      </c>
      <c r="J2980" s="70" t="s">
        <v>27</v>
      </c>
    </row>
    <row r="2981" spans="1:10" x14ac:dyDescent="0.3">
      <c r="A2981" s="70" t="s">
        <v>949</v>
      </c>
      <c r="B2981" s="71">
        <v>318</v>
      </c>
      <c r="C2981" s="70" t="str">
        <f>VLOOKUP(B2981,episodes!$L$1:$M$81,2,FALSE)</f>
        <v>The Lights of Zetar</v>
      </c>
      <c r="D2981" s="70" t="s">
        <v>339</v>
      </c>
      <c r="E2981" s="70" t="s">
        <v>949</v>
      </c>
      <c r="F2981" s="70" t="s">
        <v>949</v>
      </c>
      <c r="G2981" s="70" t="s">
        <v>1091</v>
      </c>
      <c r="H2981" s="70" t="s">
        <v>1328</v>
      </c>
      <c r="I2981" s="72" t="s">
        <v>949</v>
      </c>
      <c r="J2981" s="70" t="s">
        <v>26</v>
      </c>
    </row>
    <row r="2982" spans="1:10" x14ac:dyDescent="0.3">
      <c r="A2982" s="70" t="s">
        <v>949</v>
      </c>
      <c r="B2982" s="71">
        <v>318</v>
      </c>
      <c r="C2982" s="70" t="str">
        <f>VLOOKUP(B2982,episodes!$L$1:$M$81,2,FALSE)</f>
        <v>The Lights of Zetar</v>
      </c>
      <c r="D2982" s="70" t="s">
        <v>271</v>
      </c>
      <c r="E2982" s="70" t="s">
        <v>388</v>
      </c>
      <c r="F2982" s="70" t="s">
        <v>949</v>
      </c>
      <c r="G2982" s="70" t="s">
        <v>1091</v>
      </c>
      <c r="H2982" s="70" t="s">
        <v>1328</v>
      </c>
      <c r="I2982" s="72" t="s">
        <v>949</v>
      </c>
      <c r="J2982" s="70" t="s">
        <v>270</v>
      </c>
    </row>
    <row r="2983" spans="1:10" x14ac:dyDescent="0.3">
      <c r="A2983" s="70" t="s">
        <v>949</v>
      </c>
      <c r="B2983" s="71">
        <v>318</v>
      </c>
      <c r="C2983" s="70" t="str">
        <f>VLOOKUP(B2983,episodes!$L$1:$M$81,2,FALSE)</f>
        <v>The Lights of Zetar</v>
      </c>
      <c r="D2983" s="70" t="s">
        <v>271</v>
      </c>
      <c r="E2983" s="70" t="s">
        <v>2691</v>
      </c>
      <c r="F2983" s="70" t="s">
        <v>949</v>
      </c>
      <c r="G2983" s="70" t="s">
        <v>1091</v>
      </c>
      <c r="H2983" s="70" t="s">
        <v>1328</v>
      </c>
      <c r="I2983" s="72" t="s">
        <v>949</v>
      </c>
      <c r="J2983" s="70" t="s">
        <v>270</v>
      </c>
    </row>
    <row r="2984" spans="1:10" x14ac:dyDescent="0.3">
      <c r="A2984" s="70" t="s">
        <v>949</v>
      </c>
      <c r="B2984" s="71">
        <v>318</v>
      </c>
      <c r="C2984" s="70" t="str">
        <f>VLOOKUP(B2984,episodes!$L$1:$M$81,2,FALSE)</f>
        <v>The Lights of Zetar</v>
      </c>
      <c r="D2984" s="70" t="s">
        <v>941</v>
      </c>
      <c r="E2984" s="70" t="s">
        <v>949</v>
      </c>
      <c r="F2984" s="70" t="s">
        <v>949</v>
      </c>
      <c r="G2984" s="70" t="s">
        <v>1091</v>
      </c>
      <c r="H2984" s="70" t="s">
        <v>1328</v>
      </c>
      <c r="I2984" s="72" t="s">
        <v>949</v>
      </c>
      <c r="J2984" s="70" t="s">
        <v>431</v>
      </c>
    </row>
    <row r="2985" spans="1:10" x14ac:dyDescent="0.3">
      <c r="A2985" s="70" t="s">
        <v>949</v>
      </c>
      <c r="B2985" s="71">
        <v>318</v>
      </c>
      <c r="C2985" s="70" t="str">
        <f>VLOOKUP(B2985,episodes!$L$1:$M$81,2,FALSE)</f>
        <v>The Lights of Zetar</v>
      </c>
      <c r="D2985" s="70" t="s">
        <v>866</v>
      </c>
      <c r="E2985" s="70" t="s">
        <v>2689</v>
      </c>
      <c r="F2985" s="70" t="s">
        <v>949</v>
      </c>
      <c r="G2985" s="70" t="s">
        <v>3151</v>
      </c>
      <c r="H2985" s="70" t="s">
        <v>1340</v>
      </c>
      <c r="I2985" s="72" t="s">
        <v>949</v>
      </c>
      <c r="J2985" s="70" t="s">
        <v>865</v>
      </c>
    </row>
    <row r="2986" spans="1:10" x14ac:dyDescent="0.3">
      <c r="A2986" s="70" t="s">
        <v>949</v>
      </c>
      <c r="B2986" s="71">
        <v>318</v>
      </c>
      <c r="C2986" s="70" t="str">
        <f>VLOOKUP(B2986,episodes!$L$1:$M$81,2,FALSE)</f>
        <v>The Lights of Zetar</v>
      </c>
      <c r="D2986" s="70" t="s">
        <v>866</v>
      </c>
      <c r="E2986" s="70" t="s">
        <v>3146</v>
      </c>
      <c r="F2986" s="70" t="s">
        <v>949</v>
      </c>
      <c r="G2986" s="70" t="s">
        <v>3151</v>
      </c>
      <c r="H2986" s="70" t="s">
        <v>1340</v>
      </c>
      <c r="I2986" s="72" t="s">
        <v>949</v>
      </c>
      <c r="J2986" s="70" t="s">
        <v>865</v>
      </c>
    </row>
    <row r="2987" spans="1:10" x14ac:dyDescent="0.3">
      <c r="A2987" s="70" t="s">
        <v>949</v>
      </c>
      <c r="B2987" s="71">
        <v>318</v>
      </c>
      <c r="C2987" s="70" t="str">
        <f>VLOOKUP(B2987,episodes!$L$1:$M$81,2,FALSE)</f>
        <v>The Lights of Zetar</v>
      </c>
      <c r="D2987" s="70" t="s">
        <v>866</v>
      </c>
      <c r="E2987" s="70" t="s">
        <v>3145</v>
      </c>
      <c r="F2987" s="70" t="s">
        <v>949</v>
      </c>
      <c r="G2987" s="70" t="s">
        <v>3151</v>
      </c>
      <c r="H2987" s="70" t="s">
        <v>1340</v>
      </c>
      <c r="I2987" s="72" t="s">
        <v>949</v>
      </c>
      <c r="J2987" s="70" t="s">
        <v>865</v>
      </c>
    </row>
    <row r="2988" spans="1:10" x14ac:dyDescent="0.3">
      <c r="A2988" s="70" t="s">
        <v>949</v>
      </c>
      <c r="B2988" s="71">
        <v>318</v>
      </c>
      <c r="C2988" s="70" t="str">
        <f>VLOOKUP(B2988,episodes!$L$1:$M$81,2,FALSE)</f>
        <v>The Lights of Zetar</v>
      </c>
      <c r="D2988" s="70" t="s">
        <v>2626</v>
      </c>
      <c r="E2988" s="70" t="s">
        <v>1054</v>
      </c>
      <c r="F2988" s="70" t="s">
        <v>2440</v>
      </c>
      <c r="G2988" s="70" t="s">
        <v>3151</v>
      </c>
      <c r="H2988" s="70" t="s">
        <v>1340</v>
      </c>
      <c r="I2988" s="72" t="s">
        <v>949</v>
      </c>
      <c r="J2988" s="70" t="s">
        <v>30</v>
      </c>
    </row>
    <row r="2989" spans="1:10" x14ac:dyDescent="0.3">
      <c r="A2989" s="70" t="s">
        <v>949</v>
      </c>
      <c r="B2989" s="71">
        <v>318</v>
      </c>
      <c r="C2989" s="70" t="str">
        <f>VLOOKUP(B2989,episodes!$L$1:$M$81,2,FALSE)</f>
        <v>The Lights of Zetar</v>
      </c>
      <c r="D2989" s="70" t="s">
        <v>2626</v>
      </c>
      <c r="E2989" s="70" t="s">
        <v>350</v>
      </c>
      <c r="F2989" s="70" t="s">
        <v>2440</v>
      </c>
      <c r="G2989" s="70" t="s">
        <v>3151</v>
      </c>
      <c r="H2989" s="70" t="s">
        <v>1340</v>
      </c>
      <c r="I2989" s="72" t="s">
        <v>949</v>
      </c>
      <c r="J2989" s="70" t="s">
        <v>30</v>
      </c>
    </row>
    <row r="2990" spans="1:10" x14ac:dyDescent="0.3">
      <c r="A2990" s="70" t="s">
        <v>949</v>
      </c>
      <c r="B2990" s="71">
        <v>318</v>
      </c>
      <c r="C2990" s="70" t="str">
        <f>VLOOKUP(B2990,episodes!$L$1:$M$81,2,FALSE)</f>
        <v>The Lights of Zetar</v>
      </c>
      <c r="D2990" s="70" t="s">
        <v>952</v>
      </c>
      <c r="E2990" s="70" t="s">
        <v>1315</v>
      </c>
      <c r="F2990" s="70" t="s">
        <v>2438</v>
      </c>
      <c r="G2990" s="70" t="s">
        <v>1091</v>
      </c>
      <c r="H2990" s="70" t="s">
        <v>1328</v>
      </c>
      <c r="I2990" s="72" t="s">
        <v>949</v>
      </c>
      <c r="J2990" s="70" t="s">
        <v>8</v>
      </c>
    </row>
    <row r="2991" spans="1:10" x14ac:dyDescent="0.3">
      <c r="A2991" s="70" t="s">
        <v>949</v>
      </c>
      <c r="B2991" s="71">
        <v>318</v>
      </c>
      <c r="C2991" s="70" t="str">
        <f>VLOOKUP(B2991,episodes!$L$1:$M$81,2,FALSE)</f>
        <v>The Lights of Zetar</v>
      </c>
      <c r="D2991" s="70" t="s">
        <v>952</v>
      </c>
      <c r="E2991" s="70" t="s">
        <v>1172</v>
      </c>
      <c r="F2991" s="70" t="s">
        <v>2438</v>
      </c>
      <c r="G2991" s="70" t="s">
        <v>1091</v>
      </c>
      <c r="H2991" s="70" t="s">
        <v>1328</v>
      </c>
      <c r="I2991" s="72" t="s">
        <v>949</v>
      </c>
      <c r="J2991" s="70" t="s">
        <v>8</v>
      </c>
    </row>
    <row r="2992" spans="1:10" x14ac:dyDescent="0.3">
      <c r="A2992" s="70" t="s">
        <v>949</v>
      </c>
      <c r="B2992" s="71">
        <v>318</v>
      </c>
      <c r="C2992" s="70" t="str">
        <f>VLOOKUP(B2992,episodes!$L$1:$M$81,2,FALSE)</f>
        <v>The Lights of Zetar</v>
      </c>
      <c r="D2992" s="70" t="s">
        <v>953</v>
      </c>
      <c r="E2992" s="70" t="s">
        <v>949</v>
      </c>
      <c r="F2992" s="70" t="s">
        <v>2440</v>
      </c>
      <c r="G2992" s="70" t="s">
        <v>1091</v>
      </c>
      <c r="H2992" s="70" t="s">
        <v>1328</v>
      </c>
      <c r="I2992" s="72" t="s">
        <v>949</v>
      </c>
      <c r="J2992" s="70" t="s">
        <v>28</v>
      </c>
    </row>
    <row r="2993" spans="1:10" x14ac:dyDescent="0.3">
      <c r="A2993" s="70" t="s">
        <v>949</v>
      </c>
      <c r="B2993" s="71">
        <v>318</v>
      </c>
      <c r="C2993" s="70" t="str">
        <f>VLOOKUP(B2993,episodes!$L$1:$M$81,2,FALSE)</f>
        <v>The Lights of Zetar</v>
      </c>
      <c r="D2993" s="70" t="s">
        <v>953</v>
      </c>
      <c r="E2993" s="70" t="s">
        <v>2444</v>
      </c>
      <c r="F2993" s="70" t="s">
        <v>2440</v>
      </c>
      <c r="G2993" s="70" t="s">
        <v>1091</v>
      </c>
      <c r="H2993" s="70" t="s">
        <v>1328</v>
      </c>
      <c r="I2993" s="72" t="s">
        <v>949</v>
      </c>
      <c r="J2993" s="70" t="s">
        <v>28</v>
      </c>
    </row>
    <row r="2994" spans="1:10" x14ac:dyDescent="0.3">
      <c r="A2994" s="70" t="s">
        <v>949</v>
      </c>
      <c r="B2994" s="71">
        <v>318</v>
      </c>
      <c r="C2994" s="70" t="str">
        <f>VLOOKUP(B2994,episodes!$L$1:$M$81,2,FALSE)</f>
        <v>The Lights of Zetar</v>
      </c>
      <c r="D2994" s="70" t="s">
        <v>950</v>
      </c>
      <c r="E2994" s="70" t="s">
        <v>1054</v>
      </c>
      <c r="F2994" s="70" t="s">
        <v>2438</v>
      </c>
      <c r="G2994" s="70" t="s">
        <v>1091</v>
      </c>
      <c r="H2994" s="70" t="s">
        <v>1328</v>
      </c>
      <c r="I2994" s="72" t="s">
        <v>949</v>
      </c>
      <c r="J2994" s="70" t="s">
        <v>3</v>
      </c>
    </row>
    <row r="2995" spans="1:10" x14ac:dyDescent="0.3">
      <c r="A2995" s="70" t="s">
        <v>949</v>
      </c>
      <c r="B2995" s="71">
        <v>318</v>
      </c>
      <c r="C2995" s="70" t="str">
        <f>VLOOKUP(B2995,episodes!$L$1:$M$81,2,FALSE)</f>
        <v>The Lights of Zetar</v>
      </c>
      <c r="D2995" s="70" t="s">
        <v>950</v>
      </c>
      <c r="E2995" s="70" t="s">
        <v>1126</v>
      </c>
      <c r="F2995" s="70" t="s">
        <v>2438</v>
      </c>
      <c r="G2995" s="70" t="s">
        <v>1091</v>
      </c>
      <c r="H2995" s="70" t="s">
        <v>1328</v>
      </c>
      <c r="I2995" s="72" t="s">
        <v>949</v>
      </c>
      <c r="J2995" s="70" t="s">
        <v>3</v>
      </c>
    </row>
    <row r="2996" spans="1:10" x14ac:dyDescent="0.3">
      <c r="A2996" s="70" t="s">
        <v>949</v>
      </c>
      <c r="B2996" s="71">
        <v>318</v>
      </c>
      <c r="C2996" s="70" t="str">
        <f>VLOOKUP(B2996,episodes!$L$1:$M$81,2,FALSE)</f>
        <v>The Lights of Zetar</v>
      </c>
      <c r="D2996" s="70" t="s">
        <v>11</v>
      </c>
      <c r="E2996" s="70" t="s">
        <v>1054</v>
      </c>
      <c r="F2996" s="70" t="s">
        <v>2439</v>
      </c>
      <c r="G2996" s="70" t="s">
        <v>1091</v>
      </c>
      <c r="H2996" s="70" t="s">
        <v>1328</v>
      </c>
      <c r="I2996" s="72" t="s">
        <v>949</v>
      </c>
      <c r="J2996" s="70" t="s">
        <v>10</v>
      </c>
    </row>
    <row r="2997" spans="1:10" x14ac:dyDescent="0.3">
      <c r="A2997" s="70" t="s">
        <v>949</v>
      </c>
      <c r="B2997" s="71">
        <v>318</v>
      </c>
      <c r="C2997" s="70" t="str">
        <f>VLOOKUP(B2997,episodes!$L$1:$M$81,2,FALSE)</f>
        <v>The Lights of Zetar</v>
      </c>
      <c r="D2997" s="70" t="s">
        <v>11</v>
      </c>
      <c r="E2997" s="70" t="s">
        <v>939</v>
      </c>
      <c r="F2997" s="70" t="s">
        <v>2439</v>
      </c>
      <c r="G2997" s="70" t="s">
        <v>1091</v>
      </c>
      <c r="H2997" s="70" t="s">
        <v>1328</v>
      </c>
      <c r="I2997" s="72" t="s">
        <v>949</v>
      </c>
      <c r="J2997" s="70" t="s">
        <v>10</v>
      </c>
    </row>
    <row r="2998" spans="1:10" x14ac:dyDescent="0.3">
      <c r="A2998" s="70" t="s">
        <v>949</v>
      </c>
      <c r="B2998" s="71">
        <v>318</v>
      </c>
      <c r="C2998" s="70" t="str">
        <f>VLOOKUP(B2998,episodes!$L$1:$M$81,2,FALSE)</f>
        <v>The Lights of Zetar</v>
      </c>
      <c r="D2998" s="70" t="s">
        <v>13</v>
      </c>
      <c r="E2998" s="70" t="s">
        <v>1054</v>
      </c>
      <c r="F2998" s="70" t="s">
        <v>2440</v>
      </c>
      <c r="G2998" s="70" t="s">
        <v>3151</v>
      </c>
      <c r="H2998" s="70" t="s">
        <v>1340</v>
      </c>
      <c r="I2998" s="72" t="s">
        <v>949</v>
      </c>
      <c r="J2998" s="70" t="s">
        <v>12</v>
      </c>
    </row>
    <row r="2999" spans="1:10" x14ac:dyDescent="0.3">
      <c r="A2999" s="70" t="s">
        <v>949</v>
      </c>
      <c r="B2999" s="71">
        <v>318</v>
      </c>
      <c r="C2999" s="70" t="str">
        <f>VLOOKUP(B2999,episodes!$L$1:$M$81,2,FALSE)</f>
        <v>The Lights of Zetar</v>
      </c>
      <c r="D2999" s="70" t="s">
        <v>13</v>
      </c>
      <c r="E2999" s="70" t="s">
        <v>1311</v>
      </c>
      <c r="F2999" s="70" t="s">
        <v>2440</v>
      </c>
      <c r="G2999" s="70" t="s">
        <v>3151</v>
      </c>
      <c r="H2999" s="70" t="s">
        <v>1340</v>
      </c>
      <c r="I2999" s="72" t="s">
        <v>949</v>
      </c>
      <c r="J2999" s="70" t="s">
        <v>12</v>
      </c>
    </row>
    <row r="3000" spans="1:10" x14ac:dyDescent="0.3">
      <c r="A3000" s="70" t="s">
        <v>949</v>
      </c>
      <c r="B3000" s="71">
        <v>319</v>
      </c>
      <c r="C3000" s="70" t="str">
        <f>VLOOKUP(B3000,episodes!$L$1:$M$81,2,FALSE)</f>
        <v>Requiem for Methuselah</v>
      </c>
      <c r="D3000" s="70" t="s">
        <v>3140</v>
      </c>
      <c r="E3000" s="70" t="s">
        <v>1054</v>
      </c>
      <c r="F3000" s="70" t="s">
        <v>2439</v>
      </c>
      <c r="G3000" s="70" t="s">
        <v>3151</v>
      </c>
      <c r="H3000" s="70" t="s">
        <v>1340</v>
      </c>
      <c r="I3000" s="72" t="s">
        <v>949</v>
      </c>
      <c r="J3000" s="70" t="s">
        <v>949</v>
      </c>
    </row>
    <row r="3001" spans="1:10" x14ac:dyDescent="0.3">
      <c r="A3001" s="70" t="s">
        <v>949</v>
      </c>
      <c r="B3001" s="71">
        <v>319</v>
      </c>
      <c r="C3001" s="70" t="str">
        <f>VLOOKUP(B3001,episodes!$L$1:$M$81,2,FALSE)</f>
        <v>Requiem for Methuselah</v>
      </c>
      <c r="D3001" s="70" t="s">
        <v>3140</v>
      </c>
      <c r="E3001" s="70" t="s">
        <v>939</v>
      </c>
      <c r="F3001" s="70" t="s">
        <v>2439</v>
      </c>
      <c r="G3001" s="70" t="s">
        <v>3151</v>
      </c>
      <c r="H3001" s="70" t="s">
        <v>1340</v>
      </c>
      <c r="I3001" s="72" t="s">
        <v>949</v>
      </c>
      <c r="J3001" s="70" t="s">
        <v>949</v>
      </c>
    </row>
    <row r="3002" spans="1:10" x14ac:dyDescent="0.3">
      <c r="A3002" s="70" t="s">
        <v>949</v>
      </c>
      <c r="B3002" s="71">
        <v>319</v>
      </c>
      <c r="C3002" s="70" t="str">
        <f>VLOOKUP(B3002,episodes!$L$1:$M$81,2,FALSE)</f>
        <v>Requiem for Methuselah</v>
      </c>
      <c r="D3002" s="70" t="s">
        <v>951</v>
      </c>
      <c r="E3002" s="70" t="s">
        <v>1054</v>
      </c>
      <c r="F3002" s="70" t="s">
        <v>949</v>
      </c>
      <c r="G3002" s="70" t="s">
        <v>1091</v>
      </c>
      <c r="H3002" s="70" t="s">
        <v>1328</v>
      </c>
      <c r="I3002" s="72" t="s">
        <v>949</v>
      </c>
      <c r="J3002" s="70" t="s">
        <v>2</v>
      </c>
    </row>
    <row r="3003" spans="1:10" x14ac:dyDescent="0.3">
      <c r="A3003" s="70" t="s">
        <v>949</v>
      </c>
      <c r="B3003" s="71">
        <v>319</v>
      </c>
      <c r="C3003" s="70" t="str">
        <f>VLOOKUP(B3003,episodes!$L$1:$M$81,2,FALSE)</f>
        <v>Requiem for Methuselah</v>
      </c>
      <c r="D3003" s="70" t="s">
        <v>951</v>
      </c>
      <c r="E3003" s="70" t="s">
        <v>962</v>
      </c>
      <c r="F3003" s="70" t="s">
        <v>949</v>
      </c>
      <c r="G3003" s="70" t="s">
        <v>1091</v>
      </c>
      <c r="H3003" s="70" t="s">
        <v>1328</v>
      </c>
      <c r="I3003" s="72" t="s">
        <v>949</v>
      </c>
      <c r="J3003" s="70" t="s">
        <v>2</v>
      </c>
    </row>
    <row r="3004" spans="1:10" x14ac:dyDescent="0.3">
      <c r="A3004" s="70" t="s">
        <v>949</v>
      </c>
      <c r="B3004" s="71">
        <v>319</v>
      </c>
      <c r="C3004" s="70" t="str">
        <f>VLOOKUP(B3004,episodes!$L$1:$M$81,2,FALSE)</f>
        <v>Requiem for Methuselah</v>
      </c>
      <c r="D3004" s="70" t="s">
        <v>951</v>
      </c>
      <c r="E3004" s="70" t="s">
        <v>3223</v>
      </c>
      <c r="F3004" s="70" t="s">
        <v>949</v>
      </c>
      <c r="G3004" s="70" t="s">
        <v>1091</v>
      </c>
      <c r="H3004" s="70" t="s">
        <v>1328</v>
      </c>
      <c r="I3004" s="72" t="s">
        <v>949</v>
      </c>
      <c r="J3004" s="70" t="s">
        <v>2</v>
      </c>
    </row>
    <row r="3005" spans="1:10" x14ac:dyDescent="0.3">
      <c r="A3005" s="70" t="s">
        <v>949</v>
      </c>
      <c r="B3005" s="71">
        <v>319</v>
      </c>
      <c r="C3005" s="70" t="str">
        <f>VLOOKUP(B3005,episodes!$L$1:$M$81,2,FALSE)</f>
        <v>Requiem for Methuselah</v>
      </c>
      <c r="D3005" s="70" t="s">
        <v>339</v>
      </c>
      <c r="E3005" s="70" t="s">
        <v>1054</v>
      </c>
      <c r="F3005" s="70" t="s">
        <v>949</v>
      </c>
      <c r="G3005" s="70" t="s">
        <v>1091</v>
      </c>
      <c r="H3005" s="70" t="s">
        <v>1328</v>
      </c>
      <c r="I3005" s="72" t="s">
        <v>949</v>
      </c>
      <c r="J3005" s="70" t="s">
        <v>26</v>
      </c>
    </row>
    <row r="3006" spans="1:10" x14ac:dyDescent="0.3">
      <c r="A3006" s="70" t="s">
        <v>949</v>
      </c>
      <c r="B3006" s="71">
        <v>319</v>
      </c>
      <c r="C3006" s="70" t="str">
        <f>VLOOKUP(B3006,episodes!$L$1:$M$81,2,FALSE)</f>
        <v>Requiem for Methuselah</v>
      </c>
      <c r="D3006" s="70" t="s">
        <v>941</v>
      </c>
      <c r="E3006" s="70" t="s">
        <v>949</v>
      </c>
      <c r="F3006" s="70" t="s">
        <v>949</v>
      </c>
      <c r="G3006" s="70" t="s">
        <v>1091</v>
      </c>
      <c r="H3006" s="70" t="s">
        <v>1328</v>
      </c>
      <c r="I3006" s="72" t="s">
        <v>949</v>
      </c>
      <c r="J3006" s="70" t="s">
        <v>431</v>
      </c>
    </row>
    <row r="3007" spans="1:10" x14ac:dyDescent="0.3">
      <c r="A3007" s="70" t="s">
        <v>949</v>
      </c>
      <c r="B3007" s="71">
        <v>319</v>
      </c>
      <c r="C3007" s="70" t="str">
        <f>VLOOKUP(B3007,episodes!$L$1:$M$81,2,FALSE)</f>
        <v>Requiem for Methuselah</v>
      </c>
      <c r="D3007" s="70" t="s">
        <v>860</v>
      </c>
      <c r="E3007" s="70" t="s">
        <v>949</v>
      </c>
      <c r="F3007" s="70" t="s">
        <v>949</v>
      </c>
      <c r="H3007" s="70" t="s">
        <v>1340</v>
      </c>
      <c r="I3007" s="72" t="s">
        <v>949</v>
      </c>
      <c r="J3007" s="70" t="s">
        <v>734</v>
      </c>
    </row>
    <row r="3008" spans="1:10" x14ac:dyDescent="0.3">
      <c r="A3008" s="70" t="s">
        <v>949</v>
      </c>
      <c r="B3008" s="71">
        <v>319</v>
      </c>
      <c r="C3008" s="70" t="str">
        <f>VLOOKUP(B3008,episodes!$L$1:$M$81,2,FALSE)</f>
        <v>Requiem for Methuselah</v>
      </c>
      <c r="D3008" s="70" t="s">
        <v>952</v>
      </c>
      <c r="E3008" s="70" t="s">
        <v>1315</v>
      </c>
      <c r="F3008" s="70" t="s">
        <v>2438</v>
      </c>
      <c r="G3008" s="70" t="s">
        <v>1091</v>
      </c>
      <c r="H3008" s="70" t="s">
        <v>1328</v>
      </c>
      <c r="I3008" s="72" t="s">
        <v>949</v>
      </c>
      <c r="J3008" s="70" t="s">
        <v>8</v>
      </c>
    </row>
    <row r="3009" spans="1:10" x14ac:dyDescent="0.3">
      <c r="A3009" s="70" t="s">
        <v>949</v>
      </c>
      <c r="B3009" s="71">
        <v>319</v>
      </c>
      <c r="C3009" s="70" t="str">
        <f>VLOOKUP(B3009,episodes!$L$1:$M$81,2,FALSE)</f>
        <v>Requiem for Methuselah</v>
      </c>
      <c r="D3009" s="70" t="s">
        <v>952</v>
      </c>
      <c r="E3009" s="70" t="s">
        <v>3223</v>
      </c>
      <c r="F3009" s="70" t="s">
        <v>2438</v>
      </c>
      <c r="G3009" s="70" t="s">
        <v>1091</v>
      </c>
      <c r="H3009" s="70" t="s">
        <v>1328</v>
      </c>
      <c r="I3009" s="72" t="s">
        <v>949</v>
      </c>
      <c r="J3009" s="70" t="s">
        <v>8</v>
      </c>
    </row>
    <row r="3010" spans="1:10" x14ac:dyDescent="0.3">
      <c r="A3010" s="70" t="s">
        <v>949</v>
      </c>
      <c r="B3010" s="71">
        <v>319</v>
      </c>
      <c r="C3010" s="70" t="str">
        <f>VLOOKUP(B3010,episodes!$L$1:$M$81,2,FALSE)</f>
        <v>Requiem for Methuselah</v>
      </c>
      <c r="D3010" s="70" t="s">
        <v>953</v>
      </c>
      <c r="E3010" s="70" t="s">
        <v>2444</v>
      </c>
      <c r="F3010" s="70" t="s">
        <v>2440</v>
      </c>
      <c r="G3010" s="70" t="s">
        <v>1091</v>
      </c>
      <c r="H3010" s="70" t="s">
        <v>1328</v>
      </c>
      <c r="I3010" s="72" t="s">
        <v>949</v>
      </c>
      <c r="J3010" s="70" t="s">
        <v>28</v>
      </c>
    </row>
    <row r="3011" spans="1:10" x14ac:dyDescent="0.3">
      <c r="A3011" s="70" t="s">
        <v>949</v>
      </c>
      <c r="B3011" s="71">
        <v>319</v>
      </c>
      <c r="C3011" s="70" t="str">
        <f>VLOOKUP(B3011,episodes!$L$1:$M$81,2,FALSE)</f>
        <v>Requiem for Methuselah</v>
      </c>
      <c r="D3011" s="70" t="s">
        <v>950</v>
      </c>
      <c r="E3011" s="70" t="s">
        <v>1054</v>
      </c>
      <c r="F3011" s="70" t="s">
        <v>2438</v>
      </c>
      <c r="G3011" s="70" t="s">
        <v>1091</v>
      </c>
      <c r="H3011" s="70" t="s">
        <v>1328</v>
      </c>
      <c r="I3011" s="72" t="s">
        <v>949</v>
      </c>
      <c r="J3011" s="70" t="s">
        <v>3</v>
      </c>
    </row>
    <row r="3012" spans="1:10" x14ac:dyDescent="0.3">
      <c r="A3012" s="70" t="s">
        <v>949</v>
      </c>
      <c r="B3012" s="71">
        <v>319</v>
      </c>
      <c r="C3012" s="70" t="str">
        <f>VLOOKUP(B3012,episodes!$L$1:$M$81,2,FALSE)</f>
        <v>Requiem for Methuselah</v>
      </c>
      <c r="D3012" s="70" t="s">
        <v>950</v>
      </c>
      <c r="E3012" s="70" t="s">
        <v>3223</v>
      </c>
      <c r="F3012" s="70" t="s">
        <v>2438</v>
      </c>
      <c r="G3012" s="70" t="s">
        <v>1091</v>
      </c>
      <c r="H3012" s="70" t="s">
        <v>1328</v>
      </c>
      <c r="I3012" s="72" t="s">
        <v>949</v>
      </c>
      <c r="J3012" s="70" t="s">
        <v>3</v>
      </c>
    </row>
    <row r="3013" spans="1:10" x14ac:dyDescent="0.3">
      <c r="A3013" s="70" t="s">
        <v>949</v>
      </c>
      <c r="B3013" s="71">
        <v>319</v>
      </c>
      <c r="C3013" s="70" t="str">
        <f>VLOOKUP(B3013,episodes!$L$1:$M$81,2,FALSE)</f>
        <v>Requiem for Methuselah</v>
      </c>
      <c r="D3013" s="70" t="s">
        <v>950</v>
      </c>
      <c r="E3013" s="70" t="s">
        <v>1126</v>
      </c>
      <c r="F3013" s="70" t="s">
        <v>2438</v>
      </c>
      <c r="G3013" s="70" t="s">
        <v>1091</v>
      </c>
      <c r="H3013" s="70" t="s">
        <v>1328</v>
      </c>
      <c r="I3013" s="72" t="s">
        <v>949</v>
      </c>
      <c r="J3013" s="70" t="s">
        <v>3</v>
      </c>
    </row>
    <row r="3014" spans="1:10" x14ac:dyDescent="0.3">
      <c r="A3014" s="70" t="s">
        <v>949</v>
      </c>
      <c r="B3014" s="71">
        <v>319</v>
      </c>
      <c r="C3014" s="70" t="str">
        <f>VLOOKUP(B3014,episodes!$L$1:$M$81,2,FALSE)</f>
        <v>Requiem for Methuselah</v>
      </c>
      <c r="D3014" s="70" t="s">
        <v>13</v>
      </c>
      <c r="E3014" s="70" t="s">
        <v>1054</v>
      </c>
      <c r="F3014" s="70" t="s">
        <v>2440</v>
      </c>
      <c r="G3014" s="70" t="s">
        <v>3151</v>
      </c>
      <c r="H3014" s="70" t="s">
        <v>1340</v>
      </c>
      <c r="I3014" s="72" t="s">
        <v>949</v>
      </c>
      <c r="J3014" s="70" t="s">
        <v>12</v>
      </c>
    </row>
    <row r="3015" spans="1:10" x14ac:dyDescent="0.3">
      <c r="A3015" s="70" t="s">
        <v>949</v>
      </c>
      <c r="B3015" s="71">
        <v>319</v>
      </c>
      <c r="C3015" s="70" t="str">
        <f>VLOOKUP(B3015,episodes!$L$1:$M$81,2,FALSE)</f>
        <v>Requiem for Methuselah</v>
      </c>
      <c r="D3015" s="70" t="s">
        <v>13</v>
      </c>
      <c r="E3015" s="70" t="s">
        <v>1311</v>
      </c>
      <c r="F3015" s="70" t="s">
        <v>2440</v>
      </c>
      <c r="G3015" s="70" t="s">
        <v>3151</v>
      </c>
      <c r="H3015" s="70" t="s">
        <v>1340</v>
      </c>
      <c r="I3015" s="72" t="s">
        <v>949</v>
      </c>
      <c r="J3015" s="70" t="s">
        <v>12</v>
      </c>
    </row>
    <row r="3016" spans="1:10" x14ac:dyDescent="0.3">
      <c r="A3016" s="70" t="s">
        <v>949</v>
      </c>
      <c r="B3016" s="71">
        <v>320</v>
      </c>
      <c r="C3016" s="70" t="str">
        <f>VLOOKUP(B3016,episodes!$L$1:$M$81,2,FALSE)</f>
        <v>The Way to Eden</v>
      </c>
      <c r="D3016" s="70" t="s">
        <v>418</v>
      </c>
      <c r="E3016" s="70" t="s">
        <v>1054</v>
      </c>
      <c r="F3016" s="70" t="s">
        <v>2439</v>
      </c>
      <c r="G3016" s="70" t="s">
        <v>1091</v>
      </c>
      <c r="H3016" s="70" t="s">
        <v>1328</v>
      </c>
      <c r="I3016" s="72" t="s">
        <v>949</v>
      </c>
      <c r="J3016" s="70" t="s">
        <v>417</v>
      </c>
    </row>
    <row r="3017" spans="1:10" x14ac:dyDescent="0.3">
      <c r="A3017" s="70" t="s">
        <v>949</v>
      </c>
      <c r="B3017" s="71">
        <v>320</v>
      </c>
      <c r="C3017" s="70" t="str">
        <f>VLOOKUP(B3017,episodes!$L$1:$M$81,2,FALSE)</f>
        <v>The Way to Eden</v>
      </c>
      <c r="D3017" s="70" t="s">
        <v>418</v>
      </c>
      <c r="E3017" s="70" t="s">
        <v>2450</v>
      </c>
      <c r="F3017" s="70" t="s">
        <v>2439</v>
      </c>
      <c r="G3017" s="70" t="s">
        <v>1091</v>
      </c>
      <c r="H3017" s="70" t="s">
        <v>1328</v>
      </c>
      <c r="I3017" s="72" t="s">
        <v>949</v>
      </c>
      <c r="J3017" s="70" t="s">
        <v>417</v>
      </c>
    </row>
    <row r="3018" spans="1:10" x14ac:dyDescent="0.3">
      <c r="A3018" s="70" t="s">
        <v>949</v>
      </c>
      <c r="B3018" s="71">
        <v>320</v>
      </c>
      <c r="C3018" s="70" t="str">
        <f>VLOOKUP(B3018,episodes!$L$1:$M$81,2,FALSE)</f>
        <v>The Way to Eden</v>
      </c>
      <c r="D3018" s="70" t="s">
        <v>418</v>
      </c>
      <c r="E3018" s="70" t="s">
        <v>3224</v>
      </c>
      <c r="F3018" s="70" t="s">
        <v>2439</v>
      </c>
      <c r="G3018" s="70" t="s">
        <v>1091</v>
      </c>
      <c r="H3018" s="70" t="s">
        <v>1328</v>
      </c>
      <c r="I3018" s="72" t="s">
        <v>949</v>
      </c>
      <c r="J3018" s="70" t="s">
        <v>417</v>
      </c>
    </row>
    <row r="3019" spans="1:10" x14ac:dyDescent="0.3">
      <c r="A3019" s="70" t="s">
        <v>949</v>
      </c>
      <c r="B3019" s="71">
        <v>320</v>
      </c>
      <c r="C3019" s="70" t="str">
        <f>VLOOKUP(B3019,episodes!$L$1:$M$81,2,FALSE)</f>
        <v>The Way to Eden</v>
      </c>
      <c r="D3019" s="70" t="s">
        <v>2259</v>
      </c>
      <c r="E3019" s="70" t="s">
        <v>555</v>
      </c>
      <c r="F3019" s="70" t="s">
        <v>2438</v>
      </c>
      <c r="G3019" s="70" t="s">
        <v>3151</v>
      </c>
      <c r="H3019" s="70" t="s">
        <v>1340</v>
      </c>
      <c r="I3019" s="72" t="s">
        <v>949</v>
      </c>
      <c r="J3019" s="70" t="s">
        <v>66</v>
      </c>
    </row>
    <row r="3020" spans="1:10" x14ac:dyDescent="0.3">
      <c r="A3020" s="70" t="s">
        <v>949</v>
      </c>
      <c r="B3020" s="71">
        <v>320</v>
      </c>
      <c r="C3020" s="70" t="str">
        <f>VLOOKUP(B3020,episodes!$L$1:$M$81,2,FALSE)</f>
        <v>The Way to Eden</v>
      </c>
      <c r="D3020" s="70" t="s">
        <v>2259</v>
      </c>
      <c r="E3020" s="70" t="s">
        <v>1172</v>
      </c>
      <c r="F3020" s="70" t="s">
        <v>2438</v>
      </c>
      <c r="G3020" s="70" t="s">
        <v>3151</v>
      </c>
      <c r="H3020" s="70" t="s">
        <v>1340</v>
      </c>
      <c r="I3020" s="72" t="s">
        <v>949</v>
      </c>
      <c r="J3020" s="70" t="s">
        <v>66</v>
      </c>
    </row>
    <row r="3021" spans="1:10" x14ac:dyDescent="0.3">
      <c r="A3021" s="70" t="s">
        <v>949</v>
      </c>
      <c r="B3021" s="71">
        <v>320</v>
      </c>
      <c r="C3021" s="70" t="str">
        <f>VLOOKUP(B3021,episodes!$L$1:$M$81,2,FALSE)</f>
        <v>The Way to Eden</v>
      </c>
      <c r="D3021" s="70" t="s">
        <v>951</v>
      </c>
      <c r="E3021" s="70" t="s">
        <v>1054</v>
      </c>
      <c r="F3021" s="70" t="s">
        <v>949</v>
      </c>
      <c r="G3021" s="70" t="s">
        <v>1091</v>
      </c>
      <c r="H3021" s="70" t="s">
        <v>1328</v>
      </c>
      <c r="I3021" s="72" t="s">
        <v>949</v>
      </c>
      <c r="J3021" s="70" t="s">
        <v>2</v>
      </c>
    </row>
    <row r="3022" spans="1:10" x14ac:dyDescent="0.3">
      <c r="A3022" s="70" t="s">
        <v>949</v>
      </c>
      <c r="B3022" s="71">
        <v>320</v>
      </c>
      <c r="C3022" s="70" t="str">
        <f>VLOOKUP(B3022,episodes!$L$1:$M$81,2,FALSE)</f>
        <v>The Way to Eden</v>
      </c>
      <c r="D3022" s="70" t="s">
        <v>951</v>
      </c>
      <c r="E3022" s="70" t="s">
        <v>962</v>
      </c>
      <c r="F3022" s="70" t="s">
        <v>949</v>
      </c>
      <c r="G3022" s="70" t="s">
        <v>1091</v>
      </c>
      <c r="H3022" s="70" t="s">
        <v>1328</v>
      </c>
      <c r="I3022" s="72" t="s">
        <v>949</v>
      </c>
      <c r="J3022" s="70" t="s">
        <v>2</v>
      </c>
    </row>
    <row r="3023" spans="1:10" x14ac:dyDescent="0.3">
      <c r="A3023" s="70" t="s">
        <v>949</v>
      </c>
      <c r="B3023" s="71">
        <v>320</v>
      </c>
      <c r="C3023" s="70" t="str">
        <f>VLOOKUP(B3023,episodes!$L$1:$M$81,2,FALSE)</f>
        <v>The Way to Eden</v>
      </c>
      <c r="D3023" s="70" t="s">
        <v>951</v>
      </c>
      <c r="E3023" s="70" t="s">
        <v>3224</v>
      </c>
      <c r="F3023" s="70" t="s">
        <v>949</v>
      </c>
      <c r="G3023" s="70" t="s">
        <v>1091</v>
      </c>
      <c r="H3023" s="70" t="s">
        <v>1328</v>
      </c>
      <c r="I3023" s="72" t="s">
        <v>949</v>
      </c>
      <c r="J3023" s="70" t="s">
        <v>2</v>
      </c>
    </row>
    <row r="3024" spans="1:10" x14ac:dyDescent="0.3">
      <c r="A3024" s="70" t="s">
        <v>949</v>
      </c>
      <c r="B3024" s="71">
        <v>320</v>
      </c>
      <c r="C3024" s="70" t="str">
        <f>VLOOKUP(B3024,episodes!$L$1:$M$81,2,FALSE)</f>
        <v>The Way to Eden</v>
      </c>
      <c r="D3024" s="70" t="s">
        <v>3235</v>
      </c>
      <c r="E3024" s="70" t="s">
        <v>1054</v>
      </c>
      <c r="F3024" s="70" t="s">
        <v>2439</v>
      </c>
      <c r="G3024" s="70" t="s">
        <v>3151</v>
      </c>
      <c r="H3024" s="70" t="s">
        <v>1340</v>
      </c>
      <c r="I3024" s="72" t="s">
        <v>949</v>
      </c>
      <c r="J3024" s="70" t="s">
        <v>30</v>
      </c>
    </row>
    <row r="3025" spans="1:10" x14ac:dyDescent="0.3">
      <c r="A3025" s="70" t="s">
        <v>949</v>
      </c>
      <c r="B3025" s="71">
        <v>320</v>
      </c>
      <c r="C3025" s="70" t="str">
        <f>VLOOKUP(B3025,episodes!$L$1:$M$81,2,FALSE)</f>
        <v>The Way to Eden</v>
      </c>
      <c r="D3025" s="70" t="s">
        <v>3235</v>
      </c>
      <c r="E3025" s="70" t="s">
        <v>939</v>
      </c>
      <c r="F3025" s="70" t="s">
        <v>2439</v>
      </c>
      <c r="G3025" s="70" t="s">
        <v>3151</v>
      </c>
      <c r="H3025" s="70" t="s">
        <v>1340</v>
      </c>
      <c r="I3025" s="72" t="s">
        <v>949</v>
      </c>
      <c r="J3025" s="70" t="s">
        <v>30</v>
      </c>
    </row>
    <row r="3026" spans="1:10" x14ac:dyDescent="0.3">
      <c r="A3026" s="70" t="s">
        <v>949</v>
      </c>
      <c r="B3026" s="71">
        <v>320</v>
      </c>
      <c r="C3026" s="70" t="str">
        <f>VLOOKUP(B3026,episodes!$L$1:$M$81,2,FALSE)</f>
        <v>The Way to Eden</v>
      </c>
      <c r="D3026" s="70" t="s">
        <v>439</v>
      </c>
      <c r="E3026" s="70" t="s">
        <v>1054</v>
      </c>
      <c r="F3026" s="70" t="s">
        <v>2438</v>
      </c>
      <c r="G3026" s="70" t="s">
        <v>1091</v>
      </c>
      <c r="H3026" s="70" t="s">
        <v>1328</v>
      </c>
      <c r="I3026" s="72" t="s">
        <v>949</v>
      </c>
      <c r="J3026" s="70" t="s">
        <v>27</v>
      </c>
    </row>
    <row r="3027" spans="1:10" x14ac:dyDescent="0.3">
      <c r="A3027" s="70" t="s">
        <v>949</v>
      </c>
      <c r="B3027" s="71">
        <v>320</v>
      </c>
      <c r="C3027" s="70" t="str">
        <f>VLOOKUP(B3027,episodes!$L$1:$M$81,2,FALSE)</f>
        <v>The Way to Eden</v>
      </c>
      <c r="D3027" s="70" t="s">
        <v>439</v>
      </c>
      <c r="E3027" s="70" t="s">
        <v>2247</v>
      </c>
      <c r="F3027" s="70" t="s">
        <v>2438</v>
      </c>
      <c r="G3027" s="70" t="s">
        <v>1091</v>
      </c>
      <c r="H3027" s="70" t="s">
        <v>1328</v>
      </c>
      <c r="I3027" s="72" t="s">
        <v>949</v>
      </c>
      <c r="J3027" s="70" t="s">
        <v>27</v>
      </c>
    </row>
    <row r="3028" spans="1:10" x14ac:dyDescent="0.3">
      <c r="A3028" s="70" t="s">
        <v>949</v>
      </c>
      <c r="B3028" s="71">
        <v>320</v>
      </c>
      <c r="C3028" s="70" t="str">
        <f>VLOOKUP(B3028,episodes!$L$1:$M$81,2,FALSE)</f>
        <v>The Way to Eden</v>
      </c>
      <c r="D3028" s="70" t="s">
        <v>339</v>
      </c>
      <c r="E3028" s="70" t="s">
        <v>1054</v>
      </c>
      <c r="F3028" s="70" t="s">
        <v>949</v>
      </c>
      <c r="G3028" s="70" t="s">
        <v>1091</v>
      </c>
      <c r="H3028" s="70" t="s">
        <v>1328</v>
      </c>
      <c r="I3028" s="72" t="s">
        <v>949</v>
      </c>
      <c r="J3028" s="70" t="s">
        <v>26</v>
      </c>
    </row>
    <row r="3029" spans="1:10" x14ac:dyDescent="0.3">
      <c r="A3029" s="70" t="s">
        <v>949</v>
      </c>
      <c r="B3029" s="71">
        <v>320</v>
      </c>
      <c r="C3029" s="70" t="str">
        <f>VLOOKUP(B3029,episodes!$L$1:$M$81,2,FALSE)</f>
        <v>The Way to Eden</v>
      </c>
      <c r="D3029" s="70" t="s">
        <v>339</v>
      </c>
      <c r="E3029" s="70" t="s">
        <v>2450</v>
      </c>
      <c r="F3029" s="70" t="s">
        <v>949</v>
      </c>
      <c r="G3029" s="70" t="s">
        <v>1091</v>
      </c>
      <c r="H3029" s="70" t="s">
        <v>1328</v>
      </c>
      <c r="I3029" s="72" t="s">
        <v>949</v>
      </c>
      <c r="J3029" s="70" t="s">
        <v>26</v>
      </c>
    </row>
    <row r="3030" spans="1:10" x14ac:dyDescent="0.3">
      <c r="A3030" s="70" t="s">
        <v>949</v>
      </c>
      <c r="B3030" s="71">
        <v>320</v>
      </c>
      <c r="C3030" s="70" t="str">
        <f>VLOOKUP(B3030,episodes!$L$1:$M$81,2,FALSE)</f>
        <v>The Way to Eden</v>
      </c>
      <c r="D3030" s="70" t="s">
        <v>941</v>
      </c>
      <c r="E3030" s="70" t="s">
        <v>736</v>
      </c>
      <c r="F3030" s="70" t="s">
        <v>949</v>
      </c>
      <c r="G3030" s="70" t="s">
        <v>1091</v>
      </c>
      <c r="H3030" s="70" t="s">
        <v>1328</v>
      </c>
      <c r="I3030" s="72" t="s">
        <v>949</v>
      </c>
      <c r="J3030" s="70" t="s">
        <v>431</v>
      </c>
    </row>
    <row r="3031" spans="1:10" x14ac:dyDescent="0.3">
      <c r="A3031" s="70" t="s">
        <v>949</v>
      </c>
      <c r="B3031" s="71">
        <v>320</v>
      </c>
      <c r="C3031" s="70" t="str">
        <f>VLOOKUP(B3031,episodes!$L$1:$M$81,2,FALSE)</f>
        <v>The Way to Eden</v>
      </c>
      <c r="D3031" s="70" t="s">
        <v>941</v>
      </c>
      <c r="E3031" s="70" t="s">
        <v>1072</v>
      </c>
      <c r="F3031" s="70" t="s">
        <v>949</v>
      </c>
      <c r="G3031" s="70" t="s">
        <v>1091</v>
      </c>
      <c r="H3031" s="70" t="s">
        <v>1328</v>
      </c>
      <c r="I3031" s="72" t="s">
        <v>949</v>
      </c>
      <c r="J3031" s="70" t="s">
        <v>431</v>
      </c>
    </row>
    <row r="3032" spans="1:10" x14ac:dyDescent="0.3">
      <c r="A3032" s="70" t="s">
        <v>949</v>
      </c>
      <c r="B3032" s="71">
        <v>320</v>
      </c>
      <c r="C3032" s="70" t="str">
        <f>VLOOKUP(B3032,episodes!$L$1:$M$81,2,FALSE)</f>
        <v>The Way to Eden</v>
      </c>
      <c r="D3032" s="70" t="s">
        <v>466</v>
      </c>
      <c r="E3032" s="70" t="s">
        <v>1054</v>
      </c>
      <c r="F3032" s="70" t="s">
        <v>2440</v>
      </c>
      <c r="G3032" s="70" t="s">
        <v>3151</v>
      </c>
      <c r="H3032" s="70" t="s">
        <v>1340</v>
      </c>
      <c r="I3032" s="72" t="s">
        <v>949</v>
      </c>
      <c r="J3032" s="70" t="s">
        <v>465</v>
      </c>
    </row>
    <row r="3033" spans="1:10" x14ac:dyDescent="0.3">
      <c r="A3033" s="70" t="s">
        <v>949</v>
      </c>
      <c r="B3033" s="71">
        <v>320</v>
      </c>
      <c r="C3033" s="70" t="str">
        <f>VLOOKUP(B3033,episodes!$L$1:$M$81,2,FALSE)</f>
        <v>The Way to Eden</v>
      </c>
      <c r="D3033" s="70" t="s">
        <v>466</v>
      </c>
      <c r="E3033" s="70" t="s">
        <v>1311</v>
      </c>
      <c r="F3033" s="70" t="s">
        <v>2440</v>
      </c>
      <c r="G3033" s="70" t="s">
        <v>3151</v>
      </c>
      <c r="H3033" s="70" t="s">
        <v>1340</v>
      </c>
      <c r="I3033" s="72" t="s">
        <v>949</v>
      </c>
      <c r="J3033" s="70" t="s">
        <v>465</v>
      </c>
    </row>
    <row r="3034" spans="1:10" x14ac:dyDescent="0.3">
      <c r="A3034" s="70" t="s">
        <v>949</v>
      </c>
      <c r="B3034" s="71">
        <v>320</v>
      </c>
      <c r="C3034" s="70" t="str">
        <f>VLOOKUP(B3034,episodes!$L$1:$M$81,2,FALSE)</f>
        <v>The Way to Eden</v>
      </c>
      <c r="D3034" s="70" t="s">
        <v>2626</v>
      </c>
      <c r="E3034" s="70" t="s">
        <v>949</v>
      </c>
      <c r="F3034" s="70" t="s">
        <v>2440</v>
      </c>
      <c r="G3034" s="70" t="s">
        <v>3151</v>
      </c>
      <c r="H3034" s="70" t="s">
        <v>1340</v>
      </c>
      <c r="I3034" s="72" t="s">
        <v>949</v>
      </c>
      <c r="J3034" s="70" t="s">
        <v>30</v>
      </c>
    </row>
    <row r="3035" spans="1:10" x14ac:dyDescent="0.3">
      <c r="A3035" s="70" t="s">
        <v>949</v>
      </c>
      <c r="B3035" s="71">
        <v>320</v>
      </c>
      <c r="C3035" s="70" t="str">
        <f>VLOOKUP(B3035,episodes!$L$1:$M$81,2,FALSE)</f>
        <v>The Way to Eden</v>
      </c>
      <c r="D3035" s="70" t="s">
        <v>952</v>
      </c>
      <c r="E3035" s="70" t="s">
        <v>1315</v>
      </c>
      <c r="F3035" s="70" t="s">
        <v>2438</v>
      </c>
      <c r="G3035" s="70" t="s">
        <v>1091</v>
      </c>
      <c r="H3035" s="70" t="s">
        <v>1328</v>
      </c>
      <c r="I3035" s="72" t="s">
        <v>949</v>
      </c>
      <c r="J3035" s="70" t="s">
        <v>8</v>
      </c>
    </row>
    <row r="3036" spans="1:10" x14ac:dyDescent="0.3">
      <c r="A3036" s="70" t="s">
        <v>949</v>
      </c>
      <c r="B3036" s="71">
        <v>320</v>
      </c>
      <c r="C3036" s="70" t="str">
        <f>VLOOKUP(B3036,episodes!$L$1:$M$81,2,FALSE)</f>
        <v>The Way to Eden</v>
      </c>
      <c r="D3036" s="70" t="s">
        <v>952</v>
      </c>
      <c r="E3036" s="70" t="s">
        <v>3224</v>
      </c>
      <c r="F3036" s="70" t="s">
        <v>2438</v>
      </c>
      <c r="G3036" s="70" t="s">
        <v>1091</v>
      </c>
      <c r="H3036" s="70" t="s">
        <v>1328</v>
      </c>
      <c r="I3036" s="72" t="s">
        <v>949</v>
      </c>
      <c r="J3036" s="70" t="s">
        <v>8</v>
      </c>
    </row>
    <row r="3037" spans="1:10" x14ac:dyDescent="0.3">
      <c r="A3037" s="70" t="s">
        <v>949</v>
      </c>
      <c r="B3037" s="71">
        <v>320</v>
      </c>
      <c r="C3037" s="70" t="str">
        <f>VLOOKUP(B3037,episodes!$L$1:$M$81,2,FALSE)</f>
        <v>The Way to Eden</v>
      </c>
      <c r="D3037" s="70" t="s">
        <v>953</v>
      </c>
      <c r="E3037" s="70" t="s">
        <v>2444</v>
      </c>
      <c r="F3037" s="70" t="s">
        <v>2440</v>
      </c>
      <c r="G3037" s="70" t="s">
        <v>1091</v>
      </c>
      <c r="H3037" s="70" t="s">
        <v>1328</v>
      </c>
      <c r="I3037" s="72" t="s">
        <v>949</v>
      </c>
      <c r="J3037" s="70" t="s">
        <v>28</v>
      </c>
    </row>
    <row r="3038" spans="1:10" x14ac:dyDescent="0.3">
      <c r="A3038" s="70" t="s">
        <v>949</v>
      </c>
      <c r="B3038" s="71">
        <v>320</v>
      </c>
      <c r="C3038" s="70" t="str">
        <f>VLOOKUP(B3038,episodes!$L$1:$M$81,2,FALSE)</f>
        <v>The Way to Eden</v>
      </c>
      <c r="D3038" s="70" t="s">
        <v>2565</v>
      </c>
      <c r="E3038" s="70" t="s">
        <v>949</v>
      </c>
      <c r="F3038" s="70" t="s">
        <v>949</v>
      </c>
      <c r="G3038" s="70" t="s">
        <v>1091</v>
      </c>
      <c r="H3038" s="70" t="s">
        <v>1328</v>
      </c>
      <c r="I3038" s="72" t="s">
        <v>949</v>
      </c>
      <c r="J3038" s="70" t="s">
        <v>881</v>
      </c>
    </row>
    <row r="3039" spans="1:10" x14ac:dyDescent="0.3">
      <c r="A3039" s="70" t="s">
        <v>949</v>
      </c>
      <c r="B3039" s="71">
        <v>320</v>
      </c>
      <c r="C3039" s="70" t="str">
        <f>VLOOKUP(B3039,episodes!$L$1:$M$81,2,FALSE)</f>
        <v>The Way to Eden</v>
      </c>
      <c r="D3039" s="70" t="s">
        <v>2565</v>
      </c>
      <c r="E3039" s="70" t="s">
        <v>1172</v>
      </c>
      <c r="F3039" s="70" t="s">
        <v>949</v>
      </c>
      <c r="G3039" s="70" t="s">
        <v>1091</v>
      </c>
      <c r="H3039" s="70" t="s">
        <v>1328</v>
      </c>
      <c r="I3039" s="72" t="s">
        <v>949</v>
      </c>
      <c r="J3039" s="70" t="s">
        <v>881</v>
      </c>
    </row>
    <row r="3040" spans="1:10" x14ac:dyDescent="0.3">
      <c r="A3040" s="70" t="s">
        <v>949</v>
      </c>
      <c r="B3040" s="71">
        <v>320</v>
      </c>
      <c r="C3040" s="70" t="str">
        <f>VLOOKUP(B3040,episodes!$L$1:$M$81,2,FALSE)</f>
        <v>The Way to Eden</v>
      </c>
      <c r="D3040" s="70" t="s">
        <v>950</v>
      </c>
      <c r="E3040" s="70" t="s">
        <v>1054</v>
      </c>
      <c r="F3040" s="70" t="s">
        <v>2438</v>
      </c>
      <c r="G3040" s="70" t="s">
        <v>1091</v>
      </c>
      <c r="H3040" s="70" t="s">
        <v>1328</v>
      </c>
      <c r="I3040" s="72" t="s">
        <v>949</v>
      </c>
      <c r="J3040" s="70" t="s">
        <v>3</v>
      </c>
    </row>
    <row r="3041" spans="1:10" x14ac:dyDescent="0.3">
      <c r="A3041" s="70" t="s">
        <v>949</v>
      </c>
      <c r="B3041" s="71">
        <v>320</v>
      </c>
      <c r="C3041" s="70" t="str">
        <f>VLOOKUP(B3041,episodes!$L$1:$M$81,2,FALSE)</f>
        <v>The Way to Eden</v>
      </c>
      <c r="D3041" s="70" t="s">
        <v>950</v>
      </c>
      <c r="E3041" s="70" t="s">
        <v>3224</v>
      </c>
      <c r="F3041" s="70" t="s">
        <v>2438</v>
      </c>
      <c r="G3041" s="70" t="s">
        <v>1091</v>
      </c>
      <c r="H3041" s="70" t="s">
        <v>1328</v>
      </c>
      <c r="I3041" s="72" t="s">
        <v>949</v>
      </c>
      <c r="J3041" s="70" t="s">
        <v>3</v>
      </c>
    </row>
    <row r="3042" spans="1:10" x14ac:dyDescent="0.3">
      <c r="A3042" s="70" t="s">
        <v>949</v>
      </c>
      <c r="B3042" s="71">
        <v>320</v>
      </c>
      <c r="C3042" s="70" t="str">
        <f>VLOOKUP(B3042,episodes!$L$1:$M$81,2,FALSE)</f>
        <v>The Way to Eden</v>
      </c>
      <c r="D3042" s="70" t="s">
        <v>950</v>
      </c>
      <c r="E3042" s="70" t="s">
        <v>1126</v>
      </c>
      <c r="F3042" s="70" t="s">
        <v>2438</v>
      </c>
      <c r="G3042" s="70" t="s">
        <v>1091</v>
      </c>
      <c r="H3042" s="70" t="s">
        <v>1328</v>
      </c>
      <c r="I3042" s="72" t="s">
        <v>949</v>
      </c>
      <c r="J3042" s="70" t="s">
        <v>3</v>
      </c>
    </row>
    <row r="3043" spans="1:10" x14ac:dyDescent="0.3">
      <c r="A3043" s="70" t="s">
        <v>949</v>
      </c>
      <c r="B3043" s="71">
        <v>320</v>
      </c>
      <c r="C3043" s="70" t="str">
        <f>VLOOKUP(B3043,episodes!$L$1:$M$81,2,FALSE)</f>
        <v>The Way to Eden</v>
      </c>
      <c r="D3043" s="70" t="s">
        <v>11</v>
      </c>
      <c r="E3043" s="70" t="s">
        <v>1054</v>
      </c>
      <c r="F3043" s="70" t="s">
        <v>2439</v>
      </c>
      <c r="G3043" s="70" t="s">
        <v>1091</v>
      </c>
      <c r="H3043" s="70" t="s">
        <v>1328</v>
      </c>
      <c r="I3043" s="72" t="s">
        <v>949</v>
      </c>
      <c r="J3043" s="70" t="s">
        <v>10</v>
      </c>
    </row>
    <row r="3044" spans="1:10" x14ac:dyDescent="0.3">
      <c r="A3044" s="70" t="s">
        <v>949</v>
      </c>
      <c r="B3044" s="71">
        <v>320</v>
      </c>
      <c r="C3044" s="70" t="str">
        <f>VLOOKUP(B3044,episodes!$L$1:$M$81,2,FALSE)</f>
        <v>The Way to Eden</v>
      </c>
      <c r="D3044" s="70" t="s">
        <v>11</v>
      </c>
      <c r="E3044" s="70" t="s">
        <v>939</v>
      </c>
      <c r="F3044" s="70" t="s">
        <v>2439</v>
      </c>
      <c r="G3044" s="70" t="s">
        <v>1091</v>
      </c>
      <c r="H3044" s="70" t="s">
        <v>1328</v>
      </c>
      <c r="I3044" s="72" t="s">
        <v>949</v>
      </c>
      <c r="J3044" s="70" t="s">
        <v>10</v>
      </c>
    </row>
    <row r="3045" spans="1:10" x14ac:dyDescent="0.3">
      <c r="A3045" s="70" t="s">
        <v>949</v>
      </c>
      <c r="B3045" s="71">
        <v>320</v>
      </c>
      <c r="C3045" s="70" t="str">
        <f>VLOOKUP(B3045,episodes!$L$1:$M$81,2,FALSE)</f>
        <v>The Way to Eden</v>
      </c>
      <c r="D3045" s="70" t="s">
        <v>13</v>
      </c>
      <c r="E3045" s="70" t="s">
        <v>1054</v>
      </c>
      <c r="F3045" s="70" t="s">
        <v>2440</v>
      </c>
      <c r="G3045" s="70" t="s">
        <v>3151</v>
      </c>
      <c r="H3045" s="70" t="s">
        <v>1340</v>
      </c>
      <c r="I3045" s="72" t="s">
        <v>949</v>
      </c>
      <c r="J3045" s="70" t="s">
        <v>12</v>
      </c>
    </row>
    <row r="3046" spans="1:10" x14ac:dyDescent="0.3">
      <c r="A3046" s="70" t="s">
        <v>949</v>
      </c>
      <c r="B3046" s="71">
        <v>320</v>
      </c>
      <c r="C3046" s="70" t="str">
        <f>VLOOKUP(B3046,episodes!$L$1:$M$81,2,FALSE)</f>
        <v>The Way to Eden</v>
      </c>
      <c r="D3046" s="70" t="s">
        <v>13</v>
      </c>
      <c r="E3046" s="70" t="s">
        <v>1311</v>
      </c>
      <c r="F3046" s="70" t="s">
        <v>2440</v>
      </c>
      <c r="G3046" s="70" t="s">
        <v>3151</v>
      </c>
      <c r="H3046" s="70" t="s">
        <v>1340</v>
      </c>
      <c r="I3046" s="72" t="s">
        <v>949</v>
      </c>
      <c r="J3046" s="70" t="s">
        <v>12</v>
      </c>
    </row>
    <row r="3047" spans="1:10" x14ac:dyDescent="0.3">
      <c r="A3047" s="70" t="s">
        <v>949</v>
      </c>
      <c r="B3047" s="71">
        <v>321</v>
      </c>
      <c r="C3047" s="70" t="str">
        <f>VLOOKUP(B3047,episodes!$L$1:$M$81,2,FALSE)</f>
        <v>The Cloud Minders</v>
      </c>
      <c r="D3047" s="70" t="s">
        <v>951</v>
      </c>
      <c r="E3047" s="70" t="s">
        <v>1054</v>
      </c>
      <c r="F3047" s="70" t="s">
        <v>949</v>
      </c>
      <c r="G3047" s="70" t="s">
        <v>1091</v>
      </c>
      <c r="H3047" s="70" t="s">
        <v>1328</v>
      </c>
      <c r="I3047" s="72" t="s">
        <v>949</v>
      </c>
      <c r="J3047" s="70" t="s">
        <v>2</v>
      </c>
    </row>
    <row r="3048" spans="1:10" x14ac:dyDescent="0.3">
      <c r="A3048" s="70" t="s">
        <v>949</v>
      </c>
      <c r="B3048" s="71">
        <v>321</v>
      </c>
      <c r="C3048" s="70" t="str">
        <f>VLOOKUP(B3048,episodes!$L$1:$M$81,2,FALSE)</f>
        <v>The Cloud Minders</v>
      </c>
      <c r="D3048" s="70" t="s">
        <v>951</v>
      </c>
      <c r="E3048" s="70" t="s">
        <v>962</v>
      </c>
      <c r="F3048" s="70" t="s">
        <v>949</v>
      </c>
      <c r="G3048" s="70" t="s">
        <v>1091</v>
      </c>
      <c r="H3048" s="70" t="s">
        <v>1328</v>
      </c>
      <c r="I3048" s="72" t="s">
        <v>949</v>
      </c>
      <c r="J3048" s="70" t="s">
        <v>2</v>
      </c>
    </row>
    <row r="3049" spans="1:10" x14ac:dyDescent="0.3">
      <c r="A3049" s="70" t="s">
        <v>949</v>
      </c>
      <c r="B3049" s="71">
        <v>321</v>
      </c>
      <c r="C3049" s="70" t="str">
        <f>VLOOKUP(B3049,episodes!$L$1:$M$81,2,FALSE)</f>
        <v>The Cloud Minders</v>
      </c>
      <c r="D3049" s="70" t="s">
        <v>951</v>
      </c>
      <c r="E3049" s="70" t="s">
        <v>3225</v>
      </c>
      <c r="F3049" s="70" t="s">
        <v>949</v>
      </c>
      <c r="G3049" s="70" t="s">
        <v>1091</v>
      </c>
      <c r="H3049" s="70" t="s">
        <v>1328</v>
      </c>
      <c r="I3049" s="72" t="s">
        <v>949</v>
      </c>
      <c r="J3049" s="70" t="s">
        <v>2</v>
      </c>
    </row>
    <row r="3050" spans="1:10" x14ac:dyDescent="0.3">
      <c r="A3050" s="70" t="s">
        <v>949</v>
      </c>
      <c r="B3050" s="71">
        <v>321</v>
      </c>
      <c r="C3050" s="70" t="str">
        <f>VLOOKUP(B3050,episodes!$L$1:$M$81,2,FALSE)</f>
        <v>The Cloud Minders</v>
      </c>
      <c r="D3050" s="70" t="s">
        <v>951</v>
      </c>
      <c r="E3050" s="70" t="s">
        <v>3226</v>
      </c>
      <c r="F3050" s="70" t="s">
        <v>949</v>
      </c>
      <c r="G3050" s="70" t="s">
        <v>1091</v>
      </c>
      <c r="H3050" s="70" t="s">
        <v>1328</v>
      </c>
      <c r="I3050" s="72" t="s">
        <v>949</v>
      </c>
      <c r="J3050" s="70" t="s">
        <v>2</v>
      </c>
    </row>
    <row r="3051" spans="1:10" x14ac:dyDescent="0.3">
      <c r="A3051" s="70" t="s">
        <v>949</v>
      </c>
      <c r="B3051" s="71">
        <v>321</v>
      </c>
      <c r="C3051" s="70" t="str">
        <f>VLOOKUP(B3051,episodes!$L$1:$M$81,2,FALSE)</f>
        <v>The Cloud Minders</v>
      </c>
      <c r="D3051" s="70" t="s">
        <v>339</v>
      </c>
      <c r="E3051" s="70" t="s">
        <v>949</v>
      </c>
      <c r="F3051" s="70" t="s">
        <v>949</v>
      </c>
      <c r="G3051" s="70" t="s">
        <v>1091</v>
      </c>
      <c r="H3051" s="70" t="s">
        <v>1328</v>
      </c>
      <c r="I3051" s="72" t="s">
        <v>949</v>
      </c>
      <c r="J3051" s="70" t="s">
        <v>26</v>
      </c>
    </row>
    <row r="3052" spans="1:10" x14ac:dyDescent="0.3">
      <c r="A3052" s="70" t="s">
        <v>949</v>
      </c>
      <c r="B3052" s="71">
        <v>321</v>
      </c>
      <c r="C3052" s="70" t="str">
        <f>VLOOKUP(B3052,episodes!$L$1:$M$81,2,FALSE)</f>
        <v>The Cloud Minders</v>
      </c>
      <c r="D3052" s="70" t="s">
        <v>952</v>
      </c>
      <c r="E3052" s="70" t="s">
        <v>949</v>
      </c>
      <c r="F3052" s="70" t="s">
        <v>2438</v>
      </c>
      <c r="G3052" s="70" t="s">
        <v>1091</v>
      </c>
      <c r="H3052" s="70" t="s">
        <v>1328</v>
      </c>
      <c r="I3052" s="72" t="s">
        <v>949</v>
      </c>
      <c r="J3052" s="70" t="s">
        <v>8</v>
      </c>
    </row>
    <row r="3053" spans="1:10" x14ac:dyDescent="0.3">
      <c r="A3053" s="70" t="s">
        <v>949</v>
      </c>
      <c r="B3053" s="71">
        <v>321</v>
      </c>
      <c r="C3053" s="70" t="str">
        <f>VLOOKUP(B3053,episodes!$L$1:$M$81,2,FALSE)</f>
        <v>The Cloud Minders</v>
      </c>
      <c r="D3053" s="70" t="s">
        <v>952</v>
      </c>
      <c r="E3053" s="70" t="s">
        <v>1315</v>
      </c>
      <c r="F3053" s="70" t="s">
        <v>2438</v>
      </c>
      <c r="G3053" s="70" t="s">
        <v>1091</v>
      </c>
      <c r="H3053" s="70" t="s">
        <v>1328</v>
      </c>
      <c r="I3053" s="72" t="s">
        <v>949</v>
      </c>
      <c r="J3053" s="70" t="s">
        <v>8</v>
      </c>
    </row>
    <row r="3054" spans="1:10" x14ac:dyDescent="0.3">
      <c r="A3054" s="70" t="s">
        <v>949</v>
      </c>
      <c r="B3054" s="71">
        <v>321</v>
      </c>
      <c r="C3054" s="70" t="str">
        <f>VLOOKUP(B3054,episodes!$L$1:$M$81,2,FALSE)</f>
        <v>The Cloud Minders</v>
      </c>
      <c r="D3054" s="70" t="s">
        <v>953</v>
      </c>
      <c r="E3054" s="70" t="s">
        <v>949</v>
      </c>
      <c r="F3054" s="70" t="s">
        <v>2440</v>
      </c>
      <c r="G3054" s="70" t="s">
        <v>1091</v>
      </c>
      <c r="H3054" s="70" t="s">
        <v>1328</v>
      </c>
      <c r="I3054" s="72" t="s">
        <v>949</v>
      </c>
      <c r="J3054" s="70" t="s">
        <v>28</v>
      </c>
    </row>
    <row r="3055" spans="1:10" x14ac:dyDescent="0.3">
      <c r="A3055" s="70" t="s">
        <v>949</v>
      </c>
      <c r="B3055" s="71">
        <v>321</v>
      </c>
      <c r="C3055" s="70" t="str">
        <f>VLOOKUP(B3055,episodes!$L$1:$M$81,2,FALSE)</f>
        <v>The Cloud Minders</v>
      </c>
      <c r="D3055" s="70" t="s">
        <v>953</v>
      </c>
      <c r="E3055" s="70" t="s">
        <v>2444</v>
      </c>
      <c r="F3055" s="70" t="s">
        <v>2440</v>
      </c>
      <c r="G3055" s="70" t="s">
        <v>1091</v>
      </c>
      <c r="H3055" s="70" t="s">
        <v>1328</v>
      </c>
      <c r="I3055" s="72" t="s">
        <v>949</v>
      </c>
      <c r="J3055" s="70" t="s">
        <v>28</v>
      </c>
    </row>
    <row r="3056" spans="1:10" x14ac:dyDescent="0.3">
      <c r="A3056" s="70" t="s">
        <v>949</v>
      </c>
      <c r="B3056" s="71">
        <v>321</v>
      </c>
      <c r="C3056" s="70" t="str">
        <f>VLOOKUP(B3056,episodes!$L$1:$M$81,2,FALSE)</f>
        <v>The Cloud Minders</v>
      </c>
      <c r="D3056" s="70" t="s">
        <v>950</v>
      </c>
      <c r="E3056" s="70" t="s">
        <v>1054</v>
      </c>
      <c r="F3056" s="70" t="s">
        <v>2438</v>
      </c>
      <c r="G3056" s="70" t="s">
        <v>1091</v>
      </c>
      <c r="H3056" s="70" t="s">
        <v>1328</v>
      </c>
      <c r="I3056" s="72" t="s">
        <v>949</v>
      </c>
      <c r="J3056" s="70" t="s">
        <v>3</v>
      </c>
    </row>
    <row r="3057" spans="1:10" x14ac:dyDescent="0.3">
      <c r="A3057" s="70" t="s">
        <v>949</v>
      </c>
      <c r="B3057" s="71">
        <v>321</v>
      </c>
      <c r="C3057" s="70" t="str">
        <f>VLOOKUP(B3057,episodes!$L$1:$M$81,2,FALSE)</f>
        <v>The Cloud Minders</v>
      </c>
      <c r="D3057" s="70" t="s">
        <v>950</v>
      </c>
      <c r="E3057" s="70" t="s">
        <v>3225</v>
      </c>
      <c r="F3057" s="70" t="s">
        <v>2438</v>
      </c>
      <c r="G3057" s="70" t="s">
        <v>1091</v>
      </c>
      <c r="H3057" s="70" t="s">
        <v>1328</v>
      </c>
      <c r="I3057" s="72" t="s">
        <v>949</v>
      </c>
      <c r="J3057" s="70" t="s">
        <v>3</v>
      </c>
    </row>
    <row r="3058" spans="1:10" x14ac:dyDescent="0.3">
      <c r="A3058" s="70" t="s">
        <v>949</v>
      </c>
      <c r="B3058" s="71">
        <v>321</v>
      </c>
      <c r="C3058" s="70" t="str">
        <f>VLOOKUP(B3058,episodes!$L$1:$M$81,2,FALSE)</f>
        <v>The Cloud Minders</v>
      </c>
      <c r="D3058" s="70" t="s">
        <v>950</v>
      </c>
      <c r="E3058" s="70" t="s">
        <v>3226</v>
      </c>
      <c r="F3058" s="70" t="s">
        <v>2438</v>
      </c>
      <c r="G3058" s="70" t="s">
        <v>1091</v>
      </c>
      <c r="H3058" s="70" t="s">
        <v>1328</v>
      </c>
      <c r="I3058" s="72" t="s">
        <v>949</v>
      </c>
      <c r="J3058" s="70" t="s">
        <v>3</v>
      </c>
    </row>
    <row r="3059" spans="1:10" x14ac:dyDescent="0.3">
      <c r="A3059" s="70" t="s">
        <v>949</v>
      </c>
      <c r="B3059" s="71">
        <v>321</v>
      </c>
      <c r="C3059" s="70" t="str">
        <f>VLOOKUP(B3059,episodes!$L$1:$M$81,2,FALSE)</f>
        <v>The Cloud Minders</v>
      </c>
      <c r="D3059" s="70" t="s">
        <v>950</v>
      </c>
      <c r="E3059" s="70" t="s">
        <v>1126</v>
      </c>
      <c r="F3059" s="70" t="s">
        <v>2438</v>
      </c>
      <c r="G3059" s="70" t="s">
        <v>1091</v>
      </c>
      <c r="H3059" s="70" t="s">
        <v>1328</v>
      </c>
      <c r="I3059" s="72" t="s">
        <v>949</v>
      </c>
      <c r="J3059" s="70" t="s">
        <v>3</v>
      </c>
    </row>
    <row r="3060" spans="1:10" x14ac:dyDescent="0.3">
      <c r="A3060" s="70" t="s">
        <v>949</v>
      </c>
      <c r="B3060" s="71">
        <v>321</v>
      </c>
      <c r="C3060" s="70" t="str">
        <f>VLOOKUP(B3060,episodes!$L$1:$M$81,2,FALSE)</f>
        <v>The Cloud Minders</v>
      </c>
      <c r="D3060" s="70" t="s">
        <v>13</v>
      </c>
      <c r="E3060" s="70" t="s">
        <v>1054</v>
      </c>
      <c r="F3060" s="70" t="s">
        <v>2440</v>
      </c>
      <c r="G3060" s="70" t="s">
        <v>3151</v>
      </c>
      <c r="H3060" s="70" t="s">
        <v>1340</v>
      </c>
      <c r="I3060" s="72" t="s">
        <v>949</v>
      </c>
      <c r="J3060" s="70" t="s">
        <v>12</v>
      </c>
    </row>
    <row r="3061" spans="1:10" x14ac:dyDescent="0.3">
      <c r="A3061" s="70" t="s">
        <v>949</v>
      </c>
      <c r="B3061" s="71">
        <v>321</v>
      </c>
      <c r="C3061" s="70" t="str">
        <f>VLOOKUP(B3061,episodes!$L$1:$M$81,2,FALSE)</f>
        <v>The Cloud Minders</v>
      </c>
      <c r="D3061" s="70" t="s">
        <v>13</v>
      </c>
      <c r="E3061" s="70" t="s">
        <v>1311</v>
      </c>
      <c r="F3061" s="70" t="s">
        <v>2440</v>
      </c>
      <c r="G3061" s="70" t="s">
        <v>3151</v>
      </c>
      <c r="H3061" s="70" t="s">
        <v>1340</v>
      </c>
      <c r="I3061" s="72" t="s">
        <v>949</v>
      </c>
      <c r="J3061" s="70" t="s">
        <v>12</v>
      </c>
    </row>
    <row r="3062" spans="1:10" x14ac:dyDescent="0.3">
      <c r="A3062" s="70" t="s">
        <v>949</v>
      </c>
      <c r="B3062" s="71">
        <v>322</v>
      </c>
      <c r="C3062" s="70" t="str">
        <f>VLOOKUP(B3062,episodes!$L$1:$M$81,2,FALSE)</f>
        <v>The Savage Curtain</v>
      </c>
      <c r="D3062" s="70" t="s">
        <v>418</v>
      </c>
      <c r="E3062" s="70" t="s">
        <v>1054</v>
      </c>
      <c r="F3062" s="70" t="s">
        <v>2439</v>
      </c>
      <c r="G3062" s="70" t="s">
        <v>1091</v>
      </c>
      <c r="H3062" s="70" t="s">
        <v>1328</v>
      </c>
      <c r="I3062" s="72" t="s">
        <v>949</v>
      </c>
      <c r="J3062" s="70" t="s">
        <v>417</v>
      </c>
    </row>
    <row r="3063" spans="1:10" x14ac:dyDescent="0.3">
      <c r="A3063" s="70" t="s">
        <v>949</v>
      </c>
      <c r="B3063" s="71">
        <v>322</v>
      </c>
      <c r="C3063" s="70" t="str">
        <f>VLOOKUP(B3063,episodes!$L$1:$M$81,2,FALSE)</f>
        <v>The Savage Curtain</v>
      </c>
      <c r="D3063" s="70" t="s">
        <v>418</v>
      </c>
      <c r="E3063" s="70" t="s">
        <v>2450</v>
      </c>
      <c r="F3063" s="70" t="s">
        <v>2439</v>
      </c>
      <c r="G3063" s="70" t="s">
        <v>1091</v>
      </c>
      <c r="H3063" s="70" t="s">
        <v>1328</v>
      </c>
      <c r="I3063" s="72" t="s">
        <v>949</v>
      </c>
      <c r="J3063" s="70" t="s">
        <v>417</v>
      </c>
    </row>
    <row r="3064" spans="1:10" x14ac:dyDescent="0.3">
      <c r="A3064" s="70" t="s">
        <v>949</v>
      </c>
      <c r="B3064" s="71">
        <v>322</v>
      </c>
      <c r="C3064" s="70" t="str">
        <f>VLOOKUP(B3064,episodes!$L$1:$M$81,2,FALSE)</f>
        <v>The Savage Curtain</v>
      </c>
      <c r="D3064" s="70" t="s">
        <v>951</v>
      </c>
      <c r="E3064" s="70" t="s">
        <v>1054</v>
      </c>
      <c r="F3064" s="70" t="s">
        <v>949</v>
      </c>
      <c r="G3064" s="70" t="s">
        <v>1091</v>
      </c>
      <c r="H3064" s="70" t="s">
        <v>1328</v>
      </c>
      <c r="I3064" s="72" t="s">
        <v>949</v>
      </c>
      <c r="J3064" s="70" t="s">
        <v>2</v>
      </c>
    </row>
    <row r="3065" spans="1:10" x14ac:dyDescent="0.3">
      <c r="A3065" s="70" t="s">
        <v>949</v>
      </c>
      <c r="B3065" s="71">
        <v>322</v>
      </c>
      <c r="C3065" s="70" t="str">
        <f>VLOOKUP(B3065,episodes!$L$1:$M$81,2,FALSE)</f>
        <v>The Savage Curtain</v>
      </c>
      <c r="D3065" s="70" t="s">
        <v>951</v>
      </c>
      <c r="E3065" s="70" t="s">
        <v>962</v>
      </c>
      <c r="F3065" s="70" t="s">
        <v>949</v>
      </c>
      <c r="G3065" s="70" t="s">
        <v>1091</v>
      </c>
      <c r="H3065" s="70" t="s">
        <v>1328</v>
      </c>
      <c r="I3065" s="72" t="s">
        <v>949</v>
      </c>
      <c r="J3065" s="70" t="s">
        <v>2</v>
      </c>
    </row>
    <row r="3066" spans="1:10" x14ac:dyDescent="0.3">
      <c r="A3066" s="70" t="s">
        <v>949</v>
      </c>
      <c r="B3066" s="71">
        <v>322</v>
      </c>
      <c r="C3066" s="70" t="str">
        <f>VLOOKUP(B3066,episodes!$L$1:$M$81,2,FALSE)</f>
        <v>The Savage Curtain</v>
      </c>
      <c r="D3066" s="70" t="s">
        <v>951</v>
      </c>
      <c r="E3066" s="70" t="s">
        <v>3239</v>
      </c>
      <c r="F3066" s="70" t="s">
        <v>949</v>
      </c>
      <c r="G3066" s="70" t="s">
        <v>1091</v>
      </c>
      <c r="H3066" s="70" t="s">
        <v>1328</v>
      </c>
      <c r="I3066" s="72" t="s">
        <v>949</v>
      </c>
      <c r="J3066" s="70" t="s">
        <v>2</v>
      </c>
    </row>
    <row r="3067" spans="1:10" x14ac:dyDescent="0.3">
      <c r="A3067" s="70" t="s">
        <v>949</v>
      </c>
      <c r="B3067" s="71">
        <v>322</v>
      </c>
      <c r="C3067" s="70" t="str">
        <f>VLOOKUP(B3067,episodes!$L$1:$M$81,2,FALSE)</f>
        <v>The Savage Curtain</v>
      </c>
      <c r="D3067" s="70" t="s">
        <v>339</v>
      </c>
      <c r="E3067" s="70" t="s">
        <v>949</v>
      </c>
      <c r="F3067" s="70" t="s">
        <v>949</v>
      </c>
      <c r="G3067" s="70" t="s">
        <v>1091</v>
      </c>
      <c r="H3067" s="70" t="s">
        <v>1328</v>
      </c>
      <c r="I3067" s="72" t="s">
        <v>949</v>
      </c>
      <c r="J3067" s="70" t="s">
        <v>26</v>
      </c>
    </row>
    <row r="3068" spans="1:10" x14ac:dyDescent="0.3">
      <c r="A3068" s="70" t="s">
        <v>949</v>
      </c>
      <c r="B3068" s="71">
        <v>322</v>
      </c>
      <c r="C3068" s="70" t="str">
        <f>VLOOKUP(B3068,episodes!$L$1:$M$81,2,FALSE)</f>
        <v>The Savage Curtain</v>
      </c>
      <c r="D3068" s="70" t="s">
        <v>941</v>
      </c>
      <c r="E3068" s="70" t="s">
        <v>350</v>
      </c>
      <c r="F3068" s="70" t="s">
        <v>949</v>
      </c>
      <c r="G3068" s="70" t="s">
        <v>1091</v>
      </c>
      <c r="H3068" s="70" t="s">
        <v>1328</v>
      </c>
      <c r="I3068" s="72" t="s">
        <v>949</v>
      </c>
      <c r="J3068" s="70" t="s">
        <v>431</v>
      </c>
    </row>
    <row r="3069" spans="1:10" x14ac:dyDescent="0.3">
      <c r="A3069" s="70" t="s">
        <v>949</v>
      </c>
      <c r="B3069" s="71">
        <v>322</v>
      </c>
      <c r="C3069" s="70" t="str">
        <f>VLOOKUP(B3069,episodes!$L$1:$M$81,2,FALSE)</f>
        <v>The Savage Curtain</v>
      </c>
      <c r="D3069" s="70" t="s">
        <v>952</v>
      </c>
      <c r="E3069" s="70" t="s">
        <v>1315</v>
      </c>
      <c r="F3069" s="70" t="s">
        <v>2438</v>
      </c>
      <c r="G3069" s="70" t="s">
        <v>1091</v>
      </c>
      <c r="H3069" s="70" t="s">
        <v>1328</v>
      </c>
      <c r="I3069" s="72" t="s">
        <v>949</v>
      </c>
      <c r="J3069" s="70" t="s">
        <v>8</v>
      </c>
    </row>
    <row r="3070" spans="1:10" x14ac:dyDescent="0.3">
      <c r="A3070" s="70" t="s">
        <v>949</v>
      </c>
      <c r="B3070" s="71">
        <v>322</v>
      </c>
      <c r="C3070" s="70" t="str">
        <f>VLOOKUP(B3070,episodes!$L$1:$M$81,2,FALSE)</f>
        <v>The Savage Curtain</v>
      </c>
      <c r="D3070" s="70" t="s">
        <v>953</v>
      </c>
      <c r="E3070" s="70" t="s">
        <v>2444</v>
      </c>
      <c r="F3070" s="70" t="s">
        <v>2440</v>
      </c>
      <c r="G3070" s="70" t="s">
        <v>1091</v>
      </c>
      <c r="H3070" s="70" t="s">
        <v>1328</v>
      </c>
      <c r="I3070" s="72" t="s">
        <v>949</v>
      </c>
      <c r="J3070" s="70" t="s">
        <v>28</v>
      </c>
    </row>
    <row r="3071" spans="1:10" x14ac:dyDescent="0.3">
      <c r="A3071" s="70" t="s">
        <v>949</v>
      </c>
      <c r="B3071" s="71">
        <v>322</v>
      </c>
      <c r="C3071" s="70" t="str">
        <f>VLOOKUP(B3071,episodes!$L$1:$M$81,2,FALSE)</f>
        <v>The Savage Curtain</v>
      </c>
      <c r="D3071" s="70" t="s">
        <v>950</v>
      </c>
      <c r="E3071" s="70" t="s">
        <v>1126</v>
      </c>
      <c r="F3071" s="70" t="s">
        <v>2438</v>
      </c>
      <c r="G3071" s="70" t="s">
        <v>1091</v>
      </c>
      <c r="H3071" s="70" t="s">
        <v>1328</v>
      </c>
      <c r="I3071" s="72" t="s">
        <v>949</v>
      </c>
      <c r="J3071" s="70" t="s">
        <v>3</v>
      </c>
    </row>
    <row r="3072" spans="1:10" x14ac:dyDescent="0.3">
      <c r="A3072" s="70" t="s">
        <v>949</v>
      </c>
      <c r="B3072" s="71">
        <v>322</v>
      </c>
      <c r="C3072" s="70" t="str">
        <f>VLOOKUP(B3072,episodes!$L$1:$M$81,2,FALSE)</f>
        <v>The Savage Curtain</v>
      </c>
      <c r="D3072" s="70" t="s">
        <v>11</v>
      </c>
      <c r="E3072" s="70" t="s">
        <v>939</v>
      </c>
      <c r="F3072" s="70" t="s">
        <v>2439</v>
      </c>
      <c r="G3072" s="70" t="s">
        <v>1091</v>
      </c>
      <c r="H3072" s="70" t="s">
        <v>1328</v>
      </c>
      <c r="I3072" s="72" t="s">
        <v>949</v>
      </c>
      <c r="J3072" s="70" t="s">
        <v>10</v>
      </c>
    </row>
    <row r="3073" spans="1:10" x14ac:dyDescent="0.3">
      <c r="A3073" s="70" t="s">
        <v>949</v>
      </c>
      <c r="B3073" s="71">
        <v>322</v>
      </c>
      <c r="C3073" s="70" t="str">
        <f>VLOOKUP(B3073,episodes!$L$1:$M$81,2,FALSE)</f>
        <v>The Savage Curtain</v>
      </c>
      <c r="D3073" s="70" t="s">
        <v>13</v>
      </c>
      <c r="E3073" s="70" t="s">
        <v>1311</v>
      </c>
      <c r="F3073" s="70" t="s">
        <v>2440</v>
      </c>
      <c r="G3073" s="70" t="s">
        <v>3151</v>
      </c>
      <c r="H3073" s="70" t="s">
        <v>1340</v>
      </c>
      <c r="I3073" s="72" t="s">
        <v>949</v>
      </c>
      <c r="J3073" s="70" t="s">
        <v>12</v>
      </c>
    </row>
    <row r="3074" spans="1:10" x14ac:dyDescent="0.3">
      <c r="A3074" s="70" t="s">
        <v>949</v>
      </c>
      <c r="B3074" s="71">
        <v>323</v>
      </c>
      <c r="C3074" s="70" t="str">
        <f>VLOOKUP(B3074,episodes!$L$1:$M$81,2,FALSE)</f>
        <v>All Our Yesterdays</v>
      </c>
      <c r="D3074" s="70" t="s">
        <v>951</v>
      </c>
      <c r="E3074" s="70" t="s">
        <v>962</v>
      </c>
      <c r="F3074" s="70" t="s">
        <v>949</v>
      </c>
      <c r="G3074" s="70" t="s">
        <v>1091</v>
      </c>
      <c r="H3074" s="70" t="s">
        <v>1328</v>
      </c>
      <c r="I3074" s="72" t="s">
        <v>949</v>
      </c>
      <c r="J3074" s="70" t="s">
        <v>2</v>
      </c>
    </row>
    <row r="3075" spans="1:10" x14ac:dyDescent="0.3">
      <c r="A3075" s="70" t="s">
        <v>949</v>
      </c>
      <c r="B3075" s="71">
        <v>323</v>
      </c>
      <c r="C3075" s="70" t="str">
        <f>VLOOKUP(B3075,episodes!$L$1:$M$81,2,FALSE)</f>
        <v>All Our Yesterdays</v>
      </c>
      <c r="D3075" s="70" t="s">
        <v>952</v>
      </c>
      <c r="E3075" s="70" t="s">
        <v>1315</v>
      </c>
      <c r="F3075" s="70" t="s">
        <v>2438</v>
      </c>
      <c r="G3075" s="70" t="s">
        <v>1091</v>
      </c>
      <c r="H3075" s="70" t="s">
        <v>1328</v>
      </c>
      <c r="I3075" s="72" t="s">
        <v>949</v>
      </c>
      <c r="J3075" s="70" t="s">
        <v>8</v>
      </c>
    </row>
    <row r="3076" spans="1:10" x14ac:dyDescent="0.3">
      <c r="A3076" s="70" t="s">
        <v>949</v>
      </c>
      <c r="B3076" s="71">
        <v>323</v>
      </c>
      <c r="C3076" s="70" t="str">
        <f>VLOOKUP(B3076,episodes!$L$1:$M$81,2,FALSE)</f>
        <v>All Our Yesterdays</v>
      </c>
      <c r="D3076" s="70" t="s">
        <v>919</v>
      </c>
      <c r="E3076" s="70" t="s">
        <v>949</v>
      </c>
      <c r="F3076" s="70" t="s">
        <v>949</v>
      </c>
      <c r="G3076" s="70" t="s">
        <v>1091</v>
      </c>
      <c r="H3076" s="70" t="s">
        <v>1328</v>
      </c>
      <c r="I3076" s="72" t="s">
        <v>949</v>
      </c>
      <c r="J3076" s="70" t="s">
        <v>28</v>
      </c>
    </row>
    <row r="3077" spans="1:10" x14ac:dyDescent="0.3">
      <c r="A3077" s="70" t="s">
        <v>949</v>
      </c>
      <c r="B3077" s="71">
        <v>323</v>
      </c>
      <c r="C3077" s="70" t="str">
        <f>VLOOKUP(B3077,episodes!$L$1:$M$81,2,FALSE)</f>
        <v>All Our Yesterdays</v>
      </c>
      <c r="D3077" s="70" t="s">
        <v>950</v>
      </c>
      <c r="E3077" s="70" t="s">
        <v>1126</v>
      </c>
      <c r="F3077" s="70" t="s">
        <v>2438</v>
      </c>
      <c r="G3077" s="70" t="s">
        <v>1091</v>
      </c>
      <c r="H3077" s="70" t="s">
        <v>1328</v>
      </c>
      <c r="I3077" s="72" t="s">
        <v>949</v>
      </c>
      <c r="J3077" s="70" t="s">
        <v>3</v>
      </c>
    </row>
    <row r="3078" spans="1:10" x14ac:dyDescent="0.3">
      <c r="A3078" s="70" t="s">
        <v>949</v>
      </c>
      <c r="B3078" s="71">
        <v>324</v>
      </c>
      <c r="C3078" s="70" t="str">
        <f>VLOOKUP(B3078,episodes!$L$1:$M$81,2,FALSE)</f>
        <v>Turnabout Intruder</v>
      </c>
      <c r="D3078" s="70" t="s">
        <v>418</v>
      </c>
      <c r="E3078" s="70" t="s">
        <v>2450</v>
      </c>
      <c r="F3078" s="70" t="s">
        <v>2439</v>
      </c>
      <c r="G3078" s="70" t="s">
        <v>1091</v>
      </c>
      <c r="H3078" s="70" t="s">
        <v>1328</v>
      </c>
      <c r="I3078" s="72" t="s">
        <v>949</v>
      </c>
      <c r="J3078" s="70" t="s">
        <v>417</v>
      </c>
    </row>
    <row r="3079" spans="1:10" x14ac:dyDescent="0.3">
      <c r="A3079" s="70" t="s">
        <v>949</v>
      </c>
      <c r="B3079" s="71">
        <v>324</v>
      </c>
      <c r="C3079" s="70" t="str">
        <f>VLOOKUP(B3079,episodes!$L$1:$M$81,2,FALSE)</f>
        <v>Turnabout Intruder</v>
      </c>
      <c r="D3079" s="70" t="s">
        <v>2259</v>
      </c>
      <c r="E3079" s="70" t="s">
        <v>555</v>
      </c>
      <c r="F3079" s="70" t="s">
        <v>2438</v>
      </c>
      <c r="G3079" s="70" t="s">
        <v>3151</v>
      </c>
      <c r="H3079" s="70" t="s">
        <v>1340</v>
      </c>
      <c r="I3079" s="72" t="s">
        <v>949</v>
      </c>
      <c r="J3079" s="70" t="s">
        <v>66</v>
      </c>
    </row>
    <row r="3080" spans="1:10" x14ac:dyDescent="0.3">
      <c r="A3080" s="70" t="s">
        <v>949</v>
      </c>
      <c r="B3080" s="71">
        <v>324</v>
      </c>
      <c r="C3080" s="70" t="str">
        <f>VLOOKUP(B3080,episodes!$L$1:$M$81,2,FALSE)</f>
        <v>Turnabout Intruder</v>
      </c>
      <c r="D3080" s="70" t="s">
        <v>3242</v>
      </c>
      <c r="E3080" s="70" t="s">
        <v>1392</v>
      </c>
      <c r="F3080" s="70" t="s">
        <v>2440</v>
      </c>
      <c r="G3080" s="70" t="s">
        <v>1091</v>
      </c>
      <c r="H3080" s="70" t="s">
        <v>1328</v>
      </c>
      <c r="I3080" s="72" t="s">
        <v>949</v>
      </c>
      <c r="J3080" s="70" t="s">
        <v>881</v>
      </c>
    </row>
    <row r="3081" spans="1:10" x14ac:dyDescent="0.3">
      <c r="A3081" s="70" t="s">
        <v>949</v>
      </c>
      <c r="B3081" s="71">
        <v>324</v>
      </c>
      <c r="C3081" s="70" t="str">
        <f>VLOOKUP(B3081,episodes!$L$1:$M$81,2,FALSE)</f>
        <v>Turnabout Intruder</v>
      </c>
      <c r="D3081" s="70" t="s">
        <v>927</v>
      </c>
      <c r="E3081" s="70" t="s">
        <v>949</v>
      </c>
      <c r="F3081" s="70" t="s">
        <v>3243</v>
      </c>
      <c r="G3081" s="70" t="s">
        <v>3245</v>
      </c>
      <c r="H3081" s="70" t="s">
        <v>1328</v>
      </c>
      <c r="I3081" s="72" t="s">
        <v>949</v>
      </c>
      <c r="J3081" s="70" t="s">
        <v>928</v>
      </c>
    </row>
    <row r="3082" spans="1:10" x14ac:dyDescent="0.3">
      <c r="A3082" s="70" t="s">
        <v>949</v>
      </c>
      <c r="B3082" s="71">
        <v>324</v>
      </c>
      <c r="C3082" s="70" t="str">
        <f>VLOOKUP(B3082,episodes!$L$1:$M$81,2,FALSE)</f>
        <v>Turnabout Intruder</v>
      </c>
      <c r="D3082" s="70" t="s">
        <v>3237</v>
      </c>
      <c r="E3082" s="70" t="s">
        <v>949</v>
      </c>
      <c r="F3082" s="70" t="s">
        <v>3243</v>
      </c>
      <c r="G3082" s="70" t="s">
        <v>3245</v>
      </c>
      <c r="H3082" s="70" t="s">
        <v>1328</v>
      </c>
      <c r="I3082" s="72" t="s">
        <v>949</v>
      </c>
      <c r="J3082" s="70" t="s">
        <v>2</v>
      </c>
    </row>
    <row r="3083" spans="1:10" x14ac:dyDescent="0.3">
      <c r="A3083" s="70" t="s">
        <v>949</v>
      </c>
      <c r="B3083" s="71">
        <v>324</v>
      </c>
      <c r="C3083" s="70" t="str">
        <f>VLOOKUP(B3083,episodes!$L$1:$M$81,2,FALSE)</f>
        <v>Turnabout Intruder</v>
      </c>
      <c r="D3083" s="70" t="s">
        <v>92</v>
      </c>
      <c r="E3083" s="70" t="s">
        <v>949</v>
      </c>
      <c r="F3083" s="70" t="s">
        <v>949</v>
      </c>
      <c r="G3083" s="70" t="s">
        <v>1091</v>
      </c>
      <c r="H3083" s="70" t="s">
        <v>1328</v>
      </c>
      <c r="I3083" s="72" t="s">
        <v>949</v>
      </c>
      <c r="J3083" s="70" t="s">
        <v>933</v>
      </c>
    </row>
    <row r="3084" spans="1:10" x14ac:dyDescent="0.3">
      <c r="A3084" s="70" t="s">
        <v>949</v>
      </c>
      <c r="B3084" s="71">
        <v>324</v>
      </c>
      <c r="C3084" s="70" t="str">
        <f>VLOOKUP(B3084,episodes!$L$1:$M$81,2,FALSE)</f>
        <v>Turnabout Intruder</v>
      </c>
      <c r="D3084" s="70" t="s">
        <v>951</v>
      </c>
      <c r="E3084" s="70" t="s">
        <v>962</v>
      </c>
      <c r="F3084" s="70" t="s">
        <v>949</v>
      </c>
      <c r="G3084" s="70" t="s">
        <v>1091</v>
      </c>
      <c r="H3084" s="70" t="s">
        <v>1328</v>
      </c>
      <c r="I3084" s="72" t="s">
        <v>949</v>
      </c>
      <c r="J3084" s="70" t="s">
        <v>2</v>
      </c>
    </row>
    <row r="3085" spans="1:10" x14ac:dyDescent="0.3">
      <c r="A3085" s="70" t="s">
        <v>949</v>
      </c>
      <c r="B3085" s="71">
        <v>324</v>
      </c>
      <c r="C3085" s="70" t="str">
        <f>VLOOKUP(B3085,episodes!$L$1:$M$81,2,FALSE)</f>
        <v>Turnabout Intruder</v>
      </c>
      <c r="D3085" s="70" t="s">
        <v>3238</v>
      </c>
      <c r="E3085" s="70" t="s">
        <v>962</v>
      </c>
      <c r="F3085" s="70" t="s">
        <v>949</v>
      </c>
      <c r="G3085" s="70" t="s">
        <v>1091</v>
      </c>
      <c r="H3085" s="70" t="s">
        <v>1328</v>
      </c>
      <c r="I3085" s="72" t="s">
        <v>949</v>
      </c>
      <c r="J3085" s="70" t="s">
        <v>928</v>
      </c>
    </row>
    <row r="3086" spans="1:10" x14ac:dyDescent="0.3">
      <c r="A3086" s="70" t="s">
        <v>949</v>
      </c>
      <c r="B3086" s="71">
        <v>324</v>
      </c>
      <c r="C3086" s="70" t="str">
        <f>VLOOKUP(B3086,episodes!$L$1:$M$81,2,FALSE)</f>
        <v>Turnabout Intruder</v>
      </c>
      <c r="D3086" s="70" t="s">
        <v>317</v>
      </c>
      <c r="E3086" s="70" t="s">
        <v>1392</v>
      </c>
      <c r="F3086" s="70" t="s">
        <v>2440</v>
      </c>
      <c r="G3086" s="70" t="s">
        <v>1091</v>
      </c>
      <c r="H3086" s="70" t="s">
        <v>1328</v>
      </c>
      <c r="I3086" s="72" t="s">
        <v>949</v>
      </c>
      <c r="J3086" s="70" t="s">
        <v>116</v>
      </c>
    </row>
    <row r="3087" spans="1:10" x14ac:dyDescent="0.3">
      <c r="A3087" s="70" t="s">
        <v>949</v>
      </c>
      <c r="B3087" s="71">
        <v>324</v>
      </c>
      <c r="C3087" s="70" t="str">
        <f>VLOOKUP(B3087,episodes!$L$1:$M$81,2,FALSE)</f>
        <v>Turnabout Intruder</v>
      </c>
      <c r="D3087" s="70" t="s">
        <v>339</v>
      </c>
      <c r="E3087" s="70" t="s">
        <v>949</v>
      </c>
      <c r="F3087" s="70" t="s">
        <v>949</v>
      </c>
      <c r="G3087" s="70" t="s">
        <v>1091</v>
      </c>
      <c r="H3087" s="70" t="s">
        <v>1328</v>
      </c>
      <c r="I3087" s="72" t="s">
        <v>949</v>
      </c>
      <c r="J3087" s="70" t="s">
        <v>26</v>
      </c>
    </row>
    <row r="3088" spans="1:10" x14ac:dyDescent="0.3">
      <c r="A3088" s="70" t="s">
        <v>949</v>
      </c>
      <c r="B3088" s="71">
        <v>324</v>
      </c>
      <c r="C3088" s="70" t="str">
        <f>VLOOKUP(B3088,episodes!$L$1:$M$81,2,FALSE)</f>
        <v>Turnabout Intruder</v>
      </c>
      <c r="D3088" s="70" t="s">
        <v>941</v>
      </c>
      <c r="E3088" s="70" t="s">
        <v>1392</v>
      </c>
      <c r="F3088" s="70" t="s">
        <v>2440</v>
      </c>
      <c r="G3088" s="70" t="s">
        <v>1091</v>
      </c>
      <c r="H3088" s="70" t="s">
        <v>1328</v>
      </c>
      <c r="I3088" s="72" t="s">
        <v>949</v>
      </c>
      <c r="J3088" s="70" t="s">
        <v>431</v>
      </c>
    </row>
    <row r="3089" spans="1:10" x14ac:dyDescent="0.3">
      <c r="A3089" s="70" t="s">
        <v>949</v>
      </c>
      <c r="B3089" s="71">
        <v>324</v>
      </c>
      <c r="C3089" s="70" t="str">
        <f>VLOOKUP(B3089,episodes!$L$1:$M$81,2,FALSE)</f>
        <v>Turnabout Intruder</v>
      </c>
      <c r="D3089" s="70" t="s">
        <v>3236</v>
      </c>
      <c r="E3089" s="70" t="s">
        <v>1311</v>
      </c>
      <c r="F3089" s="70" t="s">
        <v>2440</v>
      </c>
      <c r="G3089" s="70" t="s">
        <v>3151</v>
      </c>
      <c r="H3089" s="70" t="s">
        <v>1340</v>
      </c>
      <c r="I3089" s="72" t="s">
        <v>949</v>
      </c>
      <c r="J3089" s="70" t="s">
        <v>208</v>
      </c>
    </row>
    <row r="3090" spans="1:10" x14ac:dyDescent="0.3">
      <c r="A3090" s="70" t="s">
        <v>949</v>
      </c>
      <c r="B3090" s="71">
        <v>324</v>
      </c>
      <c r="C3090" s="70" t="str">
        <f>VLOOKUP(B3090,episodes!$L$1:$M$81,2,FALSE)</f>
        <v>Turnabout Intruder</v>
      </c>
      <c r="D3090" s="70" t="s">
        <v>3236</v>
      </c>
      <c r="E3090" s="70" t="s">
        <v>1307</v>
      </c>
      <c r="F3090" s="70" t="s">
        <v>2440</v>
      </c>
      <c r="G3090" s="70" t="s">
        <v>3151</v>
      </c>
      <c r="H3090" s="70" t="s">
        <v>1340</v>
      </c>
      <c r="I3090" s="72" t="s">
        <v>949</v>
      </c>
      <c r="J3090" s="70" t="s">
        <v>208</v>
      </c>
    </row>
    <row r="3091" spans="1:10" x14ac:dyDescent="0.3">
      <c r="A3091" s="70" t="s">
        <v>949</v>
      </c>
      <c r="B3091" s="71">
        <v>324</v>
      </c>
      <c r="C3091" s="70" t="str">
        <f>VLOOKUP(B3091,episodes!$L$1:$M$81,2,FALSE)</f>
        <v>Turnabout Intruder</v>
      </c>
      <c r="D3091" s="70" t="s">
        <v>952</v>
      </c>
      <c r="E3091" s="70" t="s">
        <v>1315</v>
      </c>
      <c r="F3091" s="70" t="s">
        <v>2438</v>
      </c>
      <c r="G3091" s="70" t="s">
        <v>1091</v>
      </c>
      <c r="H3091" s="70" t="s">
        <v>1328</v>
      </c>
      <c r="I3091" s="72" t="s">
        <v>949</v>
      </c>
      <c r="J3091" s="70" t="s">
        <v>8</v>
      </c>
    </row>
    <row r="3092" spans="1:10" x14ac:dyDescent="0.3">
      <c r="A3092" s="70" t="s">
        <v>949</v>
      </c>
      <c r="B3092" s="71">
        <v>324</v>
      </c>
      <c r="C3092" s="70" t="str">
        <f>VLOOKUP(B3092,episodes!$L$1:$M$81,2,FALSE)</f>
        <v>Turnabout Intruder</v>
      </c>
      <c r="D3092" s="70" t="s">
        <v>953</v>
      </c>
      <c r="E3092" s="70" t="s">
        <v>2444</v>
      </c>
      <c r="F3092" s="70" t="s">
        <v>2440</v>
      </c>
      <c r="G3092" s="70" t="s">
        <v>1091</v>
      </c>
      <c r="H3092" s="70" t="s">
        <v>1328</v>
      </c>
      <c r="I3092" s="72" t="s">
        <v>949</v>
      </c>
      <c r="J3092" s="70" t="s">
        <v>28</v>
      </c>
    </row>
    <row r="3093" spans="1:10" x14ac:dyDescent="0.3">
      <c r="A3093" s="70" t="s">
        <v>949</v>
      </c>
      <c r="B3093" s="71">
        <v>324</v>
      </c>
      <c r="C3093" s="70" t="str">
        <f>VLOOKUP(B3093,episodes!$L$1:$M$81,2,FALSE)</f>
        <v>Turnabout Intruder</v>
      </c>
      <c r="D3093" s="70" t="s">
        <v>950</v>
      </c>
      <c r="E3093" s="70" t="s">
        <v>1126</v>
      </c>
      <c r="F3093" s="70" t="s">
        <v>2438</v>
      </c>
      <c r="G3093" s="70" t="s">
        <v>1091</v>
      </c>
      <c r="H3093" s="70" t="s">
        <v>1328</v>
      </c>
      <c r="I3093" s="72" t="s">
        <v>949</v>
      </c>
      <c r="J3093" s="70" t="s">
        <v>3</v>
      </c>
    </row>
    <row r="3094" spans="1:10" x14ac:dyDescent="0.3">
      <c r="A3094" s="70" t="s">
        <v>949</v>
      </c>
      <c r="B3094" s="71">
        <v>324</v>
      </c>
      <c r="C3094" s="70" t="str">
        <f>VLOOKUP(B3094,episodes!$L$1:$M$81,2,FALSE)</f>
        <v>Turnabout Intruder</v>
      </c>
      <c r="D3094" s="70" t="s">
        <v>11</v>
      </c>
      <c r="E3094" s="70" t="s">
        <v>939</v>
      </c>
      <c r="F3094" s="70" t="s">
        <v>2439</v>
      </c>
      <c r="G3094" s="70" t="s">
        <v>1091</v>
      </c>
      <c r="H3094" s="70" t="s">
        <v>1328</v>
      </c>
      <c r="I3094" s="72" t="s">
        <v>949</v>
      </c>
      <c r="J3094" s="70" t="s">
        <v>10</v>
      </c>
    </row>
  </sheetData>
  <sortState ref="A2:L3091">
    <sortCondition ref="B2:B3091"/>
    <sortCondition ref="D2:D3091"/>
    <sortCondition ref="E2:E3091"/>
    <sortCondition ref="F2:F3091"/>
    <sortCondition ref="J2:J3091"/>
  </sortState>
  <conditionalFormatting sqref="A419:A423 A536:A713 A425:A534 A1:A416 A769:A1513 A715:A767 A1515:A1048576">
    <cfRule type="cellIs" dxfId="22" priority="9" operator="equal">
      <formula>1</formula>
    </cfRule>
  </conditionalFormatting>
  <conditionalFormatting sqref="A417:A418">
    <cfRule type="cellIs" dxfId="21" priority="6" operator="equal">
      <formula>1</formula>
    </cfRule>
  </conditionalFormatting>
  <conditionalFormatting sqref="A535">
    <cfRule type="cellIs" dxfId="20" priority="5" operator="equal">
      <formula>1</formula>
    </cfRule>
  </conditionalFormatting>
  <conditionalFormatting sqref="A424">
    <cfRule type="cellIs" dxfId="19" priority="4" operator="equal">
      <formula>1</formula>
    </cfRule>
  </conditionalFormatting>
  <conditionalFormatting sqref="A714">
    <cfRule type="cellIs" dxfId="18" priority="3" operator="equal">
      <formula>1</formula>
    </cfRule>
  </conditionalFormatting>
  <conditionalFormatting sqref="A768">
    <cfRule type="cellIs" dxfId="17" priority="2" operator="equal">
      <formula>1</formula>
    </cfRule>
  </conditionalFormatting>
  <conditionalFormatting sqref="A1514">
    <cfRule type="cellIs" dxfId="16" priority="1"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
  <sheetViews>
    <sheetView zoomScale="110" zoomScaleNormal="110" workbookViewId="0"/>
  </sheetViews>
  <sheetFormatPr defaultColWidth="9.1796875" defaultRowHeight="12" x14ac:dyDescent="0.3"/>
  <cols>
    <col min="1" max="1" width="3.7265625" style="1" customWidth="1"/>
    <col min="2" max="2" width="19.7265625" style="1" customWidth="1"/>
    <col min="3" max="3" width="5.453125" style="1" customWidth="1"/>
    <col min="4" max="4" width="4.7265625" style="16" customWidth="1"/>
    <col min="5" max="5" width="23.453125" style="1" bestFit="1" customWidth="1"/>
    <col min="6" max="6" width="6.26953125" style="1" customWidth="1"/>
    <col min="7" max="7" width="3.7265625" style="16" customWidth="1"/>
    <col min="8" max="8" width="28.7265625" style="1" customWidth="1"/>
    <col min="9" max="9" width="10.453125" style="1" bestFit="1" customWidth="1"/>
    <col min="10" max="16384" width="9.1796875" style="1"/>
  </cols>
  <sheetData>
    <row r="1" spans="1:13" x14ac:dyDescent="0.3">
      <c r="A1" s="10" t="s">
        <v>967</v>
      </c>
      <c r="B1" s="11" t="s">
        <v>968</v>
      </c>
      <c r="C1" s="10" t="s">
        <v>969</v>
      </c>
      <c r="D1" s="14" t="s">
        <v>967</v>
      </c>
      <c r="E1" s="13" t="s">
        <v>968</v>
      </c>
      <c r="F1" s="12" t="s">
        <v>969</v>
      </c>
      <c r="G1" s="17" t="s">
        <v>967</v>
      </c>
      <c r="H1" s="11" t="s">
        <v>968</v>
      </c>
      <c r="I1" s="10" t="s">
        <v>969</v>
      </c>
      <c r="L1" s="10" t="s">
        <v>967</v>
      </c>
      <c r="M1" s="11" t="s">
        <v>968</v>
      </c>
    </row>
    <row r="2" spans="1:13" x14ac:dyDescent="0.3">
      <c r="A2" s="10">
        <v>100</v>
      </c>
      <c r="B2" s="11" t="s">
        <v>970</v>
      </c>
      <c r="C2" s="10">
        <v>3012.4</v>
      </c>
      <c r="D2" s="14">
        <v>201</v>
      </c>
      <c r="E2" s="13" t="s">
        <v>971</v>
      </c>
      <c r="F2" s="12">
        <v>3372.7</v>
      </c>
      <c r="G2" s="17">
        <v>301</v>
      </c>
      <c r="H2" s="11" t="s">
        <v>972</v>
      </c>
      <c r="I2" s="10">
        <v>5431.4</v>
      </c>
      <c r="L2" s="10">
        <v>100</v>
      </c>
      <c r="M2" s="11" t="s">
        <v>970</v>
      </c>
    </row>
    <row r="3" spans="1:13" x14ac:dyDescent="0.3">
      <c r="A3" s="10">
        <v>101</v>
      </c>
      <c r="B3" s="11" t="s">
        <v>973</v>
      </c>
      <c r="C3" s="10">
        <v>1513.1</v>
      </c>
      <c r="D3" s="14">
        <v>202</v>
      </c>
      <c r="E3" s="13" t="s">
        <v>974</v>
      </c>
      <c r="F3" s="12">
        <v>3468.1</v>
      </c>
      <c r="G3" s="17">
        <v>302</v>
      </c>
      <c r="H3" s="11" t="s">
        <v>975</v>
      </c>
      <c r="I3" s="10">
        <v>5027.3</v>
      </c>
      <c r="L3" s="10">
        <v>101</v>
      </c>
      <c r="M3" s="11" t="s">
        <v>973</v>
      </c>
    </row>
    <row r="4" spans="1:13" x14ac:dyDescent="0.3">
      <c r="A4" s="10">
        <v>102</v>
      </c>
      <c r="B4" s="11" t="s">
        <v>976</v>
      </c>
      <c r="C4" s="10">
        <v>1533.6</v>
      </c>
      <c r="D4" s="14">
        <v>203</v>
      </c>
      <c r="E4" s="13" t="s">
        <v>977</v>
      </c>
      <c r="F4" s="12">
        <v>3541.9</v>
      </c>
      <c r="G4" s="17">
        <v>303</v>
      </c>
      <c r="H4" s="11" t="s">
        <v>978</v>
      </c>
      <c r="I4" s="10">
        <v>4842.6000000000004</v>
      </c>
      <c r="L4" s="10">
        <v>102</v>
      </c>
      <c r="M4" s="11" t="s">
        <v>976</v>
      </c>
    </row>
    <row r="5" spans="1:13" x14ac:dyDescent="0.3">
      <c r="A5" s="10">
        <v>103</v>
      </c>
      <c r="B5" s="11" t="s">
        <v>979</v>
      </c>
      <c r="C5" s="10">
        <v>1312.4</v>
      </c>
      <c r="D5" s="14">
        <v>204</v>
      </c>
      <c r="E5" s="13" t="s">
        <v>980</v>
      </c>
      <c r="F5" s="12" t="s">
        <v>965</v>
      </c>
      <c r="G5" s="17">
        <v>304</v>
      </c>
      <c r="H5" s="11" t="s">
        <v>981</v>
      </c>
      <c r="I5" s="10">
        <v>5029.5</v>
      </c>
      <c r="L5" s="10">
        <v>103</v>
      </c>
      <c r="M5" s="11" t="s">
        <v>979</v>
      </c>
    </row>
    <row r="6" spans="1:13" x14ac:dyDescent="0.3">
      <c r="A6" s="10">
        <v>104</v>
      </c>
      <c r="B6" s="11" t="s">
        <v>982</v>
      </c>
      <c r="C6" s="10">
        <v>1704.2</v>
      </c>
      <c r="D6" s="14">
        <v>205</v>
      </c>
      <c r="E6" s="13" t="s">
        <v>983</v>
      </c>
      <c r="F6" s="12">
        <v>3715.3</v>
      </c>
      <c r="G6" s="17">
        <v>305</v>
      </c>
      <c r="H6" s="11" t="s">
        <v>984</v>
      </c>
      <c r="I6" s="10">
        <v>5630.7</v>
      </c>
      <c r="L6" s="10">
        <v>104</v>
      </c>
      <c r="M6" s="11" t="s">
        <v>982</v>
      </c>
    </row>
    <row r="7" spans="1:13" x14ac:dyDescent="0.3">
      <c r="A7" s="10">
        <v>105</v>
      </c>
      <c r="B7" s="11" t="s">
        <v>985</v>
      </c>
      <c r="C7" s="10">
        <v>1672.1</v>
      </c>
      <c r="D7" s="14">
        <v>206</v>
      </c>
      <c r="E7" s="13" t="s">
        <v>986</v>
      </c>
      <c r="F7" s="12">
        <v>4202.8999999999996</v>
      </c>
      <c r="G7" s="17">
        <v>306</v>
      </c>
      <c r="H7" s="11" t="s">
        <v>987</v>
      </c>
      <c r="I7" s="10">
        <v>4385.3</v>
      </c>
      <c r="L7" s="10">
        <v>105</v>
      </c>
      <c r="M7" s="11" t="s">
        <v>985</v>
      </c>
    </row>
    <row r="8" spans="1:13" x14ac:dyDescent="0.3">
      <c r="A8" s="10">
        <v>106</v>
      </c>
      <c r="B8" s="11" t="s">
        <v>988</v>
      </c>
      <c r="C8" s="10">
        <v>1329.8</v>
      </c>
      <c r="D8" s="14">
        <v>207</v>
      </c>
      <c r="E8" s="13" t="s">
        <v>989</v>
      </c>
      <c r="F8" s="12">
        <v>3018.2</v>
      </c>
      <c r="G8" s="17">
        <v>307</v>
      </c>
      <c r="H8" s="11" t="s">
        <v>990</v>
      </c>
      <c r="I8" s="10">
        <v>5630.3</v>
      </c>
      <c r="L8" s="10">
        <v>106</v>
      </c>
      <c r="M8" s="11" t="s">
        <v>988</v>
      </c>
    </row>
    <row r="9" spans="1:13" x14ac:dyDescent="0.3">
      <c r="A9" s="10">
        <v>107</v>
      </c>
      <c r="B9" s="11" t="s">
        <v>991</v>
      </c>
      <c r="C9" s="10">
        <v>2712.4</v>
      </c>
      <c r="D9" s="14">
        <v>208</v>
      </c>
      <c r="E9" s="13" t="s">
        <v>992</v>
      </c>
      <c r="F9" s="12">
        <v>4513.3</v>
      </c>
      <c r="G9" s="17">
        <v>308</v>
      </c>
      <c r="H9" s="11" t="s">
        <v>993</v>
      </c>
      <c r="I9" s="10">
        <v>5476.3</v>
      </c>
      <c r="L9" s="10">
        <v>107</v>
      </c>
      <c r="M9" s="11" t="s">
        <v>991</v>
      </c>
    </row>
    <row r="10" spans="1:13" x14ac:dyDescent="0.3">
      <c r="A10" s="10">
        <v>108</v>
      </c>
      <c r="B10" s="11" t="s">
        <v>105</v>
      </c>
      <c r="C10" s="10">
        <v>2713.5</v>
      </c>
      <c r="D10" s="14">
        <v>209</v>
      </c>
      <c r="E10" s="13" t="s">
        <v>994</v>
      </c>
      <c r="F10" s="12">
        <v>3219.4</v>
      </c>
      <c r="G10" s="17">
        <v>309</v>
      </c>
      <c r="H10" s="11" t="s">
        <v>995</v>
      </c>
      <c r="I10" s="10">
        <v>5693.2</v>
      </c>
      <c r="L10" s="10">
        <v>108</v>
      </c>
      <c r="M10" s="11" t="s">
        <v>105</v>
      </c>
    </row>
    <row r="11" spans="1:13" x14ac:dyDescent="0.3">
      <c r="A11" s="10">
        <v>109</v>
      </c>
      <c r="B11" s="11" t="s">
        <v>996</v>
      </c>
      <c r="C11" s="10">
        <v>2715.1</v>
      </c>
      <c r="D11" s="14">
        <v>210</v>
      </c>
      <c r="E11" s="13" t="s">
        <v>997</v>
      </c>
      <c r="F11" s="12">
        <v>3842.3</v>
      </c>
      <c r="G11" s="17">
        <v>310</v>
      </c>
      <c r="H11" s="11" t="s">
        <v>998</v>
      </c>
      <c r="I11" s="10">
        <v>5784.2</v>
      </c>
      <c r="L11" s="10">
        <v>109</v>
      </c>
      <c r="M11" s="11" t="s">
        <v>996</v>
      </c>
    </row>
    <row r="12" spans="1:13" x14ac:dyDescent="0.3">
      <c r="A12" s="10">
        <v>110</v>
      </c>
      <c r="B12" s="11" t="s">
        <v>999</v>
      </c>
      <c r="C12" s="10">
        <v>1512.2</v>
      </c>
      <c r="D12" s="14">
        <v>211</v>
      </c>
      <c r="E12" s="13" t="s">
        <v>1000</v>
      </c>
      <c r="F12" s="12">
        <v>3497.2</v>
      </c>
      <c r="G12" s="17">
        <v>311</v>
      </c>
      <c r="H12" s="11" t="s">
        <v>1001</v>
      </c>
      <c r="I12" s="10">
        <v>5710.5</v>
      </c>
      <c r="L12" s="10">
        <v>110</v>
      </c>
      <c r="M12" s="11" t="s">
        <v>999</v>
      </c>
    </row>
    <row r="13" spans="1:13" x14ac:dyDescent="0.3">
      <c r="A13" s="10">
        <v>111</v>
      </c>
      <c r="B13" s="11" t="s">
        <v>1002</v>
      </c>
      <c r="C13" s="10">
        <v>3012.4</v>
      </c>
      <c r="D13" s="14">
        <v>212</v>
      </c>
      <c r="E13" s="13" t="s">
        <v>1003</v>
      </c>
      <c r="F13" s="12">
        <v>3478.2</v>
      </c>
      <c r="G13" s="17">
        <v>312</v>
      </c>
      <c r="H13" s="11" t="s">
        <v>1004</v>
      </c>
      <c r="I13" s="10">
        <v>5121.5</v>
      </c>
      <c r="L13" s="10">
        <v>111</v>
      </c>
      <c r="M13" s="11" t="s">
        <v>1002</v>
      </c>
    </row>
    <row r="14" spans="1:13" x14ac:dyDescent="0.3">
      <c r="A14" s="10">
        <v>112</v>
      </c>
      <c r="B14" s="11" t="s">
        <v>1005</v>
      </c>
      <c r="C14" s="10">
        <v>3013.1</v>
      </c>
      <c r="D14" s="14">
        <v>213</v>
      </c>
      <c r="E14" s="13" t="s">
        <v>1006</v>
      </c>
      <c r="F14" s="12">
        <v>3619.2</v>
      </c>
      <c r="G14" s="17">
        <v>313</v>
      </c>
      <c r="H14" s="11" t="s">
        <v>1007</v>
      </c>
      <c r="I14" s="10">
        <v>4372.5</v>
      </c>
      <c r="L14" s="10">
        <v>112</v>
      </c>
      <c r="M14" s="11" t="s">
        <v>1005</v>
      </c>
    </row>
    <row r="15" spans="1:13" x14ac:dyDescent="0.3">
      <c r="A15" s="10">
        <v>113</v>
      </c>
      <c r="B15" s="11" t="s">
        <v>1008</v>
      </c>
      <c r="C15" s="10">
        <v>2817.6</v>
      </c>
      <c r="D15" s="14">
        <v>214</v>
      </c>
      <c r="E15" s="13" t="s">
        <v>1009</v>
      </c>
      <c r="F15" s="12">
        <v>3614.9</v>
      </c>
      <c r="G15" s="17">
        <v>314</v>
      </c>
      <c r="H15" s="11" t="s">
        <v>1010</v>
      </c>
      <c r="I15" s="10">
        <v>5718.3</v>
      </c>
      <c r="L15" s="10">
        <v>113</v>
      </c>
      <c r="M15" s="11" t="s">
        <v>1008</v>
      </c>
    </row>
    <row r="16" spans="1:13" x14ac:dyDescent="0.3">
      <c r="A16" s="10">
        <v>114</v>
      </c>
      <c r="B16" s="11" t="s">
        <v>1011</v>
      </c>
      <c r="C16" s="10">
        <v>1709.2</v>
      </c>
      <c r="D16" s="14">
        <v>215</v>
      </c>
      <c r="E16" s="13" t="s">
        <v>1012</v>
      </c>
      <c r="F16" s="12">
        <v>4523.3</v>
      </c>
      <c r="G16" s="17">
        <v>315</v>
      </c>
      <c r="H16" s="11" t="s">
        <v>1013</v>
      </c>
      <c r="I16" s="10">
        <v>5730.2</v>
      </c>
      <c r="L16" s="10">
        <v>114</v>
      </c>
      <c r="M16" s="11" t="s">
        <v>1011</v>
      </c>
    </row>
    <row r="17" spans="1:13" x14ac:dyDescent="0.3">
      <c r="A17" s="10">
        <v>115</v>
      </c>
      <c r="B17" s="11" t="s">
        <v>1014</v>
      </c>
      <c r="C17" s="10">
        <v>3025.3</v>
      </c>
      <c r="D17" s="14">
        <v>216</v>
      </c>
      <c r="E17" s="13" t="s">
        <v>1015</v>
      </c>
      <c r="F17" s="12">
        <v>3211.8</v>
      </c>
      <c r="G17" s="17">
        <v>316</v>
      </c>
      <c r="H17" s="11" t="s">
        <v>1016</v>
      </c>
      <c r="I17" s="10">
        <v>5423.4</v>
      </c>
      <c r="L17" s="10">
        <v>115</v>
      </c>
      <c r="M17" s="11" t="s">
        <v>1014</v>
      </c>
    </row>
    <row r="18" spans="1:13" x14ac:dyDescent="0.3">
      <c r="A18" s="10">
        <v>116</v>
      </c>
      <c r="B18" s="11" t="s">
        <v>1017</v>
      </c>
      <c r="C18" s="10">
        <v>2821.5</v>
      </c>
      <c r="D18" s="14">
        <v>217</v>
      </c>
      <c r="E18" s="13" t="s">
        <v>1018</v>
      </c>
      <c r="F18" s="12">
        <v>4598</v>
      </c>
      <c r="G18" s="17">
        <v>317</v>
      </c>
      <c r="H18" s="11" t="s">
        <v>1019</v>
      </c>
      <c r="I18" s="10" t="s">
        <v>965</v>
      </c>
      <c r="L18" s="10">
        <v>116</v>
      </c>
      <c r="M18" s="11" t="s">
        <v>1017</v>
      </c>
    </row>
    <row r="19" spans="1:13" x14ac:dyDescent="0.3">
      <c r="A19" s="10">
        <v>117</v>
      </c>
      <c r="B19" s="11" t="s">
        <v>1020</v>
      </c>
      <c r="C19" s="10">
        <v>2124.5</v>
      </c>
      <c r="D19" s="14">
        <v>218</v>
      </c>
      <c r="E19" s="13" t="s">
        <v>1021</v>
      </c>
      <c r="F19" s="12">
        <v>4307.1000000000004</v>
      </c>
      <c r="G19" s="17">
        <v>318</v>
      </c>
      <c r="H19" s="11" t="s">
        <v>1022</v>
      </c>
      <c r="I19" s="10">
        <v>5725.3</v>
      </c>
      <c r="L19" s="10">
        <v>117</v>
      </c>
      <c r="M19" s="11" t="s">
        <v>1020</v>
      </c>
    </row>
    <row r="20" spans="1:13" x14ac:dyDescent="0.3">
      <c r="A20" s="10">
        <v>118</v>
      </c>
      <c r="B20" s="11" t="s">
        <v>1023</v>
      </c>
      <c r="C20" s="10">
        <v>3045.6</v>
      </c>
      <c r="D20" s="14">
        <v>219</v>
      </c>
      <c r="E20" s="13" t="s">
        <v>1024</v>
      </c>
      <c r="F20" s="12">
        <v>4211.3999999999996</v>
      </c>
      <c r="G20" s="17">
        <v>319</v>
      </c>
      <c r="H20" s="11" t="s">
        <v>1025</v>
      </c>
      <c r="I20" s="10">
        <v>5843.7</v>
      </c>
      <c r="L20" s="10">
        <v>118</v>
      </c>
      <c r="M20" s="11" t="s">
        <v>1023</v>
      </c>
    </row>
    <row r="21" spans="1:13" x14ac:dyDescent="0.3">
      <c r="A21" s="10">
        <v>119</v>
      </c>
      <c r="B21" s="11" t="s">
        <v>1026</v>
      </c>
      <c r="C21" s="10">
        <v>3113.2</v>
      </c>
      <c r="D21" s="14">
        <v>220</v>
      </c>
      <c r="E21" s="13" t="s">
        <v>1027</v>
      </c>
      <c r="F21" s="12">
        <v>4768.3</v>
      </c>
      <c r="G21" s="17">
        <v>320</v>
      </c>
      <c r="H21" s="11" t="s">
        <v>1028</v>
      </c>
      <c r="I21" s="10">
        <v>5832.3</v>
      </c>
      <c r="L21" s="10">
        <v>119</v>
      </c>
      <c r="M21" s="11" t="s">
        <v>1026</v>
      </c>
    </row>
    <row r="22" spans="1:13" x14ac:dyDescent="0.3">
      <c r="A22" s="10">
        <v>120</v>
      </c>
      <c r="B22" s="11" t="s">
        <v>1029</v>
      </c>
      <c r="C22" s="10">
        <v>2947.3</v>
      </c>
      <c r="D22" s="14">
        <v>221</v>
      </c>
      <c r="E22" s="13" t="s">
        <v>1030</v>
      </c>
      <c r="F22" s="12">
        <v>2534</v>
      </c>
      <c r="G22" s="17">
        <v>321</v>
      </c>
      <c r="H22" s="11" t="s">
        <v>1031</v>
      </c>
      <c r="I22" s="10">
        <v>5818.4</v>
      </c>
      <c r="L22" s="10">
        <v>120</v>
      </c>
      <c r="M22" s="11" t="s">
        <v>1029</v>
      </c>
    </row>
    <row r="23" spans="1:13" x14ac:dyDescent="0.3">
      <c r="A23" s="10">
        <v>121</v>
      </c>
      <c r="B23" s="11" t="s">
        <v>1032</v>
      </c>
      <c r="C23" s="10">
        <v>3156.2</v>
      </c>
      <c r="D23" s="14">
        <v>222</v>
      </c>
      <c r="E23" s="13" t="s">
        <v>1033</v>
      </c>
      <c r="F23" s="12">
        <v>4657.5</v>
      </c>
      <c r="G23" s="17">
        <v>322</v>
      </c>
      <c r="H23" s="11" t="s">
        <v>1034</v>
      </c>
      <c r="I23" s="10">
        <v>5906.4</v>
      </c>
      <c r="L23" s="10">
        <v>121</v>
      </c>
      <c r="M23" s="11" t="s">
        <v>1032</v>
      </c>
    </row>
    <row r="24" spans="1:13" x14ac:dyDescent="0.3">
      <c r="A24" s="10">
        <v>122</v>
      </c>
      <c r="B24" s="11" t="s">
        <v>1035</v>
      </c>
      <c r="C24" s="10">
        <v>3141.9</v>
      </c>
      <c r="D24" s="14">
        <v>223</v>
      </c>
      <c r="E24" s="13" t="s">
        <v>1036</v>
      </c>
      <c r="F24" s="12" t="s">
        <v>965</v>
      </c>
      <c r="G24" s="17">
        <v>323</v>
      </c>
      <c r="H24" s="11" t="s">
        <v>1037</v>
      </c>
      <c r="I24" s="10">
        <v>5943.7</v>
      </c>
      <c r="L24" s="10">
        <v>122</v>
      </c>
      <c r="M24" s="11" t="s">
        <v>1035</v>
      </c>
    </row>
    <row r="25" spans="1:13" x14ac:dyDescent="0.3">
      <c r="A25" s="10">
        <v>123</v>
      </c>
      <c r="B25" s="11" t="s">
        <v>1038</v>
      </c>
      <c r="C25" s="10">
        <v>3192.1</v>
      </c>
      <c r="D25" s="14">
        <v>224</v>
      </c>
      <c r="E25" s="13" t="s">
        <v>1039</v>
      </c>
      <c r="F25" s="12">
        <v>4729.3999999999996</v>
      </c>
      <c r="G25" s="17">
        <v>324</v>
      </c>
      <c r="H25" s="11" t="s">
        <v>1040</v>
      </c>
      <c r="I25" s="10">
        <v>5928.5</v>
      </c>
      <c r="L25" s="10">
        <v>123</v>
      </c>
      <c r="M25" s="11" t="s">
        <v>1038</v>
      </c>
    </row>
    <row r="26" spans="1:13" x14ac:dyDescent="0.3">
      <c r="A26" s="10">
        <v>124</v>
      </c>
      <c r="B26" s="11" t="s">
        <v>1041</v>
      </c>
      <c r="C26" s="10" t="s">
        <v>1042</v>
      </c>
      <c r="D26" s="14">
        <v>225</v>
      </c>
      <c r="E26" s="13" t="s">
        <v>1043</v>
      </c>
      <c r="F26" s="12">
        <v>4040.7</v>
      </c>
      <c r="G26" s="17">
        <v>999</v>
      </c>
      <c r="H26" s="11" t="s">
        <v>1044</v>
      </c>
      <c r="I26" s="10"/>
      <c r="L26" s="10">
        <v>124</v>
      </c>
      <c r="M26" s="11" t="s">
        <v>1041</v>
      </c>
    </row>
    <row r="27" spans="1:13" x14ac:dyDescent="0.3">
      <c r="A27" s="10">
        <v>125</v>
      </c>
      <c r="B27" s="11" t="s">
        <v>1045</v>
      </c>
      <c r="C27" s="10">
        <v>3196.1</v>
      </c>
      <c r="D27" s="14">
        <v>226</v>
      </c>
      <c r="E27" s="13" t="s">
        <v>1046</v>
      </c>
      <c r="F27" s="12" t="s">
        <v>965</v>
      </c>
      <c r="G27" s="15"/>
      <c r="H27" s="11"/>
      <c r="I27" s="11"/>
      <c r="L27" s="10">
        <v>125</v>
      </c>
      <c r="M27" s="11" t="s">
        <v>1045</v>
      </c>
    </row>
    <row r="28" spans="1:13" x14ac:dyDescent="0.3">
      <c r="A28" s="10">
        <v>126</v>
      </c>
      <c r="B28" s="11" t="s">
        <v>1047</v>
      </c>
      <c r="C28" s="10">
        <v>3198.4</v>
      </c>
      <c r="D28" s="15"/>
      <c r="E28" s="11"/>
      <c r="F28" s="11"/>
      <c r="G28" s="15"/>
      <c r="H28" s="11"/>
      <c r="I28" s="11"/>
      <c r="L28" s="10">
        <v>126</v>
      </c>
      <c r="M28" s="11" t="s">
        <v>1047</v>
      </c>
    </row>
    <row r="29" spans="1:13" x14ac:dyDescent="0.3">
      <c r="A29" s="10">
        <v>127</v>
      </c>
      <c r="B29" s="11" t="s">
        <v>1048</v>
      </c>
      <c r="C29" s="10">
        <v>3087.6</v>
      </c>
      <c r="D29" s="15"/>
      <c r="E29" s="11"/>
      <c r="F29" s="11"/>
      <c r="G29" s="15"/>
      <c r="H29" s="11"/>
      <c r="I29" s="11"/>
      <c r="L29" s="10">
        <v>127</v>
      </c>
      <c r="M29" s="11" t="s">
        <v>1048</v>
      </c>
    </row>
    <row r="30" spans="1:13" x14ac:dyDescent="0.3">
      <c r="A30" s="10">
        <v>128</v>
      </c>
      <c r="B30" s="11" t="s">
        <v>1049</v>
      </c>
      <c r="C30" s="10">
        <v>3134</v>
      </c>
      <c r="D30" s="15"/>
      <c r="E30" s="11"/>
      <c r="F30" s="11"/>
      <c r="G30" s="15"/>
      <c r="H30" s="11"/>
      <c r="I30" s="11"/>
      <c r="L30" s="10">
        <v>128</v>
      </c>
      <c r="M30" s="11" t="s">
        <v>1049</v>
      </c>
    </row>
    <row r="31" spans="1:13" x14ac:dyDescent="0.3">
      <c r="A31" s="10">
        <v>129</v>
      </c>
      <c r="B31" s="11" t="s">
        <v>1050</v>
      </c>
      <c r="C31" s="10">
        <v>3287.2</v>
      </c>
      <c r="D31" s="15"/>
      <c r="E31" s="11"/>
      <c r="F31" s="11"/>
      <c r="G31" s="15"/>
      <c r="H31" s="11"/>
      <c r="I31" s="11"/>
      <c r="L31" s="10">
        <v>129</v>
      </c>
      <c r="M31" s="11" t="s">
        <v>1050</v>
      </c>
    </row>
    <row r="32" spans="1:13" x14ac:dyDescent="0.3">
      <c r="L32" s="14">
        <v>201</v>
      </c>
      <c r="M32" s="13" t="s">
        <v>971</v>
      </c>
    </row>
    <row r="33" spans="12:13" x14ac:dyDescent="0.3">
      <c r="L33" s="14">
        <v>202</v>
      </c>
      <c r="M33" s="13" t="s">
        <v>974</v>
      </c>
    </row>
    <row r="34" spans="12:13" x14ac:dyDescent="0.3">
      <c r="L34" s="14">
        <v>203</v>
      </c>
      <c r="M34" s="13" t="s">
        <v>977</v>
      </c>
    </row>
    <row r="35" spans="12:13" x14ac:dyDescent="0.3">
      <c r="L35" s="14">
        <v>204</v>
      </c>
      <c r="M35" s="13" t="s">
        <v>980</v>
      </c>
    </row>
    <row r="36" spans="12:13" x14ac:dyDescent="0.3">
      <c r="L36" s="14">
        <v>205</v>
      </c>
      <c r="M36" s="13" t="s">
        <v>983</v>
      </c>
    </row>
    <row r="37" spans="12:13" x14ac:dyDescent="0.3">
      <c r="L37" s="14">
        <v>206</v>
      </c>
      <c r="M37" s="13" t="s">
        <v>986</v>
      </c>
    </row>
    <row r="38" spans="12:13" x14ac:dyDescent="0.3">
      <c r="L38" s="14">
        <v>207</v>
      </c>
      <c r="M38" s="13" t="s">
        <v>989</v>
      </c>
    </row>
    <row r="39" spans="12:13" x14ac:dyDescent="0.3">
      <c r="L39" s="14">
        <v>208</v>
      </c>
      <c r="M39" s="13" t="s">
        <v>992</v>
      </c>
    </row>
    <row r="40" spans="12:13" x14ac:dyDescent="0.3">
      <c r="L40" s="14">
        <v>209</v>
      </c>
      <c r="M40" s="13" t="s">
        <v>994</v>
      </c>
    </row>
    <row r="41" spans="12:13" x14ac:dyDescent="0.3">
      <c r="L41" s="14">
        <v>210</v>
      </c>
      <c r="M41" s="13" t="s">
        <v>997</v>
      </c>
    </row>
    <row r="42" spans="12:13" x14ac:dyDescent="0.3">
      <c r="L42" s="14">
        <v>211</v>
      </c>
      <c r="M42" s="13" t="s">
        <v>1000</v>
      </c>
    </row>
    <row r="43" spans="12:13" x14ac:dyDescent="0.3">
      <c r="L43" s="14">
        <v>212</v>
      </c>
      <c r="M43" s="13" t="s">
        <v>1003</v>
      </c>
    </row>
    <row r="44" spans="12:13" x14ac:dyDescent="0.3">
      <c r="L44" s="14">
        <v>213</v>
      </c>
      <c r="M44" s="13" t="s">
        <v>1006</v>
      </c>
    </row>
    <row r="45" spans="12:13" x14ac:dyDescent="0.3">
      <c r="L45" s="14">
        <v>214</v>
      </c>
      <c r="M45" s="13" t="s">
        <v>1009</v>
      </c>
    </row>
    <row r="46" spans="12:13" x14ac:dyDescent="0.3">
      <c r="L46" s="14">
        <v>215</v>
      </c>
      <c r="M46" s="13" t="s">
        <v>1012</v>
      </c>
    </row>
    <row r="47" spans="12:13" x14ac:dyDescent="0.3">
      <c r="L47" s="14">
        <v>216</v>
      </c>
      <c r="M47" s="13" t="s">
        <v>1015</v>
      </c>
    </row>
    <row r="48" spans="12:13" x14ac:dyDescent="0.3">
      <c r="L48" s="14">
        <v>217</v>
      </c>
      <c r="M48" s="13" t="s">
        <v>1018</v>
      </c>
    </row>
    <row r="49" spans="12:13" x14ac:dyDescent="0.3">
      <c r="L49" s="14">
        <v>218</v>
      </c>
      <c r="M49" s="13" t="s">
        <v>1021</v>
      </c>
    </row>
    <row r="50" spans="12:13" x14ac:dyDescent="0.3">
      <c r="L50" s="14">
        <v>219</v>
      </c>
      <c r="M50" s="13" t="s">
        <v>1024</v>
      </c>
    </row>
    <row r="51" spans="12:13" x14ac:dyDescent="0.3">
      <c r="L51" s="14">
        <v>220</v>
      </c>
      <c r="M51" s="13" t="s">
        <v>1027</v>
      </c>
    </row>
    <row r="52" spans="12:13" x14ac:dyDescent="0.3">
      <c r="L52" s="14">
        <v>221</v>
      </c>
      <c r="M52" s="13" t="s">
        <v>1030</v>
      </c>
    </row>
    <row r="53" spans="12:13" x14ac:dyDescent="0.3">
      <c r="L53" s="14">
        <v>222</v>
      </c>
      <c r="M53" s="13" t="s">
        <v>1033</v>
      </c>
    </row>
    <row r="54" spans="12:13" x14ac:dyDescent="0.3">
      <c r="L54" s="14">
        <v>223</v>
      </c>
      <c r="M54" s="13" t="s">
        <v>1036</v>
      </c>
    </row>
    <row r="55" spans="12:13" x14ac:dyDescent="0.3">
      <c r="L55" s="14">
        <v>224</v>
      </c>
      <c r="M55" s="13" t="s">
        <v>1039</v>
      </c>
    </row>
    <row r="56" spans="12:13" x14ac:dyDescent="0.3">
      <c r="L56" s="14">
        <v>225</v>
      </c>
      <c r="M56" s="13" t="s">
        <v>1043</v>
      </c>
    </row>
    <row r="57" spans="12:13" x14ac:dyDescent="0.3">
      <c r="L57" s="14">
        <v>226</v>
      </c>
      <c r="M57" s="13" t="s">
        <v>1046</v>
      </c>
    </row>
    <row r="58" spans="12:13" x14ac:dyDescent="0.3">
      <c r="L58" s="17">
        <v>301</v>
      </c>
      <c r="M58" s="11" t="s">
        <v>972</v>
      </c>
    </row>
    <row r="59" spans="12:13" x14ac:dyDescent="0.3">
      <c r="L59" s="17">
        <v>302</v>
      </c>
      <c r="M59" s="11" t="s">
        <v>975</v>
      </c>
    </row>
    <row r="60" spans="12:13" x14ac:dyDescent="0.3">
      <c r="L60" s="17">
        <v>303</v>
      </c>
      <c r="M60" s="11" t="s">
        <v>978</v>
      </c>
    </row>
    <row r="61" spans="12:13" x14ac:dyDescent="0.3">
      <c r="L61" s="17">
        <v>304</v>
      </c>
      <c r="M61" s="11" t="s">
        <v>981</v>
      </c>
    </row>
    <row r="62" spans="12:13" x14ac:dyDescent="0.3">
      <c r="L62" s="17">
        <v>305</v>
      </c>
      <c r="M62" s="11" t="s">
        <v>984</v>
      </c>
    </row>
    <row r="63" spans="12:13" x14ac:dyDescent="0.3">
      <c r="L63" s="17">
        <v>306</v>
      </c>
      <c r="M63" s="11" t="s">
        <v>987</v>
      </c>
    </row>
    <row r="64" spans="12:13" x14ac:dyDescent="0.3">
      <c r="L64" s="17">
        <v>307</v>
      </c>
      <c r="M64" s="11" t="s">
        <v>990</v>
      </c>
    </row>
    <row r="65" spans="12:13" x14ac:dyDescent="0.3">
      <c r="L65" s="17">
        <v>308</v>
      </c>
      <c r="M65" s="11" t="s">
        <v>993</v>
      </c>
    </row>
    <row r="66" spans="12:13" x14ac:dyDescent="0.3">
      <c r="L66" s="17">
        <v>309</v>
      </c>
      <c r="M66" s="11" t="s">
        <v>995</v>
      </c>
    </row>
    <row r="67" spans="12:13" x14ac:dyDescent="0.3">
      <c r="L67" s="17">
        <v>310</v>
      </c>
      <c r="M67" s="11" t="s">
        <v>998</v>
      </c>
    </row>
    <row r="68" spans="12:13" x14ac:dyDescent="0.3">
      <c r="L68" s="17">
        <v>311</v>
      </c>
      <c r="M68" s="11" t="s">
        <v>1001</v>
      </c>
    </row>
    <row r="69" spans="12:13" x14ac:dyDescent="0.3">
      <c r="L69" s="17">
        <v>312</v>
      </c>
      <c r="M69" s="11" t="s">
        <v>1004</v>
      </c>
    </row>
    <row r="70" spans="12:13" x14ac:dyDescent="0.3">
      <c r="L70" s="17">
        <v>313</v>
      </c>
      <c r="M70" s="11" t="s">
        <v>1007</v>
      </c>
    </row>
    <row r="71" spans="12:13" x14ac:dyDescent="0.3">
      <c r="L71" s="17">
        <v>314</v>
      </c>
      <c r="M71" s="11" t="s">
        <v>1010</v>
      </c>
    </row>
    <row r="72" spans="12:13" x14ac:dyDescent="0.3">
      <c r="L72" s="17">
        <v>315</v>
      </c>
      <c r="M72" s="11" t="s">
        <v>1013</v>
      </c>
    </row>
    <row r="73" spans="12:13" x14ac:dyDescent="0.3">
      <c r="L73" s="17">
        <v>316</v>
      </c>
      <c r="M73" s="11" t="s">
        <v>1016</v>
      </c>
    </row>
    <row r="74" spans="12:13" x14ac:dyDescent="0.3">
      <c r="L74" s="17">
        <v>317</v>
      </c>
      <c r="M74" s="11" t="s">
        <v>1019</v>
      </c>
    </row>
    <row r="75" spans="12:13" x14ac:dyDescent="0.3">
      <c r="L75" s="17">
        <v>318</v>
      </c>
      <c r="M75" s="11" t="s">
        <v>1022</v>
      </c>
    </row>
    <row r="76" spans="12:13" x14ac:dyDescent="0.3">
      <c r="L76" s="17">
        <v>319</v>
      </c>
      <c r="M76" s="11" t="s">
        <v>1025</v>
      </c>
    </row>
    <row r="77" spans="12:13" x14ac:dyDescent="0.3">
      <c r="L77" s="17">
        <v>320</v>
      </c>
      <c r="M77" s="11" t="s">
        <v>1028</v>
      </c>
    </row>
    <row r="78" spans="12:13" x14ac:dyDescent="0.3">
      <c r="L78" s="17">
        <v>321</v>
      </c>
      <c r="M78" s="11" t="s">
        <v>1031</v>
      </c>
    </row>
    <row r="79" spans="12:13" x14ac:dyDescent="0.3">
      <c r="L79" s="17">
        <v>322</v>
      </c>
      <c r="M79" s="11" t="s">
        <v>1034</v>
      </c>
    </row>
    <row r="80" spans="12:13" x14ac:dyDescent="0.3">
      <c r="L80" s="17">
        <v>323</v>
      </c>
      <c r="M80" s="11" t="s">
        <v>1037</v>
      </c>
    </row>
    <row r="81" spans="12:13" x14ac:dyDescent="0.3">
      <c r="L81" s="17">
        <v>324</v>
      </c>
      <c r="M81" s="11" t="s">
        <v>1040</v>
      </c>
    </row>
  </sheetData>
  <sortState ref="A5:B12">
    <sortCondition ref="A5:A1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96"/>
  <sheetViews>
    <sheetView zoomScaleNormal="100" workbookViewId="0">
      <selection activeCell="B8" sqref="B8"/>
    </sheetView>
  </sheetViews>
  <sheetFormatPr defaultColWidth="9.1796875" defaultRowHeight="12" x14ac:dyDescent="0.3"/>
  <cols>
    <col min="1" max="1" width="8.7265625" style="2" customWidth="1"/>
    <col min="2" max="2" width="48.1796875" style="1" bestFit="1" customWidth="1"/>
    <col min="3" max="3" width="20.7265625" style="1" bestFit="1" customWidth="1"/>
    <col min="4" max="16384" width="9.1796875" style="1"/>
  </cols>
  <sheetData>
    <row r="1" spans="1:5" x14ac:dyDescent="0.3">
      <c r="A1" s="2" t="s">
        <v>1089</v>
      </c>
      <c r="B1" s="1" t="s">
        <v>1</v>
      </c>
      <c r="C1" s="1" t="s">
        <v>0</v>
      </c>
      <c r="D1" s="1" t="s">
        <v>946</v>
      </c>
      <c r="E1" s="1" t="s">
        <v>1091</v>
      </c>
    </row>
    <row r="2" spans="1:5" x14ac:dyDescent="0.3">
      <c r="A2" s="3">
        <v>101</v>
      </c>
      <c r="B2" s="5" t="s">
        <v>1052</v>
      </c>
      <c r="C2" s="1" t="s">
        <v>22</v>
      </c>
      <c r="D2" s="3"/>
    </row>
    <row r="3" spans="1:5" x14ac:dyDescent="0.3">
      <c r="A3" s="3">
        <v>101</v>
      </c>
      <c r="B3" s="1" t="s">
        <v>2487</v>
      </c>
      <c r="C3" s="1" t="s">
        <v>25</v>
      </c>
      <c r="D3" s="3"/>
    </row>
    <row r="4" spans="1:5" x14ac:dyDescent="0.3">
      <c r="A4" s="3">
        <v>101</v>
      </c>
      <c r="B4" s="5" t="s">
        <v>135</v>
      </c>
      <c r="C4" s="1" t="s">
        <v>23</v>
      </c>
      <c r="D4" s="3"/>
    </row>
    <row r="5" spans="1:5" x14ac:dyDescent="0.3">
      <c r="A5" s="3">
        <v>101</v>
      </c>
      <c r="B5" s="5" t="s">
        <v>19</v>
      </c>
      <c r="C5" s="1" t="s">
        <v>18</v>
      </c>
      <c r="D5" s="3"/>
    </row>
    <row r="6" spans="1:5" x14ac:dyDescent="0.3">
      <c r="A6" s="3">
        <v>101</v>
      </c>
      <c r="B6" s="5" t="s">
        <v>17</v>
      </c>
      <c r="C6" s="1" t="s">
        <v>16</v>
      </c>
      <c r="D6" s="3"/>
    </row>
    <row r="7" spans="1:5" x14ac:dyDescent="0.3">
      <c r="A7" s="3">
        <v>101</v>
      </c>
      <c r="B7" s="5" t="s">
        <v>15</v>
      </c>
      <c r="C7" s="1" t="s">
        <v>14</v>
      </c>
      <c r="D7" s="3"/>
    </row>
    <row r="8" spans="1:5" x14ac:dyDescent="0.3">
      <c r="A8" s="3">
        <v>101</v>
      </c>
      <c r="B8" s="5" t="s">
        <v>2258</v>
      </c>
      <c r="C8" s="1" t="s">
        <v>9</v>
      </c>
      <c r="D8" s="3"/>
    </row>
    <row r="9" spans="1:5" x14ac:dyDescent="0.3">
      <c r="A9" s="8">
        <v>101</v>
      </c>
      <c r="B9" s="5" t="s">
        <v>951</v>
      </c>
      <c r="C9" s="1" t="s">
        <v>2</v>
      </c>
      <c r="D9" s="3"/>
    </row>
    <row r="10" spans="1:5" x14ac:dyDescent="0.3">
      <c r="A10" s="69">
        <v>101</v>
      </c>
      <c r="B10" s="5" t="s">
        <v>439</v>
      </c>
      <c r="C10" s="70" t="s">
        <v>27</v>
      </c>
      <c r="D10" s="3"/>
    </row>
    <row r="11" spans="1:5" x14ac:dyDescent="0.3">
      <c r="A11" s="3">
        <v>101</v>
      </c>
      <c r="B11" s="5" t="s">
        <v>339</v>
      </c>
      <c r="C11" s="1" t="s">
        <v>26</v>
      </c>
      <c r="D11" s="3"/>
    </row>
    <row r="12" spans="1:5" x14ac:dyDescent="0.3">
      <c r="A12" s="3">
        <v>101</v>
      </c>
      <c r="B12" s="5" t="s">
        <v>942</v>
      </c>
      <c r="C12" s="1" t="s">
        <v>31</v>
      </c>
      <c r="D12" s="3"/>
    </row>
    <row r="13" spans="1:5" x14ac:dyDescent="0.3">
      <c r="A13" s="3">
        <v>101</v>
      </c>
      <c r="B13" s="1" t="s">
        <v>2536</v>
      </c>
      <c r="C13" s="1" t="s">
        <v>29</v>
      </c>
      <c r="D13" s="3"/>
    </row>
    <row r="14" spans="1:5" x14ac:dyDescent="0.3">
      <c r="A14" s="3">
        <v>101</v>
      </c>
      <c r="B14" s="5" t="s">
        <v>952</v>
      </c>
      <c r="C14" s="1" t="s">
        <v>8</v>
      </c>
      <c r="D14" s="3"/>
    </row>
    <row r="15" spans="1:5" x14ac:dyDescent="0.3">
      <c r="A15" s="3">
        <v>101</v>
      </c>
      <c r="B15" s="1" t="s">
        <v>5</v>
      </c>
      <c r="C15" s="1" t="s">
        <v>4</v>
      </c>
      <c r="D15" s="3"/>
    </row>
    <row r="16" spans="1:5" x14ac:dyDescent="0.3">
      <c r="A16" s="3">
        <v>101</v>
      </c>
      <c r="B16" s="1" t="s">
        <v>21</v>
      </c>
      <c r="C16" s="1" t="s">
        <v>20</v>
      </c>
      <c r="D16" s="3"/>
    </row>
    <row r="17" spans="1:4" x14ac:dyDescent="0.3">
      <c r="A17" s="3">
        <v>101</v>
      </c>
      <c r="B17" s="1" t="s">
        <v>7</v>
      </c>
      <c r="C17" s="1" t="s">
        <v>6</v>
      </c>
      <c r="D17" s="3"/>
    </row>
    <row r="18" spans="1:4" x14ac:dyDescent="0.3">
      <c r="A18" s="3">
        <v>101</v>
      </c>
      <c r="B18" s="1" t="s">
        <v>919</v>
      </c>
      <c r="C18" s="1" t="s">
        <v>28</v>
      </c>
      <c r="D18" s="3"/>
    </row>
    <row r="19" spans="1:4" x14ac:dyDescent="0.3">
      <c r="A19" s="3">
        <v>101</v>
      </c>
      <c r="B19" s="5" t="s">
        <v>1392</v>
      </c>
      <c r="C19" s="1" t="s">
        <v>33</v>
      </c>
      <c r="D19" s="3"/>
    </row>
    <row r="20" spans="1:4" x14ac:dyDescent="0.3">
      <c r="A20" s="8">
        <v>101</v>
      </c>
      <c r="B20" s="5" t="s">
        <v>950</v>
      </c>
      <c r="C20" s="1" t="s">
        <v>3</v>
      </c>
      <c r="D20" s="3"/>
    </row>
    <row r="21" spans="1:4" x14ac:dyDescent="0.3">
      <c r="A21" s="3">
        <v>101</v>
      </c>
      <c r="B21" s="5" t="s">
        <v>1055</v>
      </c>
      <c r="C21" s="1" t="s">
        <v>24</v>
      </c>
      <c r="D21" s="3"/>
    </row>
    <row r="22" spans="1:4" x14ac:dyDescent="0.3">
      <c r="A22" s="3">
        <v>101</v>
      </c>
      <c r="B22" s="5" t="s">
        <v>11</v>
      </c>
      <c r="C22" s="1" t="s">
        <v>10</v>
      </c>
      <c r="D22" s="4"/>
    </row>
    <row r="23" spans="1:4" x14ac:dyDescent="0.3">
      <c r="A23" s="3">
        <v>101</v>
      </c>
      <c r="B23" s="5" t="s">
        <v>943</v>
      </c>
      <c r="C23" s="1" t="s">
        <v>32</v>
      </c>
      <c r="D23" s="3"/>
    </row>
    <row r="24" spans="1:4" x14ac:dyDescent="0.3">
      <c r="A24" s="3">
        <v>101</v>
      </c>
      <c r="B24" s="5" t="s">
        <v>13</v>
      </c>
      <c r="C24" s="1" t="s">
        <v>12</v>
      </c>
      <c r="D24" s="3"/>
    </row>
    <row r="25" spans="1:4" x14ac:dyDescent="0.3">
      <c r="A25" s="3">
        <v>101</v>
      </c>
      <c r="B25" s="5" t="s">
        <v>2625</v>
      </c>
      <c r="C25" s="1" t="s">
        <v>30</v>
      </c>
      <c r="D25" s="3"/>
    </row>
    <row r="26" spans="1:4" x14ac:dyDescent="0.3">
      <c r="A26" s="8">
        <v>102</v>
      </c>
      <c r="B26" s="1" t="s">
        <v>37</v>
      </c>
      <c r="C26" s="1" t="s">
        <v>36</v>
      </c>
      <c r="D26" s="3"/>
    </row>
    <row r="27" spans="1:4" x14ac:dyDescent="0.3">
      <c r="A27" s="8">
        <v>102</v>
      </c>
      <c r="B27" s="1" t="s">
        <v>35</v>
      </c>
      <c r="C27" s="1" t="s">
        <v>34</v>
      </c>
      <c r="D27" s="3"/>
    </row>
    <row r="28" spans="1:4" x14ac:dyDescent="0.3">
      <c r="A28" s="8">
        <v>102</v>
      </c>
      <c r="B28" s="5" t="s">
        <v>19</v>
      </c>
      <c r="C28" s="1" t="s">
        <v>44</v>
      </c>
      <c r="D28" s="3"/>
    </row>
    <row r="29" spans="1:4" x14ac:dyDescent="0.3">
      <c r="A29" s="8">
        <v>102</v>
      </c>
      <c r="B29" s="5" t="s">
        <v>19</v>
      </c>
      <c r="C29" s="1" t="s">
        <v>43</v>
      </c>
      <c r="D29" s="3"/>
    </row>
    <row r="30" spans="1:4" x14ac:dyDescent="0.3">
      <c r="A30" s="8">
        <v>102</v>
      </c>
      <c r="B30" s="1" t="s">
        <v>2511</v>
      </c>
      <c r="C30" s="1" t="s">
        <v>49</v>
      </c>
      <c r="D30" s="3"/>
    </row>
    <row r="31" spans="1:4" x14ac:dyDescent="0.3">
      <c r="A31" s="8">
        <v>102</v>
      </c>
      <c r="B31" s="5" t="s">
        <v>939</v>
      </c>
      <c r="C31" s="1" t="s">
        <v>48</v>
      </c>
      <c r="D31" s="3"/>
    </row>
    <row r="32" spans="1:4" x14ac:dyDescent="0.3">
      <c r="A32" s="3">
        <v>102</v>
      </c>
      <c r="B32" s="5" t="s">
        <v>2258</v>
      </c>
      <c r="C32" s="1" t="s">
        <v>9</v>
      </c>
      <c r="D32" s="3"/>
    </row>
    <row r="33" spans="1:4" x14ac:dyDescent="0.3">
      <c r="A33" s="8">
        <v>102</v>
      </c>
      <c r="B33" s="5" t="s">
        <v>951</v>
      </c>
      <c r="C33" s="1" t="s">
        <v>2</v>
      </c>
      <c r="D33" s="3"/>
    </row>
    <row r="34" spans="1:4" x14ac:dyDescent="0.3">
      <c r="A34" s="71">
        <v>102</v>
      </c>
      <c r="B34" s="5" t="s">
        <v>439</v>
      </c>
      <c r="C34" s="70" t="s">
        <v>27</v>
      </c>
      <c r="D34" s="4"/>
    </row>
    <row r="35" spans="1:4" x14ac:dyDescent="0.3">
      <c r="A35" s="8">
        <v>102</v>
      </c>
      <c r="B35" s="5" t="s">
        <v>339</v>
      </c>
      <c r="C35" s="1" t="s">
        <v>26</v>
      </c>
      <c r="D35" s="4"/>
    </row>
    <row r="36" spans="1:4" x14ac:dyDescent="0.3">
      <c r="A36" s="8">
        <v>102</v>
      </c>
      <c r="B36" s="5" t="s">
        <v>349</v>
      </c>
      <c r="C36" s="1" t="s">
        <v>31</v>
      </c>
      <c r="D36" s="3"/>
    </row>
    <row r="37" spans="1:4" x14ac:dyDescent="0.3">
      <c r="A37" s="8">
        <v>102</v>
      </c>
      <c r="B37" s="5" t="s">
        <v>952</v>
      </c>
      <c r="C37" s="1" t="s">
        <v>8</v>
      </c>
      <c r="D37" s="3"/>
    </row>
    <row r="38" spans="1:4" x14ac:dyDescent="0.3">
      <c r="A38" s="3">
        <v>102</v>
      </c>
      <c r="B38" s="5" t="s">
        <v>41</v>
      </c>
      <c r="C38" s="1" t="s">
        <v>40</v>
      </c>
      <c r="D38" s="3"/>
    </row>
    <row r="39" spans="1:4" x14ac:dyDescent="0.3">
      <c r="A39" s="3">
        <v>102</v>
      </c>
      <c r="B39" s="1" t="s">
        <v>2547</v>
      </c>
      <c r="C39" s="1" t="s">
        <v>51</v>
      </c>
      <c r="D39" s="4"/>
    </row>
    <row r="40" spans="1:4" x14ac:dyDescent="0.3">
      <c r="A40" s="3">
        <v>102</v>
      </c>
      <c r="B40" s="1" t="s">
        <v>2560</v>
      </c>
      <c r="C40" s="1" t="s">
        <v>47</v>
      </c>
      <c r="D40" s="3"/>
    </row>
    <row r="41" spans="1:4" x14ac:dyDescent="0.3">
      <c r="A41" s="3">
        <v>102</v>
      </c>
      <c r="B41" s="5" t="s">
        <v>1392</v>
      </c>
      <c r="C41" s="1" t="s">
        <v>50</v>
      </c>
      <c r="D41" s="4"/>
    </row>
    <row r="42" spans="1:4" x14ac:dyDescent="0.3">
      <c r="A42" s="8">
        <v>102</v>
      </c>
      <c r="B42" s="5" t="s">
        <v>950</v>
      </c>
      <c r="C42" s="1" t="s">
        <v>3</v>
      </c>
      <c r="D42" s="3"/>
    </row>
    <row r="43" spans="1:4" x14ac:dyDescent="0.3">
      <c r="A43" s="8">
        <v>102</v>
      </c>
      <c r="B43" s="1" t="s">
        <v>2577</v>
      </c>
      <c r="C43" s="1" t="s">
        <v>10</v>
      </c>
      <c r="D43" s="3"/>
    </row>
    <row r="44" spans="1:4" x14ac:dyDescent="0.3">
      <c r="A44" s="3">
        <v>102</v>
      </c>
      <c r="B44" s="1" t="s">
        <v>46</v>
      </c>
      <c r="C44" s="1" t="s">
        <v>45</v>
      </c>
      <c r="D44" s="3"/>
    </row>
    <row r="45" spans="1:4" x14ac:dyDescent="0.3">
      <c r="A45" s="3">
        <v>102</v>
      </c>
      <c r="B45" s="1" t="s">
        <v>39</v>
      </c>
      <c r="C45" s="1" t="s">
        <v>38</v>
      </c>
      <c r="D45" s="3"/>
    </row>
    <row r="46" spans="1:4" x14ac:dyDescent="0.3">
      <c r="A46" s="3">
        <v>102</v>
      </c>
      <c r="B46" s="5" t="s">
        <v>13</v>
      </c>
      <c r="C46" s="1" t="s">
        <v>12</v>
      </c>
      <c r="D46" s="3"/>
    </row>
    <row r="47" spans="1:4" x14ac:dyDescent="0.3">
      <c r="A47" s="3">
        <v>102</v>
      </c>
      <c r="B47" s="5" t="s">
        <v>957</v>
      </c>
      <c r="C47" s="1" t="s">
        <v>27</v>
      </c>
      <c r="D47" s="3"/>
    </row>
    <row r="48" spans="1:4" x14ac:dyDescent="0.3">
      <c r="A48" s="3">
        <v>102</v>
      </c>
      <c r="B48" s="1" t="s">
        <v>948</v>
      </c>
      <c r="C48" s="1" t="s">
        <v>42</v>
      </c>
      <c r="D48" s="3"/>
    </row>
    <row r="49" spans="1:4" x14ac:dyDescent="0.3">
      <c r="A49" s="3">
        <v>103</v>
      </c>
      <c r="B49" s="1" t="s">
        <v>57</v>
      </c>
      <c r="C49" s="1" t="s">
        <v>56</v>
      </c>
      <c r="D49" s="3"/>
    </row>
    <row r="50" spans="1:4" x14ac:dyDescent="0.3">
      <c r="A50" s="8">
        <v>103</v>
      </c>
      <c r="B50" s="5" t="s">
        <v>55</v>
      </c>
      <c r="C50" s="1" t="s">
        <v>54</v>
      </c>
      <c r="D50" s="3"/>
    </row>
    <row r="51" spans="1:4" x14ac:dyDescent="0.3">
      <c r="A51" s="8">
        <v>103</v>
      </c>
      <c r="B51" s="5" t="s">
        <v>63</v>
      </c>
      <c r="C51" s="1" t="s">
        <v>62</v>
      </c>
      <c r="D51" s="3"/>
    </row>
    <row r="52" spans="1:4" x14ac:dyDescent="0.3">
      <c r="A52" s="8">
        <v>103</v>
      </c>
      <c r="B52" s="5" t="s">
        <v>951</v>
      </c>
      <c r="C52" s="1" t="s">
        <v>2</v>
      </c>
      <c r="D52" s="3"/>
    </row>
    <row r="53" spans="1:4" x14ac:dyDescent="0.3">
      <c r="A53" s="8">
        <v>103</v>
      </c>
      <c r="B53" s="5" t="s">
        <v>53</v>
      </c>
      <c r="C53" s="1" t="s">
        <v>52</v>
      </c>
      <c r="D53" s="3"/>
    </row>
    <row r="54" spans="1:4" x14ac:dyDescent="0.3">
      <c r="A54" s="8">
        <v>103</v>
      </c>
      <c r="B54" s="5" t="s">
        <v>339</v>
      </c>
      <c r="C54" s="1" t="s">
        <v>26</v>
      </c>
      <c r="D54" s="4"/>
    </row>
    <row r="55" spans="1:4" x14ac:dyDescent="0.3">
      <c r="A55" s="8">
        <v>103</v>
      </c>
      <c r="B55" s="5" t="s">
        <v>61</v>
      </c>
      <c r="C55" s="1" t="s">
        <v>60</v>
      </c>
      <c r="D55" s="4"/>
    </row>
    <row r="56" spans="1:4" x14ac:dyDescent="0.3">
      <c r="A56" s="8">
        <v>103</v>
      </c>
      <c r="B56" s="5" t="s">
        <v>349</v>
      </c>
      <c r="C56" s="1" t="s">
        <v>31</v>
      </c>
      <c r="D56" s="4"/>
    </row>
    <row r="57" spans="1:4" x14ac:dyDescent="0.3">
      <c r="A57" s="8">
        <v>103</v>
      </c>
      <c r="B57" s="5" t="s">
        <v>953</v>
      </c>
      <c r="C57" s="1" t="s">
        <v>28</v>
      </c>
      <c r="D57" s="3"/>
    </row>
    <row r="58" spans="1:4" x14ac:dyDescent="0.3">
      <c r="A58" s="8">
        <v>103</v>
      </c>
      <c r="B58" s="5" t="s">
        <v>950</v>
      </c>
      <c r="C58" s="1" t="s">
        <v>3</v>
      </c>
      <c r="D58" s="3"/>
    </row>
    <row r="59" spans="1:4" x14ac:dyDescent="0.3">
      <c r="A59" s="8">
        <v>103</v>
      </c>
      <c r="B59" s="5" t="s">
        <v>11</v>
      </c>
      <c r="C59" s="1" t="s">
        <v>10</v>
      </c>
      <c r="D59" s="3"/>
    </row>
    <row r="60" spans="1:4" x14ac:dyDescent="0.3">
      <c r="A60" s="8">
        <v>103</v>
      </c>
      <c r="B60" s="5" t="s">
        <v>59</v>
      </c>
      <c r="C60" s="1" t="s">
        <v>58</v>
      </c>
      <c r="D60" s="3"/>
    </row>
    <row r="61" spans="1:4" x14ac:dyDescent="0.3">
      <c r="A61" s="8">
        <v>104</v>
      </c>
      <c r="B61" s="5" t="s">
        <v>70</v>
      </c>
      <c r="C61" s="1" t="s">
        <v>69</v>
      </c>
      <c r="D61" s="3"/>
    </row>
    <row r="62" spans="1:4" x14ac:dyDescent="0.3">
      <c r="A62" s="8">
        <v>104</v>
      </c>
      <c r="B62" s="5" t="s">
        <v>2259</v>
      </c>
      <c r="C62" s="1" t="s">
        <v>66</v>
      </c>
      <c r="D62" s="4"/>
    </row>
    <row r="63" spans="1:4" x14ac:dyDescent="0.3">
      <c r="A63" s="8">
        <v>104</v>
      </c>
      <c r="B63" s="5" t="s">
        <v>19</v>
      </c>
      <c r="C63" s="1" t="s">
        <v>50</v>
      </c>
      <c r="D63" s="3"/>
    </row>
    <row r="64" spans="1:4" x14ac:dyDescent="0.3">
      <c r="A64" s="8">
        <v>104</v>
      </c>
      <c r="B64" s="5" t="s">
        <v>19</v>
      </c>
      <c r="C64" s="1" t="s">
        <v>72</v>
      </c>
      <c r="D64" s="3"/>
    </row>
    <row r="65" spans="1:4" x14ac:dyDescent="0.3">
      <c r="A65" s="8">
        <v>104</v>
      </c>
      <c r="B65" s="5" t="s">
        <v>2258</v>
      </c>
      <c r="C65" s="1" t="s">
        <v>9</v>
      </c>
      <c r="D65" s="3"/>
    </row>
    <row r="66" spans="1:4" x14ac:dyDescent="0.3">
      <c r="A66" s="8">
        <v>104</v>
      </c>
      <c r="B66" s="5" t="s">
        <v>68</v>
      </c>
      <c r="C66" s="1" t="s">
        <v>67</v>
      </c>
      <c r="D66" s="3"/>
    </row>
    <row r="67" spans="1:4" x14ac:dyDescent="0.3">
      <c r="A67" s="8">
        <v>104</v>
      </c>
      <c r="B67" s="5" t="s">
        <v>951</v>
      </c>
      <c r="C67" s="1" t="s">
        <v>2</v>
      </c>
      <c r="D67" s="3"/>
    </row>
    <row r="68" spans="1:4" x14ac:dyDescent="0.3">
      <c r="A68" s="8">
        <v>104</v>
      </c>
      <c r="B68" s="5" t="s">
        <v>71</v>
      </c>
      <c r="C68" s="1" t="s">
        <v>43</v>
      </c>
      <c r="D68" s="3"/>
    </row>
    <row r="69" spans="1:4" x14ac:dyDescent="0.3">
      <c r="A69" s="71">
        <v>104</v>
      </c>
      <c r="B69" s="5" t="s">
        <v>439</v>
      </c>
      <c r="C69" s="70" t="s">
        <v>27</v>
      </c>
      <c r="D69" s="3"/>
    </row>
    <row r="70" spans="1:4" x14ac:dyDescent="0.3">
      <c r="A70" s="8">
        <v>104</v>
      </c>
      <c r="B70" s="5" t="s">
        <v>339</v>
      </c>
      <c r="C70" s="1" t="s">
        <v>26</v>
      </c>
      <c r="D70" s="3"/>
    </row>
    <row r="71" spans="1:4" x14ac:dyDescent="0.3">
      <c r="A71" s="8">
        <v>104</v>
      </c>
      <c r="B71" s="5" t="s">
        <v>942</v>
      </c>
      <c r="C71" s="1" t="s">
        <v>31</v>
      </c>
      <c r="D71" s="3"/>
    </row>
    <row r="72" spans="1:4" x14ac:dyDescent="0.3">
      <c r="A72" s="8">
        <v>104</v>
      </c>
      <c r="B72" s="5" t="s">
        <v>952</v>
      </c>
      <c r="C72" s="1" t="s">
        <v>8</v>
      </c>
      <c r="D72" s="3"/>
    </row>
    <row r="73" spans="1:4" x14ac:dyDescent="0.3">
      <c r="A73" s="8">
        <v>104</v>
      </c>
      <c r="B73" s="5" t="s">
        <v>953</v>
      </c>
      <c r="C73" s="1" t="s">
        <v>28</v>
      </c>
      <c r="D73" s="3"/>
    </row>
    <row r="74" spans="1:4" x14ac:dyDescent="0.3">
      <c r="A74" s="8">
        <v>104</v>
      </c>
      <c r="B74" s="5" t="s">
        <v>950</v>
      </c>
      <c r="C74" s="1" t="s">
        <v>3</v>
      </c>
      <c r="D74" s="3"/>
    </row>
    <row r="75" spans="1:4" x14ac:dyDescent="0.3">
      <c r="A75" s="8">
        <v>104</v>
      </c>
      <c r="B75" s="5" t="s">
        <v>11</v>
      </c>
      <c r="C75" s="1" t="s">
        <v>10</v>
      </c>
      <c r="D75" s="3"/>
    </row>
    <row r="76" spans="1:4" x14ac:dyDescent="0.3">
      <c r="A76" s="8">
        <v>104</v>
      </c>
      <c r="B76" s="5" t="s">
        <v>65</v>
      </c>
      <c r="C76" s="1" t="s">
        <v>64</v>
      </c>
      <c r="D76" s="4"/>
    </row>
    <row r="77" spans="1:4" x14ac:dyDescent="0.3">
      <c r="A77" s="8">
        <v>104</v>
      </c>
      <c r="B77" s="5" t="s">
        <v>13</v>
      </c>
      <c r="C77" s="1" t="s">
        <v>12</v>
      </c>
      <c r="D77" s="3"/>
    </row>
    <row r="78" spans="1:4" x14ac:dyDescent="0.3">
      <c r="A78" s="8">
        <v>105</v>
      </c>
      <c r="B78" s="5" t="s">
        <v>2259</v>
      </c>
      <c r="C78" s="1" t="s">
        <v>31</v>
      </c>
      <c r="D78" s="3"/>
    </row>
    <row r="79" spans="1:4" x14ac:dyDescent="0.3">
      <c r="A79" s="8">
        <v>105</v>
      </c>
      <c r="B79" s="5" t="s">
        <v>76</v>
      </c>
      <c r="C79" s="1" t="s">
        <v>75</v>
      </c>
      <c r="D79" s="3"/>
    </row>
    <row r="80" spans="1:4" x14ac:dyDescent="0.3">
      <c r="A80" s="8">
        <v>105</v>
      </c>
      <c r="B80" s="5" t="s">
        <v>938</v>
      </c>
      <c r="C80" s="1" t="s">
        <v>73</v>
      </c>
      <c r="D80" s="3"/>
    </row>
    <row r="81" spans="1:6" x14ac:dyDescent="0.3">
      <c r="A81" s="8">
        <v>105</v>
      </c>
      <c r="B81" s="5" t="s">
        <v>2258</v>
      </c>
      <c r="C81" s="1" t="s">
        <v>9</v>
      </c>
      <c r="D81" s="4"/>
    </row>
    <row r="82" spans="1:6" x14ac:dyDescent="0.3">
      <c r="A82" s="8">
        <v>105</v>
      </c>
      <c r="B82" s="5" t="s">
        <v>951</v>
      </c>
      <c r="C82" s="1" t="s">
        <v>2</v>
      </c>
      <c r="D82" s="4"/>
    </row>
    <row r="83" spans="1:6" x14ac:dyDescent="0.3">
      <c r="A83" s="8">
        <v>105</v>
      </c>
      <c r="B83" s="5" t="s">
        <v>952</v>
      </c>
      <c r="C83" s="1" t="s">
        <v>8</v>
      </c>
      <c r="D83" s="3"/>
    </row>
    <row r="84" spans="1:6" x14ac:dyDescent="0.3">
      <c r="A84" s="8">
        <v>105</v>
      </c>
      <c r="B84" s="5" t="s">
        <v>953</v>
      </c>
      <c r="C84" s="1" t="s">
        <v>28</v>
      </c>
      <c r="D84" s="3"/>
    </row>
    <row r="85" spans="1:6" x14ac:dyDescent="0.3">
      <c r="A85" s="8">
        <v>105</v>
      </c>
      <c r="B85" s="5" t="s">
        <v>950</v>
      </c>
      <c r="C85" s="1" t="s">
        <v>3</v>
      </c>
      <c r="D85" s="3"/>
    </row>
    <row r="86" spans="1:6" x14ac:dyDescent="0.3">
      <c r="A86" s="8">
        <v>105</v>
      </c>
      <c r="B86" s="5" t="s">
        <v>11</v>
      </c>
      <c r="C86" s="1" t="s">
        <v>10</v>
      </c>
      <c r="D86" s="3"/>
    </row>
    <row r="87" spans="1:6" x14ac:dyDescent="0.3">
      <c r="A87" s="8">
        <v>105</v>
      </c>
      <c r="B87" s="5" t="s">
        <v>180</v>
      </c>
      <c r="C87" s="1" t="s">
        <v>12</v>
      </c>
      <c r="D87" s="3"/>
    </row>
    <row r="88" spans="1:6" x14ac:dyDescent="0.3">
      <c r="A88" s="8">
        <v>105</v>
      </c>
      <c r="B88" s="5" t="s">
        <v>74</v>
      </c>
      <c r="C88" s="1" t="s">
        <v>44</v>
      </c>
      <c r="D88" s="3"/>
    </row>
    <row r="89" spans="1:6" x14ac:dyDescent="0.3">
      <c r="A89" s="8">
        <v>106</v>
      </c>
      <c r="B89" s="1" t="s">
        <v>86</v>
      </c>
      <c r="C89" s="1" t="s">
        <v>85</v>
      </c>
      <c r="D89" s="4"/>
    </row>
    <row r="90" spans="1:6" x14ac:dyDescent="0.3">
      <c r="A90" s="8">
        <v>106</v>
      </c>
      <c r="B90" s="1" t="s">
        <v>90</v>
      </c>
      <c r="C90" s="1" t="s">
        <v>89</v>
      </c>
      <c r="D90" s="3"/>
    </row>
    <row r="91" spans="1:6" x14ac:dyDescent="0.3">
      <c r="A91" s="8">
        <v>106</v>
      </c>
      <c r="B91" s="5" t="s">
        <v>2259</v>
      </c>
      <c r="C91" s="1" t="s">
        <v>31</v>
      </c>
      <c r="D91" s="4"/>
    </row>
    <row r="92" spans="1:6" x14ac:dyDescent="0.3">
      <c r="A92" s="8">
        <v>106</v>
      </c>
      <c r="B92" s="1" t="s">
        <v>849</v>
      </c>
      <c r="C92" s="1" t="s">
        <v>66</v>
      </c>
      <c r="D92" s="3"/>
    </row>
    <row r="93" spans="1:6" x14ac:dyDescent="0.3">
      <c r="A93" s="8">
        <v>106</v>
      </c>
      <c r="B93" s="1" t="s">
        <v>80</v>
      </c>
      <c r="C93" s="1" t="s">
        <v>79</v>
      </c>
      <c r="D93" s="4"/>
    </row>
    <row r="94" spans="1:6" x14ac:dyDescent="0.3">
      <c r="A94" s="8">
        <v>106</v>
      </c>
      <c r="B94" s="5" t="s">
        <v>76</v>
      </c>
      <c r="C94" s="1" t="s">
        <v>75</v>
      </c>
      <c r="D94" s="4"/>
      <c r="F94" s="6"/>
    </row>
    <row r="95" spans="1:6" x14ac:dyDescent="0.3">
      <c r="A95" s="8">
        <v>106</v>
      </c>
      <c r="B95" s="5" t="s">
        <v>92</v>
      </c>
      <c r="C95" s="1" t="s">
        <v>91</v>
      </c>
      <c r="D95" s="4"/>
      <c r="F95" s="6"/>
    </row>
    <row r="96" spans="1:6" x14ac:dyDescent="0.3">
      <c r="A96" s="8">
        <v>106</v>
      </c>
      <c r="B96" s="1" t="s">
        <v>78</v>
      </c>
      <c r="C96" s="1" t="s">
        <v>77</v>
      </c>
      <c r="D96" s="4"/>
      <c r="F96" s="6"/>
    </row>
    <row r="97" spans="1:6" x14ac:dyDescent="0.3">
      <c r="A97" s="8">
        <v>106</v>
      </c>
      <c r="B97" s="1" t="s">
        <v>88</v>
      </c>
      <c r="C97" s="1" t="s">
        <v>87</v>
      </c>
      <c r="D97" s="4"/>
      <c r="F97" s="6"/>
    </row>
    <row r="98" spans="1:6" x14ac:dyDescent="0.3">
      <c r="A98" s="8">
        <v>106</v>
      </c>
      <c r="B98" s="5" t="s">
        <v>951</v>
      </c>
      <c r="C98" s="1" t="s">
        <v>2</v>
      </c>
      <c r="D98" s="3"/>
      <c r="F98" s="6"/>
    </row>
    <row r="99" spans="1:6" x14ac:dyDescent="0.3">
      <c r="A99" s="8">
        <v>106</v>
      </c>
      <c r="B99" s="1" t="s">
        <v>84</v>
      </c>
      <c r="C99" s="1" t="s">
        <v>83</v>
      </c>
      <c r="D99" s="4"/>
      <c r="F99" s="6"/>
    </row>
    <row r="100" spans="1:6" x14ac:dyDescent="0.3">
      <c r="A100" s="8">
        <v>106</v>
      </c>
      <c r="B100" s="5" t="s">
        <v>952</v>
      </c>
      <c r="C100" s="1" t="s">
        <v>8</v>
      </c>
      <c r="D100" s="4"/>
      <c r="F100" s="6"/>
    </row>
    <row r="101" spans="1:6" x14ac:dyDescent="0.3">
      <c r="A101" s="8">
        <v>106</v>
      </c>
      <c r="B101" s="1" t="s">
        <v>82</v>
      </c>
      <c r="C101" s="1" t="s">
        <v>81</v>
      </c>
      <c r="D101" s="4"/>
      <c r="F101" s="6"/>
    </row>
    <row r="102" spans="1:6" x14ac:dyDescent="0.3">
      <c r="A102" s="8">
        <v>106</v>
      </c>
      <c r="B102" s="5" t="s">
        <v>953</v>
      </c>
      <c r="C102" s="1" t="s">
        <v>28</v>
      </c>
      <c r="D102" s="4"/>
      <c r="F102" s="6"/>
    </row>
    <row r="103" spans="1:6" x14ac:dyDescent="0.3">
      <c r="A103" s="8">
        <v>106</v>
      </c>
      <c r="B103" s="5" t="s">
        <v>950</v>
      </c>
      <c r="C103" s="1" t="s">
        <v>3</v>
      </c>
      <c r="D103" s="4"/>
      <c r="F103" s="7"/>
    </row>
    <row r="104" spans="1:6" x14ac:dyDescent="0.3">
      <c r="A104" s="8">
        <v>106</v>
      </c>
      <c r="B104" s="1" t="s">
        <v>2576</v>
      </c>
      <c r="C104" s="1" t="s">
        <v>50</v>
      </c>
      <c r="D104" s="4"/>
      <c r="F104" s="7"/>
    </row>
    <row r="105" spans="1:6" x14ac:dyDescent="0.3">
      <c r="A105" s="8">
        <v>106</v>
      </c>
      <c r="B105" s="1" t="s">
        <v>489</v>
      </c>
      <c r="C105" s="1" t="s">
        <v>93</v>
      </c>
      <c r="D105" s="4"/>
      <c r="F105" s="7"/>
    </row>
    <row r="106" spans="1:6" x14ac:dyDescent="0.3">
      <c r="A106" s="8">
        <v>106</v>
      </c>
      <c r="B106" s="5" t="s">
        <v>11</v>
      </c>
      <c r="C106" s="1" t="s">
        <v>10</v>
      </c>
      <c r="D106" s="4"/>
      <c r="F106" s="7"/>
    </row>
    <row r="107" spans="1:6" x14ac:dyDescent="0.3">
      <c r="A107" s="8">
        <v>106</v>
      </c>
      <c r="B107" s="5" t="s">
        <v>13</v>
      </c>
      <c r="C107" s="1" t="s">
        <v>12</v>
      </c>
      <c r="D107" s="4"/>
      <c r="F107" s="7"/>
    </row>
    <row r="108" spans="1:6" x14ac:dyDescent="0.3">
      <c r="A108" s="8">
        <v>106</v>
      </c>
      <c r="B108" s="5" t="s">
        <v>957</v>
      </c>
      <c r="C108" s="1" t="s">
        <v>27</v>
      </c>
      <c r="D108" s="4"/>
      <c r="F108" s="7"/>
    </row>
    <row r="109" spans="1:6" x14ac:dyDescent="0.3">
      <c r="A109" s="8">
        <v>107</v>
      </c>
      <c r="B109" s="1" t="s">
        <v>97</v>
      </c>
      <c r="C109" s="1" t="s">
        <v>96</v>
      </c>
      <c r="D109" s="4"/>
      <c r="F109" s="6"/>
    </row>
    <row r="110" spans="1:6" x14ac:dyDescent="0.3">
      <c r="A110" s="8">
        <v>107</v>
      </c>
      <c r="B110" s="1" t="s">
        <v>101</v>
      </c>
      <c r="C110" s="1" t="s">
        <v>100</v>
      </c>
      <c r="D110" s="4"/>
      <c r="F110" s="6"/>
    </row>
    <row r="111" spans="1:6" x14ac:dyDescent="0.3">
      <c r="A111" s="8">
        <v>107</v>
      </c>
      <c r="B111" s="5" t="s">
        <v>2259</v>
      </c>
      <c r="C111" s="1" t="s">
        <v>66</v>
      </c>
      <c r="D111" s="4"/>
      <c r="F111" s="6"/>
    </row>
    <row r="112" spans="1:6" x14ac:dyDescent="0.3">
      <c r="A112" s="8">
        <v>107</v>
      </c>
      <c r="B112" s="1" t="s">
        <v>95</v>
      </c>
      <c r="C112" s="1" t="s">
        <v>94</v>
      </c>
      <c r="D112" s="4"/>
      <c r="F112" s="6"/>
    </row>
    <row r="113" spans="1:6" x14ac:dyDescent="0.3">
      <c r="A113" s="8">
        <v>107</v>
      </c>
      <c r="B113" s="5" t="s">
        <v>951</v>
      </c>
      <c r="C113" s="1" t="s">
        <v>2</v>
      </c>
      <c r="D113" s="4"/>
      <c r="F113" s="6"/>
    </row>
    <row r="114" spans="1:6" x14ac:dyDescent="0.3">
      <c r="A114" s="8">
        <v>107</v>
      </c>
      <c r="B114" s="5" t="s">
        <v>349</v>
      </c>
      <c r="C114" s="1" t="s">
        <v>31</v>
      </c>
      <c r="D114" s="4"/>
      <c r="F114" s="6"/>
    </row>
    <row r="115" spans="1:6" x14ac:dyDescent="0.3">
      <c r="A115" s="8">
        <v>107</v>
      </c>
      <c r="B115" s="5" t="s">
        <v>1059</v>
      </c>
      <c r="C115" s="1" t="s">
        <v>102</v>
      </c>
      <c r="D115" s="4"/>
      <c r="F115" s="6"/>
    </row>
    <row r="116" spans="1:6" x14ac:dyDescent="0.3">
      <c r="A116" s="8">
        <v>107</v>
      </c>
      <c r="B116" s="5" t="s">
        <v>103</v>
      </c>
      <c r="C116" s="1" t="s">
        <v>22</v>
      </c>
      <c r="D116" s="4"/>
      <c r="F116" s="6"/>
    </row>
    <row r="117" spans="1:6" x14ac:dyDescent="0.3">
      <c r="A117" s="8">
        <v>107</v>
      </c>
      <c r="B117" s="1" t="s">
        <v>99</v>
      </c>
      <c r="C117" s="1" t="s">
        <v>98</v>
      </c>
      <c r="D117" s="4"/>
      <c r="F117" s="6"/>
    </row>
    <row r="118" spans="1:6" x14ac:dyDescent="0.3">
      <c r="A118" s="8">
        <v>107</v>
      </c>
      <c r="B118" s="5" t="s">
        <v>950</v>
      </c>
      <c r="C118" s="1" t="s">
        <v>3</v>
      </c>
      <c r="D118" s="4"/>
      <c r="F118" s="6"/>
    </row>
    <row r="119" spans="1:6" x14ac:dyDescent="0.3">
      <c r="A119" s="8">
        <v>107</v>
      </c>
      <c r="B119" s="5" t="s">
        <v>13</v>
      </c>
      <c r="C119" s="1" t="s">
        <v>12</v>
      </c>
      <c r="D119" s="4"/>
      <c r="F119" s="6"/>
    </row>
    <row r="120" spans="1:6" x14ac:dyDescent="0.3">
      <c r="A120" s="8">
        <v>108</v>
      </c>
      <c r="B120" s="1" t="s">
        <v>113</v>
      </c>
      <c r="C120" s="1" t="s">
        <v>112</v>
      </c>
      <c r="D120" s="4"/>
      <c r="F120" s="6"/>
    </row>
    <row r="121" spans="1:6" x14ac:dyDescent="0.3">
      <c r="A121" s="8">
        <v>108</v>
      </c>
      <c r="B121" s="1" t="s">
        <v>2492</v>
      </c>
      <c r="C121" s="1" t="s">
        <v>120</v>
      </c>
      <c r="D121" s="4"/>
      <c r="F121" s="6"/>
    </row>
    <row r="122" spans="1:6" x14ac:dyDescent="0.3">
      <c r="A122" s="8">
        <v>108</v>
      </c>
      <c r="B122" s="1" t="s">
        <v>111</v>
      </c>
      <c r="C122" s="1" t="s">
        <v>110</v>
      </c>
      <c r="D122" s="4"/>
      <c r="F122" s="6"/>
    </row>
    <row r="123" spans="1:6" x14ac:dyDescent="0.3">
      <c r="A123" s="8">
        <v>108</v>
      </c>
      <c r="B123" s="1" t="s">
        <v>2493</v>
      </c>
      <c r="C123" s="1" t="s">
        <v>124</v>
      </c>
      <c r="D123" s="4"/>
      <c r="F123" s="6"/>
    </row>
    <row r="124" spans="1:6" x14ac:dyDescent="0.3">
      <c r="A124" s="8">
        <v>108</v>
      </c>
      <c r="B124" s="5" t="s">
        <v>76</v>
      </c>
      <c r="C124" s="1" t="s">
        <v>75</v>
      </c>
      <c r="D124" s="4"/>
      <c r="F124" s="6"/>
    </row>
    <row r="125" spans="1:6" x14ac:dyDescent="0.3">
      <c r="A125" s="8">
        <v>108</v>
      </c>
      <c r="B125" s="1" t="s">
        <v>2517</v>
      </c>
      <c r="C125" s="1" t="s">
        <v>123</v>
      </c>
      <c r="D125" s="4"/>
      <c r="F125" s="6"/>
    </row>
    <row r="126" spans="1:6" x14ac:dyDescent="0.3">
      <c r="A126" s="8">
        <v>108</v>
      </c>
      <c r="B126" s="5" t="s">
        <v>134</v>
      </c>
      <c r="C126" s="1" t="s">
        <v>24</v>
      </c>
      <c r="D126" s="4"/>
      <c r="F126" s="6"/>
    </row>
    <row r="127" spans="1:6" x14ac:dyDescent="0.3">
      <c r="A127" s="8">
        <v>108</v>
      </c>
      <c r="B127" s="1" t="s">
        <v>107</v>
      </c>
      <c r="C127" s="1" t="s">
        <v>106</v>
      </c>
      <c r="D127" s="4"/>
      <c r="F127" s="6"/>
    </row>
    <row r="128" spans="1:6" x14ac:dyDescent="0.3">
      <c r="A128" s="8">
        <v>108</v>
      </c>
      <c r="B128" s="1" t="s">
        <v>109</v>
      </c>
      <c r="C128" s="1" t="s">
        <v>108</v>
      </c>
      <c r="D128" s="4"/>
      <c r="F128" s="6"/>
    </row>
    <row r="129" spans="1:6" x14ac:dyDescent="0.3">
      <c r="A129" s="8">
        <v>108</v>
      </c>
      <c r="B129" s="5" t="s">
        <v>2258</v>
      </c>
      <c r="C129" s="1" t="s">
        <v>9</v>
      </c>
      <c r="D129" s="4"/>
      <c r="F129" s="6"/>
    </row>
    <row r="130" spans="1:6" x14ac:dyDescent="0.3">
      <c r="A130" s="8">
        <v>108</v>
      </c>
      <c r="B130" s="5" t="s">
        <v>951</v>
      </c>
      <c r="C130" s="1" t="s">
        <v>2</v>
      </c>
      <c r="D130" s="4"/>
      <c r="F130" s="6"/>
    </row>
    <row r="131" spans="1:6" x14ac:dyDescent="0.3">
      <c r="A131" s="8">
        <v>108</v>
      </c>
      <c r="B131" s="1" t="s">
        <v>2532</v>
      </c>
      <c r="C131" s="1" t="s">
        <v>119</v>
      </c>
      <c r="D131" s="4"/>
      <c r="F131" s="6"/>
    </row>
    <row r="132" spans="1:6" x14ac:dyDescent="0.3">
      <c r="A132" s="8">
        <v>108</v>
      </c>
      <c r="B132" s="1" t="s">
        <v>2533</v>
      </c>
      <c r="C132" s="1" t="s">
        <v>121</v>
      </c>
      <c r="D132" s="4"/>
      <c r="F132" s="6"/>
    </row>
    <row r="133" spans="1:6" x14ac:dyDescent="0.3">
      <c r="A133" s="8">
        <v>108</v>
      </c>
      <c r="B133" s="1" t="s">
        <v>118</v>
      </c>
      <c r="C133" s="1" t="s">
        <v>117</v>
      </c>
      <c r="D133" s="4"/>
      <c r="F133" s="6"/>
    </row>
    <row r="134" spans="1:6" x14ac:dyDescent="0.3">
      <c r="A134" s="8">
        <v>108</v>
      </c>
      <c r="B134" s="1" t="s">
        <v>2534</v>
      </c>
      <c r="C134" s="1" t="s">
        <v>122</v>
      </c>
      <c r="D134" s="4"/>
      <c r="F134" s="6"/>
    </row>
    <row r="135" spans="1:6" x14ac:dyDescent="0.3">
      <c r="A135" s="8">
        <v>108</v>
      </c>
      <c r="B135" s="5" t="s">
        <v>317</v>
      </c>
      <c r="C135" s="1" t="s">
        <v>116</v>
      </c>
      <c r="D135" s="4"/>
      <c r="F135" s="6"/>
    </row>
    <row r="136" spans="1:6" x14ac:dyDescent="0.3">
      <c r="A136" s="8">
        <v>108</v>
      </c>
      <c r="B136" s="5" t="s">
        <v>349</v>
      </c>
      <c r="C136" s="1" t="s">
        <v>31</v>
      </c>
      <c r="D136" s="4"/>
      <c r="F136" s="6"/>
    </row>
    <row r="137" spans="1:6" x14ac:dyDescent="0.3">
      <c r="A137" s="8">
        <v>108</v>
      </c>
      <c r="B137" s="5" t="s">
        <v>952</v>
      </c>
      <c r="C137" s="1" t="s">
        <v>8</v>
      </c>
      <c r="D137" s="4"/>
      <c r="F137" s="6"/>
    </row>
    <row r="138" spans="1:6" x14ac:dyDescent="0.3">
      <c r="A138" s="8">
        <v>108</v>
      </c>
      <c r="B138" s="1" t="s">
        <v>105</v>
      </c>
      <c r="C138" s="1" t="s">
        <v>104</v>
      </c>
      <c r="D138" s="4"/>
      <c r="F138" s="6"/>
    </row>
    <row r="139" spans="1:6" x14ac:dyDescent="0.3">
      <c r="A139" s="8">
        <v>108</v>
      </c>
      <c r="B139" s="1" t="s">
        <v>115</v>
      </c>
      <c r="C139" s="1" t="s">
        <v>114</v>
      </c>
      <c r="D139" s="4"/>
      <c r="F139" s="6"/>
    </row>
    <row r="140" spans="1:6" x14ac:dyDescent="0.3">
      <c r="A140" s="8">
        <v>108</v>
      </c>
      <c r="B140" s="1" t="s">
        <v>2569</v>
      </c>
      <c r="C140" s="1" t="s">
        <v>125</v>
      </c>
      <c r="D140" s="4"/>
      <c r="F140" s="6"/>
    </row>
    <row r="141" spans="1:6" x14ac:dyDescent="0.3">
      <c r="A141" s="8">
        <v>108</v>
      </c>
      <c r="B141" s="5" t="s">
        <v>950</v>
      </c>
      <c r="C141" s="1" t="s">
        <v>3</v>
      </c>
      <c r="D141" s="4"/>
      <c r="F141" s="6"/>
    </row>
    <row r="142" spans="1:6" x14ac:dyDescent="0.3">
      <c r="A142" s="8">
        <v>109</v>
      </c>
      <c r="B142" s="5" t="s">
        <v>135</v>
      </c>
      <c r="C142" s="1" t="s">
        <v>23</v>
      </c>
      <c r="D142" s="4"/>
      <c r="F142" s="6"/>
    </row>
    <row r="143" spans="1:6" x14ac:dyDescent="0.3">
      <c r="A143" s="8">
        <v>109</v>
      </c>
      <c r="B143" s="5" t="s">
        <v>19</v>
      </c>
      <c r="C143" s="1" t="s">
        <v>32</v>
      </c>
      <c r="D143" s="4"/>
      <c r="F143" s="6"/>
    </row>
    <row r="144" spans="1:6" x14ac:dyDescent="0.3">
      <c r="A144" s="8">
        <v>109</v>
      </c>
      <c r="B144" s="5" t="s">
        <v>131</v>
      </c>
      <c r="C144" s="1" t="s">
        <v>130</v>
      </c>
      <c r="D144" s="4"/>
      <c r="F144" s="6"/>
    </row>
    <row r="145" spans="1:6" x14ac:dyDescent="0.3">
      <c r="A145" s="8">
        <v>109</v>
      </c>
      <c r="B145" s="1" t="s">
        <v>129</v>
      </c>
      <c r="C145" s="1" t="s">
        <v>128</v>
      </c>
      <c r="D145" s="4"/>
      <c r="F145" s="6"/>
    </row>
    <row r="146" spans="1:6" x14ac:dyDescent="0.3">
      <c r="A146" s="8">
        <v>109</v>
      </c>
      <c r="B146" s="1" t="s">
        <v>127</v>
      </c>
      <c r="C146" s="1" t="s">
        <v>126</v>
      </c>
      <c r="D146" s="4"/>
      <c r="F146" s="6"/>
    </row>
    <row r="147" spans="1:6" x14ac:dyDescent="0.3">
      <c r="A147" s="8">
        <v>109</v>
      </c>
      <c r="B147" s="1" t="s">
        <v>138</v>
      </c>
      <c r="C147" s="1" t="s">
        <v>137</v>
      </c>
      <c r="D147" s="4"/>
      <c r="F147" s="6"/>
    </row>
    <row r="148" spans="1:6" x14ac:dyDescent="0.3">
      <c r="A148" s="8">
        <v>109</v>
      </c>
      <c r="B148" s="5" t="s">
        <v>134</v>
      </c>
      <c r="C148" s="1" t="s">
        <v>24</v>
      </c>
      <c r="D148" s="4"/>
      <c r="F148" s="6"/>
    </row>
    <row r="149" spans="1:6" x14ac:dyDescent="0.3">
      <c r="A149" s="8">
        <v>109</v>
      </c>
      <c r="B149" s="1" t="s">
        <v>136</v>
      </c>
      <c r="C149" s="1" t="s">
        <v>110</v>
      </c>
      <c r="D149" s="4"/>
      <c r="F149" s="6"/>
    </row>
    <row r="150" spans="1:6" x14ac:dyDescent="0.3">
      <c r="A150" s="8">
        <v>109</v>
      </c>
      <c r="B150" s="1" t="s">
        <v>2523</v>
      </c>
      <c r="C150" s="1" t="s">
        <v>140</v>
      </c>
      <c r="D150" s="4"/>
      <c r="F150" s="6"/>
    </row>
    <row r="151" spans="1:6" x14ac:dyDescent="0.3">
      <c r="A151" s="8">
        <v>109</v>
      </c>
      <c r="B151" s="5" t="s">
        <v>951</v>
      </c>
      <c r="C151" s="1" t="s">
        <v>2</v>
      </c>
      <c r="D151" s="4"/>
      <c r="F151" s="6"/>
    </row>
    <row r="152" spans="1:6" x14ac:dyDescent="0.3">
      <c r="A152" s="8">
        <v>109</v>
      </c>
      <c r="B152" s="1" t="s">
        <v>133</v>
      </c>
      <c r="C152" s="1" t="s">
        <v>132</v>
      </c>
      <c r="D152" s="4"/>
      <c r="F152" s="6"/>
    </row>
    <row r="153" spans="1:6" x14ac:dyDescent="0.3">
      <c r="A153" s="71">
        <v>109</v>
      </c>
      <c r="B153" s="5" t="s">
        <v>439</v>
      </c>
      <c r="C153" s="70" t="s">
        <v>27</v>
      </c>
      <c r="D153" s="4"/>
      <c r="F153" s="6"/>
    </row>
    <row r="154" spans="1:6" x14ac:dyDescent="0.3">
      <c r="A154" s="8">
        <v>109</v>
      </c>
      <c r="B154" s="5" t="s">
        <v>349</v>
      </c>
      <c r="C154" s="1" t="s">
        <v>31</v>
      </c>
      <c r="D154" s="4"/>
      <c r="F154" s="6"/>
    </row>
    <row r="155" spans="1:6" x14ac:dyDescent="0.3">
      <c r="A155" s="8">
        <v>109</v>
      </c>
      <c r="B155" s="5" t="s">
        <v>952</v>
      </c>
      <c r="C155" s="1" t="s">
        <v>8</v>
      </c>
      <c r="D155" s="4"/>
      <c r="F155" s="6"/>
    </row>
    <row r="156" spans="1:6" x14ac:dyDescent="0.3">
      <c r="A156" s="8">
        <v>109</v>
      </c>
      <c r="B156" s="5" t="s">
        <v>950</v>
      </c>
      <c r="C156" s="1" t="s">
        <v>3</v>
      </c>
      <c r="D156" s="4"/>
      <c r="F156" s="6"/>
    </row>
    <row r="157" spans="1:6" x14ac:dyDescent="0.3">
      <c r="A157" s="8">
        <v>109</v>
      </c>
      <c r="B157" s="1" t="s">
        <v>2579</v>
      </c>
      <c r="C157" s="1" t="s">
        <v>139</v>
      </c>
      <c r="D157" s="4"/>
      <c r="F157" s="6"/>
    </row>
    <row r="158" spans="1:6" x14ac:dyDescent="0.3">
      <c r="A158" s="8">
        <v>109</v>
      </c>
      <c r="B158" s="5" t="s">
        <v>13</v>
      </c>
      <c r="C158" s="1" t="s">
        <v>12</v>
      </c>
      <c r="D158" s="4"/>
      <c r="F158" s="6"/>
    </row>
    <row r="159" spans="1:6" x14ac:dyDescent="0.3">
      <c r="A159" s="8">
        <v>110</v>
      </c>
      <c r="B159" s="1" t="s">
        <v>143</v>
      </c>
      <c r="C159" s="1" t="s">
        <v>142</v>
      </c>
      <c r="D159" s="4"/>
      <c r="F159" s="6"/>
    </row>
    <row r="160" spans="1:6" x14ac:dyDescent="0.3">
      <c r="A160" s="8">
        <v>110</v>
      </c>
      <c r="B160" s="1" t="s">
        <v>2484</v>
      </c>
      <c r="C160" s="1" t="s">
        <v>145</v>
      </c>
      <c r="D160" s="4"/>
      <c r="F160" s="6"/>
    </row>
    <row r="161" spans="1:6" x14ac:dyDescent="0.3">
      <c r="A161" s="8">
        <v>110</v>
      </c>
      <c r="B161" s="1" t="s">
        <v>2485</v>
      </c>
      <c r="C161" s="1" t="s">
        <v>98</v>
      </c>
      <c r="D161" s="4"/>
      <c r="F161" s="6"/>
    </row>
    <row r="162" spans="1:6" x14ac:dyDescent="0.3">
      <c r="A162" s="8">
        <v>110</v>
      </c>
      <c r="B162" s="1" t="s">
        <v>2499</v>
      </c>
      <c r="C162" s="1" t="s">
        <v>66</v>
      </c>
      <c r="D162" s="3"/>
      <c r="F162" s="6"/>
    </row>
    <row r="163" spans="1:6" x14ac:dyDescent="0.3">
      <c r="A163" s="8">
        <v>110</v>
      </c>
      <c r="B163" s="1" t="s">
        <v>279</v>
      </c>
      <c r="C163" s="1" t="s">
        <v>144</v>
      </c>
      <c r="D163" s="4"/>
      <c r="F163" s="6"/>
    </row>
    <row r="164" spans="1:6" x14ac:dyDescent="0.3">
      <c r="A164" s="8">
        <v>110</v>
      </c>
      <c r="B164" s="1" t="s">
        <v>279</v>
      </c>
      <c r="C164" s="1" t="s">
        <v>149</v>
      </c>
      <c r="D164" s="4"/>
      <c r="F164" s="6"/>
    </row>
    <row r="165" spans="1:6" x14ac:dyDescent="0.3">
      <c r="A165" s="8">
        <v>110</v>
      </c>
      <c r="B165" s="1" t="s">
        <v>2506</v>
      </c>
      <c r="C165" s="1" t="s">
        <v>148</v>
      </c>
      <c r="D165" s="4"/>
      <c r="F165" s="6"/>
    </row>
    <row r="166" spans="1:6" x14ac:dyDescent="0.3">
      <c r="A166" s="8">
        <v>110</v>
      </c>
      <c r="B166" s="5" t="s">
        <v>19</v>
      </c>
      <c r="C166" s="1" t="s">
        <v>150</v>
      </c>
      <c r="D166" s="4"/>
      <c r="F166" s="6"/>
    </row>
    <row r="167" spans="1:6" x14ac:dyDescent="0.3">
      <c r="A167" s="8">
        <v>110</v>
      </c>
      <c r="B167" s="5" t="s">
        <v>19</v>
      </c>
      <c r="C167" s="1" t="s">
        <v>27</v>
      </c>
      <c r="D167" s="4"/>
      <c r="F167" s="6"/>
    </row>
    <row r="168" spans="1:6" x14ac:dyDescent="0.3">
      <c r="A168" s="8">
        <v>110</v>
      </c>
      <c r="B168" s="5" t="s">
        <v>19</v>
      </c>
      <c r="C168" s="1" t="s">
        <v>146</v>
      </c>
      <c r="D168" s="4"/>
      <c r="F168" s="6"/>
    </row>
    <row r="169" spans="1:6" x14ac:dyDescent="0.3">
      <c r="A169" s="8">
        <v>110</v>
      </c>
      <c r="B169" s="5" t="s">
        <v>19</v>
      </c>
      <c r="C169" s="1" t="s">
        <v>50</v>
      </c>
      <c r="D169" s="4"/>
      <c r="F169" s="6"/>
    </row>
    <row r="170" spans="1:6" x14ac:dyDescent="0.3">
      <c r="A170" s="8">
        <v>110</v>
      </c>
      <c r="B170" s="5" t="s">
        <v>19</v>
      </c>
      <c r="C170" s="1" t="s">
        <v>151</v>
      </c>
      <c r="D170" s="4"/>
      <c r="F170" s="6"/>
    </row>
    <row r="171" spans="1:6" x14ac:dyDescent="0.3">
      <c r="A171" s="8">
        <v>110</v>
      </c>
      <c r="B171" s="5" t="s">
        <v>935</v>
      </c>
      <c r="C171" s="1" t="s">
        <v>141</v>
      </c>
      <c r="D171" s="4"/>
      <c r="F171" s="6"/>
    </row>
    <row r="172" spans="1:6" x14ac:dyDescent="0.3">
      <c r="A172" s="8">
        <v>110</v>
      </c>
      <c r="B172" s="5" t="s">
        <v>2258</v>
      </c>
      <c r="C172" s="1" t="s">
        <v>9</v>
      </c>
      <c r="D172" s="3"/>
      <c r="F172" s="6"/>
    </row>
    <row r="173" spans="1:6" x14ac:dyDescent="0.3">
      <c r="A173" s="8">
        <v>110</v>
      </c>
      <c r="B173" s="5" t="s">
        <v>951</v>
      </c>
      <c r="C173" s="1" t="s">
        <v>2</v>
      </c>
      <c r="D173" s="4"/>
      <c r="F173" s="6"/>
    </row>
    <row r="174" spans="1:6" x14ac:dyDescent="0.3">
      <c r="A174" s="8">
        <v>110</v>
      </c>
      <c r="B174" s="5" t="s">
        <v>339</v>
      </c>
      <c r="C174" s="1" t="s">
        <v>26</v>
      </c>
      <c r="D174" s="4"/>
    </row>
    <row r="175" spans="1:6" x14ac:dyDescent="0.3">
      <c r="A175" s="8">
        <v>110</v>
      </c>
      <c r="B175" s="5" t="s">
        <v>349</v>
      </c>
      <c r="C175" s="1" t="s">
        <v>31</v>
      </c>
      <c r="D175" s="4"/>
    </row>
    <row r="176" spans="1:6" x14ac:dyDescent="0.3">
      <c r="A176" s="8">
        <v>110</v>
      </c>
      <c r="B176" s="5" t="s">
        <v>952</v>
      </c>
      <c r="C176" s="1" t="s">
        <v>8</v>
      </c>
      <c r="D176" s="4"/>
    </row>
    <row r="177" spans="1:4" x14ac:dyDescent="0.3">
      <c r="A177" s="8">
        <v>110</v>
      </c>
      <c r="B177" s="5" t="s">
        <v>953</v>
      </c>
      <c r="C177" s="1" t="s">
        <v>28</v>
      </c>
      <c r="D177" s="3"/>
    </row>
    <row r="178" spans="1:4" x14ac:dyDescent="0.3">
      <c r="A178" s="8">
        <v>110</v>
      </c>
      <c r="B178" s="5" t="s">
        <v>950</v>
      </c>
      <c r="C178" s="1" t="s">
        <v>3</v>
      </c>
      <c r="D178" s="3"/>
    </row>
    <row r="179" spans="1:4" x14ac:dyDescent="0.3">
      <c r="A179" s="8">
        <v>110</v>
      </c>
      <c r="B179" s="5" t="s">
        <v>11</v>
      </c>
      <c r="C179" s="1" t="s">
        <v>10</v>
      </c>
      <c r="D179" s="3"/>
    </row>
    <row r="180" spans="1:4" x14ac:dyDescent="0.3">
      <c r="A180" s="8">
        <v>110</v>
      </c>
      <c r="B180" s="5" t="s">
        <v>13</v>
      </c>
      <c r="C180" s="1" t="s">
        <v>12</v>
      </c>
      <c r="D180" s="4"/>
    </row>
    <row r="181" spans="1:4" x14ac:dyDescent="0.3">
      <c r="A181" s="8">
        <v>110</v>
      </c>
      <c r="B181" s="1" t="s">
        <v>2590</v>
      </c>
      <c r="C181" s="1" t="s">
        <v>147</v>
      </c>
      <c r="D181" s="3"/>
    </row>
    <row r="182" spans="1:4" x14ac:dyDescent="0.3">
      <c r="A182" s="8">
        <v>110</v>
      </c>
      <c r="B182" s="5" t="s">
        <v>2625</v>
      </c>
      <c r="C182" s="1" t="s">
        <v>30</v>
      </c>
      <c r="D182" s="3"/>
    </row>
    <row r="183" spans="1:4" x14ac:dyDescent="0.3">
      <c r="A183" s="8">
        <v>111</v>
      </c>
      <c r="B183" s="5" t="s">
        <v>2602</v>
      </c>
      <c r="C183" s="1" t="s">
        <v>157</v>
      </c>
      <c r="D183" s="3"/>
    </row>
    <row r="184" spans="1:4" x14ac:dyDescent="0.3">
      <c r="A184" s="8">
        <v>111</v>
      </c>
      <c r="B184" s="1" t="s">
        <v>956</v>
      </c>
      <c r="C184" s="1" t="s">
        <v>152</v>
      </c>
      <c r="D184" s="3"/>
    </row>
    <row r="185" spans="1:4" x14ac:dyDescent="0.3">
      <c r="A185" s="8">
        <v>111</v>
      </c>
      <c r="B185" s="5" t="s">
        <v>2498</v>
      </c>
      <c r="C185" s="1" t="s">
        <v>176</v>
      </c>
      <c r="D185" s="3"/>
    </row>
    <row r="186" spans="1:4" x14ac:dyDescent="0.3">
      <c r="A186" s="8">
        <v>111</v>
      </c>
      <c r="B186" s="1" t="s">
        <v>2474</v>
      </c>
      <c r="C186" s="1" t="s">
        <v>154</v>
      </c>
      <c r="D186" s="3"/>
    </row>
    <row r="187" spans="1:4" x14ac:dyDescent="0.3">
      <c r="A187" s="8">
        <v>111</v>
      </c>
      <c r="B187" s="5" t="s">
        <v>937</v>
      </c>
      <c r="C187" s="1" t="s">
        <v>156</v>
      </c>
      <c r="D187" s="3"/>
    </row>
    <row r="188" spans="1:4" x14ac:dyDescent="0.3">
      <c r="A188" s="8">
        <v>111</v>
      </c>
      <c r="B188" s="1" t="s">
        <v>2603</v>
      </c>
      <c r="C188" s="1" t="s">
        <v>171</v>
      </c>
      <c r="D188" s="3"/>
    </row>
    <row r="189" spans="1:4" x14ac:dyDescent="0.3">
      <c r="A189" s="8">
        <v>111</v>
      </c>
      <c r="B189" s="1" t="s">
        <v>2512</v>
      </c>
      <c r="C189" s="1" t="s">
        <v>174</v>
      </c>
      <c r="D189" s="3"/>
    </row>
    <row r="190" spans="1:4" x14ac:dyDescent="0.3">
      <c r="A190" s="8">
        <v>111</v>
      </c>
      <c r="B190" s="1" t="s">
        <v>2605</v>
      </c>
      <c r="C190" s="1" t="s">
        <v>73</v>
      </c>
      <c r="D190" s="3"/>
    </row>
    <row r="191" spans="1:4" x14ac:dyDescent="0.3">
      <c r="A191" s="8">
        <v>111</v>
      </c>
      <c r="B191" s="1" t="s">
        <v>2606</v>
      </c>
      <c r="C191" s="1" t="s">
        <v>177</v>
      </c>
      <c r="D191" s="3"/>
    </row>
    <row r="192" spans="1:4" x14ac:dyDescent="0.3">
      <c r="A192" s="8">
        <v>111</v>
      </c>
      <c r="B192" s="5" t="s">
        <v>92</v>
      </c>
      <c r="C192" s="1" t="s">
        <v>165</v>
      </c>
      <c r="D192" s="3"/>
    </row>
    <row r="193" spans="1:4" x14ac:dyDescent="0.3">
      <c r="A193" s="8">
        <v>111</v>
      </c>
      <c r="B193" s="5" t="s">
        <v>92</v>
      </c>
      <c r="C193" s="1" t="s">
        <v>27</v>
      </c>
      <c r="D193" s="3"/>
    </row>
    <row r="194" spans="1:4" x14ac:dyDescent="0.3">
      <c r="A194" s="8">
        <v>111</v>
      </c>
      <c r="B194" s="1" t="s">
        <v>159</v>
      </c>
      <c r="C194" s="1" t="s">
        <v>158</v>
      </c>
      <c r="D194" s="3"/>
    </row>
    <row r="195" spans="1:4" x14ac:dyDescent="0.3">
      <c r="A195" s="8">
        <v>111</v>
      </c>
      <c r="B195" s="5" t="s">
        <v>940</v>
      </c>
      <c r="C195" s="1" t="s">
        <v>166</v>
      </c>
      <c r="D195" s="3"/>
    </row>
    <row r="196" spans="1:4" x14ac:dyDescent="0.3">
      <c r="A196" s="8">
        <v>111</v>
      </c>
      <c r="B196" s="1" t="s">
        <v>2525</v>
      </c>
      <c r="C196" s="1" t="s">
        <v>164</v>
      </c>
      <c r="D196" s="3"/>
    </row>
    <row r="197" spans="1:4" x14ac:dyDescent="0.3">
      <c r="A197" s="8">
        <v>111</v>
      </c>
      <c r="B197" s="5" t="s">
        <v>951</v>
      </c>
      <c r="C197" s="1" t="s">
        <v>2</v>
      </c>
      <c r="D197" s="3"/>
    </row>
    <row r="198" spans="1:4" x14ac:dyDescent="0.3">
      <c r="A198" s="8">
        <v>111</v>
      </c>
      <c r="B198" s="5" t="s">
        <v>339</v>
      </c>
      <c r="C198" s="1" t="s">
        <v>26</v>
      </c>
      <c r="D198" s="3"/>
    </row>
    <row r="199" spans="1:4" x14ac:dyDescent="0.3">
      <c r="A199" s="8">
        <v>111</v>
      </c>
      <c r="B199" s="5" t="s">
        <v>161</v>
      </c>
      <c r="C199" s="1" t="s">
        <v>160</v>
      </c>
      <c r="D199" s="3"/>
    </row>
    <row r="200" spans="1:4" x14ac:dyDescent="0.3">
      <c r="A200" s="8">
        <v>111</v>
      </c>
      <c r="B200" s="5" t="s">
        <v>954</v>
      </c>
      <c r="C200" s="1" t="s">
        <v>155</v>
      </c>
      <c r="D200" s="3"/>
    </row>
    <row r="201" spans="1:4" x14ac:dyDescent="0.3">
      <c r="A201" s="8">
        <v>111</v>
      </c>
      <c r="B201" s="5" t="s">
        <v>349</v>
      </c>
      <c r="C201" s="1" t="s">
        <v>31</v>
      </c>
      <c r="D201" s="3"/>
    </row>
    <row r="202" spans="1:4" x14ac:dyDescent="0.3">
      <c r="A202" s="8">
        <v>111</v>
      </c>
      <c r="B202" s="5" t="s">
        <v>952</v>
      </c>
      <c r="C202" s="1" t="s">
        <v>8</v>
      </c>
      <c r="D202" s="3"/>
    </row>
    <row r="203" spans="1:4" x14ac:dyDescent="0.3">
      <c r="A203" s="8">
        <v>111</v>
      </c>
      <c r="B203" s="1" t="s">
        <v>163</v>
      </c>
      <c r="C203" s="1" t="s">
        <v>162</v>
      </c>
      <c r="D203" s="3"/>
    </row>
    <row r="204" spans="1:4" x14ac:dyDescent="0.3">
      <c r="A204" s="8">
        <v>111</v>
      </c>
      <c r="B204" s="5" t="s">
        <v>955</v>
      </c>
      <c r="C204" s="1" t="s">
        <v>66</v>
      </c>
      <c r="D204" s="3"/>
    </row>
    <row r="205" spans="1:4" x14ac:dyDescent="0.3">
      <c r="A205" s="8">
        <v>111</v>
      </c>
      <c r="B205" s="5" t="s">
        <v>953</v>
      </c>
      <c r="C205" s="1" t="s">
        <v>28</v>
      </c>
      <c r="D205" s="3"/>
    </row>
    <row r="206" spans="1:4" x14ac:dyDescent="0.3">
      <c r="A206" s="8">
        <v>111</v>
      </c>
      <c r="B206" s="1" t="s">
        <v>2608</v>
      </c>
      <c r="C206" s="1" t="s">
        <v>173</v>
      </c>
      <c r="D206" s="3"/>
    </row>
    <row r="207" spans="1:4" x14ac:dyDescent="0.3">
      <c r="A207" s="8">
        <v>111</v>
      </c>
      <c r="B207" s="1" t="s">
        <v>2609</v>
      </c>
      <c r="C207" s="1" t="s">
        <v>175</v>
      </c>
      <c r="D207" s="3"/>
    </row>
    <row r="208" spans="1:4" x14ac:dyDescent="0.3">
      <c r="A208" s="8">
        <v>111</v>
      </c>
      <c r="B208" s="5" t="s">
        <v>1392</v>
      </c>
      <c r="C208" s="1" t="s">
        <v>172</v>
      </c>
      <c r="D208" s="3"/>
    </row>
    <row r="209" spans="1:4" x14ac:dyDescent="0.3">
      <c r="A209" s="8">
        <v>111</v>
      </c>
      <c r="B209" s="1" t="s">
        <v>2473</v>
      </c>
      <c r="C209" s="1" t="s">
        <v>3</v>
      </c>
      <c r="D209" s="3"/>
    </row>
    <row r="210" spans="1:4" x14ac:dyDescent="0.3">
      <c r="A210" s="8">
        <v>111</v>
      </c>
      <c r="B210" s="1" t="s">
        <v>2576</v>
      </c>
      <c r="C210" s="1" t="s">
        <v>167</v>
      </c>
      <c r="D210" s="3"/>
    </row>
    <row r="211" spans="1:4" x14ac:dyDescent="0.3">
      <c r="A211" s="8">
        <v>111</v>
      </c>
      <c r="B211" s="1" t="s">
        <v>2612</v>
      </c>
      <c r="C211" s="1" t="s">
        <v>178</v>
      </c>
      <c r="D211" s="3"/>
    </row>
    <row r="212" spans="1:4" x14ac:dyDescent="0.3">
      <c r="A212" s="8">
        <v>111</v>
      </c>
      <c r="B212" s="1" t="s">
        <v>2613</v>
      </c>
      <c r="C212" s="1" t="s">
        <v>169</v>
      </c>
      <c r="D212" s="3"/>
    </row>
    <row r="213" spans="1:4" x14ac:dyDescent="0.3">
      <c r="A213" s="8">
        <v>111</v>
      </c>
      <c r="B213" s="5" t="s">
        <v>2614</v>
      </c>
      <c r="C213" s="1" t="s">
        <v>168</v>
      </c>
      <c r="D213" s="3"/>
    </row>
    <row r="214" spans="1:4" x14ac:dyDescent="0.3">
      <c r="A214" s="8">
        <v>111</v>
      </c>
      <c r="B214" s="5" t="s">
        <v>2583</v>
      </c>
      <c r="C214" s="1" t="s">
        <v>170</v>
      </c>
      <c r="D214" s="3"/>
    </row>
    <row r="215" spans="1:4" x14ac:dyDescent="0.3">
      <c r="A215" s="8">
        <v>111</v>
      </c>
      <c r="B215" s="5" t="s">
        <v>13</v>
      </c>
      <c r="C215" s="1" t="s">
        <v>12</v>
      </c>
      <c r="D215" s="3"/>
    </row>
    <row r="216" spans="1:4" x14ac:dyDescent="0.3">
      <c r="A216" s="8">
        <v>111</v>
      </c>
      <c r="B216" s="1" t="s">
        <v>2615</v>
      </c>
      <c r="C216" s="1" t="s">
        <v>153</v>
      </c>
      <c r="D216" s="3"/>
    </row>
    <row r="217" spans="1:4" x14ac:dyDescent="0.3">
      <c r="A217" s="8">
        <v>112</v>
      </c>
      <c r="B217" s="1" t="s">
        <v>2601</v>
      </c>
      <c r="C217" s="1" t="s">
        <v>185</v>
      </c>
      <c r="D217" s="3"/>
    </row>
    <row r="218" spans="1:4" x14ac:dyDescent="0.3">
      <c r="A218" s="8">
        <v>112</v>
      </c>
      <c r="B218" s="5" t="s">
        <v>2602</v>
      </c>
      <c r="C218" s="1" t="s">
        <v>157</v>
      </c>
      <c r="D218" s="3"/>
    </row>
    <row r="219" spans="1:4" x14ac:dyDescent="0.3">
      <c r="A219" s="8">
        <v>112</v>
      </c>
      <c r="B219" s="1" t="s">
        <v>956</v>
      </c>
      <c r="C219" s="1" t="s">
        <v>152</v>
      </c>
      <c r="D219" s="3"/>
    </row>
    <row r="220" spans="1:4" x14ac:dyDescent="0.3">
      <c r="A220" s="8">
        <v>112</v>
      </c>
      <c r="B220" s="1" t="s">
        <v>2474</v>
      </c>
      <c r="C220" s="1" t="s">
        <v>154</v>
      </c>
      <c r="D220" s="4"/>
    </row>
    <row r="221" spans="1:4" x14ac:dyDescent="0.3">
      <c r="A221" s="8">
        <v>112</v>
      </c>
      <c r="B221" s="5" t="s">
        <v>937</v>
      </c>
      <c r="C221" s="1" t="s">
        <v>156</v>
      </c>
      <c r="D221" s="3"/>
    </row>
    <row r="222" spans="1:4" x14ac:dyDescent="0.3">
      <c r="A222" s="8">
        <v>112</v>
      </c>
      <c r="B222" s="1" t="s">
        <v>2603</v>
      </c>
      <c r="C222" s="1" t="s">
        <v>171</v>
      </c>
      <c r="D222" s="3"/>
    </row>
    <row r="223" spans="1:4" x14ac:dyDescent="0.3">
      <c r="A223" s="8">
        <v>112</v>
      </c>
      <c r="B223" s="1" t="s">
        <v>2604</v>
      </c>
      <c r="C223" s="1" t="s">
        <v>182</v>
      </c>
      <c r="D223" s="3"/>
    </row>
    <row r="224" spans="1:4" x14ac:dyDescent="0.3">
      <c r="A224" s="8">
        <v>112</v>
      </c>
      <c r="B224" s="1" t="s">
        <v>2605</v>
      </c>
      <c r="C224" s="1" t="s">
        <v>73</v>
      </c>
      <c r="D224" s="3"/>
    </row>
    <row r="225" spans="1:4" x14ac:dyDescent="0.3">
      <c r="A225" s="8">
        <v>112</v>
      </c>
      <c r="B225" s="1" t="s">
        <v>2606</v>
      </c>
      <c r="C225" s="1" t="s">
        <v>177</v>
      </c>
      <c r="D225" s="3"/>
    </row>
    <row r="226" spans="1:4" x14ac:dyDescent="0.3">
      <c r="A226" s="8">
        <v>112</v>
      </c>
      <c r="B226" s="1" t="s">
        <v>2607</v>
      </c>
      <c r="C226" s="1" t="s">
        <v>170</v>
      </c>
      <c r="D226" s="3"/>
    </row>
    <row r="227" spans="1:4" x14ac:dyDescent="0.3">
      <c r="A227" s="8">
        <v>112</v>
      </c>
      <c r="B227" s="5" t="s">
        <v>378</v>
      </c>
      <c r="C227" s="1" t="s">
        <v>50</v>
      </c>
      <c r="D227" s="3"/>
    </row>
    <row r="228" spans="1:4" x14ac:dyDescent="0.3">
      <c r="A228" s="8">
        <v>112</v>
      </c>
      <c r="B228" s="1" t="s">
        <v>159</v>
      </c>
      <c r="C228" s="1" t="s">
        <v>158</v>
      </c>
      <c r="D228" s="3"/>
    </row>
    <row r="229" spans="1:4" x14ac:dyDescent="0.3">
      <c r="A229" s="8">
        <v>112</v>
      </c>
      <c r="B229" s="5" t="s">
        <v>951</v>
      </c>
      <c r="C229" s="1" t="s">
        <v>2</v>
      </c>
      <c r="D229" s="3"/>
    </row>
    <row r="230" spans="1:4" x14ac:dyDescent="0.3">
      <c r="A230" s="71">
        <v>112</v>
      </c>
      <c r="B230" s="5" t="s">
        <v>439</v>
      </c>
      <c r="C230" s="70" t="s">
        <v>27</v>
      </c>
      <c r="D230" s="3"/>
    </row>
    <row r="231" spans="1:4" x14ac:dyDescent="0.3">
      <c r="A231" s="8">
        <v>112</v>
      </c>
      <c r="B231" s="5" t="s">
        <v>161</v>
      </c>
      <c r="C231" s="1" t="s">
        <v>160</v>
      </c>
      <c r="D231" s="3"/>
    </row>
    <row r="232" spans="1:4" x14ac:dyDescent="0.3">
      <c r="A232" s="8">
        <v>112</v>
      </c>
      <c r="B232" s="5" t="s">
        <v>954</v>
      </c>
      <c r="C232" s="1" t="s">
        <v>155</v>
      </c>
      <c r="D232" s="3"/>
    </row>
    <row r="233" spans="1:4" x14ac:dyDescent="0.3">
      <c r="A233" s="8">
        <v>112</v>
      </c>
      <c r="B233" s="5" t="s">
        <v>349</v>
      </c>
      <c r="C233" s="1" t="s">
        <v>31</v>
      </c>
      <c r="D233" s="3"/>
    </row>
    <row r="234" spans="1:4" x14ac:dyDescent="0.3">
      <c r="A234" s="8">
        <v>112</v>
      </c>
      <c r="B234" s="1" t="s">
        <v>2472</v>
      </c>
      <c r="C234" s="1" t="s">
        <v>8</v>
      </c>
      <c r="D234" s="3"/>
    </row>
    <row r="235" spans="1:4" x14ac:dyDescent="0.3">
      <c r="A235" s="8">
        <v>112</v>
      </c>
      <c r="B235" s="5" t="s">
        <v>955</v>
      </c>
      <c r="C235" s="1" t="s">
        <v>66</v>
      </c>
      <c r="D235" s="3"/>
    </row>
    <row r="236" spans="1:4" x14ac:dyDescent="0.3">
      <c r="A236" s="8">
        <v>112</v>
      </c>
      <c r="B236" s="1" t="s">
        <v>179</v>
      </c>
      <c r="C236" s="1" t="s">
        <v>28</v>
      </c>
      <c r="D236" s="3"/>
    </row>
    <row r="237" spans="1:4" x14ac:dyDescent="0.3">
      <c r="A237" s="8">
        <v>112</v>
      </c>
      <c r="B237" s="1" t="s">
        <v>2608</v>
      </c>
      <c r="C237" s="1" t="s">
        <v>173</v>
      </c>
      <c r="D237" s="3"/>
    </row>
    <row r="238" spans="1:4" x14ac:dyDescent="0.3">
      <c r="A238" s="8">
        <v>112</v>
      </c>
      <c r="B238" s="1" t="s">
        <v>2609</v>
      </c>
      <c r="C238" s="1" t="s">
        <v>175</v>
      </c>
      <c r="D238" s="4"/>
    </row>
    <row r="239" spans="1:4" x14ac:dyDescent="0.3">
      <c r="A239" s="8">
        <v>112</v>
      </c>
      <c r="B239" s="5" t="s">
        <v>1392</v>
      </c>
      <c r="C239" s="1" t="s">
        <v>172</v>
      </c>
      <c r="D239" s="4"/>
    </row>
    <row r="240" spans="1:4" x14ac:dyDescent="0.3">
      <c r="A240" s="8">
        <v>112</v>
      </c>
      <c r="B240" s="1" t="s">
        <v>2610</v>
      </c>
      <c r="C240" s="1" t="s">
        <v>184</v>
      </c>
      <c r="D240" s="3"/>
    </row>
    <row r="241" spans="1:4" x14ac:dyDescent="0.3">
      <c r="A241" s="8">
        <v>112</v>
      </c>
      <c r="B241" s="1" t="s">
        <v>2473</v>
      </c>
      <c r="C241" s="1" t="s">
        <v>3</v>
      </c>
      <c r="D241" s="4"/>
    </row>
    <row r="242" spans="1:4" x14ac:dyDescent="0.3">
      <c r="A242" s="8">
        <v>112</v>
      </c>
      <c r="B242" s="1" t="s">
        <v>2611</v>
      </c>
      <c r="C242" s="1" t="s">
        <v>181</v>
      </c>
      <c r="D242" s="3"/>
    </row>
    <row r="243" spans="1:4" x14ac:dyDescent="0.3">
      <c r="A243" s="8">
        <v>112</v>
      </c>
      <c r="B243" s="1" t="s">
        <v>2612</v>
      </c>
      <c r="C243" s="1" t="s">
        <v>178</v>
      </c>
      <c r="D243" s="3"/>
    </row>
    <row r="244" spans="1:4" x14ac:dyDescent="0.3">
      <c r="A244" s="8">
        <v>112</v>
      </c>
      <c r="B244" s="1" t="s">
        <v>2581</v>
      </c>
      <c r="C244" s="1" t="s">
        <v>183</v>
      </c>
      <c r="D244" s="3"/>
    </row>
    <row r="245" spans="1:4" x14ac:dyDescent="0.3">
      <c r="A245" s="8">
        <v>112</v>
      </c>
      <c r="B245" s="1" t="s">
        <v>2613</v>
      </c>
      <c r="C245" s="1" t="s">
        <v>169</v>
      </c>
      <c r="D245" s="3"/>
    </row>
    <row r="246" spans="1:4" x14ac:dyDescent="0.3">
      <c r="A246" s="8">
        <v>112</v>
      </c>
      <c r="B246" s="5" t="s">
        <v>2614</v>
      </c>
      <c r="C246" s="1" t="s">
        <v>168</v>
      </c>
      <c r="D246" s="3"/>
    </row>
    <row r="247" spans="1:4" x14ac:dyDescent="0.3">
      <c r="A247" s="8">
        <v>112</v>
      </c>
      <c r="B247" s="5" t="s">
        <v>180</v>
      </c>
      <c r="C247" s="1" t="s">
        <v>12</v>
      </c>
      <c r="D247" s="3"/>
    </row>
    <row r="248" spans="1:4" x14ac:dyDescent="0.3">
      <c r="A248" s="8">
        <v>112</v>
      </c>
      <c r="B248" s="1" t="s">
        <v>2615</v>
      </c>
      <c r="C248" s="1" t="s">
        <v>153</v>
      </c>
      <c r="D248" s="3"/>
    </row>
    <row r="249" spans="1:4" x14ac:dyDescent="0.3">
      <c r="A249" s="8">
        <v>112</v>
      </c>
      <c r="B249" s="5" t="s">
        <v>2616</v>
      </c>
      <c r="C249" s="1" t="s">
        <v>166</v>
      </c>
      <c r="D249" s="3"/>
    </row>
    <row r="250" spans="1:4" x14ac:dyDescent="0.3">
      <c r="A250" s="8">
        <v>113</v>
      </c>
      <c r="B250" s="1" t="s">
        <v>187</v>
      </c>
      <c r="C250" s="1" t="s">
        <v>186</v>
      </c>
      <c r="D250" s="3"/>
    </row>
    <row r="251" spans="1:4" x14ac:dyDescent="0.3">
      <c r="A251" s="8">
        <v>113</v>
      </c>
      <c r="B251" s="1" t="s">
        <v>849</v>
      </c>
      <c r="C251" s="1" t="s">
        <v>66</v>
      </c>
      <c r="D251" s="3"/>
    </row>
    <row r="252" spans="1:4" x14ac:dyDescent="0.3">
      <c r="A252" s="8">
        <v>113</v>
      </c>
      <c r="B252" s="5" t="s">
        <v>19</v>
      </c>
      <c r="C252" s="1" t="s">
        <v>27</v>
      </c>
      <c r="D252" s="3"/>
    </row>
    <row r="253" spans="1:4" x14ac:dyDescent="0.3">
      <c r="A253" s="8">
        <v>113</v>
      </c>
      <c r="B253" s="1" t="s">
        <v>191</v>
      </c>
      <c r="C253" s="1" t="s">
        <v>190</v>
      </c>
      <c r="D253" s="3"/>
    </row>
    <row r="254" spans="1:4" x14ac:dyDescent="0.3">
      <c r="A254" s="8">
        <v>113</v>
      </c>
      <c r="B254" s="1" t="s">
        <v>198</v>
      </c>
      <c r="C254" s="1" t="s">
        <v>197</v>
      </c>
      <c r="D254" s="3"/>
    </row>
    <row r="255" spans="1:4" x14ac:dyDescent="0.3">
      <c r="A255" s="8">
        <v>113</v>
      </c>
      <c r="B255" s="5" t="s">
        <v>2258</v>
      </c>
      <c r="C255" s="1" t="s">
        <v>9</v>
      </c>
      <c r="D255" s="4"/>
    </row>
    <row r="256" spans="1:4" x14ac:dyDescent="0.3">
      <c r="A256" s="8">
        <v>113</v>
      </c>
      <c r="B256" s="5" t="s">
        <v>68</v>
      </c>
      <c r="C256" s="1" t="s">
        <v>67</v>
      </c>
      <c r="D256" s="3"/>
    </row>
    <row r="257" spans="1:4" x14ac:dyDescent="0.3">
      <c r="A257" s="8">
        <v>113</v>
      </c>
      <c r="B257" s="1" t="s">
        <v>196</v>
      </c>
      <c r="C257" s="1" t="s">
        <v>195</v>
      </c>
      <c r="D257" s="4"/>
    </row>
    <row r="258" spans="1:4" x14ac:dyDescent="0.3">
      <c r="A258" s="8">
        <v>113</v>
      </c>
      <c r="B258" s="5" t="s">
        <v>951</v>
      </c>
      <c r="C258" s="1" t="s">
        <v>2</v>
      </c>
      <c r="D258" s="3"/>
    </row>
    <row r="259" spans="1:4" x14ac:dyDescent="0.3">
      <c r="A259" s="8">
        <v>113</v>
      </c>
      <c r="B259" s="5" t="s">
        <v>1058</v>
      </c>
      <c r="C259" s="1" t="s">
        <v>194</v>
      </c>
      <c r="D259" s="4"/>
    </row>
    <row r="260" spans="1:4" x14ac:dyDescent="0.3">
      <c r="A260" s="8">
        <v>113</v>
      </c>
      <c r="B260" s="1" t="s">
        <v>189</v>
      </c>
      <c r="C260" s="1" t="s">
        <v>188</v>
      </c>
      <c r="D260" s="4"/>
    </row>
    <row r="261" spans="1:4" x14ac:dyDescent="0.3">
      <c r="A261" s="8">
        <v>113</v>
      </c>
      <c r="B261" s="5" t="s">
        <v>339</v>
      </c>
      <c r="C261" s="1" t="s">
        <v>26</v>
      </c>
      <c r="D261" s="3"/>
    </row>
    <row r="262" spans="1:4" x14ac:dyDescent="0.3">
      <c r="A262" s="8">
        <v>113</v>
      </c>
      <c r="B262" s="5" t="s">
        <v>349</v>
      </c>
      <c r="C262" s="1" t="s">
        <v>31</v>
      </c>
      <c r="D262" s="3"/>
    </row>
    <row r="263" spans="1:4" x14ac:dyDescent="0.3">
      <c r="A263" s="8">
        <v>113</v>
      </c>
      <c r="B263" s="1" t="s">
        <v>193</v>
      </c>
      <c r="C263" s="1" t="s">
        <v>192</v>
      </c>
      <c r="D263" s="4"/>
    </row>
    <row r="264" spans="1:4" x14ac:dyDescent="0.3">
      <c r="A264" s="8">
        <v>113</v>
      </c>
      <c r="B264" s="5" t="s">
        <v>952</v>
      </c>
      <c r="C264" s="1" t="s">
        <v>8</v>
      </c>
      <c r="D264" s="3"/>
    </row>
    <row r="265" spans="1:4" x14ac:dyDescent="0.3">
      <c r="A265" s="8">
        <v>113</v>
      </c>
      <c r="B265" s="5" t="s">
        <v>1392</v>
      </c>
      <c r="C265" s="1" t="s">
        <v>199</v>
      </c>
      <c r="D265" s="4"/>
    </row>
    <row r="266" spans="1:4" x14ac:dyDescent="0.3">
      <c r="A266" s="8">
        <v>113</v>
      </c>
      <c r="B266" s="5" t="s">
        <v>1392</v>
      </c>
      <c r="C266" s="1" t="s">
        <v>50</v>
      </c>
      <c r="D266" s="4"/>
    </row>
    <row r="267" spans="1:4" x14ac:dyDescent="0.3">
      <c r="A267" s="8">
        <v>113</v>
      </c>
      <c r="B267" s="5" t="s">
        <v>950</v>
      </c>
      <c r="C267" s="1" t="s">
        <v>3</v>
      </c>
      <c r="D267" s="3"/>
    </row>
    <row r="268" spans="1:4" x14ac:dyDescent="0.3">
      <c r="A268" s="8">
        <v>113</v>
      </c>
      <c r="B268" s="5" t="s">
        <v>13</v>
      </c>
      <c r="C268" s="1" t="s">
        <v>12</v>
      </c>
      <c r="D268" s="4"/>
    </row>
    <row r="269" spans="1:4" x14ac:dyDescent="0.3">
      <c r="A269" s="8">
        <v>113</v>
      </c>
      <c r="B269" s="5" t="s">
        <v>2625</v>
      </c>
      <c r="C269" s="1" t="s">
        <v>30</v>
      </c>
      <c r="D269" s="4"/>
    </row>
    <row r="270" spans="1:4" x14ac:dyDescent="0.3">
      <c r="A270" s="8">
        <v>114</v>
      </c>
      <c r="B270" s="5" t="s">
        <v>209</v>
      </c>
      <c r="C270" s="1" t="s">
        <v>208</v>
      </c>
      <c r="D270" s="4"/>
    </row>
    <row r="271" spans="1:4" x14ac:dyDescent="0.3">
      <c r="A271" s="8">
        <v>114</v>
      </c>
      <c r="B271" s="5" t="s">
        <v>1062</v>
      </c>
      <c r="C271" s="1" t="s">
        <v>151</v>
      </c>
      <c r="D271" s="4"/>
    </row>
    <row r="272" spans="1:4" x14ac:dyDescent="0.3">
      <c r="A272" s="8">
        <v>114</v>
      </c>
      <c r="B272" s="1" t="s">
        <v>211</v>
      </c>
      <c r="C272" s="1" t="s">
        <v>210</v>
      </c>
      <c r="D272" s="3"/>
    </row>
    <row r="273" spans="1:4" x14ac:dyDescent="0.3">
      <c r="A273" s="8">
        <v>114</v>
      </c>
      <c r="B273" s="5" t="s">
        <v>19</v>
      </c>
      <c r="C273" s="1" t="s">
        <v>32</v>
      </c>
      <c r="D273" s="3"/>
    </row>
    <row r="274" spans="1:4" x14ac:dyDescent="0.3">
      <c r="A274" s="8">
        <v>114</v>
      </c>
      <c r="B274" s="5" t="s">
        <v>19</v>
      </c>
      <c r="C274" s="1" t="s">
        <v>27</v>
      </c>
      <c r="D274" s="3"/>
    </row>
    <row r="275" spans="1:4" x14ac:dyDescent="0.3">
      <c r="A275" s="8">
        <v>114</v>
      </c>
      <c r="B275" s="5" t="s">
        <v>19</v>
      </c>
      <c r="C275" s="1" t="s">
        <v>50</v>
      </c>
      <c r="D275" s="3"/>
    </row>
    <row r="276" spans="1:4" x14ac:dyDescent="0.3">
      <c r="A276" s="8">
        <v>114</v>
      </c>
      <c r="B276" s="1" t="s">
        <v>205</v>
      </c>
      <c r="C276" s="1" t="s">
        <v>204</v>
      </c>
      <c r="D276" s="3"/>
    </row>
    <row r="277" spans="1:4" x14ac:dyDescent="0.3">
      <c r="A277" s="8">
        <v>114</v>
      </c>
      <c r="B277" s="5" t="s">
        <v>134</v>
      </c>
      <c r="C277" s="1" t="s">
        <v>24</v>
      </c>
      <c r="D277" s="3"/>
    </row>
    <row r="278" spans="1:4" x14ac:dyDescent="0.3">
      <c r="A278" s="8">
        <v>114</v>
      </c>
      <c r="B278" s="5" t="s">
        <v>2258</v>
      </c>
      <c r="C278" s="1" t="s">
        <v>9</v>
      </c>
      <c r="D278" s="3"/>
    </row>
    <row r="279" spans="1:4" x14ac:dyDescent="0.3">
      <c r="A279" s="8">
        <v>114</v>
      </c>
      <c r="B279" s="5" t="s">
        <v>951</v>
      </c>
      <c r="C279" s="1" t="s">
        <v>2</v>
      </c>
      <c r="D279" s="4"/>
    </row>
    <row r="280" spans="1:4" x14ac:dyDescent="0.3">
      <c r="A280" s="8">
        <v>114</v>
      </c>
      <c r="B280" s="5" t="s">
        <v>339</v>
      </c>
      <c r="C280" s="1" t="s">
        <v>26</v>
      </c>
      <c r="D280" s="3"/>
    </row>
    <row r="281" spans="1:4" x14ac:dyDescent="0.3">
      <c r="A281" s="8">
        <v>114</v>
      </c>
      <c r="B281" s="5" t="s">
        <v>349</v>
      </c>
      <c r="C281" s="1" t="s">
        <v>31</v>
      </c>
      <c r="D281" s="3"/>
    </row>
    <row r="282" spans="1:4" x14ac:dyDescent="0.3">
      <c r="A282" s="8">
        <v>114</v>
      </c>
      <c r="B282" s="5" t="s">
        <v>207</v>
      </c>
      <c r="C282" s="1" t="s">
        <v>206</v>
      </c>
      <c r="D282" s="3"/>
    </row>
    <row r="283" spans="1:4" x14ac:dyDescent="0.3">
      <c r="A283" s="8">
        <v>114</v>
      </c>
      <c r="B283" s="5" t="s">
        <v>952</v>
      </c>
      <c r="C283" s="1" t="s">
        <v>8</v>
      </c>
      <c r="D283" s="3"/>
    </row>
    <row r="284" spans="1:4" x14ac:dyDescent="0.3">
      <c r="A284" s="8">
        <v>114</v>
      </c>
      <c r="B284" s="1" t="s">
        <v>201</v>
      </c>
      <c r="C284" s="1" t="s">
        <v>200</v>
      </c>
      <c r="D284" s="3"/>
    </row>
    <row r="285" spans="1:4" x14ac:dyDescent="0.3">
      <c r="A285" s="8">
        <v>114</v>
      </c>
      <c r="B285" s="1" t="s">
        <v>2557</v>
      </c>
      <c r="C285" s="1" t="s">
        <v>102</v>
      </c>
      <c r="D285" s="3"/>
    </row>
    <row r="286" spans="1:4" x14ac:dyDescent="0.3">
      <c r="A286" s="8">
        <v>114</v>
      </c>
      <c r="B286" s="1" t="s">
        <v>2557</v>
      </c>
      <c r="C286" s="1" t="s">
        <v>139</v>
      </c>
      <c r="D286" s="3"/>
    </row>
    <row r="287" spans="1:4" x14ac:dyDescent="0.3">
      <c r="A287" s="8">
        <v>114</v>
      </c>
      <c r="B287" s="1" t="s">
        <v>2558</v>
      </c>
      <c r="C287" s="1" t="s">
        <v>214</v>
      </c>
      <c r="D287" s="3"/>
    </row>
    <row r="288" spans="1:4" x14ac:dyDescent="0.3">
      <c r="A288" s="8">
        <v>114</v>
      </c>
      <c r="B288" s="5" t="s">
        <v>953</v>
      </c>
      <c r="C288" s="1" t="s">
        <v>28</v>
      </c>
      <c r="D288" s="3"/>
    </row>
    <row r="289" spans="1:4" x14ac:dyDescent="0.3">
      <c r="A289" s="8">
        <v>114</v>
      </c>
      <c r="B289" s="5" t="s">
        <v>950</v>
      </c>
      <c r="C289" s="1" t="s">
        <v>3</v>
      </c>
      <c r="D289" s="3"/>
    </row>
    <row r="290" spans="1:4" x14ac:dyDescent="0.3">
      <c r="A290" s="8">
        <v>114</v>
      </c>
      <c r="B290" s="5" t="s">
        <v>203</v>
      </c>
      <c r="C290" s="1" t="s">
        <v>202</v>
      </c>
      <c r="D290" s="3"/>
    </row>
    <row r="291" spans="1:4" x14ac:dyDescent="0.3">
      <c r="A291" s="8">
        <v>114</v>
      </c>
      <c r="B291" s="5" t="s">
        <v>11</v>
      </c>
      <c r="C291" s="1" t="s">
        <v>10</v>
      </c>
      <c r="D291" s="4"/>
    </row>
    <row r="292" spans="1:4" x14ac:dyDescent="0.3">
      <c r="A292" s="8">
        <v>114</v>
      </c>
      <c r="B292" s="1" t="s">
        <v>213</v>
      </c>
      <c r="C292" s="1" t="s">
        <v>212</v>
      </c>
      <c r="D292" s="3"/>
    </row>
    <row r="293" spans="1:4" x14ac:dyDescent="0.3">
      <c r="A293" s="8">
        <v>114</v>
      </c>
      <c r="B293" s="5" t="s">
        <v>13</v>
      </c>
      <c r="C293" s="1" t="s">
        <v>12</v>
      </c>
      <c r="D293" s="4"/>
    </row>
    <row r="294" spans="1:4" x14ac:dyDescent="0.3">
      <c r="A294" s="8">
        <v>114</v>
      </c>
      <c r="B294" s="5" t="s">
        <v>2625</v>
      </c>
      <c r="C294" s="1" t="s">
        <v>30</v>
      </c>
      <c r="D294" s="3"/>
    </row>
    <row r="295" spans="1:4" x14ac:dyDescent="0.3">
      <c r="A295" s="8">
        <v>115</v>
      </c>
      <c r="B295" s="1" t="s">
        <v>223</v>
      </c>
      <c r="C295" s="1" t="s">
        <v>222</v>
      </c>
      <c r="D295" s="3"/>
    </row>
    <row r="296" spans="1:4" x14ac:dyDescent="0.3">
      <c r="A296" s="8">
        <v>115</v>
      </c>
      <c r="B296" s="5" t="s">
        <v>209</v>
      </c>
      <c r="C296" s="1" t="s">
        <v>208</v>
      </c>
      <c r="D296" s="3"/>
    </row>
    <row r="297" spans="1:4" x14ac:dyDescent="0.3">
      <c r="A297" s="8">
        <v>115</v>
      </c>
      <c r="B297" s="1" t="s">
        <v>2491</v>
      </c>
      <c r="C297" s="1" t="s">
        <v>227</v>
      </c>
      <c r="D297" s="3"/>
    </row>
    <row r="298" spans="1:4" x14ac:dyDescent="0.3">
      <c r="A298" s="8">
        <v>115</v>
      </c>
      <c r="B298" s="1" t="s">
        <v>218</v>
      </c>
      <c r="C298" s="1" t="s">
        <v>217</v>
      </c>
      <c r="D298" s="3"/>
    </row>
    <row r="299" spans="1:4" x14ac:dyDescent="0.3">
      <c r="A299" s="8">
        <v>115</v>
      </c>
      <c r="B299" s="1" t="s">
        <v>2508</v>
      </c>
      <c r="C299" s="1" t="s">
        <v>229</v>
      </c>
      <c r="D299" s="3"/>
    </row>
    <row r="300" spans="1:4" x14ac:dyDescent="0.3">
      <c r="A300" s="8">
        <v>115</v>
      </c>
      <c r="B300" s="1" t="s">
        <v>221</v>
      </c>
      <c r="C300" s="1" t="s">
        <v>150</v>
      </c>
      <c r="D300" s="4"/>
    </row>
    <row r="301" spans="1:4" x14ac:dyDescent="0.3">
      <c r="A301" s="8">
        <v>115</v>
      </c>
      <c r="B301" s="5" t="s">
        <v>92</v>
      </c>
      <c r="C301" s="1" t="s">
        <v>228</v>
      </c>
      <c r="D301" s="4"/>
    </row>
    <row r="302" spans="1:4" x14ac:dyDescent="0.3">
      <c r="A302" s="8">
        <v>115</v>
      </c>
      <c r="B302" s="5" t="s">
        <v>951</v>
      </c>
      <c r="C302" s="1" t="s">
        <v>2</v>
      </c>
      <c r="D302" s="3"/>
    </row>
    <row r="303" spans="1:4" x14ac:dyDescent="0.3">
      <c r="A303" s="71">
        <v>115</v>
      </c>
      <c r="B303" s="5" t="s">
        <v>439</v>
      </c>
      <c r="C303" s="70" t="s">
        <v>27</v>
      </c>
      <c r="D303" s="3"/>
    </row>
    <row r="304" spans="1:4" x14ac:dyDescent="0.3">
      <c r="A304" s="8">
        <v>115</v>
      </c>
      <c r="B304" s="5" t="s">
        <v>220</v>
      </c>
      <c r="C304" s="1" t="s">
        <v>219</v>
      </c>
      <c r="D304" s="3"/>
    </row>
    <row r="305" spans="1:4" x14ac:dyDescent="0.3">
      <c r="A305" s="8">
        <v>115</v>
      </c>
      <c r="B305" s="5" t="s">
        <v>349</v>
      </c>
      <c r="C305" s="1" t="s">
        <v>31</v>
      </c>
      <c r="D305" s="3"/>
    </row>
    <row r="306" spans="1:4" x14ac:dyDescent="0.3">
      <c r="A306" s="8">
        <v>115</v>
      </c>
      <c r="B306" s="5" t="s">
        <v>952</v>
      </c>
      <c r="C306" s="1" t="s">
        <v>8</v>
      </c>
      <c r="D306" s="4"/>
    </row>
    <row r="307" spans="1:4" x14ac:dyDescent="0.3">
      <c r="A307" s="8">
        <v>115</v>
      </c>
      <c r="B307" s="1" t="s">
        <v>82</v>
      </c>
      <c r="C307" s="1" t="s">
        <v>226</v>
      </c>
      <c r="D307" s="3"/>
    </row>
    <row r="308" spans="1:4" x14ac:dyDescent="0.3">
      <c r="A308" s="8">
        <v>115</v>
      </c>
      <c r="B308" s="5" t="s">
        <v>950</v>
      </c>
      <c r="C308" s="1" t="s">
        <v>3</v>
      </c>
      <c r="D308" s="3"/>
    </row>
    <row r="309" spans="1:4" x14ac:dyDescent="0.3">
      <c r="A309" s="8">
        <v>115</v>
      </c>
      <c r="B309" s="5" t="s">
        <v>11</v>
      </c>
      <c r="C309" s="1" t="s">
        <v>10</v>
      </c>
      <c r="D309" s="3"/>
    </row>
    <row r="310" spans="1:4" x14ac:dyDescent="0.3">
      <c r="A310" s="8">
        <v>115</v>
      </c>
      <c r="B310" s="5" t="s">
        <v>216</v>
      </c>
      <c r="C310" s="1" t="s">
        <v>215</v>
      </c>
      <c r="D310" s="3"/>
    </row>
    <row r="311" spans="1:4" x14ac:dyDescent="0.3">
      <c r="A311" s="8">
        <v>115</v>
      </c>
      <c r="B311" s="5" t="s">
        <v>13</v>
      </c>
      <c r="C311" s="1" t="s">
        <v>12</v>
      </c>
      <c r="D311" s="3"/>
    </row>
    <row r="312" spans="1:4" x14ac:dyDescent="0.3">
      <c r="A312" s="8">
        <v>115</v>
      </c>
      <c r="B312" s="1" t="s">
        <v>225</v>
      </c>
      <c r="C312" s="1" t="s">
        <v>224</v>
      </c>
      <c r="D312" s="3"/>
    </row>
    <row r="313" spans="1:4" x14ac:dyDescent="0.3">
      <c r="A313" s="8">
        <v>115</v>
      </c>
      <c r="B313" s="1" t="s">
        <v>2597</v>
      </c>
      <c r="C313" s="1" t="s">
        <v>26</v>
      </c>
      <c r="D313" s="3"/>
    </row>
    <row r="314" spans="1:4" x14ac:dyDescent="0.3">
      <c r="A314" s="8">
        <v>115</v>
      </c>
      <c r="B314" s="5" t="s">
        <v>2625</v>
      </c>
      <c r="C314" s="1" t="s">
        <v>30</v>
      </c>
      <c r="D314" s="4"/>
    </row>
    <row r="315" spans="1:4" x14ac:dyDescent="0.3">
      <c r="A315" s="8">
        <v>116</v>
      </c>
      <c r="B315" s="1" t="s">
        <v>231</v>
      </c>
      <c r="C315" s="1" t="s">
        <v>230</v>
      </c>
      <c r="D315" s="4"/>
    </row>
    <row r="316" spans="1:4" x14ac:dyDescent="0.3">
      <c r="A316" s="8">
        <v>116</v>
      </c>
      <c r="B316" s="1" t="s">
        <v>233</v>
      </c>
      <c r="C316" s="1" t="s">
        <v>232</v>
      </c>
      <c r="D316" s="4"/>
    </row>
    <row r="317" spans="1:4" x14ac:dyDescent="0.3">
      <c r="A317" s="8">
        <v>116</v>
      </c>
      <c r="B317" s="1" t="s">
        <v>849</v>
      </c>
      <c r="C317" s="1" t="s">
        <v>66</v>
      </c>
      <c r="D317" s="4"/>
    </row>
    <row r="318" spans="1:4" x14ac:dyDescent="0.3">
      <c r="A318" s="8">
        <v>116</v>
      </c>
      <c r="B318" s="1" t="s">
        <v>243</v>
      </c>
      <c r="C318" s="1" t="s">
        <v>242</v>
      </c>
      <c r="D318" s="3"/>
    </row>
    <row r="319" spans="1:4" x14ac:dyDescent="0.3">
      <c r="A319" s="8">
        <v>116</v>
      </c>
      <c r="B319" s="5" t="s">
        <v>19</v>
      </c>
      <c r="C319" s="1" t="s">
        <v>50</v>
      </c>
      <c r="D319" s="3"/>
    </row>
    <row r="320" spans="1:4" x14ac:dyDescent="0.3">
      <c r="A320" s="8">
        <v>116</v>
      </c>
      <c r="B320" s="5" t="s">
        <v>235</v>
      </c>
      <c r="C320" s="1" t="s">
        <v>234</v>
      </c>
      <c r="D320" s="3"/>
    </row>
    <row r="321" spans="1:4" x14ac:dyDescent="0.3">
      <c r="A321" s="8">
        <v>116</v>
      </c>
      <c r="B321" s="5" t="s">
        <v>951</v>
      </c>
      <c r="C321" s="1" t="s">
        <v>2</v>
      </c>
      <c r="D321" s="4"/>
    </row>
    <row r="322" spans="1:4" x14ac:dyDescent="0.3">
      <c r="A322" s="8">
        <v>116</v>
      </c>
      <c r="B322" s="5" t="s">
        <v>241</v>
      </c>
      <c r="C322" s="1" t="s">
        <v>240</v>
      </c>
      <c r="D322" s="3"/>
    </row>
    <row r="323" spans="1:4" x14ac:dyDescent="0.3">
      <c r="A323" s="8">
        <v>116</v>
      </c>
      <c r="B323" s="5" t="s">
        <v>239</v>
      </c>
      <c r="C323" s="1" t="s">
        <v>238</v>
      </c>
      <c r="D323" s="3"/>
    </row>
    <row r="324" spans="1:4" x14ac:dyDescent="0.3">
      <c r="A324" s="71">
        <v>116</v>
      </c>
      <c r="B324" s="5" t="s">
        <v>439</v>
      </c>
      <c r="C324" s="70" t="s">
        <v>27</v>
      </c>
      <c r="D324" s="3"/>
    </row>
    <row r="325" spans="1:4" x14ac:dyDescent="0.3">
      <c r="A325" s="8">
        <v>116</v>
      </c>
      <c r="B325" s="5" t="s">
        <v>317</v>
      </c>
      <c r="C325" s="1" t="s">
        <v>116</v>
      </c>
      <c r="D325" s="3"/>
    </row>
    <row r="326" spans="1:4" x14ac:dyDescent="0.3">
      <c r="A326" s="8">
        <v>116</v>
      </c>
      <c r="B326" s="5" t="s">
        <v>339</v>
      </c>
      <c r="C326" s="1" t="s">
        <v>26</v>
      </c>
      <c r="D326" s="3"/>
    </row>
    <row r="327" spans="1:4" x14ac:dyDescent="0.3">
      <c r="A327" s="8">
        <v>116</v>
      </c>
      <c r="B327" s="5" t="s">
        <v>349</v>
      </c>
      <c r="C327" s="1" t="s">
        <v>31</v>
      </c>
      <c r="D327" s="3"/>
    </row>
    <row r="328" spans="1:4" x14ac:dyDescent="0.3">
      <c r="A328" s="8">
        <v>116</v>
      </c>
      <c r="B328" s="5" t="s">
        <v>952</v>
      </c>
      <c r="C328" s="1" t="s">
        <v>8</v>
      </c>
      <c r="D328" s="3"/>
    </row>
    <row r="329" spans="1:4" x14ac:dyDescent="0.3">
      <c r="A329" s="8">
        <v>116</v>
      </c>
      <c r="B329" s="5" t="s">
        <v>953</v>
      </c>
      <c r="C329" s="1" t="s">
        <v>28</v>
      </c>
      <c r="D329" s="3"/>
    </row>
    <row r="330" spans="1:4" x14ac:dyDescent="0.3">
      <c r="A330" s="8">
        <v>116</v>
      </c>
      <c r="B330" s="5" t="s">
        <v>950</v>
      </c>
      <c r="C330" s="1" t="s">
        <v>3</v>
      </c>
      <c r="D330" s="3"/>
    </row>
    <row r="331" spans="1:4" x14ac:dyDescent="0.3">
      <c r="A331" s="8">
        <v>116</v>
      </c>
      <c r="B331" s="5" t="s">
        <v>11</v>
      </c>
      <c r="C331" s="1" t="s">
        <v>10</v>
      </c>
      <c r="D331" s="3"/>
    </row>
    <row r="332" spans="1:4" x14ac:dyDescent="0.3">
      <c r="A332" s="8">
        <v>116</v>
      </c>
      <c r="B332" s="5" t="s">
        <v>13</v>
      </c>
      <c r="C332" s="1" t="s">
        <v>12</v>
      </c>
      <c r="D332" s="3"/>
    </row>
    <row r="333" spans="1:4" x14ac:dyDescent="0.3">
      <c r="A333" s="8">
        <v>116</v>
      </c>
      <c r="B333" s="5" t="s">
        <v>237</v>
      </c>
      <c r="C333" s="1" t="s">
        <v>236</v>
      </c>
      <c r="D333" s="3"/>
    </row>
    <row r="334" spans="1:4" x14ac:dyDescent="0.3">
      <c r="A334" s="8">
        <v>117</v>
      </c>
      <c r="B334" s="5" t="s">
        <v>951</v>
      </c>
      <c r="C334" s="1" t="s">
        <v>2</v>
      </c>
      <c r="D334" s="3"/>
    </row>
    <row r="335" spans="1:4" x14ac:dyDescent="0.3">
      <c r="A335" s="71">
        <v>117</v>
      </c>
      <c r="B335" s="5" t="s">
        <v>439</v>
      </c>
      <c r="C335" s="70" t="s">
        <v>27</v>
      </c>
      <c r="D335" s="3"/>
    </row>
    <row r="336" spans="1:4" x14ac:dyDescent="0.3">
      <c r="A336" s="8">
        <v>117</v>
      </c>
      <c r="B336" s="5" t="s">
        <v>249</v>
      </c>
      <c r="C336" s="1" t="s">
        <v>248</v>
      </c>
      <c r="D336" s="3"/>
    </row>
    <row r="337" spans="1:4" x14ac:dyDescent="0.3">
      <c r="A337" s="8">
        <v>117</v>
      </c>
      <c r="B337" s="5" t="s">
        <v>339</v>
      </c>
      <c r="C337" s="1" t="s">
        <v>26</v>
      </c>
      <c r="D337" s="3"/>
    </row>
    <row r="338" spans="1:4" x14ac:dyDescent="0.3">
      <c r="A338" s="8">
        <v>117</v>
      </c>
      <c r="B338" s="5" t="s">
        <v>247</v>
      </c>
      <c r="C338" s="1" t="s">
        <v>246</v>
      </c>
      <c r="D338" s="3"/>
    </row>
    <row r="339" spans="1:4" x14ac:dyDescent="0.3">
      <c r="A339" s="8">
        <v>117</v>
      </c>
      <c r="B339" s="5" t="s">
        <v>349</v>
      </c>
      <c r="C339" s="1" t="s">
        <v>31</v>
      </c>
      <c r="D339" s="3"/>
    </row>
    <row r="340" spans="1:4" x14ac:dyDescent="0.3">
      <c r="A340" s="8">
        <v>117</v>
      </c>
      <c r="B340" s="5" t="s">
        <v>952</v>
      </c>
      <c r="C340" s="1" t="s">
        <v>8</v>
      </c>
      <c r="D340" s="3"/>
    </row>
    <row r="341" spans="1:4" x14ac:dyDescent="0.3">
      <c r="A341" s="8">
        <v>117</v>
      </c>
      <c r="B341" s="5" t="s">
        <v>953</v>
      </c>
      <c r="C341" s="1" t="s">
        <v>28</v>
      </c>
      <c r="D341" s="3"/>
    </row>
    <row r="342" spans="1:4" x14ac:dyDescent="0.3">
      <c r="A342" s="8">
        <v>117</v>
      </c>
      <c r="B342" s="5" t="s">
        <v>950</v>
      </c>
      <c r="C342" s="1" t="s">
        <v>3</v>
      </c>
      <c r="D342" s="3"/>
    </row>
    <row r="343" spans="1:4" x14ac:dyDescent="0.3">
      <c r="A343" s="8">
        <v>117</v>
      </c>
      <c r="B343" s="5" t="s">
        <v>11</v>
      </c>
      <c r="C343" s="1" t="s">
        <v>10</v>
      </c>
      <c r="D343" s="3"/>
    </row>
    <row r="344" spans="1:4" x14ac:dyDescent="0.3">
      <c r="A344" s="8">
        <v>117</v>
      </c>
      <c r="B344" s="1" t="s">
        <v>245</v>
      </c>
      <c r="C344" s="1" t="s">
        <v>244</v>
      </c>
      <c r="D344" s="3"/>
    </row>
    <row r="345" spans="1:4" x14ac:dyDescent="0.3">
      <c r="A345" s="8">
        <v>117</v>
      </c>
      <c r="B345" s="1" t="s">
        <v>2584</v>
      </c>
      <c r="C345" s="1" t="s">
        <v>253</v>
      </c>
      <c r="D345" s="3"/>
    </row>
    <row r="346" spans="1:4" x14ac:dyDescent="0.3">
      <c r="A346" s="8">
        <v>117</v>
      </c>
      <c r="B346" s="1" t="s">
        <v>2585</v>
      </c>
      <c r="C346" s="1" t="s">
        <v>252</v>
      </c>
      <c r="D346" s="3"/>
    </row>
    <row r="347" spans="1:4" x14ac:dyDescent="0.3">
      <c r="A347" s="8">
        <v>117</v>
      </c>
      <c r="B347" s="5" t="s">
        <v>13</v>
      </c>
      <c r="C347" s="1" t="s">
        <v>12</v>
      </c>
      <c r="D347" s="3"/>
    </row>
    <row r="348" spans="1:4" x14ac:dyDescent="0.3">
      <c r="A348" s="8">
        <v>117</v>
      </c>
      <c r="B348" s="5" t="s">
        <v>251</v>
      </c>
      <c r="C348" s="1" t="s">
        <v>250</v>
      </c>
      <c r="D348" s="3"/>
    </row>
    <row r="349" spans="1:4" x14ac:dyDescent="0.3">
      <c r="A349" s="8">
        <v>118</v>
      </c>
      <c r="B349" s="5" t="s">
        <v>19</v>
      </c>
      <c r="C349" s="1" t="s">
        <v>50</v>
      </c>
      <c r="D349" s="3"/>
    </row>
    <row r="350" spans="1:4" x14ac:dyDescent="0.3">
      <c r="A350" s="8">
        <v>118</v>
      </c>
      <c r="B350" s="5" t="s">
        <v>262</v>
      </c>
      <c r="C350" s="1" t="s">
        <v>158</v>
      </c>
      <c r="D350" s="3"/>
    </row>
    <row r="351" spans="1:4" x14ac:dyDescent="0.3">
      <c r="A351" s="8">
        <v>118</v>
      </c>
      <c r="B351" s="1" t="s">
        <v>2518</v>
      </c>
      <c r="C351" s="1" t="s">
        <v>26</v>
      </c>
      <c r="D351" s="3"/>
    </row>
    <row r="352" spans="1:4" x14ac:dyDescent="0.3">
      <c r="A352" s="8">
        <v>118</v>
      </c>
      <c r="B352" s="1" t="s">
        <v>2518</v>
      </c>
      <c r="C352" s="1" t="s">
        <v>263</v>
      </c>
      <c r="D352" s="3"/>
    </row>
    <row r="353" spans="1:4" x14ac:dyDescent="0.3">
      <c r="A353" s="8">
        <v>118</v>
      </c>
      <c r="B353" s="1" t="s">
        <v>2518</v>
      </c>
      <c r="C353" s="1" t="s">
        <v>264</v>
      </c>
      <c r="D353" s="3"/>
    </row>
    <row r="354" spans="1:4" x14ac:dyDescent="0.3">
      <c r="A354" s="8">
        <v>118</v>
      </c>
      <c r="B354" s="1" t="s">
        <v>2519</v>
      </c>
      <c r="C354" s="1" t="s">
        <v>98</v>
      </c>
      <c r="D354" s="3"/>
    </row>
    <row r="355" spans="1:4" x14ac:dyDescent="0.3">
      <c r="A355" s="8">
        <v>118</v>
      </c>
      <c r="B355" s="5" t="s">
        <v>951</v>
      </c>
      <c r="C355" s="1" t="s">
        <v>2</v>
      </c>
      <c r="D355" s="3"/>
    </row>
    <row r="356" spans="1:4" x14ac:dyDescent="0.3">
      <c r="A356" s="8">
        <v>118</v>
      </c>
      <c r="B356" s="5" t="s">
        <v>241</v>
      </c>
      <c r="C356" s="1" t="s">
        <v>240</v>
      </c>
      <c r="D356" s="3"/>
    </row>
    <row r="357" spans="1:4" x14ac:dyDescent="0.3">
      <c r="A357" s="71">
        <v>118</v>
      </c>
      <c r="B357" s="5" t="s">
        <v>439</v>
      </c>
      <c r="C357" s="70" t="s">
        <v>27</v>
      </c>
      <c r="D357" s="3"/>
    </row>
    <row r="358" spans="1:4" x14ac:dyDescent="0.3">
      <c r="A358" s="8">
        <v>118</v>
      </c>
      <c r="B358" s="5" t="s">
        <v>259</v>
      </c>
      <c r="C358" s="1" t="s">
        <v>258</v>
      </c>
      <c r="D358" s="3"/>
    </row>
    <row r="359" spans="1:4" x14ac:dyDescent="0.3">
      <c r="A359" s="8">
        <v>118</v>
      </c>
      <c r="B359" s="5" t="s">
        <v>257</v>
      </c>
      <c r="C359" s="1" t="s">
        <v>256</v>
      </c>
      <c r="D359" s="3"/>
    </row>
    <row r="360" spans="1:4" x14ac:dyDescent="0.3">
      <c r="A360" s="8">
        <v>118</v>
      </c>
      <c r="B360" s="5" t="s">
        <v>349</v>
      </c>
      <c r="C360" s="1" t="s">
        <v>31</v>
      </c>
      <c r="D360" s="3"/>
    </row>
    <row r="361" spans="1:4" x14ac:dyDescent="0.3">
      <c r="A361" s="8">
        <v>118</v>
      </c>
      <c r="B361" s="5" t="s">
        <v>952</v>
      </c>
      <c r="C361" s="1" t="s">
        <v>8</v>
      </c>
      <c r="D361" s="3"/>
    </row>
    <row r="362" spans="1:4" x14ac:dyDescent="0.3">
      <c r="A362" s="8">
        <v>118</v>
      </c>
      <c r="B362" s="1" t="s">
        <v>261</v>
      </c>
      <c r="C362" s="1" t="s">
        <v>260</v>
      </c>
      <c r="D362" s="3"/>
    </row>
    <row r="363" spans="1:4" x14ac:dyDescent="0.3">
      <c r="A363" s="8">
        <v>118</v>
      </c>
      <c r="B363" s="1" t="s">
        <v>2539</v>
      </c>
      <c r="C363" s="1" t="s">
        <v>183</v>
      </c>
      <c r="D363" s="3"/>
    </row>
    <row r="364" spans="1:4" x14ac:dyDescent="0.3">
      <c r="A364" s="8">
        <v>118</v>
      </c>
      <c r="B364" s="1" t="s">
        <v>255</v>
      </c>
      <c r="C364" s="1" t="s">
        <v>254</v>
      </c>
      <c r="D364" s="3"/>
    </row>
    <row r="365" spans="1:4" x14ac:dyDescent="0.3">
      <c r="A365" s="8">
        <v>118</v>
      </c>
      <c r="B365" s="5" t="s">
        <v>953</v>
      </c>
      <c r="C365" s="1" t="s">
        <v>28</v>
      </c>
      <c r="D365" s="3"/>
    </row>
    <row r="366" spans="1:4" x14ac:dyDescent="0.3">
      <c r="A366" s="8">
        <v>118</v>
      </c>
      <c r="B366" s="5" t="s">
        <v>950</v>
      </c>
      <c r="C366" s="1" t="s">
        <v>3</v>
      </c>
      <c r="D366" s="3"/>
    </row>
    <row r="367" spans="1:4" x14ac:dyDescent="0.3">
      <c r="A367" s="8">
        <v>118</v>
      </c>
      <c r="B367" s="5" t="s">
        <v>11</v>
      </c>
      <c r="C367" s="1" t="s">
        <v>10</v>
      </c>
      <c r="D367" s="3"/>
    </row>
    <row r="368" spans="1:4" x14ac:dyDescent="0.3">
      <c r="A368" s="8">
        <v>118</v>
      </c>
      <c r="B368" s="5" t="s">
        <v>13</v>
      </c>
      <c r="C368" s="1" t="s">
        <v>12</v>
      </c>
      <c r="D368" s="3"/>
    </row>
    <row r="369" spans="1:4" x14ac:dyDescent="0.3">
      <c r="A369" s="8">
        <v>119</v>
      </c>
      <c r="B369" s="1" t="s">
        <v>275</v>
      </c>
      <c r="C369" s="1" t="s">
        <v>274</v>
      </c>
      <c r="D369" s="3"/>
    </row>
    <row r="370" spans="1:4" x14ac:dyDescent="0.3">
      <c r="A370" s="8">
        <v>119</v>
      </c>
      <c r="B370" s="1" t="s">
        <v>268</v>
      </c>
      <c r="C370" s="1" t="s">
        <v>267</v>
      </c>
      <c r="D370" s="3"/>
    </row>
    <row r="371" spans="1:4" x14ac:dyDescent="0.3">
      <c r="A371" s="8">
        <v>119</v>
      </c>
      <c r="B371" s="1" t="s">
        <v>277</v>
      </c>
      <c r="C371" s="1" t="s">
        <v>276</v>
      </c>
      <c r="D371" s="3"/>
    </row>
    <row r="372" spans="1:4" x14ac:dyDescent="0.3">
      <c r="A372" s="8">
        <v>119</v>
      </c>
      <c r="B372" s="1" t="s">
        <v>266</v>
      </c>
      <c r="C372" s="1" t="s">
        <v>265</v>
      </c>
      <c r="D372" s="3"/>
    </row>
    <row r="373" spans="1:4" x14ac:dyDescent="0.3">
      <c r="A373" s="8">
        <v>119</v>
      </c>
      <c r="B373" s="1" t="s">
        <v>273</v>
      </c>
      <c r="C373" s="1" t="s">
        <v>272</v>
      </c>
      <c r="D373" s="3"/>
    </row>
    <row r="374" spans="1:4" x14ac:dyDescent="0.3">
      <c r="A374" s="8">
        <v>119</v>
      </c>
      <c r="B374" s="1" t="s">
        <v>849</v>
      </c>
      <c r="C374" s="1" t="s">
        <v>66</v>
      </c>
      <c r="D374" s="3"/>
    </row>
    <row r="375" spans="1:4" x14ac:dyDescent="0.3">
      <c r="A375" s="8">
        <v>119</v>
      </c>
      <c r="B375" s="1" t="s">
        <v>279</v>
      </c>
      <c r="C375" s="1" t="s">
        <v>278</v>
      </c>
      <c r="D375" s="3"/>
    </row>
    <row r="376" spans="1:4" x14ac:dyDescent="0.3">
      <c r="A376" s="8">
        <v>119</v>
      </c>
      <c r="B376" s="1" t="s">
        <v>736</v>
      </c>
      <c r="C376" s="1" t="s">
        <v>26</v>
      </c>
      <c r="D376" s="3"/>
    </row>
    <row r="377" spans="1:4" x14ac:dyDescent="0.3">
      <c r="A377" s="8">
        <v>119</v>
      </c>
      <c r="B377" s="5" t="s">
        <v>951</v>
      </c>
      <c r="C377" s="1" t="s">
        <v>2</v>
      </c>
      <c r="D377" s="3"/>
    </row>
    <row r="378" spans="1:4" x14ac:dyDescent="0.3">
      <c r="A378" s="71">
        <v>119</v>
      </c>
      <c r="B378" s="5" t="s">
        <v>439</v>
      </c>
      <c r="C378" s="70" t="s">
        <v>27</v>
      </c>
      <c r="D378" s="3"/>
    </row>
    <row r="379" spans="1:4" x14ac:dyDescent="0.3">
      <c r="A379" s="8">
        <v>119</v>
      </c>
      <c r="B379" s="5" t="s">
        <v>271</v>
      </c>
      <c r="C379" s="1" t="s">
        <v>270</v>
      </c>
      <c r="D379" s="3"/>
    </row>
    <row r="380" spans="1:4" x14ac:dyDescent="0.3">
      <c r="A380" s="8">
        <v>119</v>
      </c>
      <c r="B380" s="5" t="s">
        <v>349</v>
      </c>
      <c r="C380" s="1" t="s">
        <v>31</v>
      </c>
      <c r="D380" s="3"/>
    </row>
    <row r="381" spans="1:4" x14ac:dyDescent="0.3">
      <c r="A381" s="8">
        <v>119</v>
      </c>
      <c r="B381" s="5" t="s">
        <v>952</v>
      </c>
      <c r="C381" s="1" t="s">
        <v>8</v>
      </c>
      <c r="D381" s="3"/>
    </row>
    <row r="382" spans="1:4" x14ac:dyDescent="0.3">
      <c r="A382" s="8">
        <v>119</v>
      </c>
      <c r="B382" s="5" t="s">
        <v>953</v>
      </c>
      <c r="C382" s="1" t="s">
        <v>28</v>
      </c>
      <c r="D382" s="3"/>
    </row>
    <row r="383" spans="1:4" x14ac:dyDescent="0.3">
      <c r="A383" s="8">
        <v>119</v>
      </c>
      <c r="B383" s="5" t="s">
        <v>950</v>
      </c>
      <c r="C383" s="1" t="s">
        <v>3</v>
      </c>
      <c r="D383" s="3"/>
    </row>
    <row r="384" spans="1:4" x14ac:dyDescent="0.3">
      <c r="A384" s="8">
        <v>119</v>
      </c>
      <c r="B384" s="5" t="s">
        <v>11</v>
      </c>
      <c r="C384" s="1" t="s">
        <v>10</v>
      </c>
      <c r="D384" s="3"/>
    </row>
    <row r="385" spans="1:4" x14ac:dyDescent="0.3">
      <c r="A385" s="8">
        <v>119</v>
      </c>
      <c r="B385" s="5" t="s">
        <v>2624</v>
      </c>
      <c r="C385" s="1" t="s">
        <v>269</v>
      </c>
      <c r="D385" s="3"/>
    </row>
    <row r="386" spans="1:4" x14ac:dyDescent="0.3">
      <c r="A386" s="8">
        <v>119</v>
      </c>
      <c r="B386" s="5" t="s">
        <v>13</v>
      </c>
      <c r="C386" s="1" t="s">
        <v>12</v>
      </c>
      <c r="D386" s="3"/>
    </row>
    <row r="387" spans="1:4" x14ac:dyDescent="0.3">
      <c r="A387" s="8">
        <v>120</v>
      </c>
      <c r="B387" s="1" t="s">
        <v>285</v>
      </c>
      <c r="C387" s="1" t="s">
        <v>284</v>
      </c>
      <c r="D387" s="3"/>
    </row>
    <row r="388" spans="1:4" x14ac:dyDescent="0.3">
      <c r="A388" s="8">
        <v>120</v>
      </c>
      <c r="B388" s="1" t="s">
        <v>299</v>
      </c>
      <c r="C388" s="1" t="s">
        <v>298</v>
      </c>
      <c r="D388" s="3"/>
    </row>
    <row r="389" spans="1:4" x14ac:dyDescent="0.3">
      <c r="A389" s="8">
        <v>120</v>
      </c>
      <c r="B389" s="5" t="s">
        <v>297</v>
      </c>
      <c r="C389" s="1" t="s">
        <v>296</v>
      </c>
      <c r="D389" s="3"/>
    </row>
    <row r="390" spans="1:4" x14ac:dyDescent="0.3">
      <c r="A390" s="8">
        <v>120</v>
      </c>
      <c r="B390" s="1" t="s">
        <v>849</v>
      </c>
      <c r="C390" s="1" t="s">
        <v>66</v>
      </c>
      <c r="D390" s="3"/>
    </row>
    <row r="391" spans="1:4" x14ac:dyDescent="0.3">
      <c r="A391" s="8">
        <v>120</v>
      </c>
      <c r="B391" s="1" t="s">
        <v>2503</v>
      </c>
      <c r="C391" s="1" t="s">
        <v>164</v>
      </c>
      <c r="D391" s="3"/>
    </row>
    <row r="392" spans="1:4" x14ac:dyDescent="0.3">
      <c r="A392" s="8">
        <v>120</v>
      </c>
      <c r="B392" s="5" t="s">
        <v>287</v>
      </c>
      <c r="C392" s="1" t="s">
        <v>286</v>
      </c>
      <c r="D392" s="3"/>
    </row>
    <row r="393" spans="1:4" x14ac:dyDescent="0.3">
      <c r="A393" s="8">
        <v>120</v>
      </c>
      <c r="B393" s="1" t="s">
        <v>291</v>
      </c>
      <c r="C393" s="1" t="s">
        <v>290</v>
      </c>
      <c r="D393" s="3"/>
    </row>
    <row r="394" spans="1:4" x14ac:dyDescent="0.3">
      <c r="A394" s="8">
        <v>120</v>
      </c>
      <c r="B394" s="5" t="s">
        <v>951</v>
      </c>
      <c r="C394" s="1" t="s">
        <v>2</v>
      </c>
      <c r="D394" s="4"/>
    </row>
    <row r="395" spans="1:4" x14ac:dyDescent="0.3">
      <c r="A395" s="8">
        <v>120</v>
      </c>
      <c r="B395" s="1" t="s">
        <v>295</v>
      </c>
      <c r="C395" s="1" t="s">
        <v>294</v>
      </c>
      <c r="D395" s="4"/>
    </row>
    <row r="396" spans="1:4" x14ac:dyDescent="0.3">
      <c r="A396" s="71">
        <v>120</v>
      </c>
      <c r="B396" s="5" t="s">
        <v>439</v>
      </c>
      <c r="C396" s="70" t="s">
        <v>27</v>
      </c>
      <c r="D396" s="4"/>
    </row>
    <row r="397" spans="1:4" x14ac:dyDescent="0.3">
      <c r="A397" s="8">
        <v>120</v>
      </c>
      <c r="B397" s="5" t="s">
        <v>339</v>
      </c>
      <c r="C397" s="1" t="s">
        <v>26</v>
      </c>
      <c r="D397" s="4"/>
    </row>
    <row r="398" spans="1:4" x14ac:dyDescent="0.3">
      <c r="A398" s="8">
        <v>120</v>
      </c>
      <c r="B398" s="5" t="s">
        <v>161</v>
      </c>
      <c r="C398" s="1" t="s">
        <v>160</v>
      </c>
      <c r="D398" s="3"/>
    </row>
    <row r="399" spans="1:4" x14ac:dyDescent="0.3">
      <c r="A399" s="8">
        <v>120</v>
      </c>
      <c r="B399" s="5" t="s">
        <v>952</v>
      </c>
      <c r="C399" s="1" t="s">
        <v>8</v>
      </c>
      <c r="D399" s="3"/>
    </row>
    <row r="400" spans="1:4" x14ac:dyDescent="0.3">
      <c r="A400" s="8">
        <v>120</v>
      </c>
      <c r="B400" s="1" t="s">
        <v>289</v>
      </c>
      <c r="C400" s="1" t="s">
        <v>288</v>
      </c>
      <c r="D400" s="3"/>
    </row>
    <row r="401" spans="1:4" x14ac:dyDescent="0.3">
      <c r="A401" s="8">
        <v>120</v>
      </c>
      <c r="B401" s="1" t="s">
        <v>293</v>
      </c>
      <c r="C401" s="1" t="s">
        <v>292</v>
      </c>
      <c r="D401" s="3"/>
    </row>
    <row r="402" spans="1:4" x14ac:dyDescent="0.3">
      <c r="A402" s="8">
        <v>120</v>
      </c>
      <c r="B402" s="1" t="s">
        <v>281</v>
      </c>
      <c r="C402" s="1" t="s">
        <v>280</v>
      </c>
      <c r="D402" s="3"/>
    </row>
    <row r="403" spans="1:4" x14ac:dyDescent="0.3">
      <c r="A403" s="8">
        <v>120</v>
      </c>
      <c r="B403" s="1" t="s">
        <v>283</v>
      </c>
      <c r="C403" s="1" t="s">
        <v>282</v>
      </c>
      <c r="D403" s="4"/>
    </row>
    <row r="404" spans="1:4" x14ac:dyDescent="0.3">
      <c r="A404" s="8">
        <v>120</v>
      </c>
      <c r="B404" s="5" t="s">
        <v>950</v>
      </c>
      <c r="C404" s="1" t="s">
        <v>3</v>
      </c>
      <c r="D404" s="3"/>
    </row>
    <row r="405" spans="1:4" x14ac:dyDescent="0.3">
      <c r="A405" s="8">
        <v>120</v>
      </c>
      <c r="B405" s="5" t="s">
        <v>13</v>
      </c>
      <c r="C405" s="1" t="s">
        <v>12</v>
      </c>
      <c r="D405" s="3"/>
    </row>
    <row r="406" spans="1:4" x14ac:dyDescent="0.3">
      <c r="A406" s="8">
        <v>121</v>
      </c>
      <c r="B406" s="1" t="s">
        <v>2490</v>
      </c>
      <c r="C406" s="1" t="s">
        <v>263</v>
      </c>
      <c r="D406" s="3"/>
    </row>
    <row r="407" spans="1:4" x14ac:dyDescent="0.3">
      <c r="A407" s="8">
        <v>121</v>
      </c>
      <c r="B407" s="1" t="s">
        <v>316</v>
      </c>
      <c r="C407" s="1" t="s">
        <v>315</v>
      </c>
      <c r="D407" s="3"/>
    </row>
    <row r="408" spans="1:4" x14ac:dyDescent="0.3">
      <c r="A408" s="8">
        <v>121</v>
      </c>
      <c r="B408" s="1" t="s">
        <v>307</v>
      </c>
      <c r="C408" s="1" t="s">
        <v>306</v>
      </c>
      <c r="D408" s="3"/>
    </row>
    <row r="409" spans="1:4" x14ac:dyDescent="0.3">
      <c r="A409" s="8">
        <v>121</v>
      </c>
      <c r="B409" s="1" t="s">
        <v>312</v>
      </c>
      <c r="C409" s="1" t="s">
        <v>311</v>
      </c>
      <c r="D409" s="3"/>
    </row>
    <row r="410" spans="1:4" x14ac:dyDescent="0.3">
      <c r="A410" s="8">
        <v>121</v>
      </c>
      <c r="B410" s="5" t="s">
        <v>378</v>
      </c>
      <c r="C410" s="1" t="s">
        <v>50</v>
      </c>
      <c r="D410" s="3"/>
    </row>
    <row r="411" spans="1:4" x14ac:dyDescent="0.3">
      <c r="A411" s="8">
        <v>121</v>
      </c>
      <c r="B411" s="5" t="s">
        <v>951</v>
      </c>
      <c r="C411" s="1" t="s">
        <v>2</v>
      </c>
      <c r="D411" s="3"/>
    </row>
    <row r="412" spans="1:4" x14ac:dyDescent="0.3">
      <c r="A412" s="8">
        <v>121</v>
      </c>
      <c r="B412" s="1" t="s">
        <v>309</v>
      </c>
      <c r="C412" s="1" t="s">
        <v>308</v>
      </c>
      <c r="D412" s="3"/>
    </row>
    <row r="413" spans="1:4" x14ac:dyDescent="0.3">
      <c r="A413" s="8">
        <v>121</v>
      </c>
      <c r="B413" s="5" t="s">
        <v>1057</v>
      </c>
      <c r="C413" s="1" t="s">
        <v>313</v>
      </c>
      <c r="D413" s="3"/>
    </row>
    <row r="414" spans="1:4" x14ac:dyDescent="0.3">
      <c r="A414" s="71">
        <v>121</v>
      </c>
      <c r="B414" s="5" t="s">
        <v>439</v>
      </c>
      <c r="C414" s="70" t="s">
        <v>27</v>
      </c>
      <c r="D414" s="3"/>
    </row>
    <row r="415" spans="1:4" x14ac:dyDescent="0.3">
      <c r="A415" s="8">
        <v>121</v>
      </c>
      <c r="B415" s="5" t="s">
        <v>317</v>
      </c>
      <c r="C415" s="1" t="s">
        <v>116</v>
      </c>
      <c r="D415" s="3"/>
    </row>
    <row r="416" spans="1:4" x14ac:dyDescent="0.3">
      <c r="A416" s="8">
        <v>121</v>
      </c>
      <c r="B416" s="5" t="s">
        <v>339</v>
      </c>
      <c r="C416" s="1" t="s">
        <v>26</v>
      </c>
      <c r="D416" s="3"/>
    </row>
    <row r="417" spans="1:4" x14ac:dyDescent="0.3">
      <c r="A417" s="8">
        <v>121</v>
      </c>
      <c r="B417" s="5" t="s">
        <v>349</v>
      </c>
      <c r="C417" s="1" t="s">
        <v>31</v>
      </c>
      <c r="D417" s="3"/>
    </row>
    <row r="418" spans="1:4" x14ac:dyDescent="0.3">
      <c r="A418" s="8">
        <v>121</v>
      </c>
      <c r="B418" s="5" t="s">
        <v>314</v>
      </c>
      <c r="C418" s="1" t="s">
        <v>151</v>
      </c>
      <c r="D418" s="3"/>
    </row>
    <row r="419" spans="1:4" x14ac:dyDescent="0.3">
      <c r="A419" s="8">
        <v>121</v>
      </c>
      <c r="B419" s="1" t="s">
        <v>303</v>
      </c>
      <c r="C419" s="1" t="s">
        <v>302</v>
      </c>
      <c r="D419" s="3"/>
    </row>
    <row r="420" spans="1:4" x14ac:dyDescent="0.3">
      <c r="A420" s="8">
        <v>121</v>
      </c>
      <c r="B420" s="5" t="s">
        <v>952</v>
      </c>
      <c r="C420" s="1" t="s">
        <v>8</v>
      </c>
      <c r="D420" s="3"/>
    </row>
    <row r="421" spans="1:4" x14ac:dyDescent="0.3">
      <c r="A421" s="8">
        <v>121</v>
      </c>
      <c r="B421" s="1" t="s">
        <v>301</v>
      </c>
      <c r="C421" s="1" t="s">
        <v>300</v>
      </c>
      <c r="D421" s="3"/>
    </row>
    <row r="422" spans="1:4" x14ac:dyDescent="0.3">
      <c r="A422" s="8">
        <v>121</v>
      </c>
      <c r="B422" s="5" t="s">
        <v>953</v>
      </c>
      <c r="C422" s="1" t="s">
        <v>28</v>
      </c>
      <c r="D422" s="3"/>
    </row>
    <row r="423" spans="1:4" x14ac:dyDescent="0.3">
      <c r="A423" s="8">
        <v>121</v>
      </c>
      <c r="B423" s="5" t="s">
        <v>950</v>
      </c>
      <c r="C423" s="1" t="s">
        <v>3</v>
      </c>
      <c r="D423" s="3"/>
    </row>
    <row r="424" spans="1:4" x14ac:dyDescent="0.3">
      <c r="A424" s="8">
        <v>121</v>
      </c>
      <c r="B424" s="5" t="s">
        <v>11</v>
      </c>
      <c r="C424" s="1" t="s">
        <v>10</v>
      </c>
      <c r="D424" s="3"/>
    </row>
    <row r="425" spans="1:4" x14ac:dyDescent="0.3">
      <c r="A425" s="8">
        <v>121</v>
      </c>
      <c r="B425" s="1" t="s">
        <v>310</v>
      </c>
      <c r="C425" s="1" t="s">
        <v>171</v>
      </c>
      <c r="D425" s="3"/>
    </row>
    <row r="426" spans="1:4" x14ac:dyDescent="0.3">
      <c r="A426" s="3">
        <v>121</v>
      </c>
      <c r="B426" s="1" t="s">
        <v>305</v>
      </c>
      <c r="C426" s="1" t="s">
        <v>304</v>
      </c>
      <c r="D426" s="3"/>
    </row>
    <row r="427" spans="1:4" x14ac:dyDescent="0.3">
      <c r="A427" s="3">
        <v>121</v>
      </c>
      <c r="B427" s="5" t="s">
        <v>13</v>
      </c>
      <c r="C427" s="1" t="s">
        <v>12</v>
      </c>
      <c r="D427" s="3"/>
    </row>
    <row r="428" spans="1:4" x14ac:dyDescent="0.3">
      <c r="A428" s="8">
        <v>122</v>
      </c>
      <c r="B428" s="1" t="s">
        <v>279</v>
      </c>
      <c r="C428" s="1" t="s">
        <v>325</v>
      </c>
      <c r="D428" s="3"/>
    </row>
    <row r="429" spans="1:4" x14ac:dyDescent="0.3">
      <c r="A429" s="8">
        <v>122</v>
      </c>
      <c r="B429" s="5" t="s">
        <v>435</v>
      </c>
      <c r="C429" s="1" t="s">
        <v>174</v>
      </c>
      <c r="D429" s="3"/>
    </row>
    <row r="430" spans="1:4" x14ac:dyDescent="0.3">
      <c r="A430" s="8">
        <v>122</v>
      </c>
      <c r="B430" s="1" t="s">
        <v>2514</v>
      </c>
      <c r="C430" s="1" t="s">
        <v>327</v>
      </c>
      <c r="D430" s="3"/>
    </row>
    <row r="431" spans="1:4" x14ac:dyDescent="0.3">
      <c r="A431" s="8">
        <v>122</v>
      </c>
      <c r="B431" s="5" t="s">
        <v>92</v>
      </c>
      <c r="C431" s="1" t="s">
        <v>326</v>
      </c>
      <c r="D431" s="3"/>
    </row>
    <row r="432" spans="1:4" x14ac:dyDescent="0.3">
      <c r="A432" s="8">
        <v>122</v>
      </c>
      <c r="B432" s="5" t="s">
        <v>378</v>
      </c>
      <c r="C432" s="1" t="s">
        <v>50</v>
      </c>
      <c r="D432" s="3"/>
    </row>
    <row r="433" spans="1:4" x14ac:dyDescent="0.3">
      <c r="A433" s="8">
        <v>122</v>
      </c>
      <c r="B433" s="5" t="s">
        <v>134</v>
      </c>
      <c r="C433" s="1" t="s">
        <v>24</v>
      </c>
      <c r="D433" s="3"/>
    </row>
    <row r="434" spans="1:4" x14ac:dyDescent="0.3">
      <c r="A434" s="8">
        <v>122</v>
      </c>
      <c r="B434" s="1" t="s">
        <v>324</v>
      </c>
      <c r="C434" s="1" t="s">
        <v>323</v>
      </c>
      <c r="D434" s="3"/>
    </row>
    <row r="435" spans="1:4" x14ac:dyDescent="0.3">
      <c r="A435" s="8">
        <v>122</v>
      </c>
      <c r="B435" s="1" t="s">
        <v>319</v>
      </c>
      <c r="C435" s="1" t="s">
        <v>318</v>
      </c>
      <c r="D435" s="4"/>
    </row>
    <row r="436" spans="1:4" x14ac:dyDescent="0.3">
      <c r="A436" s="8">
        <v>122</v>
      </c>
      <c r="B436" s="5" t="s">
        <v>951</v>
      </c>
      <c r="C436" s="1" t="s">
        <v>2</v>
      </c>
      <c r="D436" s="3"/>
    </row>
    <row r="437" spans="1:4" x14ac:dyDescent="0.3">
      <c r="A437" s="71">
        <v>122</v>
      </c>
      <c r="B437" s="5" t="s">
        <v>439</v>
      </c>
      <c r="C437" s="70" t="s">
        <v>27</v>
      </c>
      <c r="D437" s="3"/>
    </row>
    <row r="438" spans="1:4" x14ac:dyDescent="0.3">
      <c r="A438" s="8">
        <v>122</v>
      </c>
      <c r="B438" s="5" t="s">
        <v>339</v>
      </c>
      <c r="C438" s="1" t="s">
        <v>26</v>
      </c>
      <c r="D438" s="3"/>
    </row>
    <row r="439" spans="1:4" x14ac:dyDescent="0.3">
      <c r="A439" s="8">
        <v>122</v>
      </c>
      <c r="B439" s="5" t="s">
        <v>271</v>
      </c>
      <c r="C439" s="1" t="s">
        <v>270</v>
      </c>
      <c r="D439" s="3"/>
    </row>
    <row r="440" spans="1:4" x14ac:dyDescent="0.3">
      <c r="A440" s="8">
        <v>122</v>
      </c>
      <c r="B440" s="5" t="s">
        <v>349</v>
      </c>
      <c r="C440" s="1" t="s">
        <v>31</v>
      </c>
      <c r="D440" s="3"/>
    </row>
    <row r="441" spans="1:4" x14ac:dyDescent="0.3">
      <c r="A441" s="8">
        <v>122</v>
      </c>
      <c r="B441" s="5" t="s">
        <v>321</v>
      </c>
      <c r="C441" s="1" t="s">
        <v>320</v>
      </c>
      <c r="D441" s="3"/>
    </row>
    <row r="442" spans="1:4" x14ac:dyDescent="0.3">
      <c r="A442" s="8">
        <v>122</v>
      </c>
      <c r="B442" s="5" t="s">
        <v>952</v>
      </c>
      <c r="C442" s="1" t="s">
        <v>8</v>
      </c>
      <c r="D442" s="3"/>
    </row>
    <row r="443" spans="1:4" x14ac:dyDescent="0.3">
      <c r="A443" s="8">
        <v>122</v>
      </c>
      <c r="B443" s="5" t="s">
        <v>555</v>
      </c>
      <c r="C443" s="1" t="s">
        <v>328</v>
      </c>
      <c r="D443" s="4"/>
    </row>
    <row r="444" spans="1:4" x14ac:dyDescent="0.3">
      <c r="A444" s="8">
        <v>122</v>
      </c>
      <c r="B444" s="5" t="s">
        <v>953</v>
      </c>
      <c r="C444" s="1" t="s">
        <v>28</v>
      </c>
      <c r="D444" s="4"/>
    </row>
    <row r="445" spans="1:4" x14ac:dyDescent="0.3">
      <c r="A445" s="8">
        <v>122</v>
      </c>
      <c r="B445" s="5" t="s">
        <v>947</v>
      </c>
      <c r="C445" s="1" t="s">
        <v>322</v>
      </c>
      <c r="D445" s="4"/>
    </row>
    <row r="446" spans="1:4" x14ac:dyDescent="0.3">
      <c r="A446" s="8">
        <v>122</v>
      </c>
      <c r="B446" s="5" t="s">
        <v>950</v>
      </c>
      <c r="C446" s="1" t="s">
        <v>3</v>
      </c>
      <c r="D446" s="3"/>
    </row>
    <row r="447" spans="1:4" x14ac:dyDescent="0.3">
      <c r="A447" s="8">
        <v>122</v>
      </c>
      <c r="B447" s="5" t="s">
        <v>13</v>
      </c>
      <c r="C447" s="1" t="s">
        <v>12</v>
      </c>
      <c r="D447" s="3"/>
    </row>
    <row r="448" spans="1:4" x14ac:dyDescent="0.3">
      <c r="A448" s="8">
        <v>123</v>
      </c>
      <c r="B448" s="1" t="s">
        <v>332</v>
      </c>
      <c r="C448" s="1" t="s">
        <v>331</v>
      </c>
      <c r="D448" s="3"/>
    </row>
    <row r="449" spans="1:4" x14ac:dyDescent="0.3">
      <c r="A449" s="8">
        <v>123</v>
      </c>
      <c r="B449" s="1" t="s">
        <v>330</v>
      </c>
      <c r="C449" s="1" t="s">
        <v>329</v>
      </c>
      <c r="D449" s="3"/>
    </row>
    <row r="450" spans="1:4" x14ac:dyDescent="0.3">
      <c r="A450" s="8">
        <v>123</v>
      </c>
      <c r="B450" s="1" t="s">
        <v>849</v>
      </c>
      <c r="C450" s="1" t="s">
        <v>66</v>
      </c>
      <c r="D450" s="3"/>
    </row>
    <row r="451" spans="1:4" x14ac:dyDescent="0.3">
      <c r="A451" s="8">
        <v>123</v>
      </c>
      <c r="B451" s="1" t="s">
        <v>2504</v>
      </c>
      <c r="C451" s="1" t="s">
        <v>341</v>
      </c>
      <c r="D451" s="3"/>
    </row>
    <row r="452" spans="1:4" x14ac:dyDescent="0.3">
      <c r="A452" s="8">
        <v>123</v>
      </c>
      <c r="B452" s="1" t="s">
        <v>2504</v>
      </c>
      <c r="C452" s="1" t="s">
        <v>342</v>
      </c>
      <c r="D452" s="3"/>
    </row>
    <row r="453" spans="1:4" x14ac:dyDescent="0.3">
      <c r="A453" s="8">
        <v>123</v>
      </c>
      <c r="B453" s="5" t="s">
        <v>262</v>
      </c>
      <c r="C453" s="1" t="s">
        <v>158</v>
      </c>
      <c r="D453" s="3"/>
    </row>
    <row r="454" spans="1:4" x14ac:dyDescent="0.3">
      <c r="A454" s="8">
        <v>123</v>
      </c>
      <c r="B454" s="1" t="s">
        <v>2509</v>
      </c>
      <c r="C454" s="1" t="s">
        <v>338</v>
      </c>
      <c r="D454" s="4"/>
    </row>
    <row r="455" spans="1:4" x14ac:dyDescent="0.3">
      <c r="A455" s="8">
        <v>123</v>
      </c>
      <c r="B455" s="1" t="s">
        <v>2509</v>
      </c>
      <c r="C455" s="1" t="s">
        <v>31</v>
      </c>
      <c r="D455" s="3"/>
    </row>
    <row r="456" spans="1:4" x14ac:dyDescent="0.3">
      <c r="A456" s="8">
        <v>123</v>
      </c>
      <c r="B456" s="1" t="s">
        <v>2509</v>
      </c>
      <c r="C456" s="1" t="s">
        <v>27</v>
      </c>
      <c r="D456" s="3"/>
    </row>
    <row r="457" spans="1:4" x14ac:dyDescent="0.3">
      <c r="A457" s="8">
        <v>123</v>
      </c>
      <c r="B457" s="1" t="s">
        <v>2509</v>
      </c>
      <c r="C457" s="1" t="s">
        <v>340</v>
      </c>
      <c r="D457" s="3"/>
    </row>
    <row r="458" spans="1:4" x14ac:dyDescent="0.3">
      <c r="A458" s="8">
        <v>123</v>
      </c>
      <c r="B458" s="1" t="s">
        <v>2509</v>
      </c>
      <c r="C458" s="1" t="s">
        <v>50</v>
      </c>
      <c r="D458" s="3"/>
    </row>
    <row r="459" spans="1:4" x14ac:dyDescent="0.3">
      <c r="A459" s="8">
        <v>123</v>
      </c>
      <c r="B459" s="1" t="s">
        <v>2510</v>
      </c>
      <c r="C459" s="1" t="s">
        <v>26</v>
      </c>
      <c r="D459" s="3"/>
    </row>
    <row r="460" spans="1:4" x14ac:dyDescent="0.3">
      <c r="A460" s="8">
        <v>123</v>
      </c>
      <c r="B460" s="5" t="s">
        <v>951</v>
      </c>
      <c r="C460" s="1" t="s">
        <v>2</v>
      </c>
      <c r="D460" s="3"/>
    </row>
    <row r="461" spans="1:4" x14ac:dyDescent="0.3">
      <c r="A461" s="8">
        <v>123</v>
      </c>
      <c r="B461" s="5" t="s">
        <v>317</v>
      </c>
      <c r="C461" s="1" t="s">
        <v>116</v>
      </c>
      <c r="D461" s="4"/>
    </row>
    <row r="462" spans="1:4" x14ac:dyDescent="0.3">
      <c r="A462" s="8">
        <v>123</v>
      </c>
      <c r="B462" s="5" t="s">
        <v>339</v>
      </c>
      <c r="C462" s="1" t="s">
        <v>26</v>
      </c>
      <c r="D462" s="4"/>
    </row>
    <row r="463" spans="1:4" x14ac:dyDescent="0.3">
      <c r="A463" s="8">
        <v>123</v>
      </c>
      <c r="B463" s="5" t="s">
        <v>952</v>
      </c>
      <c r="C463" s="1" t="s">
        <v>8</v>
      </c>
      <c r="D463" s="3"/>
    </row>
    <row r="464" spans="1:4" x14ac:dyDescent="0.3">
      <c r="A464" s="8">
        <v>123</v>
      </c>
      <c r="B464" s="1" t="s">
        <v>333</v>
      </c>
      <c r="C464" s="1" t="s">
        <v>252</v>
      </c>
      <c r="D464" s="4"/>
    </row>
    <row r="465" spans="1:4" x14ac:dyDescent="0.3">
      <c r="A465" s="8">
        <v>123</v>
      </c>
      <c r="B465" s="1" t="s">
        <v>337</v>
      </c>
      <c r="C465" s="1" t="s">
        <v>336</v>
      </c>
      <c r="D465" s="3"/>
    </row>
    <row r="466" spans="1:4" x14ac:dyDescent="0.3">
      <c r="A466" s="8">
        <v>123</v>
      </c>
      <c r="B466" s="5" t="s">
        <v>953</v>
      </c>
      <c r="C466" s="1" t="s">
        <v>28</v>
      </c>
      <c r="D466" s="3"/>
    </row>
    <row r="467" spans="1:4" x14ac:dyDescent="0.3">
      <c r="A467" s="8">
        <v>123</v>
      </c>
      <c r="B467" s="5" t="s">
        <v>950</v>
      </c>
      <c r="C467" s="1" t="s">
        <v>3</v>
      </c>
      <c r="D467" s="3"/>
    </row>
    <row r="468" spans="1:4" x14ac:dyDescent="0.3">
      <c r="A468" s="8">
        <v>123</v>
      </c>
      <c r="B468" s="5" t="s">
        <v>13</v>
      </c>
      <c r="C468" s="1" t="s">
        <v>12</v>
      </c>
      <c r="D468" s="3"/>
    </row>
    <row r="469" spans="1:4" x14ac:dyDescent="0.3">
      <c r="A469" s="8">
        <v>123</v>
      </c>
      <c r="B469" s="5" t="s">
        <v>2625</v>
      </c>
      <c r="C469" s="1" t="s">
        <v>30</v>
      </c>
      <c r="D469" s="3"/>
    </row>
    <row r="470" spans="1:4" x14ac:dyDescent="0.3">
      <c r="A470" s="8">
        <v>123</v>
      </c>
      <c r="B470" s="5" t="s">
        <v>335</v>
      </c>
      <c r="C470" s="1" t="s">
        <v>334</v>
      </c>
      <c r="D470" s="3"/>
    </row>
    <row r="471" spans="1:4" x14ac:dyDescent="0.3">
      <c r="A471" s="8">
        <v>124</v>
      </c>
      <c r="B471" s="5" t="s">
        <v>19</v>
      </c>
      <c r="C471" s="1" t="s">
        <v>351</v>
      </c>
      <c r="D471" s="3"/>
    </row>
    <row r="472" spans="1:4" x14ac:dyDescent="0.3">
      <c r="A472" s="8">
        <v>124</v>
      </c>
      <c r="B472" s="1" t="s">
        <v>346</v>
      </c>
      <c r="C472" s="1" t="s">
        <v>345</v>
      </c>
      <c r="D472" s="3"/>
    </row>
    <row r="473" spans="1:4" x14ac:dyDescent="0.3">
      <c r="A473" s="8">
        <v>124</v>
      </c>
      <c r="B473" s="1" t="s">
        <v>736</v>
      </c>
      <c r="C473" s="1" t="s">
        <v>48</v>
      </c>
      <c r="D473" s="3"/>
    </row>
    <row r="474" spans="1:4" x14ac:dyDescent="0.3">
      <c r="A474" s="8">
        <v>124</v>
      </c>
      <c r="B474" s="1" t="s">
        <v>736</v>
      </c>
      <c r="C474" s="1" t="s">
        <v>151</v>
      </c>
      <c r="D474" s="3"/>
    </row>
    <row r="475" spans="1:4" x14ac:dyDescent="0.3">
      <c r="A475" s="8">
        <v>124</v>
      </c>
      <c r="B475" s="5" t="s">
        <v>2527</v>
      </c>
      <c r="C475" s="1" t="s">
        <v>50</v>
      </c>
      <c r="D475" s="3"/>
    </row>
    <row r="476" spans="1:4" x14ac:dyDescent="0.3">
      <c r="A476" s="8">
        <v>124</v>
      </c>
      <c r="B476" s="5" t="s">
        <v>951</v>
      </c>
      <c r="C476" s="1" t="s">
        <v>2</v>
      </c>
      <c r="D476" s="3"/>
    </row>
    <row r="477" spans="1:4" x14ac:dyDescent="0.3">
      <c r="A477" s="8">
        <v>124</v>
      </c>
      <c r="B477" s="1" t="s">
        <v>344</v>
      </c>
      <c r="C477" s="1" t="s">
        <v>343</v>
      </c>
      <c r="D477" s="3"/>
    </row>
    <row r="478" spans="1:4" x14ac:dyDescent="0.3">
      <c r="A478" s="8">
        <v>124</v>
      </c>
      <c r="B478" s="5" t="s">
        <v>372</v>
      </c>
      <c r="C478" s="1" t="s">
        <v>326</v>
      </c>
      <c r="D478" s="3"/>
    </row>
    <row r="479" spans="1:4" x14ac:dyDescent="0.3">
      <c r="A479" s="8">
        <v>124</v>
      </c>
      <c r="B479" s="5" t="s">
        <v>241</v>
      </c>
      <c r="C479" s="1" t="s">
        <v>240</v>
      </c>
      <c r="D479" s="3"/>
    </row>
    <row r="480" spans="1:4" x14ac:dyDescent="0.3">
      <c r="A480" s="71">
        <v>124</v>
      </c>
      <c r="B480" s="5" t="s">
        <v>439</v>
      </c>
      <c r="C480" s="70" t="s">
        <v>27</v>
      </c>
      <c r="D480" s="3"/>
    </row>
    <row r="481" spans="1:4" x14ac:dyDescent="0.3">
      <c r="A481" s="8">
        <v>124</v>
      </c>
      <c r="B481" s="5" t="s">
        <v>249</v>
      </c>
      <c r="C481" s="1" t="s">
        <v>248</v>
      </c>
      <c r="D481" s="3"/>
    </row>
    <row r="482" spans="1:4" x14ac:dyDescent="0.3">
      <c r="A482" s="8">
        <v>124</v>
      </c>
      <c r="B482" s="5" t="s">
        <v>339</v>
      </c>
      <c r="C482" s="1" t="s">
        <v>26</v>
      </c>
      <c r="D482" s="3"/>
    </row>
    <row r="483" spans="1:4" x14ac:dyDescent="0.3">
      <c r="A483" s="8">
        <v>124</v>
      </c>
      <c r="B483" s="5" t="s">
        <v>349</v>
      </c>
      <c r="C483" s="1" t="s">
        <v>31</v>
      </c>
      <c r="D483" s="3"/>
    </row>
    <row r="484" spans="1:4" x14ac:dyDescent="0.3">
      <c r="A484" s="8">
        <v>124</v>
      </c>
      <c r="B484" s="5" t="s">
        <v>952</v>
      </c>
      <c r="C484" s="1" t="s">
        <v>8</v>
      </c>
      <c r="D484" s="3"/>
    </row>
    <row r="485" spans="1:4" x14ac:dyDescent="0.3">
      <c r="A485" s="8">
        <v>124</v>
      </c>
      <c r="B485" s="1" t="s">
        <v>1139</v>
      </c>
      <c r="C485" s="1" t="s">
        <v>30</v>
      </c>
      <c r="D485" s="3"/>
    </row>
    <row r="486" spans="1:4" x14ac:dyDescent="0.3">
      <c r="A486" s="8">
        <v>124</v>
      </c>
      <c r="B486" s="5" t="s">
        <v>348</v>
      </c>
      <c r="C486" s="1" t="s">
        <v>347</v>
      </c>
      <c r="D486" s="3"/>
    </row>
    <row r="487" spans="1:4" x14ac:dyDescent="0.3">
      <c r="A487" s="8">
        <v>124</v>
      </c>
      <c r="B487" s="5" t="s">
        <v>950</v>
      </c>
      <c r="C487" s="1" t="s">
        <v>3</v>
      </c>
      <c r="D487" s="3"/>
    </row>
    <row r="488" spans="1:4" x14ac:dyDescent="0.3">
      <c r="A488" s="8">
        <v>124</v>
      </c>
      <c r="B488" s="5" t="s">
        <v>11</v>
      </c>
      <c r="C488" s="1" t="s">
        <v>10</v>
      </c>
      <c r="D488" s="3"/>
    </row>
    <row r="489" spans="1:4" x14ac:dyDescent="0.3">
      <c r="A489" s="8">
        <v>124</v>
      </c>
      <c r="B489" s="5" t="s">
        <v>388</v>
      </c>
      <c r="C489" s="1" t="s">
        <v>145</v>
      </c>
      <c r="D489" s="3"/>
    </row>
    <row r="490" spans="1:4" x14ac:dyDescent="0.3">
      <c r="A490" s="8">
        <v>124</v>
      </c>
      <c r="B490" s="5" t="s">
        <v>13</v>
      </c>
      <c r="C490" s="1" t="s">
        <v>12</v>
      </c>
      <c r="D490" s="3"/>
    </row>
    <row r="491" spans="1:4" x14ac:dyDescent="0.3">
      <c r="A491" s="8">
        <v>124</v>
      </c>
      <c r="B491" s="5" t="s">
        <v>957</v>
      </c>
      <c r="C491" s="1" t="s">
        <v>27</v>
      </c>
      <c r="D491" s="3"/>
    </row>
    <row r="492" spans="1:4" x14ac:dyDescent="0.3">
      <c r="A492" s="8">
        <v>124</v>
      </c>
      <c r="B492" s="5" t="s">
        <v>2625</v>
      </c>
      <c r="C492" s="1" t="s">
        <v>30</v>
      </c>
      <c r="D492" s="3"/>
    </row>
    <row r="493" spans="1:4" x14ac:dyDescent="0.3">
      <c r="A493" s="8">
        <v>125</v>
      </c>
      <c r="B493" s="1" t="s">
        <v>353</v>
      </c>
      <c r="C493" s="1" t="s">
        <v>352</v>
      </c>
      <c r="D493" s="3"/>
    </row>
    <row r="494" spans="1:4" x14ac:dyDescent="0.3">
      <c r="A494" s="8">
        <v>125</v>
      </c>
      <c r="B494" s="1" t="s">
        <v>357</v>
      </c>
      <c r="C494" s="1" t="s">
        <v>356</v>
      </c>
      <c r="D494" s="4"/>
    </row>
    <row r="495" spans="1:4" x14ac:dyDescent="0.3">
      <c r="A495" s="8">
        <v>125</v>
      </c>
      <c r="B495" s="5" t="s">
        <v>92</v>
      </c>
      <c r="C495" s="1" t="s">
        <v>358</v>
      </c>
      <c r="D495" s="4"/>
    </row>
    <row r="496" spans="1:4" x14ac:dyDescent="0.3">
      <c r="A496" s="8">
        <v>125</v>
      </c>
      <c r="B496" s="1" t="s">
        <v>2522</v>
      </c>
      <c r="C496" s="1" t="s">
        <v>185</v>
      </c>
      <c r="D496" s="3"/>
    </row>
    <row r="497" spans="1:4" x14ac:dyDescent="0.3">
      <c r="A497" s="8">
        <v>125</v>
      </c>
      <c r="B497" s="1" t="s">
        <v>2522</v>
      </c>
      <c r="C497" s="1" t="s">
        <v>362</v>
      </c>
      <c r="D497" s="3"/>
    </row>
    <row r="498" spans="1:4" x14ac:dyDescent="0.3">
      <c r="A498" s="8">
        <v>125</v>
      </c>
      <c r="B498" s="5" t="s">
        <v>951</v>
      </c>
      <c r="C498" s="1" t="s">
        <v>2</v>
      </c>
      <c r="D498" s="3"/>
    </row>
    <row r="499" spans="1:4" x14ac:dyDescent="0.3">
      <c r="A499" s="8">
        <v>125</v>
      </c>
      <c r="B499" s="5" t="s">
        <v>360</v>
      </c>
      <c r="C499" s="1" t="s">
        <v>359</v>
      </c>
      <c r="D499" s="3"/>
    </row>
    <row r="500" spans="1:4" x14ac:dyDescent="0.3">
      <c r="A500" s="8">
        <v>125</v>
      </c>
      <c r="B500" s="5" t="s">
        <v>339</v>
      </c>
      <c r="C500" s="1" t="s">
        <v>26</v>
      </c>
      <c r="D500" s="3"/>
    </row>
    <row r="501" spans="1:4" x14ac:dyDescent="0.3">
      <c r="A501" s="8">
        <v>125</v>
      </c>
      <c r="B501" s="5" t="s">
        <v>349</v>
      </c>
      <c r="C501" s="1" t="s">
        <v>31</v>
      </c>
      <c r="D501" s="3"/>
    </row>
    <row r="502" spans="1:4" x14ac:dyDescent="0.3">
      <c r="A502" s="8">
        <v>125</v>
      </c>
      <c r="B502" s="5" t="s">
        <v>2535</v>
      </c>
      <c r="C502" s="1" t="s">
        <v>27</v>
      </c>
      <c r="D502" s="3"/>
    </row>
    <row r="503" spans="1:4" x14ac:dyDescent="0.3">
      <c r="A503" s="8">
        <v>125</v>
      </c>
      <c r="B503" s="5" t="s">
        <v>952</v>
      </c>
      <c r="C503" s="1" t="s">
        <v>8</v>
      </c>
      <c r="D503" s="4"/>
    </row>
    <row r="504" spans="1:4" x14ac:dyDescent="0.3">
      <c r="A504" s="8">
        <v>125</v>
      </c>
      <c r="B504" s="1" t="s">
        <v>2540</v>
      </c>
      <c r="C504" s="1" t="s">
        <v>364</v>
      </c>
      <c r="D504" s="3"/>
    </row>
    <row r="505" spans="1:4" x14ac:dyDescent="0.3">
      <c r="A505" s="8">
        <v>125</v>
      </c>
      <c r="B505" s="1" t="s">
        <v>2560</v>
      </c>
      <c r="C505" s="1" t="s">
        <v>361</v>
      </c>
      <c r="D505" s="4"/>
    </row>
    <row r="506" spans="1:4" x14ac:dyDescent="0.3">
      <c r="A506" s="8">
        <v>125</v>
      </c>
      <c r="B506" s="1" t="s">
        <v>355</v>
      </c>
      <c r="C506" s="1" t="s">
        <v>354</v>
      </c>
      <c r="D506" s="3"/>
    </row>
    <row r="507" spans="1:4" x14ac:dyDescent="0.3">
      <c r="A507" s="8">
        <v>125</v>
      </c>
      <c r="B507" s="5" t="s">
        <v>953</v>
      </c>
      <c r="C507" s="1" t="s">
        <v>28</v>
      </c>
      <c r="D507" s="3"/>
    </row>
    <row r="508" spans="1:4" x14ac:dyDescent="0.3">
      <c r="A508" s="8">
        <v>125</v>
      </c>
      <c r="B508" s="5" t="s">
        <v>1392</v>
      </c>
      <c r="C508" s="1" t="s">
        <v>50</v>
      </c>
      <c r="D508" s="3"/>
    </row>
    <row r="509" spans="1:4" x14ac:dyDescent="0.3">
      <c r="A509" s="8">
        <v>125</v>
      </c>
      <c r="B509" s="5" t="s">
        <v>950</v>
      </c>
      <c r="C509" s="1" t="s">
        <v>3</v>
      </c>
      <c r="D509" s="4"/>
    </row>
    <row r="510" spans="1:4" x14ac:dyDescent="0.3">
      <c r="A510" s="8">
        <v>125</v>
      </c>
      <c r="B510" s="5" t="s">
        <v>2591</v>
      </c>
      <c r="C510" s="1" t="s">
        <v>363</v>
      </c>
      <c r="D510" s="4"/>
    </row>
    <row r="511" spans="1:4" x14ac:dyDescent="0.3">
      <c r="A511" s="8">
        <v>126</v>
      </c>
      <c r="B511" s="1" t="s">
        <v>366</v>
      </c>
      <c r="C511" s="1" t="s">
        <v>365</v>
      </c>
      <c r="D511" s="3"/>
    </row>
    <row r="512" spans="1:4" x14ac:dyDescent="0.3">
      <c r="A512" s="8">
        <v>126</v>
      </c>
      <c r="B512" s="1" t="s">
        <v>370</v>
      </c>
      <c r="C512" s="1" t="s">
        <v>369</v>
      </c>
      <c r="D512" s="3"/>
    </row>
    <row r="513" spans="1:4" x14ac:dyDescent="0.3">
      <c r="A513" s="8">
        <v>126</v>
      </c>
      <c r="B513" s="5" t="s">
        <v>378</v>
      </c>
      <c r="C513" s="1" t="s">
        <v>50</v>
      </c>
      <c r="D513" s="3"/>
    </row>
    <row r="514" spans="1:4" x14ac:dyDescent="0.3">
      <c r="A514" s="8">
        <v>126</v>
      </c>
      <c r="B514" s="5" t="s">
        <v>951</v>
      </c>
      <c r="C514" s="1" t="s">
        <v>2</v>
      </c>
      <c r="D514" s="3"/>
    </row>
    <row r="515" spans="1:4" x14ac:dyDescent="0.3">
      <c r="A515" s="8">
        <v>126</v>
      </c>
      <c r="B515" s="1" t="s">
        <v>780</v>
      </c>
      <c r="C515" s="1" t="s">
        <v>377</v>
      </c>
      <c r="D515" s="3"/>
    </row>
    <row r="516" spans="1:4" x14ac:dyDescent="0.3">
      <c r="A516" s="8">
        <v>126</v>
      </c>
      <c r="B516" s="1" t="s">
        <v>780</v>
      </c>
      <c r="C516" s="1" t="s">
        <v>26</v>
      </c>
      <c r="D516" s="3"/>
    </row>
    <row r="517" spans="1:4" x14ac:dyDescent="0.3">
      <c r="A517" s="8">
        <v>126</v>
      </c>
      <c r="B517" s="1" t="s">
        <v>2530</v>
      </c>
      <c r="C517" s="1" t="s">
        <v>326</v>
      </c>
      <c r="D517" s="3"/>
    </row>
    <row r="518" spans="1:4" x14ac:dyDescent="0.3">
      <c r="A518" s="8">
        <v>126</v>
      </c>
      <c r="B518" s="1" t="s">
        <v>2530</v>
      </c>
      <c r="C518" s="1" t="s">
        <v>264</v>
      </c>
      <c r="D518" s="3"/>
    </row>
    <row r="519" spans="1:4" x14ac:dyDescent="0.3">
      <c r="A519" s="8">
        <v>126</v>
      </c>
      <c r="B519" s="1" t="s">
        <v>375</v>
      </c>
      <c r="C519" s="1" t="s">
        <v>139</v>
      </c>
      <c r="D519" s="3"/>
    </row>
    <row r="520" spans="1:4" x14ac:dyDescent="0.3">
      <c r="A520" s="8">
        <v>126</v>
      </c>
      <c r="B520" s="1" t="s">
        <v>368</v>
      </c>
      <c r="C520" s="1" t="s">
        <v>367</v>
      </c>
      <c r="D520" s="3"/>
    </row>
    <row r="521" spans="1:4" x14ac:dyDescent="0.3">
      <c r="A521" s="8">
        <v>126</v>
      </c>
      <c r="B521" s="5" t="s">
        <v>372</v>
      </c>
      <c r="C521" s="1" t="s">
        <v>371</v>
      </c>
      <c r="D521" s="3"/>
    </row>
    <row r="522" spans="1:4" x14ac:dyDescent="0.3">
      <c r="A522" s="71">
        <v>126</v>
      </c>
      <c r="B522" s="5" t="s">
        <v>439</v>
      </c>
      <c r="C522" s="70" t="s">
        <v>27</v>
      </c>
      <c r="D522" s="3"/>
    </row>
    <row r="523" spans="1:4" x14ac:dyDescent="0.3">
      <c r="A523" s="8">
        <v>126</v>
      </c>
      <c r="B523" s="5" t="s">
        <v>349</v>
      </c>
      <c r="C523" s="1" t="s">
        <v>31</v>
      </c>
      <c r="D523" s="3"/>
    </row>
    <row r="524" spans="1:4" x14ac:dyDescent="0.3">
      <c r="A524" s="8">
        <v>126</v>
      </c>
      <c r="B524" s="1" t="s">
        <v>2544</v>
      </c>
      <c r="C524" s="1" t="s">
        <v>50</v>
      </c>
      <c r="D524" s="3"/>
    </row>
    <row r="525" spans="1:4" x14ac:dyDescent="0.3">
      <c r="A525" s="8">
        <v>126</v>
      </c>
      <c r="B525" s="1" t="s">
        <v>376</v>
      </c>
      <c r="C525" s="1" t="s">
        <v>176</v>
      </c>
      <c r="D525" s="3"/>
    </row>
    <row r="526" spans="1:4" x14ac:dyDescent="0.3">
      <c r="A526" s="8">
        <v>126</v>
      </c>
      <c r="B526" s="5" t="s">
        <v>950</v>
      </c>
      <c r="C526" s="1" t="s">
        <v>3</v>
      </c>
      <c r="D526" s="3"/>
    </row>
    <row r="527" spans="1:4" x14ac:dyDescent="0.3">
      <c r="A527" s="8">
        <v>126</v>
      </c>
      <c r="B527" s="5" t="s">
        <v>11</v>
      </c>
      <c r="C527" s="1" t="s">
        <v>10</v>
      </c>
      <c r="D527" s="3"/>
    </row>
    <row r="528" spans="1:4" x14ac:dyDescent="0.3">
      <c r="A528" s="8">
        <v>126</v>
      </c>
      <c r="B528" s="1" t="s">
        <v>374</v>
      </c>
      <c r="C528" s="1" t="s">
        <v>373</v>
      </c>
      <c r="D528" s="3"/>
    </row>
    <row r="529" spans="1:4" x14ac:dyDescent="0.3">
      <c r="A529" s="8">
        <v>126</v>
      </c>
      <c r="B529" s="5" t="s">
        <v>13</v>
      </c>
      <c r="C529" s="1" t="s">
        <v>12</v>
      </c>
      <c r="D529" s="3"/>
    </row>
    <row r="530" spans="1:4" x14ac:dyDescent="0.3">
      <c r="A530" s="8">
        <v>127</v>
      </c>
      <c r="B530" s="1" t="s">
        <v>2480</v>
      </c>
      <c r="C530" s="1" t="s">
        <v>391</v>
      </c>
      <c r="D530" s="4"/>
    </row>
    <row r="531" spans="1:4" x14ac:dyDescent="0.3">
      <c r="A531" s="8">
        <v>127</v>
      </c>
      <c r="B531" s="1" t="s">
        <v>2481</v>
      </c>
      <c r="C531" s="1" t="s">
        <v>390</v>
      </c>
      <c r="D531" s="3"/>
    </row>
    <row r="532" spans="1:4" x14ac:dyDescent="0.3">
      <c r="A532" s="8">
        <v>127</v>
      </c>
      <c r="B532" s="5" t="s">
        <v>386</v>
      </c>
      <c r="C532" s="1" t="s">
        <v>385</v>
      </c>
      <c r="D532" s="3"/>
    </row>
    <row r="533" spans="1:4" x14ac:dyDescent="0.3">
      <c r="A533" s="8">
        <v>127</v>
      </c>
      <c r="B533" s="5" t="s">
        <v>382</v>
      </c>
      <c r="C533" s="1" t="s">
        <v>381</v>
      </c>
      <c r="D533" s="4"/>
    </row>
    <row r="534" spans="1:4" x14ac:dyDescent="0.3">
      <c r="A534" s="8">
        <v>127</v>
      </c>
      <c r="B534" s="1" t="s">
        <v>384</v>
      </c>
      <c r="C534" s="1" t="s">
        <v>383</v>
      </c>
      <c r="D534" s="3"/>
    </row>
    <row r="535" spans="1:4" x14ac:dyDescent="0.3">
      <c r="A535" s="8">
        <v>127</v>
      </c>
      <c r="B535" s="5" t="s">
        <v>19</v>
      </c>
      <c r="C535" s="1" t="s">
        <v>27</v>
      </c>
      <c r="D535" s="3"/>
    </row>
    <row r="536" spans="1:4" x14ac:dyDescent="0.3">
      <c r="A536" s="8">
        <v>127</v>
      </c>
      <c r="B536" s="5" t="s">
        <v>951</v>
      </c>
      <c r="C536" s="1" t="s">
        <v>2</v>
      </c>
      <c r="D536" s="4"/>
    </row>
    <row r="537" spans="1:4" x14ac:dyDescent="0.3">
      <c r="A537" s="8">
        <v>127</v>
      </c>
      <c r="B537" s="1" t="s">
        <v>380</v>
      </c>
      <c r="C537" s="1" t="s">
        <v>379</v>
      </c>
      <c r="D537" s="3"/>
    </row>
    <row r="538" spans="1:4" x14ac:dyDescent="0.3">
      <c r="A538" s="8">
        <v>127</v>
      </c>
      <c r="B538" s="5" t="s">
        <v>339</v>
      </c>
      <c r="C538" s="1" t="s">
        <v>26</v>
      </c>
      <c r="D538" s="3"/>
    </row>
    <row r="539" spans="1:4" x14ac:dyDescent="0.3">
      <c r="A539" s="8">
        <v>127</v>
      </c>
      <c r="B539" s="5" t="s">
        <v>349</v>
      </c>
      <c r="C539" s="1" t="s">
        <v>31</v>
      </c>
      <c r="D539" s="4"/>
    </row>
    <row r="540" spans="1:4" x14ac:dyDescent="0.3">
      <c r="A540" s="8">
        <v>127</v>
      </c>
      <c r="B540" s="5" t="s">
        <v>952</v>
      </c>
      <c r="C540" s="1" t="s">
        <v>8</v>
      </c>
      <c r="D540" s="3"/>
    </row>
    <row r="541" spans="1:4" x14ac:dyDescent="0.3">
      <c r="A541" s="8">
        <v>127</v>
      </c>
      <c r="B541" s="5" t="s">
        <v>1392</v>
      </c>
      <c r="C541" s="1" t="s">
        <v>50</v>
      </c>
      <c r="D541" s="3"/>
    </row>
    <row r="542" spans="1:4" x14ac:dyDescent="0.3">
      <c r="A542" s="8">
        <v>127</v>
      </c>
      <c r="B542" s="5" t="s">
        <v>1392</v>
      </c>
      <c r="C542" s="1" t="s">
        <v>172</v>
      </c>
      <c r="D542" s="3"/>
    </row>
    <row r="543" spans="1:4" x14ac:dyDescent="0.3">
      <c r="A543" s="8">
        <v>127</v>
      </c>
      <c r="B543" s="5" t="s">
        <v>1392</v>
      </c>
      <c r="C543" s="1" t="s">
        <v>389</v>
      </c>
      <c r="D543" s="3"/>
    </row>
    <row r="544" spans="1:4" x14ac:dyDescent="0.3">
      <c r="A544" s="8">
        <v>127</v>
      </c>
      <c r="B544" s="5" t="s">
        <v>950</v>
      </c>
      <c r="C544" s="1" t="s">
        <v>3</v>
      </c>
      <c r="D544" s="3"/>
    </row>
    <row r="545" spans="1:4" x14ac:dyDescent="0.3">
      <c r="A545" s="8">
        <v>127</v>
      </c>
      <c r="B545" s="5" t="s">
        <v>388</v>
      </c>
      <c r="C545" s="1" t="s">
        <v>387</v>
      </c>
      <c r="D545" s="3"/>
    </row>
    <row r="546" spans="1:4" x14ac:dyDescent="0.3">
      <c r="A546" s="8">
        <v>127</v>
      </c>
      <c r="B546" s="5" t="s">
        <v>13</v>
      </c>
      <c r="C546" s="1" t="s">
        <v>12</v>
      </c>
      <c r="D546" s="3"/>
    </row>
    <row r="547" spans="1:4" x14ac:dyDescent="0.3">
      <c r="A547" s="8">
        <v>128</v>
      </c>
      <c r="B547" s="1" t="s">
        <v>398</v>
      </c>
      <c r="C547" s="1" t="s">
        <v>253</v>
      </c>
      <c r="D547" s="4"/>
    </row>
    <row r="548" spans="1:4" x14ac:dyDescent="0.3">
      <c r="A548" s="8">
        <v>128</v>
      </c>
      <c r="B548" s="5" t="s">
        <v>951</v>
      </c>
      <c r="C548" s="1" t="s">
        <v>2</v>
      </c>
      <c r="D548" s="3"/>
    </row>
    <row r="549" spans="1:4" x14ac:dyDescent="0.3">
      <c r="A549" s="8">
        <v>128</v>
      </c>
      <c r="B549" s="5" t="s">
        <v>317</v>
      </c>
      <c r="C549" s="1" t="s">
        <v>116</v>
      </c>
      <c r="D549" s="3"/>
    </row>
    <row r="550" spans="1:4" x14ac:dyDescent="0.3">
      <c r="A550" s="8">
        <v>128</v>
      </c>
      <c r="B550" s="5" t="s">
        <v>339</v>
      </c>
      <c r="C550" s="1" t="s">
        <v>26</v>
      </c>
      <c r="D550" s="3"/>
    </row>
    <row r="551" spans="1:4" x14ac:dyDescent="0.3">
      <c r="A551" s="8">
        <v>128</v>
      </c>
      <c r="B551" s="5" t="s">
        <v>271</v>
      </c>
      <c r="C551" s="1" t="s">
        <v>270</v>
      </c>
      <c r="D551" s="3"/>
    </row>
    <row r="552" spans="1:4" x14ac:dyDescent="0.3">
      <c r="A552" s="8">
        <v>128</v>
      </c>
      <c r="B552" s="5" t="s">
        <v>349</v>
      </c>
      <c r="C552" s="1" t="s">
        <v>31</v>
      </c>
      <c r="D552" s="3"/>
    </row>
    <row r="553" spans="1:4" x14ac:dyDescent="0.3">
      <c r="A553" s="8">
        <v>128</v>
      </c>
      <c r="B553" s="5" t="s">
        <v>952</v>
      </c>
      <c r="C553" s="1" t="s">
        <v>8</v>
      </c>
      <c r="D553" s="3"/>
    </row>
    <row r="554" spans="1:4" x14ac:dyDescent="0.3">
      <c r="A554" s="8">
        <v>128</v>
      </c>
      <c r="B554" s="1" t="s">
        <v>397</v>
      </c>
      <c r="C554" s="1" t="s">
        <v>396</v>
      </c>
      <c r="D554" s="3"/>
    </row>
    <row r="555" spans="1:4" x14ac:dyDescent="0.3">
      <c r="A555" s="8">
        <v>128</v>
      </c>
      <c r="B555" s="1" t="s">
        <v>395</v>
      </c>
      <c r="C555" s="1" t="s">
        <v>394</v>
      </c>
      <c r="D555" s="3"/>
    </row>
    <row r="556" spans="1:4" x14ac:dyDescent="0.3">
      <c r="A556" s="8">
        <v>128</v>
      </c>
      <c r="B556" s="5" t="s">
        <v>953</v>
      </c>
      <c r="C556" s="1" t="s">
        <v>28</v>
      </c>
      <c r="D556" s="3"/>
    </row>
    <row r="557" spans="1:4" x14ac:dyDescent="0.3">
      <c r="A557" s="8">
        <v>128</v>
      </c>
      <c r="B557" s="1" t="s">
        <v>2563</v>
      </c>
      <c r="C557" s="1" t="s">
        <v>399</v>
      </c>
      <c r="D557" s="3"/>
    </row>
    <row r="558" spans="1:4" x14ac:dyDescent="0.3">
      <c r="A558" s="8">
        <v>128</v>
      </c>
      <c r="B558" s="1" t="s">
        <v>393</v>
      </c>
      <c r="C558" s="1" t="s">
        <v>392</v>
      </c>
      <c r="D558" s="3"/>
    </row>
    <row r="559" spans="1:4" x14ac:dyDescent="0.3">
      <c r="A559" s="8">
        <v>128</v>
      </c>
      <c r="B559" s="5" t="s">
        <v>950</v>
      </c>
      <c r="C559" s="1" t="s">
        <v>3</v>
      </c>
      <c r="D559" s="3"/>
    </row>
    <row r="560" spans="1:4" x14ac:dyDescent="0.3">
      <c r="A560" s="8">
        <v>128</v>
      </c>
      <c r="B560" s="5" t="s">
        <v>11</v>
      </c>
      <c r="C560" s="1" t="s">
        <v>10</v>
      </c>
      <c r="D560" s="3"/>
    </row>
    <row r="561" spans="1:4" x14ac:dyDescent="0.3">
      <c r="A561" s="8">
        <v>128</v>
      </c>
      <c r="B561" s="1" t="s">
        <v>2589</v>
      </c>
      <c r="C561" s="1" t="s">
        <v>400</v>
      </c>
      <c r="D561" s="3"/>
    </row>
    <row r="562" spans="1:4" x14ac:dyDescent="0.3">
      <c r="A562" s="8">
        <v>128</v>
      </c>
      <c r="B562" s="5" t="s">
        <v>13</v>
      </c>
      <c r="C562" s="1" t="s">
        <v>12</v>
      </c>
      <c r="D562" s="4"/>
    </row>
    <row r="563" spans="1:4" x14ac:dyDescent="0.3">
      <c r="A563" s="8">
        <v>129</v>
      </c>
      <c r="B563" s="1" t="s">
        <v>403</v>
      </c>
      <c r="C563" s="1" t="s">
        <v>402</v>
      </c>
      <c r="D563" s="3"/>
    </row>
    <row r="564" spans="1:4" x14ac:dyDescent="0.3">
      <c r="A564" s="8">
        <v>129</v>
      </c>
      <c r="B564" s="5" t="s">
        <v>2259</v>
      </c>
      <c r="C564" s="1" t="s">
        <v>66</v>
      </c>
      <c r="D564" s="3"/>
    </row>
    <row r="565" spans="1:4" x14ac:dyDescent="0.3">
      <c r="A565" s="8">
        <v>129</v>
      </c>
      <c r="B565" s="1" t="s">
        <v>409</v>
      </c>
      <c r="C565" s="1" t="s">
        <v>408</v>
      </c>
      <c r="D565" s="3"/>
    </row>
    <row r="566" spans="1:4" x14ac:dyDescent="0.3">
      <c r="A566" s="8">
        <v>129</v>
      </c>
      <c r="B566" s="5" t="s">
        <v>92</v>
      </c>
      <c r="C566" s="1" t="s">
        <v>27</v>
      </c>
      <c r="D566" s="3"/>
    </row>
    <row r="567" spans="1:4" x14ac:dyDescent="0.3">
      <c r="A567" s="8">
        <v>129</v>
      </c>
      <c r="B567" s="5" t="s">
        <v>378</v>
      </c>
      <c r="C567" s="1" t="s">
        <v>50</v>
      </c>
      <c r="D567" s="3"/>
    </row>
    <row r="568" spans="1:4" x14ac:dyDescent="0.3">
      <c r="A568" s="8">
        <v>129</v>
      </c>
      <c r="B568" s="1" t="s">
        <v>2526</v>
      </c>
      <c r="C568" s="1" t="s">
        <v>338</v>
      </c>
      <c r="D568" s="3"/>
    </row>
    <row r="569" spans="1:4" x14ac:dyDescent="0.3">
      <c r="A569" s="8">
        <v>129</v>
      </c>
      <c r="B569" s="5" t="s">
        <v>951</v>
      </c>
      <c r="C569" s="1" t="s">
        <v>2</v>
      </c>
      <c r="D569" s="3"/>
    </row>
    <row r="570" spans="1:4" x14ac:dyDescent="0.3">
      <c r="A570" s="8">
        <v>129</v>
      </c>
      <c r="B570" s="5" t="s">
        <v>339</v>
      </c>
      <c r="C570" s="1" t="s">
        <v>26</v>
      </c>
      <c r="D570" s="3"/>
    </row>
    <row r="571" spans="1:4" x14ac:dyDescent="0.3">
      <c r="A571" s="8">
        <v>129</v>
      </c>
      <c r="B571" s="5" t="s">
        <v>349</v>
      </c>
      <c r="C571" s="1" t="s">
        <v>31</v>
      </c>
      <c r="D571" s="3"/>
    </row>
    <row r="572" spans="1:4" x14ac:dyDescent="0.3">
      <c r="A572" s="8">
        <v>129</v>
      </c>
      <c r="B572" s="5" t="s">
        <v>952</v>
      </c>
      <c r="C572" s="1" t="s">
        <v>8</v>
      </c>
      <c r="D572" s="4"/>
    </row>
    <row r="573" spans="1:4" x14ac:dyDescent="0.3">
      <c r="A573" s="8">
        <v>129</v>
      </c>
      <c r="B573" s="1" t="s">
        <v>407</v>
      </c>
      <c r="C573" s="1" t="s">
        <v>406</v>
      </c>
      <c r="D573" s="3"/>
    </row>
    <row r="574" spans="1:4" x14ac:dyDescent="0.3">
      <c r="A574" s="8">
        <v>129</v>
      </c>
      <c r="B574" s="1" t="s">
        <v>401</v>
      </c>
      <c r="C574" s="1" t="s">
        <v>2</v>
      </c>
      <c r="D574" s="3"/>
    </row>
    <row r="575" spans="1:4" x14ac:dyDescent="0.3">
      <c r="A575" s="8">
        <v>129</v>
      </c>
      <c r="B575" s="5" t="s">
        <v>953</v>
      </c>
      <c r="C575" s="1" t="s">
        <v>28</v>
      </c>
      <c r="D575" s="3"/>
    </row>
    <row r="576" spans="1:4" x14ac:dyDescent="0.3">
      <c r="A576" s="8">
        <v>129</v>
      </c>
      <c r="B576" s="1" t="s">
        <v>411</v>
      </c>
      <c r="C576" s="1" t="s">
        <v>410</v>
      </c>
      <c r="D576" s="3"/>
    </row>
    <row r="577" spans="1:4" x14ac:dyDescent="0.3">
      <c r="A577" s="8">
        <v>129</v>
      </c>
      <c r="B577" s="5" t="s">
        <v>950</v>
      </c>
      <c r="C577" s="1" t="s">
        <v>3</v>
      </c>
      <c r="D577" s="3"/>
    </row>
    <row r="578" spans="1:4" x14ac:dyDescent="0.3">
      <c r="A578" s="8">
        <v>129</v>
      </c>
      <c r="B578" s="5" t="s">
        <v>11</v>
      </c>
      <c r="C578" s="1" t="s">
        <v>10</v>
      </c>
      <c r="D578" s="3"/>
    </row>
    <row r="579" spans="1:4" x14ac:dyDescent="0.3">
      <c r="A579" s="8">
        <v>129</v>
      </c>
      <c r="B579" s="5" t="s">
        <v>13</v>
      </c>
      <c r="C579" s="1" t="s">
        <v>12</v>
      </c>
      <c r="D579" s="3"/>
    </row>
    <row r="580" spans="1:4" x14ac:dyDescent="0.3">
      <c r="A580" s="8">
        <v>129</v>
      </c>
      <c r="B580" s="5" t="s">
        <v>2625</v>
      </c>
      <c r="C580" s="1" t="s">
        <v>30</v>
      </c>
      <c r="D580" s="3"/>
    </row>
    <row r="581" spans="1:4" x14ac:dyDescent="0.3">
      <c r="A581" s="8">
        <v>129</v>
      </c>
      <c r="B581" s="5" t="s">
        <v>405</v>
      </c>
      <c r="C581" s="1" t="s">
        <v>404</v>
      </c>
      <c r="D581" s="3"/>
    </row>
    <row r="582" spans="1:4" x14ac:dyDescent="0.3">
      <c r="A582" s="8">
        <v>201</v>
      </c>
      <c r="B582" s="1" t="s">
        <v>420</v>
      </c>
      <c r="C582" s="1" t="s">
        <v>419</v>
      </c>
      <c r="D582" s="3"/>
    </row>
    <row r="583" spans="1:4" x14ac:dyDescent="0.3">
      <c r="A583" s="8">
        <v>201</v>
      </c>
      <c r="B583" s="5" t="s">
        <v>418</v>
      </c>
      <c r="C583" s="1" t="s">
        <v>417</v>
      </c>
      <c r="D583" s="3"/>
    </row>
    <row r="584" spans="1:4" x14ac:dyDescent="0.3">
      <c r="A584" s="8">
        <v>201</v>
      </c>
      <c r="B584" s="5" t="s">
        <v>2259</v>
      </c>
      <c r="C584" s="1" t="s">
        <v>66</v>
      </c>
      <c r="D584" s="3"/>
    </row>
    <row r="585" spans="1:4" x14ac:dyDescent="0.3">
      <c r="A585" s="8">
        <v>201</v>
      </c>
      <c r="B585" s="5" t="s">
        <v>951</v>
      </c>
      <c r="C585" s="1" t="s">
        <v>2</v>
      </c>
      <c r="D585" s="3"/>
    </row>
    <row r="586" spans="1:4" x14ac:dyDescent="0.3">
      <c r="A586" s="8">
        <v>201</v>
      </c>
      <c r="B586" s="5" t="s">
        <v>339</v>
      </c>
      <c r="C586" s="1" t="s">
        <v>26</v>
      </c>
      <c r="D586" s="3"/>
    </row>
    <row r="587" spans="1:4" x14ac:dyDescent="0.3">
      <c r="A587" s="8">
        <v>201</v>
      </c>
      <c r="B587" s="5" t="s">
        <v>349</v>
      </c>
      <c r="C587" s="1" t="s">
        <v>31</v>
      </c>
      <c r="D587" s="3"/>
    </row>
    <row r="588" spans="1:4" x14ac:dyDescent="0.3">
      <c r="A588" s="8">
        <v>201</v>
      </c>
      <c r="B588" s="5" t="s">
        <v>952</v>
      </c>
      <c r="C588" s="1" t="s">
        <v>8</v>
      </c>
      <c r="D588" s="3"/>
    </row>
    <row r="589" spans="1:4" x14ac:dyDescent="0.3">
      <c r="A589" s="8">
        <v>201</v>
      </c>
      <c r="B589" s="1" t="s">
        <v>2572</v>
      </c>
      <c r="C589" s="1" t="s">
        <v>145</v>
      </c>
      <c r="D589" s="3"/>
    </row>
    <row r="590" spans="1:4" x14ac:dyDescent="0.3">
      <c r="A590" s="8">
        <v>201</v>
      </c>
      <c r="B590" s="5" t="s">
        <v>950</v>
      </c>
      <c r="C590" s="1" t="s">
        <v>3</v>
      </c>
      <c r="D590" s="3"/>
    </row>
    <row r="591" spans="1:4" x14ac:dyDescent="0.3">
      <c r="A591" s="8">
        <v>201</v>
      </c>
      <c r="B591" s="1" t="s">
        <v>416</v>
      </c>
      <c r="C591" s="1" t="s">
        <v>204</v>
      </c>
      <c r="D591" s="3"/>
    </row>
    <row r="592" spans="1:4" x14ac:dyDescent="0.3">
      <c r="A592" s="8">
        <v>201</v>
      </c>
      <c r="B592" s="5" t="s">
        <v>11</v>
      </c>
      <c r="C592" s="1" t="s">
        <v>10</v>
      </c>
      <c r="D592" s="3"/>
    </row>
    <row r="593" spans="1:4" x14ac:dyDescent="0.3">
      <c r="A593" s="8">
        <v>201</v>
      </c>
      <c r="B593" s="1" t="s">
        <v>413</v>
      </c>
      <c r="C593" s="1" t="s">
        <v>412</v>
      </c>
      <c r="D593" s="3"/>
    </row>
    <row r="594" spans="1:4" x14ac:dyDescent="0.3">
      <c r="A594" s="8">
        <v>201</v>
      </c>
      <c r="B594" s="1" t="s">
        <v>415</v>
      </c>
      <c r="C594" s="1" t="s">
        <v>414</v>
      </c>
      <c r="D594" s="3"/>
    </row>
    <row r="595" spans="1:4" x14ac:dyDescent="0.3">
      <c r="A595" s="8">
        <v>201</v>
      </c>
      <c r="B595" s="1" t="s">
        <v>2582</v>
      </c>
      <c r="C595" s="1" t="s">
        <v>424</v>
      </c>
      <c r="D595" s="3"/>
    </row>
    <row r="596" spans="1:4" x14ac:dyDescent="0.3">
      <c r="A596" s="8">
        <v>201</v>
      </c>
      <c r="B596" s="5" t="s">
        <v>13</v>
      </c>
      <c r="C596" s="1" t="s">
        <v>12</v>
      </c>
      <c r="D596" s="3"/>
    </row>
    <row r="597" spans="1:4" x14ac:dyDescent="0.3">
      <c r="A597" s="8">
        <v>201</v>
      </c>
      <c r="B597" s="5" t="s">
        <v>2594</v>
      </c>
      <c r="C597" s="1" t="s">
        <v>27</v>
      </c>
      <c r="D597" s="3"/>
    </row>
    <row r="598" spans="1:4" x14ac:dyDescent="0.3">
      <c r="A598" s="8">
        <v>201</v>
      </c>
      <c r="B598" s="1" t="s">
        <v>2594</v>
      </c>
      <c r="C598" s="1" t="s">
        <v>422</v>
      </c>
      <c r="D598" s="3"/>
    </row>
    <row r="599" spans="1:4" x14ac:dyDescent="0.3">
      <c r="A599" s="8">
        <v>201</v>
      </c>
      <c r="B599" s="1" t="s">
        <v>2595</v>
      </c>
      <c r="C599" s="1" t="s">
        <v>423</v>
      </c>
      <c r="D599" s="3"/>
    </row>
    <row r="600" spans="1:4" x14ac:dyDescent="0.3">
      <c r="A600" s="8">
        <v>201</v>
      </c>
      <c r="B600" s="1" t="s">
        <v>2596</v>
      </c>
      <c r="C600" s="1" t="s">
        <v>421</v>
      </c>
      <c r="D600" s="4"/>
    </row>
    <row r="601" spans="1:4" x14ac:dyDescent="0.3">
      <c r="A601" s="8">
        <v>201</v>
      </c>
      <c r="B601" s="1" t="s">
        <v>2596</v>
      </c>
      <c r="C601" s="1" t="s">
        <v>426</v>
      </c>
      <c r="D601" s="3"/>
    </row>
    <row r="602" spans="1:4" x14ac:dyDescent="0.3">
      <c r="A602" s="8">
        <v>201</v>
      </c>
      <c r="B602" s="1" t="s">
        <v>2596</v>
      </c>
      <c r="C602" s="1" t="s">
        <v>425</v>
      </c>
      <c r="D602" s="3"/>
    </row>
    <row r="603" spans="1:4" x14ac:dyDescent="0.3">
      <c r="A603" s="8">
        <v>202</v>
      </c>
      <c r="B603" s="1" t="s">
        <v>428</v>
      </c>
      <c r="C603" s="1" t="s">
        <v>427</v>
      </c>
      <c r="D603" s="3"/>
    </row>
    <row r="604" spans="1:4" x14ac:dyDescent="0.3">
      <c r="A604" s="8">
        <v>202</v>
      </c>
      <c r="B604" s="5" t="s">
        <v>430</v>
      </c>
      <c r="C604" s="1" t="s">
        <v>429</v>
      </c>
      <c r="D604" s="4"/>
    </row>
    <row r="605" spans="1:4" x14ac:dyDescent="0.3">
      <c r="A605" s="8">
        <v>202</v>
      </c>
      <c r="B605" s="5" t="s">
        <v>418</v>
      </c>
      <c r="C605" s="1" t="s">
        <v>417</v>
      </c>
      <c r="D605" s="3"/>
    </row>
    <row r="606" spans="1:4" x14ac:dyDescent="0.3">
      <c r="A606" s="8">
        <v>202</v>
      </c>
      <c r="B606" s="5" t="s">
        <v>951</v>
      </c>
      <c r="C606" s="1" t="s">
        <v>2</v>
      </c>
      <c r="D606" s="3"/>
    </row>
    <row r="607" spans="1:4" x14ac:dyDescent="0.3">
      <c r="A607" s="8">
        <v>202</v>
      </c>
      <c r="B607" s="5" t="s">
        <v>339</v>
      </c>
      <c r="C607" s="1" t="s">
        <v>26</v>
      </c>
      <c r="D607" s="3"/>
    </row>
    <row r="608" spans="1:4" x14ac:dyDescent="0.3">
      <c r="A608" s="8">
        <v>202</v>
      </c>
      <c r="B608" s="5" t="s">
        <v>271</v>
      </c>
      <c r="C608" s="1" t="s">
        <v>270</v>
      </c>
      <c r="D608" s="3"/>
    </row>
    <row r="609" spans="1:4" x14ac:dyDescent="0.3">
      <c r="A609" s="8">
        <v>202</v>
      </c>
      <c r="B609" s="5" t="s">
        <v>941</v>
      </c>
      <c r="C609" s="1" t="s">
        <v>431</v>
      </c>
      <c r="D609" s="3"/>
    </row>
    <row r="610" spans="1:4" x14ac:dyDescent="0.3">
      <c r="A610" s="8">
        <v>202</v>
      </c>
      <c r="B610" s="5" t="s">
        <v>349</v>
      </c>
      <c r="C610" s="1" t="s">
        <v>31</v>
      </c>
      <c r="D610" s="3"/>
    </row>
    <row r="611" spans="1:4" x14ac:dyDescent="0.3">
      <c r="A611" s="8">
        <v>202</v>
      </c>
      <c r="B611" s="5" t="s">
        <v>952</v>
      </c>
      <c r="C611" s="1" t="s">
        <v>8</v>
      </c>
      <c r="D611" s="3"/>
    </row>
    <row r="612" spans="1:4" x14ac:dyDescent="0.3">
      <c r="A612" s="8">
        <v>202</v>
      </c>
      <c r="B612" s="5" t="s">
        <v>953</v>
      </c>
      <c r="C612" s="1" t="s">
        <v>28</v>
      </c>
      <c r="D612" s="3"/>
    </row>
    <row r="613" spans="1:4" x14ac:dyDescent="0.3">
      <c r="A613" s="8">
        <v>202</v>
      </c>
      <c r="B613" s="5" t="s">
        <v>950</v>
      </c>
      <c r="C613" s="1" t="s">
        <v>3</v>
      </c>
      <c r="D613" s="3"/>
    </row>
    <row r="614" spans="1:4" x14ac:dyDescent="0.3">
      <c r="A614" s="8">
        <v>202</v>
      </c>
      <c r="B614" s="5" t="s">
        <v>11</v>
      </c>
      <c r="C614" s="1" t="s">
        <v>10</v>
      </c>
      <c r="D614" s="3"/>
    </row>
    <row r="615" spans="1:4" x14ac:dyDescent="0.3">
      <c r="A615" s="8">
        <v>202</v>
      </c>
      <c r="B615" s="5" t="s">
        <v>13</v>
      </c>
      <c r="C615" s="1" t="s">
        <v>12</v>
      </c>
      <c r="D615" s="3"/>
    </row>
    <row r="616" spans="1:4" x14ac:dyDescent="0.3">
      <c r="A616" s="8">
        <v>203</v>
      </c>
      <c r="B616" s="5" t="s">
        <v>2259</v>
      </c>
      <c r="C616" s="1" t="s">
        <v>66</v>
      </c>
      <c r="D616" s="3"/>
    </row>
    <row r="617" spans="1:4" x14ac:dyDescent="0.3">
      <c r="A617" s="8">
        <v>203</v>
      </c>
      <c r="B617" s="5" t="s">
        <v>19</v>
      </c>
      <c r="C617" s="1" t="s">
        <v>436</v>
      </c>
      <c r="D617" s="3"/>
    </row>
    <row r="618" spans="1:4" x14ac:dyDescent="0.3">
      <c r="A618" s="8">
        <v>203</v>
      </c>
      <c r="B618" s="5" t="s">
        <v>435</v>
      </c>
      <c r="C618" s="1" t="s">
        <v>434</v>
      </c>
      <c r="D618" s="3"/>
    </row>
    <row r="619" spans="1:4" x14ac:dyDescent="0.3">
      <c r="A619" s="8">
        <v>203</v>
      </c>
      <c r="B619" s="5" t="s">
        <v>951</v>
      </c>
      <c r="C619" s="1" t="s">
        <v>2</v>
      </c>
      <c r="D619" s="3"/>
    </row>
    <row r="620" spans="1:4" x14ac:dyDescent="0.3">
      <c r="A620" s="71">
        <v>203</v>
      </c>
      <c r="B620" s="5" t="s">
        <v>439</v>
      </c>
      <c r="C620" s="70" t="s">
        <v>27</v>
      </c>
      <c r="D620" s="3"/>
    </row>
    <row r="621" spans="1:4" x14ac:dyDescent="0.3">
      <c r="A621" s="8">
        <v>203</v>
      </c>
      <c r="B621" s="5" t="s">
        <v>339</v>
      </c>
      <c r="C621" s="1" t="s">
        <v>26</v>
      </c>
      <c r="D621" s="3"/>
    </row>
    <row r="622" spans="1:4" x14ac:dyDescent="0.3">
      <c r="A622" s="8">
        <v>203</v>
      </c>
      <c r="B622" s="5" t="s">
        <v>941</v>
      </c>
      <c r="C622" s="1" t="s">
        <v>431</v>
      </c>
      <c r="D622" s="3"/>
    </row>
    <row r="623" spans="1:4" x14ac:dyDescent="0.3">
      <c r="A623" s="8">
        <v>203</v>
      </c>
      <c r="B623" s="5" t="s">
        <v>349</v>
      </c>
      <c r="C623" s="1" t="s">
        <v>31</v>
      </c>
      <c r="D623" s="4"/>
    </row>
    <row r="624" spans="1:4" x14ac:dyDescent="0.3">
      <c r="A624" s="8">
        <v>203</v>
      </c>
      <c r="B624" s="5" t="s">
        <v>952</v>
      </c>
      <c r="C624" s="1" t="s">
        <v>8</v>
      </c>
      <c r="D624" s="3"/>
    </row>
    <row r="625" spans="1:4" x14ac:dyDescent="0.3">
      <c r="A625" s="8">
        <v>203</v>
      </c>
      <c r="B625" s="1" t="s">
        <v>438</v>
      </c>
      <c r="C625" s="1" t="s">
        <v>183</v>
      </c>
      <c r="D625" s="3"/>
    </row>
    <row r="626" spans="1:4" x14ac:dyDescent="0.3">
      <c r="A626" s="8">
        <v>203</v>
      </c>
      <c r="B626" s="1" t="s">
        <v>2549</v>
      </c>
      <c r="C626" s="1" t="s">
        <v>440</v>
      </c>
      <c r="D626" s="3"/>
    </row>
    <row r="627" spans="1:4" x14ac:dyDescent="0.3">
      <c r="A627" s="8">
        <v>203</v>
      </c>
      <c r="B627" s="5" t="s">
        <v>953</v>
      </c>
      <c r="C627" s="1" t="s">
        <v>28</v>
      </c>
      <c r="D627" s="3"/>
    </row>
    <row r="628" spans="1:4" x14ac:dyDescent="0.3">
      <c r="A628" s="8">
        <v>203</v>
      </c>
      <c r="B628" s="5" t="s">
        <v>1392</v>
      </c>
      <c r="C628" s="1" t="s">
        <v>437</v>
      </c>
      <c r="D628" s="4"/>
    </row>
    <row r="629" spans="1:4" x14ac:dyDescent="0.3">
      <c r="A629" s="8">
        <v>203</v>
      </c>
      <c r="B629" s="5" t="s">
        <v>1392</v>
      </c>
      <c r="C629" s="1" t="s">
        <v>422</v>
      </c>
      <c r="D629" s="3"/>
    </row>
    <row r="630" spans="1:4" x14ac:dyDescent="0.3">
      <c r="A630" s="8">
        <v>203</v>
      </c>
      <c r="B630" s="5" t="s">
        <v>433</v>
      </c>
      <c r="C630" s="1" t="s">
        <v>322</v>
      </c>
      <c r="D630" s="3"/>
    </row>
    <row r="631" spans="1:4" x14ac:dyDescent="0.3">
      <c r="A631" s="8">
        <v>203</v>
      </c>
      <c r="B631" s="5" t="s">
        <v>950</v>
      </c>
      <c r="C631" s="1" t="s">
        <v>3</v>
      </c>
      <c r="D631" s="4"/>
    </row>
    <row r="632" spans="1:4" x14ac:dyDescent="0.3">
      <c r="A632" s="8">
        <v>203</v>
      </c>
      <c r="B632" s="5" t="s">
        <v>11</v>
      </c>
      <c r="C632" s="1" t="s">
        <v>10</v>
      </c>
      <c r="D632" s="3"/>
    </row>
    <row r="633" spans="1:4" x14ac:dyDescent="0.3">
      <c r="A633" s="8">
        <v>203</v>
      </c>
      <c r="B633" s="5" t="s">
        <v>13</v>
      </c>
      <c r="C633" s="1" t="s">
        <v>12</v>
      </c>
      <c r="D633" s="3"/>
    </row>
    <row r="634" spans="1:4" x14ac:dyDescent="0.3">
      <c r="A634" s="8">
        <v>203</v>
      </c>
      <c r="B634" s="5" t="s">
        <v>957</v>
      </c>
      <c r="C634" s="1" t="s">
        <v>27</v>
      </c>
      <c r="D634" s="3"/>
    </row>
    <row r="635" spans="1:4" x14ac:dyDescent="0.3">
      <c r="A635" s="8">
        <v>203</v>
      </c>
      <c r="B635" s="5" t="s">
        <v>2625</v>
      </c>
      <c r="C635" s="1" t="s">
        <v>30</v>
      </c>
      <c r="D635" s="3"/>
    </row>
    <row r="636" spans="1:4" x14ac:dyDescent="0.3">
      <c r="A636" s="8">
        <v>204</v>
      </c>
      <c r="B636" s="5" t="s">
        <v>418</v>
      </c>
      <c r="C636" s="1" t="s">
        <v>417</v>
      </c>
      <c r="D636" s="3"/>
    </row>
    <row r="637" spans="1:4" x14ac:dyDescent="0.3">
      <c r="A637" s="8">
        <v>204</v>
      </c>
      <c r="B637" s="1" t="s">
        <v>2496</v>
      </c>
      <c r="C637" s="1" t="s">
        <v>263</v>
      </c>
      <c r="D637" s="3"/>
    </row>
    <row r="638" spans="1:4" x14ac:dyDescent="0.3">
      <c r="A638" s="8">
        <v>204</v>
      </c>
      <c r="B638" s="1" t="s">
        <v>2497</v>
      </c>
      <c r="C638" s="1" t="s">
        <v>326</v>
      </c>
      <c r="D638" s="3"/>
    </row>
    <row r="639" spans="1:4" x14ac:dyDescent="0.3">
      <c r="A639" s="8">
        <v>204</v>
      </c>
      <c r="B639" s="5" t="s">
        <v>951</v>
      </c>
      <c r="C639" s="1" t="s">
        <v>2</v>
      </c>
      <c r="D639" s="3"/>
    </row>
    <row r="640" spans="1:4" x14ac:dyDescent="0.3">
      <c r="A640" s="8">
        <v>204</v>
      </c>
      <c r="B640" s="1" t="s">
        <v>445</v>
      </c>
      <c r="C640" s="1" t="s">
        <v>444</v>
      </c>
      <c r="D640" s="3"/>
    </row>
    <row r="641" spans="1:4" x14ac:dyDescent="0.3">
      <c r="A641" s="8">
        <v>204</v>
      </c>
      <c r="B641" s="5" t="s">
        <v>339</v>
      </c>
      <c r="C641" s="1" t="s">
        <v>26</v>
      </c>
      <c r="D641" s="3"/>
    </row>
    <row r="642" spans="1:4" x14ac:dyDescent="0.3">
      <c r="A642" s="8">
        <v>204</v>
      </c>
      <c r="B642" s="5" t="s">
        <v>271</v>
      </c>
      <c r="C642" s="1" t="s">
        <v>270</v>
      </c>
      <c r="D642" s="3"/>
    </row>
    <row r="643" spans="1:4" x14ac:dyDescent="0.3">
      <c r="A643" s="8">
        <v>204</v>
      </c>
      <c r="B643" s="5" t="s">
        <v>941</v>
      </c>
      <c r="C643" s="1" t="s">
        <v>431</v>
      </c>
      <c r="D643" s="3"/>
    </row>
    <row r="644" spans="1:4" x14ac:dyDescent="0.3">
      <c r="A644" s="8">
        <v>204</v>
      </c>
      <c r="B644" s="5" t="s">
        <v>349</v>
      </c>
      <c r="C644" s="1" t="s">
        <v>31</v>
      </c>
      <c r="D644" s="3"/>
    </row>
    <row r="645" spans="1:4" x14ac:dyDescent="0.3">
      <c r="A645" s="8">
        <v>204</v>
      </c>
      <c r="B645" s="5" t="s">
        <v>2623</v>
      </c>
      <c r="C645" s="1" t="s">
        <v>441</v>
      </c>
      <c r="D645" s="3"/>
    </row>
    <row r="646" spans="1:4" x14ac:dyDescent="0.3">
      <c r="A646" s="8">
        <v>204</v>
      </c>
      <c r="B646" s="5" t="s">
        <v>952</v>
      </c>
      <c r="C646" s="1" t="s">
        <v>8</v>
      </c>
      <c r="D646" s="3"/>
    </row>
    <row r="647" spans="1:4" x14ac:dyDescent="0.3">
      <c r="A647" s="8">
        <v>204</v>
      </c>
      <c r="B647" s="5" t="s">
        <v>1060</v>
      </c>
      <c r="C647" s="1" t="s">
        <v>447</v>
      </c>
      <c r="D647" s="3"/>
    </row>
    <row r="648" spans="1:4" x14ac:dyDescent="0.3">
      <c r="A648" s="8">
        <v>204</v>
      </c>
      <c r="B648" s="5" t="s">
        <v>953</v>
      </c>
      <c r="C648" s="1" t="s">
        <v>28</v>
      </c>
      <c r="D648" s="3"/>
    </row>
    <row r="649" spans="1:4" x14ac:dyDescent="0.3">
      <c r="A649" s="8">
        <v>204</v>
      </c>
      <c r="B649" s="5" t="s">
        <v>950</v>
      </c>
      <c r="C649" s="1" t="s">
        <v>3</v>
      </c>
      <c r="D649" s="3"/>
    </row>
    <row r="650" spans="1:4" x14ac:dyDescent="0.3">
      <c r="A650" s="8">
        <v>204</v>
      </c>
      <c r="B650" s="5" t="s">
        <v>2573</v>
      </c>
      <c r="C650" s="1" t="s">
        <v>423</v>
      </c>
      <c r="D650" s="3"/>
    </row>
    <row r="651" spans="1:4" x14ac:dyDescent="0.3">
      <c r="A651" s="8">
        <v>204</v>
      </c>
      <c r="B651" s="5" t="s">
        <v>11</v>
      </c>
      <c r="C651" s="1" t="s">
        <v>10</v>
      </c>
      <c r="D651" s="3"/>
    </row>
    <row r="652" spans="1:4" x14ac:dyDescent="0.3">
      <c r="A652" s="8">
        <v>204</v>
      </c>
      <c r="B652" s="1" t="s">
        <v>2578</v>
      </c>
      <c r="C652" s="1" t="s">
        <v>446</v>
      </c>
      <c r="D652" s="3"/>
    </row>
    <row r="653" spans="1:4" x14ac:dyDescent="0.3">
      <c r="A653" s="8">
        <v>204</v>
      </c>
      <c r="B653" s="1" t="s">
        <v>442</v>
      </c>
      <c r="C653" s="1" t="s">
        <v>183</v>
      </c>
      <c r="D653" s="4"/>
    </row>
    <row r="654" spans="1:4" x14ac:dyDescent="0.3">
      <c r="A654" s="8">
        <v>204</v>
      </c>
      <c r="B654" s="5" t="s">
        <v>13</v>
      </c>
      <c r="C654" s="1" t="s">
        <v>12</v>
      </c>
      <c r="D654" s="3"/>
    </row>
    <row r="655" spans="1:4" x14ac:dyDescent="0.3">
      <c r="A655" s="8">
        <v>204</v>
      </c>
      <c r="B655" s="5" t="s">
        <v>74</v>
      </c>
      <c r="C655" s="1" t="s">
        <v>443</v>
      </c>
      <c r="D655" s="3"/>
    </row>
    <row r="656" spans="1:4" x14ac:dyDescent="0.3">
      <c r="A656" s="8">
        <v>205</v>
      </c>
      <c r="B656" s="1" t="s">
        <v>449</v>
      </c>
      <c r="C656" s="1" t="s">
        <v>448</v>
      </c>
      <c r="D656" s="3"/>
    </row>
    <row r="657" spans="1:4" x14ac:dyDescent="0.3">
      <c r="A657" s="8">
        <v>205</v>
      </c>
      <c r="B657" s="5" t="s">
        <v>418</v>
      </c>
      <c r="C657" s="1" t="s">
        <v>417</v>
      </c>
      <c r="D657" s="3"/>
    </row>
    <row r="658" spans="1:4" x14ac:dyDescent="0.3">
      <c r="A658" s="8">
        <v>205</v>
      </c>
      <c r="B658" s="1" t="s">
        <v>455</v>
      </c>
      <c r="C658" s="1" t="s">
        <v>454</v>
      </c>
      <c r="D658" s="3"/>
    </row>
    <row r="659" spans="1:4" x14ac:dyDescent="0.3">
      <c r="A659" s="8">
        <v>205</v>
      </c>
      <c r="B659" s="5" t="s">
        <v>459</v>
      </c>
      <c r="C659" s="1" t="s">
        <v>458</v>
      </c>
      <c r="D659" s="4"/>
    </row>
    <row r="660" spans="1:4" x14ac:dyDescent="0.3">
      <c r="A660" s="8">
        <v>205</v>
      </c>
      <c r="B660" s="1" t="s">
        <v>2470</v>
      </c>
      <c r="C660" s="1" t="s">
        <v>361</v>
      </c>
      <c r="D660" s="3"/>
    </row>
    <row r="661" spans="1:4" x14ac:dyDescent="0.3">
      <c r="A661" s="8">
        <v>205</v>
      </c>
      <c r="B661" s="5" t="s">
        <v>951</v>
      </c>
      <c r="C661" s="1" t="s">
        <v>2</v>
      </c>
      <c r="D661" s="3"/>
    </row>
    <row r="662" spans="1:4" x14ac:dyDescent="0.3">
      <c r="A662" s="8">
        <v>205</v>
      </c>
      <c r="B662" s="5" t="s">
        <v>339</v>
      </c>
      <c r="C662" s="1" t="s">
        <v>26</v>
      </c>
      <c r="D662" s="3"/>
    </row>
    <row r="663" spans="1:4" x14ac:dyDescent="0.3">
      <c r="A663" s="3">
        <v>205</v>
      </c>
      <c r="B663" s="5" t="s">
        <v>271</v>
      </c>
      <c r="C663" s="1" t="s">
        <v>270</v>
      </c>
      <c r="D663" s="3"/>
    </row>
    <row r="664" spans="1:4" x14ac:dyDescent="0.3">
      <c r="A664" s="3">
        <v>205</v>
      </c>
      <c r="B664" s="5" t="s">
        <v>349</v>
      </c>
      <c r="C664" s="1" t="s">
        <v>31</v>
      </c>
      <c r="D664" s="3"/>
    </row>
    <row r="665" spans="1:4" x14ac:dyDescent="0.3">
      <c r="A665" s="3">
        <v>205</v>
      </c>
      <c r="B665" s="1" t="s">
        <v>453</v>
      </c>
      <c r="C665" s="1" t="s">
        <v>452</v>
      </c>
      <c r="D665" s="3"/>
    </row>
    <row r="666" spans="1:4" x14ac:dyDescent="0.3">
      <c r="A666" s="3">
        <v>205</v>
      </c>
      <c r="B666" s="5" t="s">
        <v>457</v>
      </c>
      <c r="C666" s="1" t="s">
        <v>456</v>
      </c>
      <c r="D666" s="3"/>
    </row>
    <row r="667" spans="1:4" x14ac:dyDescent="0.3">
      <c r="A667" s="8">
        <v>205</v>
      </c>
      <c r="B667" s="5" t="s">
        <v>952</v>
      </c>
      <c r="C667" s="1" t="s">
        <v>8</v>
      </c>
      <c r="D667" s="3"/>
    </row>
    <row r="668" spans="1:4" x14ac:dyDescent="0.3">
      <c r="A668" s="8">
        <v>205</v>
      </c>
      <c r="B668" s="1" t="s">
        <v>2543</v>
      </c>
      <c r="C668" s="1" t="s">
        <v>263</v>
      </c>
      <c r="D668" s="3"/>
    </row>
    <row r="669" spans="1:4" x14ac:dyDescent="0.3">
      <c r="A669" s="8">
        <v>205</v>
      </c>
      <c r="B669" s="1" t="s">
        <v>2543</v>
      </c>
      <c r="C669" s="1" t="s">
        <v>227</v>
      </c>
      <c r="D669" s="3"/>
    </row>
    <row r="670" spans="1:4" x14ac:dyDescent="0.3">
      <c r="A670" s="8">
        <v>205</v>
      </c>
      <c r="B670" s="1" t="s">
        <v>2543</v>
      </c>
      <c r="C670" s="1" t="s">
        <v>462</v>
      </c>
      <c r="D670" s="3"/>
    </row>
    <row r="671" spans="1:4" x14ac:dyDescent="0.3">
      <c r="A671" s="8">
        <v>205</v>
      </c>
      <c r="B671" s="1" t="s">
        <v>2543</v>
      </c>
      <c r="C671" s="1" t="s">
        <v>102</v>
      </c>
      <c r="D671" s="3"/>
    </row>
    <row r="672" spans="1:4" x14ac:dyDescent="0.3">
      <c r="A672" s="8">
        <v>205</v>
      </c>
      <c r="B672" s="1" t="s">
        <v>461</v>
      </c>
      <c r="C672" s="1" t="s">
        <v>460</v>
      </c>
      <c r="D672" s="3"/>
    </row>
    <row r="673" spans="1:4" x14ac:dyDescent="0.3">
      <c r="A673" s="8">
        <v>205</v>
      </c>
      <c r="B673" s="5" t="s">
        <v>953</v>
      </c>
      <c r="C673" s="1" t="s">
        <v>28</v>
      </c>
      <c r="D673" s="3"/>
    </row>
    <row r="674" spans="1:4" x14ac:dyDescent="0.3">
      <c r="A674" s="8">
        <v>205</v>
      </c>
      <c r="B674" s="5" t="s">
        <v>950</v>
      </c>
      <c r="C674" s="1" t="s">
        <v>3</v>
      </c>
      <c r="D674" s="3"/>
    </row>
    <row r="675" spans="1:4" x14ac:dyDescent="0.3">
      <c r="A675" s="8">
        <v>205</v>
      </c>
      <c r="B675" s="5" t="s">
        <v>451</v>
      </c>
      <c r="C675" s="1" t="s">
        <v>450</v>
      </c>
      <c r="D675" s="4"/>
    </row>
    <row r="676" spans="1:4" x14ac:dyDescent="0.3">
      <c r="A676" s="8">
        <v>206</v>
      </c>
      <c r="B676" s="1" t="s">
        <v>464</v>
      </c>
      <c r="C676" s="1" t="s">
        <v>463</v>
      </c>
      <c r="D676" s="3"/>
    </row>
    <row r="677" spans="1:4" x14ac:dyDescent="0.3">
      <c r="A677" s="8">
        <v>206</v>
      </c>
      <c r="B677" s="5" t="s">
        <v>470</v>
      </c>
      <c r="C677" s="1" t="s">
        <v>469</v>
      </c>
      <c r="D677" s="3"/>
    </row>
    <row r="678" spans="1:4" x14ac:dyDescent="0.3">
      <c r="A678" s="8">
        <v>206</v>
      </c>
      <c r="B678" s="5" t="s">
        <v>951</v>
      </c>
      <c r="C678" s="1" t="s">
        <v>2</v>
      </c>
      <c r="D678" s="3"/>
    </row>
    <row r="679" spans="1:4" x14ac:dyDescent="0.3">
      <c r="A679" s="8">
        <v>206</v>
      </c>
      <c r="B679" s="5" t="s">
        <v>339</v>
      </c>
      <c r="C679" s="1" t="s">
        <v>26</v>
      </c>
      <c r="D679" s="3"/>
    </row>
    <row r="680" spans="1:4" x14ac:dyDescent="0.3">
      <c r="A680" s="8">
        <v>206</v>
      </c>
      <c r="B680" s="5" t="s">
        <v>271</v>
      </c>
      <c r="C680" s="1" t="s">
        <v>270</v>
      </c>
      <c r="D680" s="3"/>
    </row>
    <row r="681" spans="1:4" x14ac:dyDescent="0.3">
      <c r="A681" s="8">
        <v>206</v>
      </c>
      <c r="B681" s="5" t="s">
        <v>941</v>
      </c>
      <c r="C681" s="1" t="s">
        <v>431</v>
      </c>
      <c r="D681" s="3"/>
    </row>
    <row r="682" spans="1:4" x14ac:dyDescent="0.3">
      <c r="A682" s="8">
        <v>206</v>
      </c>
      <c r="B682" s="5" t="s">
        <v>349</v>
      </c>
      <c r="C682" s="1" t="s">
        <v>31</v>
      </c>
      <c r="D682" s="3"/>
    </row>
    <row r="683" spans="1:4" x14ac:dyDescent="0.3">
      <c r="A683" s="8">
        <v>206</v>
      </c>
      <c r="B683" s="5" t="s">
        <v>466</v>
      </c>
      <c r="C683" s="1" t="s">
        <v>465</v>
      </c>
      <c r="D683" s="3"/>
    </row>
    <row r="684" spans="1:4" x14ac:dyDescent="0.3">
      <c r="A684" s="8">
        <v>206</v>
      </c>
      <c r="B684" s="5" t="s">
        <v>468</v>
      </c>
      <c r="C684" s="1" t="s">
        <v>467</v>
      </c>
      <c r="D684" s="3"/>
    </row>
    <row r="685" spans="1:4" x14ac:dyDescent="0.3">
      <c r="A685" s="8">
        <v>206</v>
      </c>
      <c r="B685" s="5" t="s">
        <v>952</v>
      </c>
      <c r="C685" s="1" t="s">
        <v>8</v>
      </c>
      <c r="D685" s="3"/>
    </row>
    <row r="686" spans="1:4" x14ac:dyDescent="0.3">
      <c r="A686" s="8">
        <v>206</v>
      </c>
      <c r="B686" s="1" t="s">
        <v>473</v>
      </c>
      <c r="C686" s="1" t="s">
        <v>410</v>
      </c>
      <c r="D686" s="3"/>
    </row>
    <row r="687" spans="1:4" x14ac:dyDescent="0.3">
      <c r="A687" s="8">
        <v>206</v>
      </c>
      <c r="B687" s="1" t="s">
        <v>472</v>
      </c>
      <c r="C687" s="1" t="s">
        <v>471</v>
      </c>
      <c r="D687" s="3"/>
    </row>
    <row r="688" spans="1:4" x14ac:dyDescent="0.3">
      <c r="A688" s="8">
        <v>206</v>
      </c>
      <c r="B688" s="5" t="s">
        <v>953</v>
      </c>
      <c r="C688" s="1" t="s">
        <v>28</v>
      </c>
      <c r="D688" s="3"/>
    </row>
    <row r="689" spans="1:4" x14ac:dyDescent="0.3">
      <c r="A689" s="8">
        <v>206</v>
      </c>
      <c r="B689" s="5" t="s">
        <v>950</v>
      </c>
      <c r="C689" s="1" t="s">
        <v>3</v>
      </c>
      <c r="D689" s="3"/>
    </row>
    <row r="690" spans="1:4" x14ac:dyDescent="0.3">
      <c r="A690" s="8">
        <v>206</v>
      </c>
      <c r="B690" s="5" t="s">
        <v>11</v>
      </c>
      <c r="C690" s="1" t="s">
        <v>10</v>
      </c>
      <c r="D690" s="3"/>
    </row>
    <row r="691" spans="1:4" x14ac:dyDescent="0.3">
      <c r="A691" s="8">
        <v>206</v>
      </c>
      <c r="B691" s="5" t="s">
        <v>2625</v>
      </c>
      <c r="C691" s="1" t="s">
        <v>30</v>
      </c>
      <c r="D691" s="3"/>
    </row>
    <row r="692" spans="1:4" x14ac:dyDescent="0.3">
      <c r="A692" s="8">
        <v>207</v>
      </c>
      <c r="B692" s="5" t="s">
        <v>418</v>
      </c>
      <c r="C692" s="1" t="s">
        <v>417</v>
      </c>
      <c r="D692" s="3"/>
    </row>
    <row r="693" spans="1:4" x14ac:dyDescent="0.3">
      <c r="A693" s="8">
        <v>207</v>
      </c>
      <c r="B693" s="5" t="s">
        <v>936</v>
      </c>
      <c r="C693" s="1" t="s">
        <v>248</v>
      </c>
      <c r="D693" s="3"/>
    </row>
    <row r="694" spans="1:4" x14ac:dyDescent="0.3">
      <c r="A694" s="8">
        <v>207</v>
      </c>
      <c r="B694" s="1" t="s">
        <v>478</v>
      </c>
      <c r="C694" s="1" t="s">
        <v>477</v>
      </c>
      <c r="D694" s="3"/>
    </row>
    <row r="695" spans="1:4" x14ac:dyDescent="0.3">
      <c r="A695" s="8">
        <v>207</v>
      </c>
      <c r="B695" s="1" t="s">
        <v>2600</v>
      </c>
      <c r="C695" s="1" t="s">
        <v>454</v>
      </c>
      <c r="D695" s="3"/>
    </row>
    <row r="696" spans="1:4" x14ac:dyDescent="0.3">
      <c r="A696" s="8">
        <v>207</v>
      </c>
      <c r="B696" s="5" t="s">
        <v>951</v>
      </c>
      <c r="C696" s="1" t="s">
        <v>2</v>
      </c>
      <c r="D696" s="3"/>
    </row>
    <row r="697" spans="1:4" x14ac:dyDescent="0.3">
      <c r="A697" s="8">
        <v>207</v>
      </c>
      <c r="B697" s="1" t="s">
        <v>2620</v>
      </c>
      <c r="C697" s="1" t="s">
        <v>476</v>
      </c>
      <c r="D697" s="3"/>
    </row>
    <row r="698" spans="1:4" x14ac:dyDescent="0.3">
      <c r="A698" s="8">
        <v>207</v>
      </c>
      <c r="B698" s="5" t="s">
        <v>339</v>
      </c>
      <c r="C698" s="1" t="s">
        <v>26</v>
      </c>
      <c r="D698" s="3"/>
    </row>
    <row r="699" spans="1:4" x14ac:dyDescent="0.3">
      <c r="A699" s="8">
        <v>207</v>
      </c>
      <c r="B699" s="5" t="s">
        <v>349</v>
      </c>
      <c r="C699" s="1" t="s">
        <v>31</v>
      </c>
      <c r="D699" s="3"/>
    </row>
    <row r="700" spans="1:4" x14ac:dyDescent="0.3">
      <c r="A700" s="8">
        <v>207</v>
      </c>
      <c r="B700" s="5" t="s">
        <v>952</v>
      </c>
      <c r="C700" s="1" t="s">
        <v>8</v>
      </c>
      <c r="D700" s="3"/>
    </row>
    <row r="701" spans="1:4" x14ac:dyDescent="0.3">
      <c r="A701" s="8">
        <v>207</v>
      </c>
      <c r="B701" s="5" t="s">
        <v>953</v>
      </c>
      <c r="C701" s="1" t="s">
        <v>28</v>
      </c>
      <c r="D701" s="3"/>
    </row>
    <row r="702" spans="1:4" x14ac:dyDescent="0.3">
      <c r="A702" s="8">
        <v>207</v>
      </c>
      <c r="B702" s="1" t="s">
        <v>480</v>
      </c>
      <c r="C702" s="1" t="s">
        <v>479</v>
      </c>
      <c r="D702" s="3"/>
    </row>
    <row r="703" spans="1:4" x14ac:dyDescent="0.3">
      <c r="A703" s="8">
        <v>207</v>
      </c>
      <c r="B703" s="5" t="s">
        <v>950</v>
      </c>
      <c r="C703" s="1" t="s">
        <v>3</v>
      </c>
      <c r="D703" s="3"/>
    </row>
    <row r="704" spans="1:4" x14ac:dyDescent="0.3">
      <c r="A704" s="8">
        <v>207</v>
      </c>
      <c r="B704" s="5" t="s">
        <v>11</v>
      </c>
      <c r="C704" s="1" t="s">
        <v>10</v>
      </c>
      <c r="D704" s="3"/>
    </row>
    <row r="705" spans="1:4" x14ac:dyDescent="0.3">
      <c r="A705" s="8">
        <v>207</v>
      </c>
      <c r="B705" s="1" t="s">
        <v>475</v>
      </c>
      <c r="C705" s="1" t="s">
        <v>474</v>
      </c>
      <c r="D705" s="3"/>
    </row>
    <row r="706" spans="1:4" x14ac:dyDescent="0.3">
      <c r="A706" s="8">
        <v>207</v>
      </c>
      <c r="B706" s="1" t="s">
        <v>482</v>
      </c>
      <c r="C706" s="1" t="s">
        <v>481</v>
      </c>
      <c r="D706" s="3"/>
    </row>
    <row r="707" spans="1:4" x14ac:dyDescent="0.3">
      <c r="A707" s="8">
        <v>207</v>
      </c>
      <c r="B707" s="5" t="s">
        <v>388</v>
      </c>
      <c r="C707" s="1" t="s">
        <v>270</v>
      </c>
      <c r="D707" s="3"/>
    </row>
    <row r="708" spans="1:4" x14ac:dyDescent="0.3">
      <c r="A708" s="8">
        <v>207</v>
      </c>
      <c r="B708" s="5" t="s">
        <v>13</v>
      </c>
      <c r="C708" s="1" t="s">
        <v>12</v>
      </c>
      <c r="D708" s="3"/>
    </row>
    <row r="709" spans="1:4" x14ac:dyDescent="0.3">
      <c r="A709" s="8">
        <v>207</v>
      </c>
      <c r="B709" s="5" t="s">
        <v>2625</v>
      </c>
      <c r="C709" s="1" t="s">
        <v>30</v>
      </c>
      <c r="D709" s="3"/>
    </row>
    <row r="710" spans="1:4" x14ac:dyDescent="0.3">
      <c r="A710" s="8">
        <v>208</v>
      </c>
      <c r="B710" s="1" t="s">
        <v>2476</v>
      </c>
      <c r="C710" s="1" t="s">
        <v>495</v>
      </c>
      <c r="D710" s="3"/>
    </row>
    <row r="711" spans="1:4" x14ac:dyDescent="0.3">
      <c r="A711" s="8">
        <v>208</v>
      </c>
      <c r="B711" s="1" t="s">
        <v>486</v>
      </c>
      <c r="C711" s="1" t="s">
        <v>485</v>
      </c>
      <c r="D711" s="3"/>
    </row>
    <row r="712" spans="1:4" x14ac:dyDescent="0.3">
      <c r="A712" s="8">
        <v>208</v>
      </c>
      <c r="B712" s="1" t="s">
        <v>488</v>
      </c>
      <c r="C712" s="1" t="s">
        <v>487</v>
      </c>
      <c r="D712" s="3"/>
    </row>
    <row r="713" spans="1:4" x14ac:dyDescent="0.3">
      <c r="A713" s="8">
        <v>208</v>
      </c>
      <c r="B713" s="1" t="s">
        <v>2479</v>
      </c>
      <c r="C713" s="1" t="s">
        <v>26</v>
      </c>
      <c r="D713" s="3"/>
    </row>
    <row r="714" spans="1:4" x14ac:dyDescent="0.3">
      <c r="A714" s="8">
        <v>208</v>
      </c>
      <c r="B714" s="1" t="s">
        <v>2479</v>
      </c>
      <c r="C714" s="1" t="s">
        <v>326</v>
      </c>
      <c r="D714" s="3"/>
    </row>
    <row r="715" spans="1:4" x14ac:dyDescent="0.3">
      <c r="A715" s="8">
        <v>208</v>
      </c>
      <c r="B715" s="1" t="s">
        <v>2486</v>
      </c>
      <c r="C715" s="1" t="s">
        <v>496</v>
      </c>
      <c r="D715" s="3"/>
    </row>
    <row r="716" spans="1:4" x14ac:dyDescent="0.3">
      <c r="A716" s="8">
        <v>208</v>
      </c>
      <c r="B716" s="1" t="s">
        <v>2486</v>
      </c>
      <c r="C716" s="1" t="s">
        <v>497</v>
      </c>
      <c r="D716" s="3"/>
    </row>
    <row r="717" spans="1:4" x14ac:dyDescent="0.3">
      <c r="A717" s="8">
        <v>208</v>
      </c>
      <c r="B717" s="5" t="s">
        <v>418</v>
      </c>
      <c r="C717" s="1" t="s">
        <v>417</v>
      </c>
      <c r="D717" s="3"/>
    </row>
    <row r="718" spans="1:4" x14ac:dyDescent="0.3">
      <c r="A718" s="8">
        <v>208</v>
      </c>
      <c r="B718" s="1" t="s">
        <v>78</v>
      </c>
      <c r="C718" s="1" t="s">
        <v>77</v>
      </c>
      <c r="D718" s="3"/>
    </row>
    <row r="719" spans="1:4" x14ac:dyDescent="0.3">
      <c r="A719" s="8">
        <v>208</v>
      </c>
      <c r="B719" s="1" t="s">
        <v>2521</v>
      </c>
      <c r="C719" s="1" t="s">
        <v>493</v>
      </c>
      <c r="D719" s="3"/>
    </row>
    <row r="720" spans="1:4" x14ac:dyDescent="0.3">
      <c r="A720" s="8">
        <v>208</v>
      </c>
      <c r="B720" s="1" t="s">
        <v>2521</v>
      </c>
      <c r="C720" s="1" t="s">
        <v>494</v>
      </c>
      <c r="D720" s="3"/>
    </row>
    <row r="721" spans="1:4" x14ac:dyDescent="0.3">
      <c r="A721" s="8">
        <v>208</v>
      </c>
      <c r="B721" s="1" t="s">
        <v>492</v>
      </c>
      <c r="C721" s="1" t="s">
        <v>16</v>
      </c>
      <c r="D721" s="3"/>
    </row>
    <row r="722" spans="1:4" x14ac:dyDescent="0.3">
      <c r="A722" s="8">
        <v>208</v>
      </c>
      <c r="B722" s="5" t="s">
        <v>951</v>
      </c>
      <c r="C722" s="1" t="s">
        <v>2</v>
      </c>
      <c r="D722" s="3"/>
    </row>
    <row r="723" spans="1:4" x14ac:dyDescent="0.3">
      <c r="A723" s="8">
        <v>208</v>
      </c>
      <c r="B723" s="5" t="s">
        <v>941</v>
      </c>
      <c r="C723" s="1" t="s">
        <v>431</v>
      </c>
      <c r="D723" s="3"/>
    </row>
    <row r="724" spans="1:4" x14ac:dyDescent="0.3">
      <c r="A724" s="8">
        <v>208</v>
      </c>
      <c r="B724" s="5" t="s">
        <v>349</v>
      </c>
      <c r="C724" s="1" t="s">
        <v>31</v>
      </c>
      <c r="D724" s="3"/>
    </row>
    <row r="725" spans="1:4" x14ac:dyDescent="0.3">
      <c r="A725" s="8">
        <v>208</v>
      </c>
      <c r="B725" s="5" t="s">
        <v>491</v>
      </c>
      <c r="C725" s="1" t="s">
        <v>490</v>
      </c>
      <c r="D725" s="3"/>
    </row>
    <row r="726" spans="1:4" x14ac:dyDescent="0.3">
      <c r="A726" s="8">
        <v>208</v>
      </c>
      <c r="B726" s="1" t="s">
        <v>2537</v>
      </c>
      <c r="C726" s="1" t="s">
        <v>498</v>
      </c>
      <c r="D726" s="4"/>
    </row>
    <row r="727" spans="1:4" x14ac:dyDescent="0.3">
      <c r="A727" s="8">
        <v>208</v>
      </c>
      <c r="B727" s="1" t="s">
        <v>2537</v>
      </c>
      <c r="C727" s="1" t="s">
        <v>499</v>
      </c>
      <c r="D727" s="4"/>
    </row>
    <row r="728" spans="1:4" x14ac:dyDescent="0.3">
      <c r="A728" s="8">
        <v>208</v>
      </c>
      <c r="B728" s="5" t="s">
        <v>952</v>
      </c>
      <c r="C728" s="1" t="s">
        <v>8</v>
      </c>
      <c r="D728" s="3"/>
    </row>
    <row r="729" spans="1:4" x14ac:dyDescent="0.3">
      <c r="A729" s="8">
        <v>208</v>
      </c>
      <c r="B729" s="1" t="s">
        <v>484</v>
      </c>
      <c r="C729" s="1" t="s">
        <v>483</v>
      </c>
      <c r="D729" s="3"/>
    </row>
    <row r="730" spans="1:4" x14ac:dyDescent="0.3">
      <c r="A730" s="8">
        <v>208</v>
      </c>
      <c r="B730" s="5" t="s">
        <v>953</v>
      </c>
      <c r="C730" s="1" t="s">
        <v>28</v>
      </c>
      <c r="D730" s="3"/>
    </row>
    <row r="731" spans="1:4" x14ac:dyDescent="0.3">
      <c r="A731" s="8">
        <v>208</v>
      </c>
      <c r="B731" s="5" t="s">
        <v>950</v>
      </c>
      <c r="C731" s="1" t="s">
        <v>3</v>
      </c>
      <c r="D731" s="3"/>
    </row>
    <row r="732" spans="1:4" x14ac:dyDescent="0.3">
      <c r="A732" s="8">
        <v>208</v>
      </c>
      <c r="B732" s="1" t="s">
        <v>489</v>
      </c>
      <c r="C732" s="1" t="s">
        <v>93</v>
      </c>
      <c r="D732" s="4"/>
    </row>
    <row r="733" spans="1:4" x14ac:dyDescent="0.3">
      <c r="A733" s="8">
        <v>208</v>
      </c>
      <c r="B733" s="5" t="s">
        <v>11</v>
      </c>
      <c r="C733" s="1" t="s">
        <v>10</v>
      </c>
      <c r="D733" s="4"/>
    </row>
    <row r="734" spans="1:4" x14ac:dyDescent="0.3">
      <c r="A734" s="8">
        <v>208</v>
      </c>
      <c r="B734" s="5" t="s">
        <v>13</v>
      </c>
      <c r="C734" s="1" t="s">
        <v>12</v>
      </c>
      <c r="D734" s="3"/>
    </row>
    <row r="735" spans="1:4" x14ac:dyDescent="0.3">
      <c r="A735" s="8">
        <v>208</v>
      </c>
      <c r="B735" s="5" t="s">
        <v>2625</v>
      </c>
      <c r="C735" s="1" t="s">
        <v>30</v>
      </c>
      <c r="D735" s="3"/>
    </row>
    <row r="736" spans="1:4" x14ac:dyDescent="0.3">
      <c r="A736" s="8">
        <v>209</v>
      </c>
      <c r="B736" s="5" t="s">
        <v>951</v>
      </c>
      <c r="C736" s="1" t="s">
        <v>2</v>
      </c>
      <c r="D736" s="3"/>
    </row>
    <row r="737" spans="1:4" x14ac:dyDescent="0.3">
      <c r="A737" s="8">
        <v>209</v>
      </c>
      <c r="B737" s="5" t="s">
        <v>339</v>
      </c>
      <c r="C737" s="1" t="s">
        <v>26</v>
      </c>
      <c r="D737" s="3"/>
    </row>
    <row r="738" spans="1:4" x14ac:dyDescent="0.3">
      <c r="A738" s="8">
        <v>209</v>
      </c>
      <c r="B738" s="5" t="s">
        <v>349</v>
      </c>
      <c r="C738" s="1" t="s">
        <v>31</v>
      </c>
      <c r="D738" s="3"/>
    </row>
    <row r="739" spans="1:4" x14ac:dyDescent="0.3">
      <c r="A739" s="8">
        <v>209</v>
      </c>
      <c r="B739" s="5" t="s">
        <v>952</v>
      </c>
      <c r="C739" s="1" t="s">
        <v>8</v>
      </c>
      <c r="D739" s="3"/>
    </row>
    <row r="740" spans="1:4" x14ac:dyDescent="0.3">
      <c r="A740" s="8">
        <v>209</v>
      </c>
      <c r="B740" s="1" t="s">
        <v>503</v>
      </c>
      <c r="C740" s="1" t="s">
        <v>502</v>
      </c>
      <c r="D740" s="3"/>
    </row>
    <row r="741" spans="1:4" x14ac:dyDescent="0.3">
      <c r="A741" s="8">
        <v>209</v>
      </c>
      <c r="B741" s="5" t="s">
        <v>953</v>
      </c>
      <c r="C741" s="1" t="s">
        <v>28</v>
      </c>
      <c r="D741" s="3"/>
    </row>
    <row r="742" spans="1:4" x14ac:dyDescent="0.3">
      <c r="A742" s="8">
        <v>209</v>
      </c>
      <c r="B742" s="5" t="s">
        <v>950</v>
      </c>
      <c r="C742" s="1" t="s">
        <v>3</v>
      </c>
      <c r="D742" s="3"/>
    </row>
    <row r="743" spans="1:4" x14ac:dyDescent="0.3">
      <c r="A743" s="8">
        <v>209</v>
      </c>
      <c r="B743" s="5" t="s">
        <v>11</v>
      </c>
      <c r="C743" s="1" t="s">
        <v>10</v>
      </c>
      <c r="D743" s="3"/>
    </row>
    <row r="744" spans="1:4" x14ac:dyDescent="0.3">
      <c r="A744" s="8">
        <v>209</v>
      </c>
      <c r="B744" s="1" t="s">
        <v>2580</v>
      </c>
      <c r="C744" s="1" t="s">
        <v>465</v>
      </c>
      <c r="D744" s="3"/>
    </row>
    <row r="745" spans="1:4" x14ac:dyDescent="0.3">
      <c r="A745" s="8">
        <v>209</v>
      </c>
      <c r="B745" s="5" t="s">
        <v>13</v>
      </c>
      <c r="C745" s="1" t="s">
        <v>12</v>
      </c>
      <c r="D745" s="3"/>
    </row>
    <row r="746" spans="1:4" x14ac:dyDescent="0.3">
      <c r="A746" s="8">
        <v>209</v>
      </c>
      <c r="B746" s="1" t="s">
        <v>501</v>
      </c>
      <c r="C746" s="1" t="s">
        <v>500</v>
      </c>
      <c r="D746" s="3"/>
    </row>
    <row r="747" spans="1:4" x14ac:dyDescent="0.3">
      <c r="A747" s="8">
        <v>210</v>
      </c>
      <c r="B747" s="1" t="s">
        <v>505</v>
      </c>
      <c r="C747" s="1" t="s">
        <v>504</v>
      </c>
      <c r="D747" s="3"/>
    </row>
    <row r="748" spans="1:4" x14ac:dyDescent="0.3">
      <c r="A748" s="8">
        <v>210</v>
      </c>
      <c r="B748" s="5" t="s">
        <v>418</v>
      </c>
      <c r="C748" s="1" t="s">
        <v>417</v>
      </c>
      <c r="D748" s="3"/>
    </row>
    <row r="749" spans="1:4" x14ac:dyDescent="0.3">
      <c r="A749" s="8">
        <v>210</v>
      </c>
      <c r="B749" s="5" t="s">
        <v>2259</v>
      </c>
      <c r="C749" s="1" t="s">
        <v>66</v>
      </c>
      <c r="D749" s="3"/>
    </row>
    <row r="750" spans="1:4" x14ac:dyDescent="0.3">
      <c r="A750" s="8">
        <v>210</v>
      </c>
      <c r="B750" s="1" t="s">
        <v>510</v>
      </c>
      <c r="C750" s="1" t="s">
        <v>509</v>
      </c>
      <c r="D750" s="3"/>
    </row>
    <row r="751" spans="1:4" x14ac:dyDescent="0.3">
      <c r="A751" s="8">
        <v>210</v>
      </c>
      <c r="B751" s="5" t="s">
        <v>951</v>
      </c>
      <c r="C751" s="1" t="s">
        <v>2</v>
      </c>
      <c r="D751" s="3"/>
    </row>
    <row r="752" spans="1:4" x14ac:dyDescent="0.3">
      <c r="A752" s="8">
        <v>210</v>
      </c>
      <c r="B752" s="5" t="s">
        <v>339</v>
      </c>
      <c r="C752" s="1" t="s">
        <v>26</v>
      </c>
      <c r="D752" s="3"/>
    </row>
    <row r="753" spans="1:4" x14ac:dyDescent="0.3">
      <c r="A753" s="8">
        <v>210</v>
      </c>
      <c r="B753" s="5" t="s">
        <v>512</v>
      </c>
      <c r="C753" s="1" t="s">
        <v>511</v>
      </c>
      <c r="D753" s="3"/>
    </row>
    <row r="754" spans="1:4" x14ac:dyDescent="0.3">
      <c r="A754" s="8">
        <v>210</v>
      </c>
      <c r="B754" s="5" t="s">
        <v>349</v>
      </c>
      <c r="C754" s="1" t="s">
        <v>31</v>
      </c>
      <c r="D754" s="3"/>
    </row>
    <row r="755" spans="1:4" x14ac:dyDescent="0.3">
      <c r="A755" s="8">
        <v>210</v>
      </c>
      <c r="B755" s="5" t="s">
        <v>952</v>
      </c>
      <c r="C755" s="1" t="s">
        <v>8</v>
      </c>
      <c r="D755" s="3"/>
    </row>
    <row r="756" spans="1:4" x14ac:dyDescent="0.3">
      <c r="A756" s="8">
        <v>210</v>
      </c>
      <c r="B756" s="1" t="s">
        <v>473</v>
      </c>
      <c r="C756" s="1" t="s">
        <v>410</v>
      </c>
      <c r="D756" s="3"/>
    </row>
    <row r="757" spans="1:4" x14ac:dyDescent="0.3">
      <c r="A757" s="8">
        <v>210</v>
      </c>
      <c r="B757" s="1" t="s">
        <v>1162</v>
      </c>
      <c r="C757" s="1" t="s">
        <v>30</v>
      </c>
      <c r="D757" s="3"/>
    </row>
    <row r="758" spans="1:4" x14ac:dyDescent="0.3">
      <c r="A758" s="8">
        <v>210</v>
      </c>
      <c r="B758" s="1" t="s">
        <v>506</v>
      </c>
      <c r="C758" s="1" t="s">
        <v>200</v>
      </c>
      <c r="D758" s="3"/>
    </row>
    <row r="759" spans="1:4" x14ac:dyDescent="0.3">
      <c r="A759" s="8">
        <v>210</v>
      </c>
      <c r="B759" s="1" t="s">
        <v>2561</v>
      </c>
      <c r="C759" s="1" t="s">
        <v>423</v>
      </c>
      <c r="D759" s="3"/>
    </row>
    <row r="760" spans="1:4" x14ac:dyDescent="0.3">
      <c r="A760" s="8">
        <v>210</v>
      </c>
      <c r="B760" s="1" t="s">
        <v>514</v>
      </c>
      <c r="C760" s="1" t="s">
        <v>513</v>
      </c>
      <c r="D760" s="3"/>
    </row>
    <row r="761" spans="1:4" x14ac:dyDescent="0.3">
      <c r="A761" s="8">
        <v>210</v>
      </c>
      <c r="B761" s="1" t="s">
        <v>2570</v>
      </c>
      <c r="C761" s="1" t="s">
        <v>515</v>
      </c>
      <c r="D761" s="3"/>
    </row>
    <row r="762" spans="1:4" x14ac:dyDescent="0.3">
      <c r="A762" s="8">
        <v>210</v>
      </c>
      <c r="B762" s="5" t="s">
        <v>950</v>
      </c>
      <c r="C762" s="1" t="s">
        <v>3</v>
      </c>
      <c r="D762" s="3"/>
    </row>
    <row r="763" spans="1:4" x14ac:dyDescent="0.3">
      <c r="A763" s="8">
        <v>210</v>
      </c>
      <c r="B763" s="1" t="s">
        <v>508</v>
      </c>
      <c r="C763" s="1" t="s">
        <v>507</v>
      </c>
      <c r="D763" s="3"/>
    </row>
    <row r="764" spans="1:4" x14ac:dyDescent="0.3">
      <c r="A764" s="8">
        <v>210</v>
      </c>
      <c r="B764" s="5" t="s">
        <v>13</v>
      </c>
      <c r="C764" s="1" t="s">
        <v>12</v>
      </c>
      <c r="D764" s="3"/>
    </row>
    <row r="765" spans="1:4" x14ac:dyDescent="0.3">
      <c r="A765" s="8">
        <v>210</v>
      </c>
      <c r="B765" s="5" t="s">
        <v>2593</v>
      </c>
      <c r="C765" s="1" t="s">
        <v>27</v>
      </c>
      <c r="D765" s="3"/>
    </row>
    <row r="766" spans="1:4" x14ac:dyDescent="0.3">
      <c r="A766" s="8">
        <v>211</v>
      </c>
      <c r="B766" s="1" t="s">
        <v>525</v>
      </c>
      <c r="C766" s="1" t="s">
        <v>524</v>
      </c>
      <c r="D766" s="3"/>
    </row>
    <row r="767" spans="1:4" x14ac:dyDescent="0.3">
      <c r="A767" s="8">
        <v>211</v>
      </c>
      <c r="B767" s="1" t="s">
        <v>2495</v>
      </c>
      <c r="C767" s="1" t="s">
        <v>27</v>
      </c>
      <c r="D767" s="3"/>
    </row>
    <row r="768" spans="1:4" x14ac:dyDescent="0.3">
      <c r="A768" s="8">
        <v>211</v>
      </c>
      <c r="B768" s="5" t="s">
        <v>418</v>
      </c>
      <c r="C768" s="1" t="s">
        <v>417</v>
      </c>
      <c r="D768" s="3"/>
    </row>
    <row r="769" spans="1:4" x14ac:dyDescent="0.3">
      <c r="A769" s="8">
        <v>211</v>
      </c>
      <c r="B769" s="1" t="s">
        <v>527</v>
      </c>
      <c r="C769" s="1" t="s">
        <v>526</v>
      </c>
      <c r="D769" s="3"/>
    </row>
    <row r="770" spans="1:4" x14ac:dyDescent="0.3">
      <c r="A770" s="8">
        <v>211</v>
      </c>
      <c r="B770" s="1" t="s">
        <v>517</v>
      </c>
      <c r="C770" s="1" t="s">
        <v>516</v>
      </c>
      <c r="D770" s="3"/>
    </row>
    <row r="771" spans="1:4" x14ac:dyDescent="0.3">
      <c r="A771" s="8">
        <v>211</v>
      </c>
      <c r="B771" s="5" t="s">
        <v>959</v>
      </c>
      <c r="C771" s="1" t="s">
        <v>528</v>
      </c>
      <c r="D771" s="3"/>
    </row>
    <row r="772" spans="1:4" x14ac:dyDescent="0.3">
      <c r="A772" s="8">
        <v>211</v>
      </c>
      <c r="B772" s="1" t="s">
        <v>523</v>
      </c>
      <c r="C772" s="1" t="s">
        <v>522</v>
      </c>
      <c r="D772" s="3"/>
    </row>
    <row r="773" spans="1:4" x14ac:dyDescent="0.3">
      <c r="A773" s="8">
        <v>211</v>
      </c>
      <c r="B773" s="5" t="s">
        <v>951</v>
      </c>
      <c r="C773" s="1" t="s">
        <v>2</v>
      </c>
      <c r="D773" s="3"/>
    </row>
    <row r="774" spans="1:4" x14ac:dyDescent="0.3">
      <c r="A774" s="8">
        <v>211</v>
      </c>
      <c r="B774" s="1" t="s">
        <v>519</v>
      </c>
      <c r="C774" s="1" t="s">
        <v>518</v>
      </c>
      <c r="D774" s="3"/>
    </row>
    <row r="775" spans="1:4" x14ac:dyDescent="0.3">
      <c r="A775" s="8">
        <v>211</v>
      </c>
      <c r="B775" s="5" t="s">
        <v>339</v>
      </c>
      <c r="C775" s="1" t="s">
        <v>26</v>
      </c>
      <c r="D775" s="3"/>
    </row>
    <row r="776" spans="1:4" x14ac:dyDescent="0.3">
      <c r="A776" s="8">
        <v>211</v>
      </c>
      <c r="B776" s="5" t="s">
        <v>349</v>
      </c>
      <c r="C776" s="1" t="s">
        <v>31</v>
      </c>
      <c r="D776" s="3"/>
    </row>
    <row r="777" spans="1:4" x14ac:dyDescent="0.3">
      <c r="A777" s="8">
        <v>211</v>
      </c>
      <c r="B777" s="1" t="s">
        <v>521</v>
      </c>
      <c r="C777" s="1" t="s">
        <v>520</v>
      </c>
      <c r="D777" s="3"/>
    </row>
    <row r="778" spans="1:4" x14ac:dyDescent="0.3">
      <c r="A778" s="8">
        <v>211</v>
      </c>
      <c r="B778" s="5" t="s">
        <v>952</v>
      </c>
      <c r="C778" s="1" t="s">
        <v>8</v>
      </c>
      <c r="D778" s="3"/>
    </row>
    <row r="779" spans="1:4" x14ac:dyDescent="0.3">
      <c r="A779" s="8">
        <v>211</v>
      </c>
      <c r="B779" s="5" t="s">
        <v>953</v>
      </c>
      <c r="C779" s="1" t="s">
        <v>28</v>
      </c>
      <c r="D779" s="4"/>
    </row>
    <row r="780" spans="1:4" x14ac:dyDescent="0.3">
      <c r="A780" s="8">
        <v>211</v>
      </c>
      <c r="B780" s="5" t="s">
        <v>950</v>
      </c>
      <c r="C780" s="1" t="s">
        <v>3</v>
      </c>
      <c r="D780" s="3"/>
    </row>
    <row r="781" spans="1:4" x14ac:dyDescent="0.3">
      <c r="A781" s="8">
        <v>211</v>
      </c>
      <c r="B781" s="1" t="s">
        <v>2574</v>
      </c>
      <c r="C781" s="1" t="s">
        <v>145</v>
      </c>
      <c r="D781" s="4"/>
    </row>
    <row r="782" spans="1:4" x14ac:dyDescent="0.3">
      <c r="A782" s="8">
        <v>211</v>
      </c>
      <c r="B782" s="5" t="s">
        <v>11</v>
      </c>
      <c r="C782" s="1" t="s">
        <v>10</v>
      </c>
      <c r="D782" s="4"/>
    </row>
    <row r="783" spans="1:4" x14ac:dyDescent="0.3">
      <c r="A783" s="8">
        <v>211</v>
      </c>
      <c r="B783" s="5" t="s">
        <v>13</v>
      </c>
      <c r="C783" s="1" t="s">
        <v>12</v>
      </c>
      <c r="D783" s="4"/>
    </row>
    <row r="784" spans="1:4" x14ac:dyDescent="0.3">
      <c r="A784" s="8">
        <v>212</v>
      </c>
      <c r="B784" s="5" t="s">
        <v>418</v>
      </c>
      <c r="C784" s="1" t="s">
        <v>417</v>
      </c>
      <c r="D784" s="4"/>
    </row>
    <row r="785" spans="1:4" x14ac:dyDescent="0.3">
      <c r="A785" s="8">
        <v>212</v>
      </c>
      <c r="B785" s="5" t="s">
        <v>2259</v>
      </c>
      <c r="C785" s="1" t="s">
        <v>66</v>
      </c>
      <c r="D785" s="3"/>
    </row>
    <row r="786" spans="1:4" x14ac:dyDescent="0.3">
      <c r="A786" s="8">
        <v>212</v>
      </c>
      <c r="B786" s="5" t="s">
        <v>530</v>
      </c>
      <c r="C786" s="1" t="s">
        <v>529</v>
      </c>
      <c r="D786" s="3"/>
    </row>
    <row r="787" spans="1:4" x14ac:dyDescent="0.3">
      <c r="A787" s="8">
        <v>212</v>
      </c>
      <c r="B787" s="1" t="s">
        <v>537</v>
      </c>
      <c r="C787" s="1" t="s">
        <v>51</v>
      </c>
      <c r="D787" s="3"/>
    </row>
    <row r="788" spans="1:4" x14ac:dyDescent="0.3">
      <c r="A788" s="8">
        <v>212</v>
      </c>
      <c r="B788" s="1" t="s">
        <v>532</v>
      </c>
      <c r="C788" s="1" t="s">
        <v>531</v>
      </c>
      <c r="D788" s="3"/>
    </row>
    <row r="789" spans="1:4" x14ac:dyDescent="0.3">
      <c r="A789" s="8">
        <v>212</v>
      </c>
      <c r="B789" s="5" t="s">
        <v>951</v>
      </c>
      <c r="C789" s="1" t="s">
        <v>2</v>
      </c>
      <c r="D789" s="4"/>
    </row>
    <row r="790" spans="1:4" x14ac:dyDescent="0.3">
      <c r="A790" s="8">
        <v>212</v>
      </c>
      <c r="B790" s="5" t="s">
        <v>539</v>
      </c>
      <c r="C790" s="1" t="s">
        <v>538</v>
      </c>
      <c r="D790" s="3"/>
    </row>
    <row r="791" spans="1:4" x14ac:dyDescent="0.3">
      <c r="A791" s="71">
        <v>212</v>
      </c>
      <c r="B791" s="5" t="s">
        <v>439</v>
      </c>
      <c r="C791" s="70" t="s">
        <v>27</v>
      </c>
      <c r="D791" s="3"/>
    </row>
    <row r="792" spans="1:4" x14ac:dyDescent="0.3">
      <c r="A792" s="8">
        <v>212</v>
      </c>
      <c r="B792" s="5" t="s">
        <v>941</v>
      </c>
      <c r="C792" s="1" t="s">
        <v>431</v>
      </c>
      <c r="D792" s="3"/>
    </row>
    <row r="793" spans="1:4" x14ac:dyDescent="0.3">
      <c r="A793" s="8">
        <v>212</v>
      </c>
      <c r="B793" s="5" t="s">
        <v>349</v>
      </c>
      <c r="C793" s="1" t="s">
        <v>31</v>
      </c>
      <c r="D793" s="3"/>
    </row>
    <row r="794" spans="1:4" x14ac:dyDescent="0.3">
      <c r="A794" s="8">
        <v>212</v>
      </c>
      <c r="B794" s="5" t="s">
        <v>952</v>
      </c>
      <c r="C794" s="1" t="s">
        <v>8</v>
      </c>
      <c r="D794" s="3"/>
    </row>
    <row r="795" spans="1:4" x14ac:dyDescent="0.3">
      <c r="A795" s="8">
        <v>212</v>
      </c>
      <c r="B795" s="1" t="s">
        <v>534</v>
      </c>
      <c r="C795" s="1" t="s">
        <v>533</v>
      </c>
      <c r="D795" s="3"/>
    </row>
    <row r="796" spans="1:4" x14ac:dyDescent="0.3">
      <c r="A796" s="8">
        <v>212</v>
      </c>
      <c r="B796" s="5" t="s">
        <v>953</v>
      </c>
      <c r="C796" s="1" t="s">
        <v>28</v>
      </c>
      <c r="D796" s="3"/>
    </row>
    <row r="797" spans="1:4" x14ac:dyDescent="0.3">
      <c r="A797" s="8">
        <v>212</v>
      </c>
      <c r="B797" s="5" t="s">
        <v>950</v>
      </c>
      <c r="C797" s="1" t="s">
        <v>3</v>
      </c>
      <c r="D797" s="3"/>
    </row>
    <row r="798" spans="1:4" x14ac:dyDescent="0.3">
      <c r="A798" s="8">
        <v>212</v>
      </c>
      <c r="B798" s="5" t="s">
        <v>11</v>
      </c>
      <c r="C798" s="1" t="s">
        <v>10</v>
      </c>
      <c r="D798" s="3"/>
    </row>
    <row r="799" spans="1:4" x14ac:dyDescent="0.3">
      <c r="A799" s="8">
        <v>212</v>
      </c>
      <c r="B799" s="5" t="s">
        <v>13</v>
      </c>
      <c r="C799" s="1" t="s">
        <v>12</v>
      </c>
      <c r="D799" s="3"/>
    </row>
    <row r="800" spans="1:4" x14ac:dyDescent="0.3">
      <c r="A800" s="8">
        <v>212</v>
      </c>
      <c r="B800" s="5" t="s">
        <v>536</v>
      </c>
      <c r="C800" s="1" t="s">
        <v>535</v>
      </c>
      <c r="D800" s="3"/>
    </row>
    <row r="801" spans="1:4" x14ac:dyDescent="0.3">
      <c r="A801" s="8">
        <v>213</v>
      </c>
      <c r="B801" s="5" t="s">
        <v>418</v>
      </c>
      <c r="C801" s="1" t="s">
        <v>417</v>
      </c>
      <c r="D801" s="3"/>
    </row>
    <row r="802" spans="1:4" x14ac:dyDescent="0.3">
      <c r="A802" s="8">
        <v>213</v>
      </c>
      <c r="B802" s="5" t="s">
        <v>2259</v>
      </c>
      <c r="C802" s="1" t="s">
        <v>66</v>
      </c>
      <c r="D802" s="3"/>
    </row>
    <row r="803" spans="1:4" x14ac:dyDescent="0.3">
      <c r="A803" s="8">
        <v>213</v>
      </c>
      <c r="B803" s="5" t="s">
        <v>541</v>
      </c>
      <c r="C803" s="1" t="s">
        <v>540</v>
      </c>
      <c r="D803" s="3"/>
    </row>
    <row r="804" spans="1:4" x14ac:dyDescent="0.3">
      <c r="A804" s="8">
        <v>213</v>
      </c>
      <c r="B804" s="5" t="s">
        <v>951</v>
      </c>
      <c r="C804" s="1" t="s">
        <v>2</v>
      </c>
      <c r="D804" s="3"/>
    </row>
    <row r="805" spans="1:4" x14ac:dyDescent="0.3">
      <c r="A805" s="8">
        <v>213</v>
      </c>
      <c r="B805" s="5" t="s">
        <v>339</v>
      </c>
      <c r="C805" s="1" t="s">
        <v>26</v>
      </c>
      <c r="D805" s="3"/>
    </row>
    <row r="806" spans="1:4" x14ac:dyDescent="0.3">
      <c r="A806" s="8">
        <v>213</v>
      </c>
      <c r="B806" s="5" t="s">
        <v>349</v>
      </c>
      <c r="C806" s="1" t="s">
        <v>31</v>
      </c>
      <c r="D806" s="3"/>
    </row>
    <row r="807" spans="1:4" x14ac:dyDescent="0.3">
      <c r="A807" s="8">
        <v>213</v>
      </c>
      <c r="B807" s="5" t="s">
        <v>952</v>
      </c>
      <c r="C807" s="1" t="s">
        <v>8</v>
      </c>
      <c r="D807" s="3"/>
    </row>
    <row r="808" spans="1:4" x14ac:dyDescent="0.3">
      <c r="A808" s="3">
        <v>213</v>
      </c>
      <c r="B808" s="5" t="s">
        <v>953</v>
      </c>
      <c r="C808" s="1" t="s">
        <v>28</v>
      </c>
      <c r="D808" s="3"/>
    </row>
    <row r="809" spans="1:4" x14ac:dyDescent="0.3">
      <c r="A809" s="3">
        <v>213</v>
      </c>
      <c r="B809" s="5" t="s">
        <v>1392</v>
      </c>
      <c r="C809" s="1" t="s">
        <v>377</v>
      </c>
      <c r="D809" s="3"/>
    </row>
    <row r="810" spans="1:4" x14ac:dyDescent="0.3">
      <c r="A810" s="8">
        <v>213</v>
      </c>
      <c r="B810" s="5" t="s">
        <v>950</v>
      </c>
      <c r="C810" s="1" t="s">
        <v>3</v>
      </c>
      <c r="D810" s="3"/>
    </row>
    <row r="811" spans="1:4" x14ac:dyDescent="0.3">
      <c r="A811" s="3">
        <v>213</v>
      </c>
      <c r="B811" s="5" t="s">
        <v>13</v>
      </c>
      <c r="C811" s="1" t="s">
        <v>12</v>
      </c>
      <c r="D811" s="3"/>
    </row>
    <row r="812" spans="1:4" x14ac:dyDescent="0.3">
      <c r="A812" s="3">
        <v>213</v>
      </c>
      <c r="B812" s="5" t="s">
        <v>957</v>
      </c>
      <c r="C812" s="1" t="s">
        <v>27</v>
      </c>
      <c r="D812" s="3"/>
    </row>
    <row r="813" spans="1:4" x14ac:dyDescent="0.3">
      <c r="A813" s="3">
        <v>213</v>
      </c>
      <c r="B813" s="5" t="s">
        <v>2625</v>
      </c>
      <c r="C813" s="1" t="s">
        <v>30</v>
      </c>
      <c r="D813" s="3"/>
    </row>
    <row r="814" spans="1:4" x14ac:dyDescent="0.3">
      <c r="A814" s="3">
        <v>214</v>
      </c>
      <c r="B814" s="1" t="s">
        <v>2482</v>
      </c>
      <c r="C814" s="1" t="s">
        <v>557</v>
      </c>
      <c r="D814" s="3"/>
    </row>
    <row r="815" spans="1:4" x14ac:dyDescent="0.3">
      <c r="A815" s="8">
        <v>214</v>
      </c>
      <c r="B815" s="1" t="s">
        <v>849</v>
      </c>
      <c r="C815" s="1" t="s">
        <v>66</v>
      </c>
      <c r="D815" s="3"/>
    </row>
    <row r="816" spans="1:4" x14ac:dyDescent="0.3">
      <c r="A816" s="8">
        <v>214</v>
      </c>
      <c r="B816" s="1" t="s">
        <v>543</v>
      </c>
      <c r="C816" s="1" t="s">
        <v>542</v>
      </c>
      <c r="D816" s="3"/>
    </row>
    <row r="817" spans="1:4" x14ac:dyDescent="0.3">
      <c r="A817" s="8">
        <v>214</v>
      </c>
      <c r="B817" s="1" t="s">
        <v>2618</v>
      </c>
      <c r="C817" s="1" t="s">
        <v>308</v>
      </c>
      <c r="D817" s="3"/>
    </row>
    <row r="818" spans="1:4" x14ac:dyDescent="0.3">
      <c r="A818" s="8">
        <v>214</v>
      </c>
      <c r="B818" s="1" t="s">
        <v>714</v>
      </c>
      <c r="C818" s="1" t="s">
        <v>550</v>
      </c>
      <c r="D818" s="3"/>
    </row>
    <row r="819" spans="1:4" x14ac:dyDescent="0.3">
      <c r="A819" s="8">
        <v>214</v>
      </c>
      <c r="B819" s="1" t="s">
        <v>552</v>
      </c>
      <c r="C819" s="1" t="s">
        <v>551</v>
      </c>
      <c r="D819" s="3"/>
    </row>
    <row r="820" spans="1:4" x14ac:dyDescent="0.3">
      <c r="A820" s="8">
        <v>214</v>
      </c>
      <c r="B820" s="5" t="s">
        <v>951</v>
      </c>
      <c r="C820" s="1" t="s">
        <v>2</v>
      </c>
      <c r="D820" s="3"/>
    </row>
    <row r="821" spans="1:4" x14ac:dyDescent="0.3">
      <c r="A821" s="8">
        <v>214</v>
      </c>
      <c r="B821" s="5" t="s">
        <v>339</v>
      </c>
      <c r="C821" s="1" t="s">
        <v>26</v>
      </c>
      <c r="D821" s="3"/>
    </row>
    <row r="822" spans="1:4" x14ac:dyDescent="0.3">
      <c r="A822" s="8">
        <v>214</v>
      </c>
      <c r="B822" s="5" t="s">
        <v>349</v>
      </c>
      <c r="C822" s="1" t="s">
        <v>31</v>
      </c>
      <c r="D822" s="3"/>
    </row>
    <row r="823" spans="1:4" x14ac:dyDescent="0.3">
      <c r="A823" s="8">
        <v>214</v>
      </c>
      <c r="B823" s="5" t="s">
        <v>952</v>
      </c>
      <c r="C823" s="1" t="s">
        <v>8</v>
      </c>
      <c r="D823" s="3"/>
    </row>
    <row r="824" spans="1:4" x14ac:dyDescent="0.3">
      <c r="A824" s="8">
        <v>214</v>
      </c>
      <c r="B824" s="1" t="s">
        <v>547</v>
      </c>
      <c r="C824" s="1" t="s">
        <v>546</v>
      </c>
      <c r="D824" s="3"/>
    </row>
    <row r="825" spans="1:4" x14ac:dyDescent="0.3">
      <c r="A825" s="8">
        <v>214</v>
      </c>
      <c r="B825" s="5" t="s">
        <v>555</v>
      </c>
      <c r="C825" s="1" t="s">
        <v>554</v>
      </c>
      <c r="D825" s="3"/>
    </row>
    <row r="826" spans="1:4" x14ac:dyDescent="0.3">
      <c r="A826" s="8">
        <v>214</v>
      </c>
      <c r="B826" s="5" t="s">
        <v>953</v>
      </c>
      <c r="C826" s="1" t="s">
        <v>28</v>
      </c>
      <c r="D826" s="3"/>
    </row>
    <row r="827" spans="1:4" x14ac:dyDescent="0.3">
      <c r="A827" s="8">
        <v>214</v>
      </c>
      <c r="B827" s="1" t="s">
        <v>2564</v>
      </c>
      <c r="C827" s="1" t="s">
        <v>556</v>
      </c>
      <c r="D827" s="3"/>
    </row>
    <row r="828" spans="1:4" x14ac:dyDescent="0.3">
      <c r="A828" s="8">
        <v>214</v>
      </c>
      <c r="B828" s="5" t="s">
        <v>950</v>
      </c>
      <c r="C828" s="1" t="s">
        <v>3</v>
      </c>
      <c r="D828" s="3"/>
    </row>
    <row r="829" spans="1:4" x14ac:dyDescent="0.3">
      <c r="A829" s="8">
        <v>214</v>
      </c>
      <c r="B829" s="5" t="s">
        <v>11</v>
      </c>
      <c r="C829" s="1" t="s">
        <v>10</v>
      </c>
      <c r="D829" s="3"/>
    </row>
    <row r="830" spans="1:4" x14ac:dyDescent="0.3">
      <c r="A830" s="8">
        <v>214</v>
      </c>
      <c r="B830" s="1" t="s">
        <v>545</v>
      </c>
      <c r="C830" s="1" t="s">
        <v>544</v>
      </c>
      <c r="D830" s="3"/>
    </row>
    <row r="831" spans="1:4" x14ac:dyDescent="0.3">
      <c r="A831" s="8">
        <v>214</v>
      </c>
      <c r="B831" s="1" t="s">
        <v>549</v>
      </c>
      <c r="C831" s="1" t="s">
        <v>548</v>
      </c>
      <c r="D831" s="3"/>
    </row>
    <row r="832" spans="1:4" x14ac:dyDescent="0.3">
      <c r="A832" s="8">
        <v>214</v>
      </c>
      <c r="B832" s="5" t="s">
        <v>388</v>
      </c>
      <c r="C832" s="1" t="s">
        <v>270</v>
      </c>
      <c r="D832" s="3"/>
    </row>
    <row r="833" spans="1:4" x14ac:dyDescent="0.3">
      <c r="A833" s="8">
        <v>214</v>
      </c>
      <c r="B833" s="5" t="s">
        <v>944</v>
      </c>
      <c r="C833" s="1" t="s">
        <v>553</v>
      </c>
      <c r="D833" s="3"/>
    </row>
    <row r="834" spans="1:4" x14ac:dyDescent="0.3">
      <c r="A834" s="8">
        <v>215</v>
      </c>
      <c r="B834" s="1" t="s">
        <v>568</v>
      </c>
      <c r="C834" s="1" t="s">
        <v>567</v>
      </c>
      <c r="D834" s="3"/>
    </row>
    <row r="835" spans="1:4" x14ac:dyDescent="0.3">
      <c r="A835" s="8">
        <v>215</v>
      </c>
      <c r="B835" s="1" t="s">
        <v>570</v>
      </c>
      <c r="C835" s="1" t="s">
        <v>569</v>
      </c>
      <c r="D835" s="3"/>
    </row>
    <row r="836" spans="1:4" x14ac:dyDescent="0.3">
      <c r="A836" s="8">
        <v>215</v>
      </c>
      <c r="B836" s="1" t="s">
        <v>2483</v>
      </c>
      <c r="C836" s="1" t="s">
        <v>575</v>
      </c>
      <c r="D836" s="3"/>
    </row>
    <row r="837" spans="1:4" x14ac:dyDescent="0.3">
      <c r="A837" s="8">
        <v>215</v>
      </c>
      <c r="B837" s="5" t="s">
        <v>418</v>
      </c>
      <c r="C837" s="1" t="s">
        <v>417</v>
      </c>
      <c r="D837" s="3"/>
    </row>
    <row r="838" spans="1:4" x14ac:dyDescent="0.3">
      <c r="A838" s="8">
        <v>215</v>
      </c>
      <c r="B838" s="1" t="s">
        <v>562</v>
      </c>
      <c r="C838" s="1" t="s">
        <v>561</v>
      </c>
      <c r="D838" s="4"/>
    </row>
    <row r="839" spans="1:4" x14ac:dyDescent="0.3">
      <c r="A839" s="8">
        <v>215</v>
      </c>
      <c r="B839" s="1" t="s">
        <v>571</v>
      </c>
      <c r="C839" s="1" t="s">
        <v>227</v>
      </c>
      <c r="D839" s="3"/>
    </row>
    <row r="840" spans="1:4" x14ac:dyDescent="0.3">
      <c r="A840" s="8">
        <v>215</v>
      </c>
      <c r="B840" s="5" t="s">
        <v>92</v>
      </c>
      <c r="C840" s="1" t="s">
        <v>326</v>
      </c>
      <c r="D840" s="3"/>
    </row>
    <row r="841" spans="1:4" x14ac:dyDescent="0.3">
      <c r="A841" s="8">
        <v>215</v>
      </c>
      <c r="B841" s="5" t="s">
        <v>951</v>
      </c>
      <c r="C841" s="1" t="s">
        <v>2</v>
      </c>
      <c r="D841" s="3"/>
    </row>
    <row r="842" spans="1:4" x14ac:dyDescent="0.3">
      <c r="A842" s="8">
        <v>215</v>
      </c>
      <c r="B842" s="1" t="s">
        <v>2528</v>
      </c>
      <c r="C842" s="1" t="s">
        <v>495</v>
      </c>
      <c r="D842" s="3"/>
    </row>
    <row r="843" spans="1:4" x14ac:dyDescent="0.3">
      <c r="A843" s="8">
        <v>215</v>
      </c>
      <c r="B843" s="1" t="s">
        <v>2528</v>
      </c>
      <c r="C843" s="1" t="s">
        <v>574</v>
      </c>
      <c r="D843" s="3"/>
    </row>
    <row r="844" spans="1:4" x14ac:dyDescent="0.3">
      <c r="A844" s="8">
        <v>215</v>
      </c>
      <c r="B844" s="1" t="s">
        <v>560</v>
      </c>
      <c r="C844" s="1" t="s">
        <v>244</v>
      </c>
      <c r="D844" s="3"/>
    </row>
    <row r="845" spans="1:4" x14ac:dyDescent="0.3">
      <c r="A845" s="8">
        <v>215</v>
      </c>
      <c r="B845" s="1" t="s">
        <v>566</v>
      </c>
      <c r="C845" s="1" t="s">
        <v>565</v>
      </c>
      <c r="D845" s="3"/>
    </row>
    <row r="846" spans="1:4" x14ac:dyDescent="0.3">
      <c r="A846" s="8">
        <v>215</v>
      </c>
      <c r="B846" s="5" t="s">
        <v>317</v>
      </c>
      <c r="C846" s="1" t="s">
        <v>116</v>
      </c>
      <c r="D846" s="3"/>
    </row>
    <row r="847" spans="1:4" x14ac:dyDescent="0.3">
      <c r="A847" s="8">
        <v>215</v>
      </c>
      <c r="B847" s="5" t="s">
        <v>339</v>
      </c>
      <c r="C847" s="1" t="s">
        <v>26</v>
      </c>
      <c r="D847" s="3"/>
    </row>
    <row r="848" spans="1:4" x14ac:dyDescent="0.3">
      <c r="A848" s="8">
        <v>215</v>
      </c>
      <c r="B848" s="5" t="s">
        <v>941</v>
      </c>
      <c r="C848" s="1" t="s">
        <v>431</v>
      </c>
      <c r="D848" s="3"/>
    </row>
    <row r="849" spans="1:4" x14ac:dyDescent="0.3">
      <c r="A849" s="8">
        <v>215</v>
      </c>
      <c r="B849" s="5" t="s">
        <v>349</v>
      </c>
      <c r="C849" s="1" t="s">
        <v>31</v>
      </c>
      <c r="D849" s="3"/>
    </row>
    <row r="850" spans="1:4" x14ac:dyDescent="0.3">
      <c r="A850" s="8">
        <v>215</v>
      </c>
      <c r="B850" s="1" t="s">
        <v>564</v>
      </c>
      <c r="C850" s="1" t="s">
        <v>563</v>
      </c>
      <c r="D850" s="3"/>
    </row>
    <row r="851" spans="1:4" x14ac:dyDescent="0.3">
      <c r="A851" s="8">
        <v>215</v>
      </c>
      <c r="B851" s="5" t="s">
        <v>952</v>
      </c>
      <c r="C851" s="1" t="s">
        <v>8</v>
      </c>
      <c r="D851" s="3"/>
    </row>
    <row r="852" spans="1:4" x14ac:dyDescent="0.3">
      <c r="A852" s="8">
        <v>215</v>
      </c>
      <c r="B852" s="5" t="s">
        <v>1068</v>
      </c>
      <c r="C852" s="1" t="s">
        <v>69</v>
      </c>
      <c r="D852" s="3"/>
    </row>
    <row r="853" spans="1:4" x14ac:dyDescent="0.3">
      <c r="A853" s="8">
        <v>215</v>
      </c>
      <c r="B853" s="1" t="s">
        <v>559</v>
      </c>
      <c r="C853" s="1" t="s">
        <v>558</v>
      </c>
      <c r="D853" s="3"/>
    </row>
    <row r="854" spans="1:4" x14ac:dyDescent="0.3">
      <c r="A854" s="8">
        <v>215</v>
      </c>
      <c r="B854" s="5" t="s">
        <v>953</v>
      </c>
      <c r="C854" s="1" t="s">
        <v>28</v>
      </c>
      <c r="D854" s="3"/>
    </row>
    <row r="855" spans="1:4" x14ac:dyDescent="0.3">
      <c r="A855" s="8">
        <v>215</v>
      </c>
      <c r="B855" s="5" t="s">
        <v>1392</v>
      </c>
      <c r="C855" s="1" t="s">
        <v>576</v>
      </c>
      <c r="D855" s="3"/>
    </row>
    <row r="856" spans="1:4" x14ac:dyDescent="0.3">
      <c r="A856" s="8">
        <v>215</v>
      </c>
      <c r="B856" s="5" t="s">
        <v>950</v>
      </c>
      <c r="C856" s="1" t="s">
        <v>3</v>
      </c>
      <c r="D856" s="3"/>
    </row>
    <row r="857" spans="1:4" x14ac:dyDescent="0.3">
      <c r="A857" s="8">
        <v>215</v>
      </c>
      <c r="B857" s="1" t="s">
        <v>573</v>
      </c>
      <c r="C857" s="1" t="s">
        <v>572</v>
      </c>
      <c r="D857" s="3"/>
    </row>
    <row r="858" spans="1:4" x14ac:dyDescent="0.3">
      <c r="A858" s="8">
        <v>215</v>
      </c>
      <c r="B858" s="5" t="s">
        <v>943</v>
      </c>
      <c r="C858" s="1" t="s">
        <v>27</v>
      </c>
      <c r="D858" s="3"/>
    </row>
    <row r="859" spans="1:4" x14ac:dyDescent="0.3">
      <c r="A859" s="8">
        <v>215</v>
      </c>
      <c r="B859" s="5" t="s">
        <v>13</v>
      </c>
      <c r="C859" s="1" t="s">
        <v>12</v>
      </c>
      <c r="D859" s="3"/>
    </row>
    <row r="860" spans="1:4" x14ac:dyDescent="0.3">
      <c r="A860" s="8">
        <v>215</v>
      </c>
      <c r="B860" s="5" t="s">
        <v>2625</v>
      </c>
      <c r="C860" s="1" t="s">
        <v>30</v>
      </c>
      <c r="D860" s="3"/>
    </row>
    <row r="861" spans="1:4" x14ac:dyDescent="0.3">
      <c r="A861" s="8">
        <v>216</v>
      </c>
      <c r="B861" s="1" t="s">
        <v>587</v>
      </c>
      <c r="C861" s="1" t="s">
        <v>575</v>
      </c>
      <c r="D861" s="4"/>
    </row>
    <row r="862" spans="1:4" x14ac:dyDescent="0.3">
      <c r="A862" s="8">
        <v>216</v>
      </c>
      <c r="B862" s="5" t="s">
        <v>418</v>
      </c>
      <c r="C862" s="1" t="s">
        <v>417</v>
      </c>
      <c r="D862" s="3"/>
    </row>
    <row r="863" spans="1:4" x14ac:dyDescent="0.3">
      <c r="A863" s="8">
        <v>216</v>
      </c>
      <c r="B863" s="5" t="s">
        <v>586</v>
      </c>
      <c r="C863" s="1" t="s">
        <v>585</v>
      </c>
      <c r="D863" s="3"/>
    </row>
    <row r="864" spans="1:4" x14ac:dyDescent="0.3">
      <c r="A864" s="8">
        <v>216</v>
      </c>
      <c r="B864" s="1" t="s">
        <v>578</v>
      </c>
      <c r="C864" s="1" t="s">
        <v>577</v>
      </c>
      <c r="D864" s="3"/>
    </row>
    <row r="865" spans="1:4" x14ac:dyDescent="0.3">
      <c r="A865" s="8">
        <v>216</v>
      </c>
      <c r="B865" s="5" t="s">
        <v>951</v>
      </c>
      <c r="C865" s="1" t="s">
        <v>2</v>
      </c>
      <c r="D865" s="3"/>
    </row>
    <row r="866" spans="1:4" x14ac:dyDescent="0.3">
      <c r="A866" s="8">
        <v>216</v>
      </c>
      <c r="B866" s="1" t="s">
        <v>589</v>
      </c>
      <c r="C866" s="1" t="s">
        <v>588</v>
      </c>
      <c r="D866" s="3"/>
    </row>
    <row r="867" spans="1:4" x14ac:dyDescent="0.3">
      <c r="A867" s="8">
        <v>216</v>
      </c>
      <c r="B867" s="1" t="s">
        <v>582</v>
      </c>
      <c r="C867" s="1" t="s">
        <v>581</v>
      </c>
      <c r="D867" s="3"/>
    </row>
    <row r="868" spans="1:4" x14ac:dyDescent="0.3">
      <c r="A868" s="71">
        <v>216</v>
      </c>
      <c r="B868" s="5" t="s">
        <v>439</v>
      </c>
      <c r="C868" s="70" t="s">
        <v>27</v>
      </c>
      <c r="D868" s="3"/>
    </row>
    <row r="869" spans="1:4" x14ac:dyDescent="0.3">
      <c r="A869" s="8">
        <v>216</v>
      </c>
      <c r="B869" s="5" t="s">
        <v>339</v>
      </c>
      <c r="C869" s="1" t="s">
        <v>26</v>
      </c>
      <c r="D869" s="3"/>
    </row>
    <row r="870" spans="1:4" x14ac:dyDescent="0.3">
      <c r="A870" s="8">
        <v>216</v>
      </c>
      <c r="B870" s="5" t="s">
        <v>941</v>
      </c>
      <c r="C870" s="1" t="s">
        <v>431</v>
      </c>
      <c r="D870" s="3"/>
    </row>
    <row r="871" spans="1:4" x14ac:dyDescent="0.3">
      <c r="A871" s="8">
        <v>216</v>
      </c>
      <c r="B871" s="5" t="s">
        <v>349</v>
      </c>
      <c r="C871" s="1" t="s">
        <v>31</v>
      </c>
      <c r="D871" s="3"/>
    </row>
    <row r="872" spans="1:4" x14ac:dyDescent="0.3">
      <c r="A872" s="8">
        <v>216</v>
      </c>
      <c r="B872" s="5" t="s">
        <v>952</v>
      </c>
      <c r="C872" s="1" t="s">
        <v>8</v>
      </c>
      <c r="D872" s="3"/>
    </row>
    <row r="873" spans="1:4" x14ac:dyDescent="0.3">
      <c r="A873" s="8">
        <v>216</v>
      </c>
      <c r="B873" s="1" t="s">
        <v>2550</v>
      </c>
      <c r="C873" s="1" t="s">
        <v>253</v>
      </c>
      <c r="D873" s="3"/>
    </row>
    <row r="874" spans="1:4" x14ac:dyDescent="0.3">
      <c r="A874" s="8">
        <v>216</v>
      </c>
      <c r="B874" s="1" t="s">
        <v>2551</v>
      </c>
      <c r="C874" s="1" t="s">
        <v>145</v>
      </c>
      <c r="D874" s="3"/>
    </row>
    <row r="875" spans="1:4" x14ac:dyDescent="0.3">
      <c r="A875" s="8">
        <v>216</v>
      </c>
      <c r="B875" s="1" t="s">
        <v>2552</v>
      </c>
      <c r="C875" s="1" t="s">
        <v>170</v>
      </c>
      <c r="D875" s="3"/>
    </row>
    <row r="876" spans="1:4" x14ac:dyDescent="0.3">
      <c r="A876" s="8">
        <v>216</v>
      </c>
      <c r="B876" s="5" t="s">
        <v>953</v>
      </c>
      <c r="C876" s="1" t="s">
        <v>28</v>
      </c>
      <c r="D876" s="3"/>
    </row>
    <row r="877" spans="1:4" x14ac:dyDescent="0.3">
      <c r="A877" s="8">
        <v>216</v>
      </c>
      <c r="B877" s="1" t="s">
        <v>580</v>
      </c>
      <c r="C877" s="1" t="s">
        <v>579</v>
      </c>
      <c r="D877" s="4"/>
    </row>
    <row r="878" spans="1:4" x14ac:dyDescent="0.3">
      <c r="A878" s="8">
        <v>216</v>
      </c>
      <c r="B878" s="5" t="s">
        <v>950</v>
      </c>
      <c r="C878" s="1" t="s">
        <v>3</v>
      </c>
      <c r="D878" s="3"/>
    </row>
    <row r="879" spans="1:4" x14ac:dyDescent="0.3">
      <c r="A879" s="8">
        <v>216</v>
      </c>
      <c r="B879" s="1" t="s">
        <v>584</v>
      </c>
      <c r="C879" s="1" t="s">
        <v>583</v>
      </c>
      <c r="D879" s="3"/>
    </row>
    <row r="880" spans="1:4" x14ac:dyDescent="0.3">
      <c r="A880" s="8">
        <v>216</v>
      </c>
      <c r="B880" s="5" t="s">
        <v>13</v>
      </c>
      <c r="C880" s="1" t="s">
        <v>12</v>
      </c>
      <c r="D880" s="3"/>
    </row>
    <row r="881" spans="1:4" x14ac:dyDescent="0.3">
      <c r="A881" s="8">
        <v>216</v>
      </c>
      <c r="B881" s="5" t="s">
        <v>2625</v>
      </c>
      <c r="C881" s="1" t="s">
        <v>30</v>
      </c>
      <c r="D881" s="3"/>
    </row>
    <row r="882" spans="1:4" x14ac:dyDescent="0.3">
      <c r="A882" s="8">
        <v>217</v>
      </c>
      <c r="B882" s="1" t="s">
        <v>591</v>
      </c>
      <c r="C882" s="1" t="s">
        <v>590</v>
      </c>
      <c r="D882" s="3"/>
    </row>
    <row r="883" spans="1:4" x14ac:dyDescent="0.3">
      <c r="A883" s="8">
        <v>217</v>
      </c>
      <c r="B883" s="5" t="s">
        <v>418</v>
      </c>
      <c r="C883" s="1" t="s">
        <v>417</v>
      </c>
      <c r="D883" s="3"/>
    </row>
    <row r="884" spans="1:4" x14ac:dyDescent="0.3">
      <c r="A884" s="8">
        <v>217</v>
      </c>
      <c r="B884" s="1" t="s">
        <v>599</v>
      </c>
      <c r="C884" s="1" t="s">
        <v>598</v>
      </c>
      <c r="D884" s="4"/>
    </row>
    <row r="885" spans="1:4" x14ac:dyDescent="0.3">
      <c r="A885" s="8">
        <v>217</v>
      </c>
      <c r="B885" s="1" t="s">
        <v>603</v>
      </c>
      <c r="C885" s="1" t="s">
        <v>602</v>
      </c>
      <c r="D885" s="4"/>
    </row>
    <row r="886" spans="1:4" x14ac:dyDescent="0.3">
      <c r="A886" s="8">
        <v>217</v>
      </c>
      <c r="B886" s="1" t="s">
        <v>603</v>
      </c>
      <c r="C886" s="1" t="s">
        <v>607</v>
      </c>
      <c r="D886" s="4"/>
    </row>
    <row r="887" spans="1:4" x14ac:dyDescent="0.3">
      <c r="A887" s="8">
        <v>217</v>
      </c>
      <c r="B887" s="1" t="s">
        <v>594</v>
      </c>
      <c r="C887" s="1" t="s">
        <v>593</v>
      </c>
      <c r="D887" s="4"/>
    </row>
    <row r="888" spans="1:4" x14ac:dyDescent="0.3">
      <c r="A888" s="8">
        <v>217</v>
      </c>
      <c r="B888" s="5" t="s">
        <v>951</v>
      </c>
      <c r="C888" s="1" t="s">
        <v>2</v>
      </c>
      <c r="D888" s="3"/>
    </row>
    <row r="889" spans="1:4" x14ac:dyDescent="0.3">
      <c r="A889" s="8">
        <v>217</v>
      </c>
      <c r="B889" s="1" t="s">
        <v>2621</v>
      </c>
      <c r="C889" s="1" t="s">
        <v>592</v>
      </c>
      <c r="D889" s="4"/>
    </row>
    <row r="890" spans="1:4" x14ac:dyDescent="0.3">
      <c r="A890" s="8">
        <v>217</v>
      </c>
      <c r="B890" s="1" t="s">
        <v>2531</v>
      </c>
      <c r="C890" s="1" t="s">
        <v>556</v>
      </c>
      <c r="D890" s="4"/>
    </row>
    <row r="891" spans="1:4" x14ac:dyDescent="0.3">
      <c r="A891" s="71">
        <v>217</v>
      </c>
      <c r="B891" s="5" t="s">
        <v>439</v>
      </c>
      <c r="C891" s="70" t="s">
        <v>27</v>
      </c>
      <c r="D891" s="4"/>
    </row>
    <row r="892" spans="1:4" x14ac:dyDescent="0.3">
      <c r="A892" s="8">
        <v>217</v>
      </c>
      <c r="B892" s="5" t="s">
        <v>339</v>
      </c>
      <c r="C892" s="1" t="s">
        <v>26</v>
      </c>
      <c r="D892" s="4"/>
    </row>
    <row r="893" spans="1:4" x14ac:dyDescent="0.3">
      <c r="A893" s="8">
        <v>217</v>
      </c>
      <c r="B893" s="5" t="s">
        <v>941</v>
      </c>
      <c r="C893" s="1" t="s">
        <v>431</v>
      </c>
      <c r="D893" s="4"/>
    </row>
    <row r="894" spans="1:4" x14ac:dyDescent="0.3">
      <c r="A894" s="8">
        <v>217</v>
      </c>
      <c r="B894" s="5" t="s">
        <v>349</v>
      </c>
      <c r="C894" s="1" t="s">
        <v>31</v>
      </c>
      <c r="D894" s="4"/>
    </row>
    <row r="895" spans="1:4" x14ac:dyDescent="0.3">
      <c r="A895" s="8">
        <v>217</v>
      </c>
      <c r="B895" s="5" t="s">
        <v>952</v>
      </c>
      <c r="C895" s="1" t="s">
        <v>8</v>
      </c>
      <c r="D895" s="3"/>
    </row>
    <row r="896" spans="1:4" x14ac:dyDescent="0.3">
      <c r="A896" s="8">
        <v>217</v>
      </c>
      <c r="B896" s="1" t="s">
        <v>2541</v>
      </c>
      <c r="C896" s="1" t="s">
        <v>454</v>
      </c>
      <c r="D896" s="4"/>
    </row>
    <row r="897" spans="1:4" x14ac:dyDescent="0.3">
      <c r="A897" s="8">
        <v>217</v>
      </c>
      <c r="B897" s="1" t="s">
        <v>2553</v>
      </c>
      <c r="C897" s="1" t="s">
        <v>606</v>
      </c>
      <c r="D897" s="4"/>
    </row>
    <row r="898" spans="1:4" x14ac:dyDescent="0.3">
      <c r="A898" s="8">
        <v>217</v>
      </c>
      <c r="B898" s="5" t="s">
        <v>953</v>
      </c>
      <c r="C898" s="1" t="s">
        <v>28</v>
      </c>
      <c r="D898" s="4"/>
    </row>
    <row r="899" spans="1:4" x14ac:dyDescent="0.3">
      <c r="A899" s="8">
        <v>217</v>
      </c>
      <c r="B899" s="1" t="s">
        <v>601</v>
      </c>
      <c r="C899" s="1" t="s">
        <v>600</v>
      </c>
      <c r="D899" s="4"/>
    </row>
    <row r="900" spans="1:4" x14ac:dyDescent="0.3">
      <c r="A900" s="8">
        <v>217</v>
      </c>
      <c r="B900" s="5" t="s">
        <v>950</v>
      </c>
      <c r="C900" s="1" t="s">
        <v>3</v>
      </c>
      <c r="D900" s="4"/>
    </row>
    <row r="901" spans="1:4" x14ac:dyDescent="0.3">
      <c r="A901" s="8">
        <v>217</v>
      </c>
      <c r="B901" s="1" t="s">
        <v>595</v>
      </c>
      <c r="C901" s="1" t="s">
        <v>394</v>
      </c>
      <c r="D901" s="4"/>
    </row>
    <row r="902" spans="1:4" x14ac:dyDescent="0.3">
      <c r="A902" s="8">
        <v>217</v>
      </c>
      <c r="B902" s="1" t="s">
        <v>597</v>
      </c>
      <c r="C902" s="1" t="s">
        <v>596</v>
      </c>
      <c r="D902" s="4"/>
    </row>
    <row r="903" spans="1:4" x14ac:dyDescent="0.3">
      <c r="A903" s="8">
        <v>217</v>
      </c>
      <c r="B903" s="5" t="s">
        <v>13</v>
      </c>
      <c r="C903" s="1" t="s">
        <v>12</v>
      </c>
      <c r="D903" s="4"/>
    </row>
    <row r="904" spans="1:4" x14ac:dyDescent="0.3">
      <c r="A904" s="8">
        <v>217</v>
      </c>
      <c r="B904" s="5" t="s">
        <v>2625</v>
      </c>
      <c r="C904" s="1" t="s">
        <v>30</v>
      </c>
      <c r="D904" s="4"/>
    </row>
    <row r="905" spans="1:4" x14ac:dyDescent="0.3">
      <c r="A905" s="8">
        <v>217</v>
      </c>
      <c r="B905" s="1" t="s">
        <v>605</v>
      </c>
      <c r="C905" s="1" t="s">
        <v>604</v>
      </c>
      <c r="D905" s="4"/>
    </row>
    <row r="906" spans="1:4" x14ac:dyDescent="0.3">
      <c r="A906" s="8">
        <v>218</v>
      </c>
      <c r="B906" s="5" t="s">
        <v>418</v>
      </c>
      <c r="C906" s="1" t="s">
        <v>417</v>
      </c>
      <c r="D906" s="4"/>
    </row>
    <row r="907" spans="1:4" x14ac:dyDescent="0.3">
      <c r="A907" s="8">
        <v>218</v>
      </c>
      <c r="B907" s="5" t="s">
        <v>2259</v>
      </c>
      <c r="C907" s="1" t="s">
        <v>66</v>
      </c>
      <c r="D907" s="4"/>
    </row>
    <row r="908" spans="1:4" x14ac:dyDescent="0.3">
      <c r="A908" s="8">
        <v>218</v>
      </c>
      <c r="B908" s="5" t="s">
        <v>951</v>
      </c>
      <c r="C908" s="1" t="s">
        <v>2</v>
      </c>
      <c r="D908" s="4"/>
    </row>
    <row r="909" spans="1:4" x14ac:dyDescent="0.3">
      <c r="A909" s="71">
        <v>218</v>
      </c>
      <c r="B909" s="5" t="s">
        <v>439</v>
      </c>
      <c r="C909" s="70" t="s">
        <v>27</v>
      </c>
      <c r="D909" s="4"/>
    </row>
    <row r="910" spans="1:4" x14ac:dyDescent="0.3">
      <c r="A910" s="8">
        <v>218</v>
      </c>
      <c r="B910" s="5" t="s">
        <v>339</v>
      </c>
      <c r="C910" s="1" t="s">
        <v>26</v>
      </c>
      <c r="D910" s="4"/>
    </row>
    <row r="911" spans="1:4" x14ac:dyDescent="0.3">
      <c r="A911" s="8">
        <v>218</v>
      </c>
      <c r="B911" s="5" t="s">
        <v>271</v>
      </c>
      <c r="C911" s="1" t="s">
        <v>270</v>
      </c>
      <c r="D911" s="4"/>
    </row>
    <row r="912" spans="1:4" x14ac:dyDescent="0.3">
      <c r="A912" s="8">
        <v>218</v>
      </c>
      <c r="B912" s="5" t="s">
        <v>349</v>
      </c>
      <c r="C912" s="1" t="s">
        <v>31</v>
      </c>
      <c r="D912" s="4"/>
    </row>
    <row r="913" spans="1:4" x14ac:dyDescent="0.3">
      <c r="A913" s="8">
        <v>218</v>
      </c>
      <c r="B913" s="5" t="s">
        <v>952</v>
      </c>
      <c r="C913" s="1" t="s">
        <v>8</v>
      </c>
      <c r="D913" s="4"/>
    </row>
    <row r="914" spans="1:4" x14ac:dyDescent="0.3">
      <c r="A914" s="8">
        <v>218</v>
      </c>
      <c r="B914" s="5" t="s">
        <v>953</v>
      </c>
      <c r="C914" s="1" t="s">
        <v>28</v>
      </c>
      <c r="D914" s="4"/>
    </row>
    <row r="915" spans="1:4" x14ac:dyDescent="0.3">
      <c r="A915" s="8">
        <v>218</v>
      </c>
      <c r="B915" s="5" t="s">
        <v>950</v>
      </c>
      <c r="C915" s="1" t="s">
        <v>3</v>
      </c>
      <c r="D915" s="4"/>
    </row>
    <row r="916" spans="1:4" x14ac:dyDescent="0.3">
      <c r="A916" s="8">
        <v>218</v>
      </c>
      <c r="B916" s="1" t="s">
        <v>2575</v>
      </c>
      <c r="C916" s="1" t="s">
        <v>170</v>
      </c>
      <c r="D916" s="4"/>
    </row>
    <row r="917" spans="1:4" x14ac:dyDescent="0.3">
      <c r="A917" s="8">
        <v>218</v>
      </c>
      <c r="B917" s="5" t="s">
        <v>13</v>
      </c>
      <c r="C917" s="1" t="s">
        <v>12</v>
      </c>
      <c r="D917" s="4"/>
    </row>
    <row r="918" spans="1:4" x14ac:dyDescent="0.3">
      <c r="A918" s="8">
        <v>218</v>
      </c>
      <c r="B918" s="5" t="s">
        <v>2625</v>
      </c>
      <c r="C918" s="1" t="s">
        <v>30</v>
      </c>
      <c r="D918" s="4"/>
    </row>
    <row r="919" spans="1:4" x14ac:dyDescent="0.3">
      <c r="A919" s="8">
        <v>219</v>
      </c>
      <c r="B919" s="1" t="s">
        <v>617</v>
      </c>
      <c r="C919" s="1" t="s">
        <v>616</v>
      </c>
      <c r="D919" s="4"/>
    </row>
    <row r="920" spans="1:4" x14ac:dyDescent="0.3">
      <c r="A920" s="8">
        <v>219</v>
      </c>
      <c r="B920" s="5" t="s">
        <v>418</v>
      </c>
      <c r="C920" s="1" t="s">
        <v>417</v>
      </c>
      <c r="D920" s="4"/>
    </row>
    <row r="921" spans="1:4" x14ac:dyDescent="0.3">
      <c r="A921" s="8">
        <v>219</v>
      </c>
      <c r="B921" s="5" t="s">
        <v>2259</v>
      </c>
      <c r="C921" s="1" t="s">
        <v>66</v>
      </c>
      <c r="D921" s="4"/>
    </row>
    <row r="922" spans="1:4" x14ac:dyDescent="0.3">
      <c r="A922" s="8">
        <v>219</v>
      </c>
      <c r="B922" s="5" t="s">
        <v>615</v>
      </c>
      <c r="C922" s="1" t="s">
        <v>614</v>
      </c>
      <c r="D922" s="4"/>
    </row>
    <row r="923" spans="1:4" x14ac:dyDescent="0.3">
      <c r="A923" s="8">
        <v>219</v>
      </c>
      <c r="B923" s="5" t="s">
        <v>951</v>
      </c>
      <c r="C923" s="1" t="s">
        <v>2</v>
      </c>
      <c r="D923" s="4"/>
    </row>
    <row r="924" spans="1:4" x14ac:dyDescent="0.3">
      <c r="A924" s="8">
        <v>219</v>
      </c>
      <c r="B924" s="1" t="s">
        <v>613</v>
      </c>
      <c r="C924" s="1" t="s">
        <v>612</v>
      </c>
      <c r="D924" s="4"/>
    </row>
    <row r="925" spans="1:4" x14ac:dyDescent="0.3">
      <c r="A925" s="8">
        <v>219</v>
      </c>
      <c r="B925" s="5" t="s">
        <v>339</v>
      </c>
      <c r="C925" s="1" t="s">
        <v>26</v>
      </c>
      <c r="D925" s="4"/>
    </row>
    <row r="926" spans="1:4" x14ac:dyDescent="0.3">
      <c r="A926" s="8">
        <v>219</v>
      </c>
      <c r="B926" s="5" t="s">
        <v>941</v>
      </c>
      <c r="C926" s="1" t="s">
        <v>431</v>
      </c>
      <c r="D926" s="4"/>
    </row>
    <row r="927" spans="1:4" x14ac:dyDescent="0.3">
      <c r="A927" s="8">
        <v>219</v>
      </c>
      <c r="B927" s="5" t="s">
        <v>349</v>
      </c>
      <c r="C927" s="1" t="s">
        <v>31</v>
      </c>
      <c r="D927" s="4"/>
    </row>
    <row r="928" spans="1:4" x14ac:dyDescent="0.3">
      <c r="A928" s="8">
        <v>219</v>
      </c>
      <c r="B928" s="5" t="s">
        <v>952</v>
      </c>
      <c r="C928" s="1" t="s">
        <v>8</v>
      </c>
      <c r="D928" s="4"/>
    </row>
    <row r="929" spans="1:4" x14ac:dyDescent="0.3">
      <c r="A929" s="8">
        <v>219</v>
      </c>
      <c r="B929" s="1" t="s">
        <v>1175</v>
      </c>
      <c r="C929" s="1" t="s">
        <v>30</v>
      </c>
      <c r="D929" s="4"/>
    </row>
    <row r="930" spans="1:4" x14ac:dyDescent="0.3">
      <c r="A930" s="8">
        <v>219</v>
      </c>
      <c r="B930" s="1" t="s">
        <v>609</v>
      </c>
      <c r="C930" s="1" t="s">
        <v>608</v>
      </c>
      <c r="D930" s="4"/>
    </row>
    <row r="931" spans="1:4" x14ac:dyDescent="0.3">
      <c r="A931" s="8">
        <v>219</v>
      </c>
      <c r="B931" s="1" t="s">
        <v>619</v>
      </c>
      <c r="C931" s="1" t="s">
        <v>227</v>
      </c>
      <c r="D931" s="4"/>
    </row>
    <row r="932" spans="1:4" x14ac:dyDescent="0.3">
      <c r="A932" s="8">
        <v>219</v>
      </c>
      <c r="B932" s="5" t="s">
        <v>953</v>
      </c>
      <c r="C932" s="1" t="s">
        <v>28</v>
      </c>
      <c r="D932" s="4"/>
    </row>
    <row r="933" spans="1:4" x14ac:dyDescent="0.3">
      <c r="A933" s="8">
        <v>219</v>
      </c>
      <c r="B933" s="5" t="s">
        <v>950</v>
      </c>
      <c r="C933" s="1" t="s">
        <v>3</v>
      </c>
      <c r="D933" s="4"/>
    </row>
    <row r="934" spans="1:4" x14ac:dyDescent="0.3">
      <c r="A934" s="8">
        <v>219</v>
      </c>
      <c r="B934" s="1" t="s">
        <v>618</v>
      </c>
      <c r="C934" s="1" t="s">
        <v>185</v>
      </c>
      <c r="D934" s="4"/>
    </row>
    <row r="935" spans="1:4" x14ac:dyDescent="0.3">
      <c r="A935" s="8">
        <v>219</v>
      </c>
      <c r="B935" s="1" t="s">
        <v>611</v>
      </c>
      <c r="C935" s="1" t="s">
        <v>610</v>
      </c>
      <c r="D935" s="4"/>
    </row>
    <row r="936" spans="1:4" x14ac:dyDescent="0.3">
      <c r="A936" s="8">
        <v>219</v>
      </c>
      <c r="B936" s="5" t="s">
        <v>13</v>
      </c>
      <c r="C936" s="1" t="s">
        <v>12</v>
      </c>
      <c r="D936" s="4"/>
    </row>
    <row r="937" spans="1:4" x14ac:dyDescent="0.3">
      <c r="A937" s="8">
        <v>219</v>
      </c>
      <c r="B937" s="1" t="s">
        <v>2592</v>
      </c>
      <c r="C937" s="1" t="s">
        <v>622</v>
      </c>
      <c r="D937" s="4"/>
    </row>
    <row r="938" spans="1:4" x14ac:dyDescent="0.3">
      <c r="A938" s="8">
        <v>219</v>
      </c>
      <c r="B938" s="1" t="s">
        <v>621</v>
      </c>
      <c r="C938" s="1" t="s">
        <v>620</v>
      </c>
      <c r="D938" s="4"/>
    </row>
    <row r="939" spans="1:4" x14ac:dyDescent="0.3">
      <c r="A939" s="8">
        <v>220</v>
      </c>
      <c r="B939" s="1" t="s">
        <v>2479</v>
      </c>
      <c r="C939" s="1" t="s">
        <v>26</v>
      </c>
      <c r="D939" s="4"/>
    </row>
    <row r="940" spans="1:4" x14ac:dyDescent="0.3">
      <c r="A940" s="8">
        <v>220</v>
      </c>
      <c r="B940" s="1" t="s">
        <v>624</v>
      </c>
      <c r="C940" s="1" t="s">
        <v>623</v>
      </c>
      <c r="D940" s="4"/>
    </row>
    <row r="941" spans="1:4" x14ac:dyDescent="0.3">
      <c r="A941" s="8">
        <v>220</v>
      </c>
      <c r="B941" s="5" t="s">
        <v>2259</v>
      </c>
      <c r="C941" s="1" t="s">
        <v>66</v>
      </c>
      <c r="D941" s="4"/>
    </row>
    <row r="942" spans="1:4" x14ac:dyDescent="0.3">
      <c r="A942" s="8">
        <v>220</v>
      </c>
      <c r="B942" s="5" t="s">
        <v>92</v>
      </c>
      <c r="C942" s="1" t="s">
        <v>31</v>
      </c>
      <c r="D942" s="4"/>
    </row>
    <row r="943" spans="1:4" x14ac:dyDescent="0.3">
      <c r="A943" s="8">
        <v>220</v>
      </c>
      <c r="B943" s="5" t="s">
        <v>951</v>
      </c>
      <c r="C943" s="1" t="s">
        <v>2</v>
      </c>
      <c r="D943" s="4"/>
    </row>
    <row r="944" spans="1:4" x14ac:dyDescent="0.3">
      <c r="A944" s="71">
        <v>220</v>
      </c>
      <c r="B944" s="5" t="s">
        <v>439</v>
      </c>
      <c r="C944" s="70" t="s">
        <v>27</v>
      </c>
      <c r="D944" s="4"/>
    </row>
    <row r="945" spans="1:4" x14ac:dyDescent="0.3">
      <c r="A945" s="8">
        <v>220</v>
      </c>
      <c r="B945" s="5" t="s">
        <v>339</v>
      </c>
      <c r="C945" s="1" t="s">
        <v>26</v>
      </c>
      <c r="D945" s="4"/>
    </row>
    <row r="946" spans="1:4" x14ac:dyDescent="0.3">
      <c r="A946" s="8">
        <v>220</v>
      </c>
      <c r="B946" s="5" t="s">
        <v>941</v>
      </c>
      <c r="C946" s="1" t="s">
        <v>431</v>
      </c>
      <c r="D946" s="4"/>
    </row>
    <row r="947" spans="1:4" x14ac:dyDescent="0.3">
      <c r="A947" s="8">
        <v>220</v>
      </c>
      <c r="B947" s="5" t="s">
        <v>952</v>
      </c>
      <c r="C947" s="1" t="s">
        <v>8</v>
      </c>
      <c r="D947" s="4"/>
    </row>
    <row r="948" spans="1:4" x14ac:dyDescent="0.3">
      <c r="A948" s="8">
        <v>220</v>
      </c>
      <c r="B948" s="5" t="s">
        <v>555</v>
      </c>
      <c r="C948" s="1" t="s">
        <v>625</v>
      </c>
      <c r="D948" s="4"/>
    </row>
    <row r="949" spans="1:4" x14ac:dyDescent="0.3">
      <c r="A949" s="8">
        <v>220</v>
      </c>
      <c r="B949" s="5" t="s">
        <v>555</v>
      </c>
      <c r="C949" s="1" t="s">
        <v>30</v>
      </c>
      <c r="D949" s="4"/>
    </row>
    <row r="950" spans="1:4" x14ac:dyDescent="0.3">
      <c r="A950" s="8">
        <v>220</v>
      </c>
      <c r="B950" s="5" t="s">
        <v>953</v>
      </c>
      <c r="C950" s="1" t="s">
        <v>28</v>
      </c>
      <c r="D950" s="4"/>
    </row>
    <row r="951" spans="1:4" x14ac:dyDescent="0.3">
      <c r="A951" s="8">
        <v>220</v>
      </c>
      <c r="B951" s="5" t="s">
        <v>950</v>
      </c>
      <c r="C951" s="1" t="s">
        <v>3</v>
      </c>
      <c r="D951" s="4"/>
    </row>
    <row r="952" spans="1:4" x14ac:dyDescent="0.3">
      <c r="A952" s="8">
        <v>220</v>
      </c>
      <c r="B952" s="5" t="s">
        <v>11</v>
      </c>
      <c r="C952" s="1" t="s">
        <v>10</v>
      </c>
      <c r="D952" s="4"/>
    </row>
    <row r="953" spans="1:4" x14ac:dyDescent="0.3">
      <c r="A953" s="8">
        <v>220</v>
      </c>
      <c r="B953" s="5" t="s">
        <v>13</v>
      </c>
      <c r="C953" s="1" t="s">
        <v>12</v>
      </c>
      <c r="D953" s="4"/>
    </row>
    <row r="954" spans="1:4" x14ac:dyDescent="0.3">
      <c r="A954" s="8">
        <v>221</v>
      </c>
      <c r="B954" s="1" t="s">
        <v>637</v>
      </c>
      <c r="C954" s="1" t="s">
        <v>636</v>
      </c>
      <c r="D954" s="4"/>
    </row>
    <row r="955" spans="1:4" x14ac:dyDescent="0.3">
      <c r="A955" s="8">
        <v>221</v>
      </c>
      <c r="B955" s="1" t="s">
        <v>1176</v>
      </c>
      <c r="C955" s="1" t="s">
        <v>30</v>
      </c>
      <c r="D955" s="4"/>
    </row>
    <row r="956" spans="1:4" x14ac:dyDescent="0.3">
      <c r="A956" s="8">
        <v>221</v>
      </c>
      <c r="B956" s="5" t="s">
        <v>418</v>
      </c>
      <c r="C956" s="1" t="s">
        <v>417</v>
      </c>
      <c r="D956" s="4"/>
    </row>
    <row r="957" spans="1:4" x14ac:dyDescent="0.3">
      <c r="A957" s="8">
        <v>221</v>
      </c>
      <c r="B957" s="1" t="s">
        <v>629</v>
      </c>
      <c r="C957" s="1" t="s">
        <v>628</v>
      </c>
      <c r="D957" s="4"/>
    </row>
    <row r="958" spans="1:4" x14ac:dyDescent="0.3">
      <c r="A958" s="8">
        <v>221</v>
      </c>
      <c r="B958" s="1" t="s">
        <v>646</v>
      </c>
      <c r="C958" s="1" t="s">
        <v>645</v>
      </c>
      <c r="D958" s="4"/>
    </row>
    <row r="959" spans="1:4" x14ac:dyDescent="0.3">
      <c r="A959" s="8">
        <v>221</v>
      </c>
      <c r="B959" s="1" t="s">
        <v>635</v>
      </c>
      <c r="C959" s="1" t="s">
        <v>634</v>
      </c>
      <c r="D959" s="4"/>
    </row>
    <row r="960" spans="1:4" x14ac:dyDescent="0.3">
      <c r="A960" s="8">
        <v>221</v>
      </c>
      <c r="B960" s="1" t="s">
        <v>644</v>
      </c>
      <c r="C960" s="1" t="s">
        <v>227</v>
      </c>
      <c r="D960" s="4"/>
    </row>
    <row r="961" spans="1:4" x14ac:dyDescent="0.3">
      <c r="A961" s="8">
        <v>221</v>
      </c>
      <c r="B961" s="1" t="s">
        <v>643</v>
      </c>
      <c r="C961" s="1" t="s">
        <v>642</v>
      </c>
      <c r="D961" s="4"/>
    </row>
    <row r="962" spans="1:4" x14ac:dyDescent="0.3">
      <c r="A962" s="8">
        <v>221</v>
      </c>
      <c r="B962" s="1" t="s">
        <v>627</v>
      </c>
      <c r="C962" s="1" t="s">
        <v>626</v>
      </c>
      <c r="D962" s="4"/>
    </row>
    <row r="963" spans="1:4" x14ac:dyDescent="0.3">
      <c r="A963" s="8">
        <v>221</v>
      </c>
      <c r="B963" s="1" t="s">
        <v>633</v>
      </c>
      <c r="C963" s="1" t="s">
        <v>632</v>
      </c>
      <c r="D963" s="3"/>
    </row>
    <row r="964" spans="1:4" x14ac:dyDescent="0.3">
      <c r="A964" s="8">
        <v>221</v>
      </c>
      <c r="B964" s="5" t="s">
        <v>951</v>
      </c>
      <c r="C964" s="1" t="s">
        <v>2</v>
      </c>
      <c r="D964" s="4"/>
    </row>
    <row r="965" spans="1:4" x14ac:dyDescent="0.3">
      <c r="A965" s="8">
        <v>221</v>
      </c>
      <c r="B965" s="5" t="s">
        <v>339</v>
      </c>
      <c r="C965" s="1" t="s">
        <v>26</v>
      </c>
      <c r="D965" s="3"/>
    </row>
    <row r="966" spans="1:4" x14ac:dyDescent="0.3">
      <c r="A966" s="8">
        <v>221</v>
      </c>
      <c r="B966" s="5" t="s">
        <v>952</v>
      </c>
      <c r="C966" s="1" t="s">
        <v>8</v>
      </c>
      <c r="D966" s="4"/>
    </row>
    <row r="967" spans="1:4" x14ac:dyDescent="0.3">
      <c r="A967" s="8">
        <v>221</v>
      </c>
      <c r="B967" s="1" t="s">
        <v>631</v>
      </c>
      <c r="C967" s="1" t="s">
        <v>630</v>
      </c>
      <c r="D967" s="3"/>
    </row>
    <row r="968" spans="1:4" x14ac:dyDescent="0.3">
      <c r="A968" s="8">
        <v>221</v>
      </c>
      <c r="B968" s="1" t="s">
        <v>647</v>
      </c>
      <c r="C968" s="1" t="s">
        <v>253</v>
      </c>
      <c r="D968" s="3"/>
    </row>
    <row r="969" spans="1:4" x14ac:dyDescent="0.3">
      <c r="A969" s="8">
        <v>221</v>
      </c>
      <c r="B969" s="1" t="s">
        <v>2559</v>
      </c>
      <c r="C969" s="1" t="s">
        <v>422</v>
      </c>
      <c r="D969" s="3"/>
    </row>
    <row r="970" spans="1:4" x14ac:dyDescent="0.3">
      <c r="A970" s="8">
        <v>221</v>
      </c>
      <c r="B970" s="1" t="s">
        <v>640</v>
      </c>
      <c r="C970" s="1" t="s">
        <v>315</v>
      </c>
      <c r="D970" s="3"/>
    </row>
    <row r="971" spans="1:4" x14ac:dyDescent="0.3">
      <c r="A971" s="8">
        <v>221</v>
      </c>
      <c r="B971" s="1" t="s">
        <v>639</v>
      </c>
      <c r="C971" s="1" t="s">
        <v>638</v>
      </c>
      <c r="D971" s="3"/>
    </row>
    <row r="972" spans="1:4" x14ac:dyDescent="0.3">
      <c r="A972" s="8">
        <v>221</v>
      </c>
      <c r="B972" s="1" t="s">
        <v>641</v>
      </c>
      <c r="C972" s="1" t="s">
        <v>26</v>
      </c>
      <c r="D972" s="3"/>
    </row>
    <row r="973" spans="1:4" x14ac:dyDescent="0.3">
      <c r="A973" s="8">
        <v>221</v>
      </c>
      <c r="B973" s="1" t="s">
        <v>641</v>
      </c>
      <c r="C973" s="1" t="s">
        <v>110</v>
      </c>
      <c r="D973" s="3"/>
    </row>
    <row r="974" spans="1:4" x14ac:dyDescent="0.3">
      <c r="A974" s="8">
        <v>221</v>
      </c>
      <c r="B974" s="5" t="s">
        <v>953</v>
      </c>
      <c r="C974" s="1" t="s">
        <v>28</v>
      </c>
      <c r="D974" s="3"/>
    </row>
    <row r="975" spans="1:4" x14ac:dyDescent="0.3">
      <c r="A975" s="8">
        <v>221</v>
      </c>
      <c r="B975" s="1" t="s">
        <v>2562</v>
      </c>
      <c r="C975" s="1" t="s">
        <v>151</v>
      </c>
      <c r="D975" s="3"/>
    </row>
    <row r="976" spans="1:4" x14ac:dyDescent="0.3">
      <c r="A976" s="8">
        <v>221</v>
      </c>
      <c r="B976" s="5" t="s">
        <v>2571</v>
      </c>
      <c r="C976" s="1" t="s">
        <v>27</v>
      </c>
      <c r="D976" s="3"/>
    </row>
    <row r="977" spans="1:4" x14ac:dyDescent="0.3">
      <c r="A977" s="8">
        <v>221</v>
      </c>
      <c r="B977" s="1" t="s">
        <v>2571</v>
      </c>
      <c r="C977" s="1" t="s">
        <v>431</v>
      </c>
      <c r="D977" s="3"/>
    </row>
    <row r="978" spans="1:4" x14ac:dyDescent="0.3">
      <c r="A978" s="8">
        <v>221</v>
      </c>
      <c r="B978" s="5" t="s">
        <v>950</v>
      </c>
      <c r="C978" s="1" t="s">
        <v>3</v>
      </c>
      <c r="D978" s="3"/>
    </row>
    <row r="979" spans="1:4" x14ac:dyDescent="0.3">
      <c r="A979" s="8">
        <v>221</v>
      </c>
      <c r="B979" s="1" t="s">
        <v>2588</v>
      </c>
      <c r="C979" s="1" t="s">
        <v>377</v>
      </c>
      <c r="D979" s="3"/>
    </row>
    <row r="980" spans="1:4" x14ac:dyDescent="0.3">
      <c r="A980" s="8">
        <v>221</v>
      </c>
      <c r="B980" s="1" t="s">
        <v>2588</v>
      </c>
      <c r="C980" s="1" t="s">
        <v>31</v>
      </c>
      <c r="D980" s="4"/>
    </row>
    <row r="981" spans="1:4" x14ac:dyDescent="0.3">
      <c r="A981" s="8">
        <v>221</v>
      </c>
      <c r="B981" s="5" t="s">
        <v>13</v>
      </c>
      <c r="C981" s="1" t="s">
        <v>12</v>
      </c>
      <c r="D981" s="4"/>
    </row>
    <row r="982" spans="1:4" x14ac:dyDescent="0.3">
      <c r="A982" s="8">
        <v>222</v>
      </c>
      <c r="B982" s="5" t="s">
        <v>418</v>
      </c>
      <c r="C982" s="1" t="s">
        <v>417</v>
      </c>
      <c r="D982" s="3"/>
    </row>
    <row r="983" spans="1:4" x14ac:dyDescent="0.3">
      <c r="A983" s="8">
        <v>222</v>
      </c>
      <c r="B983" s="5" t="s">
        <v>2259</v>
      </c>
      <c r="C983" s="1" t="s">
        <v>66</v>
      </c>
      <c r="D983" s="3"/>
    </row>
    <row r="984" spans="1:4" x14ac:dyDescent="0.3">
      <c r="A984" s="8">
        <v>222</v>
      </c>
      <c r="B984" s="1" t="s">
        <v>656</v>
      </c>
      <c r="C984" s="1" t="s">
        <v>655</v>
      </c>
      <c r="D984" s="3"/>
    </row>
    <row r="985" spans="1:4" x14ac:dyDescent="0.3">
      <c r="A985" s="8">
        <v>222</v>
      </c>
      <c r="B985" s="1" t="s">
        <v>652</v>
      </c>
      <c r="C985" s="1" t="s">
        <v>64</v>
      </c>
      <c r="D985" s="3"/>
    </row>
    <row r="986" spans="1:4" x14ac:dyDescent="0.3">
      <c r="A986" s="8">
        <v>222</v>
      </c>
      <c r="B986" s="1" t="s">
        <v>651</v>
      </c>
      <c r="C986" s="1" t="s">
        <v>650</v>
      </c>
      <c r="D986" s="3"/>
    </row>
    <row r="987" spans="1:4" x14ac:dyDescent="0.3">
      <c r="A987" s="8">
        <v>222</v>
      </c>
      <c r="B987" s="5" t="s">
        <v>951</v>
      </c>
      <c r="C987" s="1" t="s">
        <v>2</v>
      </c>
      <c r="D987" s="3"/>
    </row>
    <row r="988" spans="1:4" x14ac:dyDescent="0.3">
      <c r="A988" s="71">
        <v>222</v>
      </c>
      <c r="B988" s="5" t="s">
        <v>439</v>
      </c>
      <c r="C988" s="70" t="s">
        <v>27</v>
      </c>
      <c r="D988" s="3"/>
    </row>
    <row r="989" spans="1:4" x14ac:dyDescent="0.3">
      <c r="A989" s="8">
        <v>222</v>
      </c>
      <c r="B989" s="5" t="s">
        <v>339</v>
      </c>
      <c r="C989" s="1" t="s">
        <v>26</v>
      </c>
      <c r="D989" s="3"/>
    </row>
    <row r="990" spans="1:4" x14ac:dyDescent="0.3">
      <c r="A990" s="8">
        <v>222</v>
      </c>
      <c r="B990" s="5" t="s">
        <v>941</v>
      </c>
      <c r="C990" s="1" t="s">
        <v>431</v>
      </c>
      <c r="D990" s="3"/>
    </row>
    <row r="991" spans="1:4" x14ac:dyDescent="0.3">
      <c r="A991" s="8">
        <v>222</v>
      </c>
      <c r="B991" s="5" t="s">
        <v>349</v>
      </c>
      <c r="C991" s="1" t="s">
        <v>31</v>
      </c>
      <c r="D991" s="3"/>
    </row>
    <row r="992" spans="1:4" x14ac:dyDescent="0.3">
      <c r="A992" s="8">
        <v>222</v>
      </c>
      <c r="B992" s="5" t="s">
        <v>658</v>
      </c>
      <c r="C992" s="1" t="s">
        <v>657</v>
      </c>
      <c r="D992" s="3"/>
    </row>
    <row r="993" spans="1:4" x14ac:dyDescent="0.3">
      <c r="A993" s="8">
        <v>222</v>
      </c>
      <c r="B993" s="5" t="s">
        <v>952</v>
      </c>
      <c r="C993" s="1" t="s">
        <v>8</v>
      </c>
      <c r="D993" s="3"/>
    </row>
    <row r="994" spans="1:4" x14ac:dyDescent="0.3">
      <c r="A994" s="8">
        <v>222</v>
      </c>
      <c r="B994" s="1" t="s">
        <v>649</v>
      </c>
      <c r="C994" s="1" t="s">
        <v>648</v>
      </c>
      <c r="D994" s="3"/>
    </row>
    <row r="995" spans="1:4" x14ac:dyDescent="0.3">
      <c r="A995" s="8">
        <v>222</v>
      </c>
      <c r="B995" s="5" t="s">
        <v>953</v>
      </c>
      <c r="C995" s="1" t="s">
        <v>28</v>
      </c>
      <c r="D995" s="3"/>
    </row>
    <row r="996" spans="1:4" x14ac:dyDescent="0.3">
      <c r="A996" s="8">
        <v>222</v>
      </c>
      <c r="B996" s="5" t="s">
        <v>950</v>
      </c>
      <c r="C996" s="1" t="s">
        <v>3</v>
      </c>
      <c r="D996" s="3"/>
    </row>
    <row r="997" spans="1:4" x14ac:dyDescent="0.3">
      <c r="A997" s="8">
        <v>222</v>
      </c>
      <c r="B997" s="1" t="s">
        <v>654</v>
      </c>
      <c r="C997" s="1" t="s">
        <v>653</v>
      </c>
      <c r="D997" s="3"/>
    </row>
    <row r="998" spans="1:4" x14ac:dyDescent="0.3">
      <c r="A998" s="8">
        <v>222</v>
      </c>
      <c r="B998" s="5" t="s">
        <v>13</v>
      </c>
      <c r="C998" s="1" t="s">
        <v>12</v>
      </c>
      <c r="D998" s="3"/>
    </row>
    <row r="999" spans="1:4" x14ac:dyDescent="0.3">
      <c r="A999" s="8">
        <v>222</v>
      </c>
      <c r="B999" s="5" t="s">
        <v>660</v>
      </c>
      <c r="C999" s="1" t="s">
        <v>659</v>
      </c>
      <c r="D999" s="3"/>
    </row>
    <row r="1000" spans="1:4" x14ac:dyDescent="0.3">
      <c r="A1000" s="8">
        <v>223</v>
      </c>
      <c r="B1000" s="1" t="s">
        <v>661</v>
      </c>
      <c r="C1000" s="1" t="s">
        <v>128</v>
      </c>
      <c r="D1000" s="3"/>
    </row>
    <row r="1001" spans="1:4" x14ac:dyDescent="0.3">
      <c r="A1001" s="8">
        <v>223</v>
      </c>
      <c r="B1001" s="1" t="s">
        <v>663</v>
      </c>
      <c r="C1001" s="1" t="s">
        <v>662</v>
      </c>
      <c r="D1001" s="3"/>
    </row>
    <row r="1002" spans="1:4" x14ac:dyDescent="0.3">
      <c r="A1002" s="8">
        <v>223</v>
      </c>
      <c r="B1002" s="1" t="s">
        <v>669</v>
      </c>
      <c r="C1002" s="1" t="s">
        <v>110</v>
      </c>
      <c r="D1002" s="3"/>
    </row>
    <row r="1003" spans="1:4" x14ac:dyDescent="0.3">
      <c r="A1003" s="8">
        <v>223</v>
      </c>
      <c r="B1003" s="5" t="s">
        <v>951</v>
      </c>
      <c r="C1003" s="1" t="s">
        <v>2</v>
      </c>
      <c r="D1003" s="3"/>
    </row>
    <row r="1004" spans="1:4" x14ac:dyDescent="0.3">
      <c r="A1004" s="8">
        <v>223</v>
      </c>
      <c r="B1004" s="1" t="s">
        <v>671</v>
      </c>
      <c r="C1004" s="1" t="s">
        <v>670</v>
      </c>
      <c r="D1004" s="3"/>
    </row>
    <row r="1005" spans="1:4" x14ac:dyDescent="0.3">
      <c r="A1005" s="8">
        <v>223</v>
      </c>
      <c r="B1005" s="5" t="s">
        <v>317</v>
      </c>
      <c r="C1005" s="1" t="s">
        <v>116</v>
      </c>
      <c r="D1005" s="3"/>
    </row>
    <row r="1006" spans="1:4" x14ac:dyDescent="0.3">
      <c r="A1006" s="8">
        <v>223</v>
      </c>
      <c r="B1006" s="5" t="s">
        <v>339</v>
      </c>
      <c r="C1006" s="1" t="s">
        <v>26</v>
      </c>
      <c r="D1006" s="3"/>
    </row>
    <row r="1007" spans="1:4" x14ac:dyDescent="0.3">
      <c r="A1007" s="8">
        <v>223</v>
      </c>
      <c r="B1007" s="5" t="s">
        <v>349</v>
      </c>
      <c r="C1007" s="1" t="s">
        <v>31</v>
      </c>
      <c r="D1007" s="3"/>
    </row>
    <row r="1008" spans="1:4" x14ac:dyDescent="0.3">
      <c r="A1008" s="8">
        <v>223</v>
      </c>
      <c r="B1008" s="5" t="s">
        <v>952</v>
      </c>
      <c r="C1008" s="1" t="s">
        <v>8</v>
      </c>
      <c r="D1008" s="3"/>
    </row>
    <row r="1009" spans="1:4" x14ac:dyDescent="0.3">
      <c r="A1009" s="8">
        <v>223</v>
      </c>
      <c r="B1009" s="1" t="s">
        <v>665</v>
      </c>
      <c r="C1009" s="1" t="s">
        <v>664</v>
      </c>
      <c r="D1009" s="4"/>
    </row>
    <row r="1010" spans="1:4" x14ac:dyDescent="0.3">
      <c r="A1010" s="8">
        <v>223</v>
      </c>
      <c r="B1010" s="5" t="s">
        <v>950</v>
      </c>
      <c r="C1010" s="1" t="s">
        <v>3</v>
      </c>
      <c r="D1010" s="3"/>
    </row>
    <row r="1011" spans="1:4" x14ac:dyDescent="0.3">
      <c r="A1011" s="8">
        <v>223</v>
      </c>
      <c r="B1011" s="5" t="s">
        <v>11</v>
      </c>
      <c r="C1011" s="1" t="s">
        <v>10</v>
      </c>
      <c r="D1011" s="3"/>
    </row>
    <row r="1012" spans="1:4" x14ac:dyDescent="0.3">
      <c r="A1012" s="8">
        <v>223</v>
      </c>
      <c r="B1012" s="5" t="s">
        <v>13</v>
      </c>
      <c r="C1012" s="1" t="s">
        <v>12</v>
      </c>
      <c r="D1012" s="3"/>
    </row>
    <row r="1013" spans="1:4" x14ac:dyDescent="0.3">
      <c r="A1013" s="8">
        <v>223</v>
      </c>
      <c r="B1013" s="5" t="s">
        <v>957</v>
      </c>
      <c r="C1013" s="1" t="s">
        <v>27</v>
      </c>
      <c r="D1013" s="3"/>
    </row>
    <row r="1014" spans="1:4" x14ac:dyDescent="0.3">
      <c r="A1014" s="8">
        <v>223</v>
      </c>
      <c r="B1014" s="1" t="s">
        <v>668</v>
      </c>
      <c r="C1014" s="1" t="s">
        <v>667</v>
      </c>
      <c r="D1014" s="3"/>
    </row>
    <row r="1015" spans="1:4" x14ac:dyDescent="0.3">
      <c r="A1015" s="8">
        <v>223</v>
      </c>
      <c r="B1015" s="1" t="s">
        <v>666</v>
      </c>
      <c r="C1015" s="1" t="s">
        <v>311</v>
      </c>
      <c r="D1015" s="3"/>
    </row>
    <row r="1016" spans="1:4" x14ac:dyDescent="0.3">
      <c r="A1016" s="8">
        <v>224</v>
      </c>
      <c r="B1016" s="5" t="s">
        <v>418</v>
      </c>
      <c r="C1016" s="1" t="s">
        <v>417</v>
      </c>
      <c r="D1016" s="3"/>
    </row>
    <row r="1017" spans="1:4" x14ac:dyDescent="0.3">
      <c r="A1017" s="8">
        <v>224</v>
      </c>
      <c r="B1017" s="1" t="s">
        <v>677</v>
      </c>
      <c r="C1017" s="1" t="s">
        <v>359</v>
      </c>
      <c r="D1017" s="3"/>
    </row>
    <row r="1018" spans="1:4" x14ac:dyDescent="0.3">
      <c r="A1018" s="8">
        <v>224</v>
      </c>
      <c r="B1018" s="1" t="s">
        <v>673</v>
      </c>
      <c r="C1018" s="1" t="s">
        <v>672</v>
      </c>
      <c r="D1018" s="3"/>
    </row>
    <row r="1019" spans="1:4" x14ac:dyDescent="0.3">
      <c r="A1019" s="8">
        <v>224</v>
      </c>
      <c r="B1019" s="5" t="s">
        <v>676</v>
      </c>
      <c r="C1019" s="1" t="s">
        <v>151</v>
      </c>
      <c r="D1019" s="3"/>
    </row>
    <row r="1020" spans="1:4" x14ac:dyDescent="0.3">
      <c r="A1020" s="8">
        <v>224</v>
      </c>
      <c r="B1020" s="5" t="s">
        <v>951</v>
      </c>
      <c r="C1020" s="1" t="s">
        <v>2</v>
      </c>
      <c r="D1020" s="3"/>
    </row>
    <row r="1021" spans="1:4" x14ac:dyDescent="0.3">
      <c r="A1021" s="71">
        <v>224</v>
      </c>
      <c r="B1021" s="5" t="s">
        <v>439</v>
      </c>
      <c r="C1021" s="70" t="s">
        <v>27</v>
      </c>
      <c r="D1021" s="3"/>
    </row>
    <row r="1022" spans="1:4" x14ac:dyDescent="0.3">
      <c r="A1022" s="8">
        <v>224</v>
      </c>
      <c r="B1022" s="5" t="s">
        <v>339</v>
      </c>
      <c r="C1022" s="1" t="s">
        <v>26</v>
      </c>
      <c r="D1022" s="3"/>
    </row>
    <row r="1023" spans="1:4" x14ac:dyDescent="0.3">
      <c r="A1023" s="8">
        <v>224</v>
      </c>
      <c r="B1023" s="5" t="s">
        <v>941</v>
      </c>
      <c r="C1023" s="1" t="s">
        <v>431</v>
      </c>
      <c r="D1023" s="3"/>
    </row>
    <row r="1024" spans="1:4" x14ac:dyDescent="0.3">
      <c r="A1024" s="8">
        <v>224</v>
      </c>
      <c r="B1024" s="5" t="s">
        <v>349</v>
      </c>
      <c r="C1024" s="1" t="s">
        <v>31</v>
      </c>
      <c r="D1024" s="3"/>
    </row>
    <row r="1025" spans="1:4" x14ac:dyDescent="0.3">
      <c r="A1025" s="8">
        <v>224</v>
      </c>
      <c r="B1025" s="1" t="s">
        <v>674</v>
      </c>
      <c r="C1025" s="1" t="s">
        <v>28</v>
      </c>
      <c r="D1025" s="3"/>
    </row>
    <row r="1026" spans="1:4" x14ac:dyDescent="0.3">
      <c r="A1026" s="8">
        <v>224</v>
      </c>
      <c r="B1026" s="5" t="s">
        <v>952</v>
      </c>
      <c r="C1026" s="1" t="s">
        <v>8</v>
      </c>
      <c r="D1026" s="3"/>
    </row>
    <row r="1027" spans="1:4" x14ac:dyDescent="0.3">
      <c r="A1027" s="8">
        <v>224</v>
      </c>
      <c r="B1027" s="5" t="s">
        <v>953</v>
      </c>
      <c r="C1027" s="1" t="s">
        <v>28</v>
      </c>
      <c r="D1027" s="3"/>
    </row>
    <row r="1028" spans="1:4" x14ac:dyDescent="0.3">
      <c r="A1028" s="8">
        <v>224</v>
      </c>
      <c r="B1028" s="5" t="s">
        <v>950</v>
      </c>
      <c r="C1028" s="1" t="s">
        <v>3</v>
      </c>
      <c r="D1028" s="3"/>
    </row>
    <row r="1029" spans="1:4" x14ac:dyDescent="0.3">
      <c r="A1029" s="8">
        <v>224</v>
      </c>
      <c r="B1029" s="1" t="s">
        <v>675</v>
      </c>
      <c r="C1029" s="1" t="s">
        <v>28</v>
      </c>
      <c r="D1029" s="3"/>
    </row>
    <row r="1030" spans="1:4" x14ac:dyDescent="0.3">
      <c r="A1030" s="8">
        <v>224</v>
      </c>
      <c r="B1030" s="5" t="s">
        <v>11</v>
      </c>
      <c r="C1030" s="1" t="s">
        <v>10</v>
      </c>
      <c r="D1030" s="3"/>
    </row>
    <row r="1031" spans="1:4" x14ac:dyDescent="0.3">
      <c r="A1031" s="8">
        <v>224</v>
      </c>
      <c r="B1031" s="5" t="s">
        <v>13</v>
      </c>
      <c r="C1031" s="1" t="s">
        <v>12</v>
      </c>
      <c r="D1031" s="3"/>
    </row>
    <row r="1032" spans="1:4" x14ac:dyDescent="0.3">
      <c r="A1032" s="8">
        <v>225</v>
      </c>
      <c r="B1032" s="1" t="s">
        <v>688</v>
      </c>
      <c r="C1032" s="1" t="s">
        <v>253</v>
      </c>
      <c r="D1032" s="3"/>
    </row>
    <row r="1033" spans="1:4" x14ac:dyDescent="0.3">
      <c r="A1033" s="8">
        <v>225</v>
      </c>
      <c r="B1033" s="1" t="s">
        <v>2494</v>
      </c>
      <c r="C1033" s="1" t="s">
        <v>695</v>
      </c>
      <c r="D1033" s="3"/>
    </row>
    <row r="1034" spans="1:4" x14ac:dyDescent="0.3">
      <c r="A1034" s="8">
        <v>225</v>
      </c>
      <c r="B1034" s="5" t="s">
        <v>418</v>
      </c>
      <c r="C1034" s="1" t="s">
        <v>417</v>
      </c>
      <c r="D1034" s="3"/>
    </row>
    <row r="1035" spans="1:4" x14ac:dyDescent="0.3">
      <c r="A1035" s="8">
        <v>225</v>
      </c>
      <c r="B1035" s="1" t="s">
        <v>682</v>
      </c>
      <c r="C1035" s="1" t="s">
        <v>681</v>
      </c>
      <c r="D1035" s="3"/>
    </row>
    <row r="1036" spans="1:4" x14ac:dyDescent="0.3">
      <c r="A1036" s="8">
        <v>225</v>
      </c>
      <c r="B1036" s="1" t="s">
        <v>694</v>
      </c>
      <c r="C1036" s="1" t="s">
        <v>693</v>
      </c>
      <c r="D1036" s="3"/>
    </row>
    <row r="1037" spans="1:4" x14ac:dyDescent="0.3">
      <c r="A1037" s="8">
        <v>225</v>
      </c>
      <c r="B1037" s="1" t="s">
        <v>687</v>
      </c>
      <c r="C1037" s="1" t="s">
        <v>686</v>
      </c>
      <c r="D1037" s="3"/>
    </row>
    <row r="1038" spans="1:4" x14ac:dyDescent="0.3">
      <c r="A1038" s="8">
        <v>225</v>
      </c>
      <c r="B1038" s="5" t="s">
        <v>951</v>
      </c>
      <c r="C1038" s="1" t="s">
        <v>2</v>
      </c>
      <c r="D1038" s="3"/>
    </row>
    <row r="1039" spans="1:4" x14ac:dyDescent="0.3">
      <c r="A1039" s="71">
        <v>225</v>
      </c>
      <c r="B1039" s="5" t="s">
        <v>439</v>
      </c>
      <c r="C1039" s="70" t="s">
        <v>27</v>
      </c>
      <c r="D1039" s="3"/>
    </row>
    <row r="1040" spans="1:4" x14ac:dyDescent="0.3">
      <c r="A1040" s="8">
        <v>225</v>
      </c>
      <c r="B1040" s="5" t="s">
        <v>339</v>
      </c>
      <c r="C1040" s="1" t="s">
        <v>26</v>
      </c>
      <c r="D1040" s="3"/>
    </row>
    <row r="1041" spans="1:4" x14ac:dyDescent="0.3">
      <c r="A1041" s="8">
        <v>225</v>
      </c>
      <c r="B1041" s="5" t="s">
        <v>941</v>
      </c>
      <c r="C1041" s="1" t="s">
        <v>431</v>
      </c>
      <c r="D1041" s="3"/>
    </row>
    <row r="1042" spans="1:4" x14ac:dyDescent="0.3">
      <c r="A1042" s="8">
        <v>225</v>
      </c>
      <c r="B1042" s="5" t="s">
        <v>349</v>
      </c>
      <c r="C1042" s="1" t="s">
        <v>31</v>
      </c>
      <c r="D1042" s="3"/>
    </row>
    <row r="1043" spans="1:4" x14ac:dyDescent="0.3">
      <c r="A1043" s="8">
        <v>225</v>
      </c>
      <c r="B1043" s="1" t="s">
        <v>690</v>
      </c>
      <c r="C1043" s="1" t="s">
        <v>689</v>
      </c>
      <c r="D1043" s="3"/>
    </row>
    <row r="1044" spans="1:4" x14ac:dyDescent="0.3">
      <c r="A1044" s="8">
        <v>225</v>
      </c>
      <c r="B1044" s="1" t="s">
        <v>692</v>
      </c>
      <c r="C1044" s="1" t="s">
        <v>691</v>
      </c>
      <c r="D1044" s="3"/>
    </row>
    <row r="1045" spans="1:4" x14ac:dyDescent="0.3">
      <c r="A1045" s="8">
        <v>225</v>
      </c>
      <c r="B1045" s="5" t="s">
        <v>952</v>
      </c>
      <c r="C1045" s="1" t="s">
        <v>8</v>
      </c>
      <c r="D1045" s="3"/>
    </row>
    <row r="1046" spans="1:4" x14ac:dyDescent="0.3">
      <c r="A1046" s="8">
        <v>225</v>
      </c>
      <c r="B1046" s="1" t="s">
        <v>680</v>
      </c>
      <c r="C1046" s="1" t="s">
        <v>678</v>
      </c>
      <c r="D1046" s="3"/>
    </row>
    <row r="1047" spans="1:4" x14ac:dyDescent="0.3">
      <c r="A1047" s="8">
        <v>225</v>
      </c>
      <c r="B1047" s="1" t="s">
        <v>397</v>
      </c>
      <c r="C1047" s="1" t="s">
        <v>685</v>
      </c>
      <c r="D1047" s="3"/>
    </row>
    <row r="1048" spans="1:4" x14ac:dyDescent="0.3">
      <c r="A1048" s="8">
        <v>225</v>
      </c>
      <c r="B1048" s="1" t="s">
        <v>2545</v>
      </c>
      <c r="C1048" s="1" t="s">
        <v>227</v>
      </c>
      <c r="D1048" s="3"/>
    </row>
    <row r="1049" spans="1:4" x14ac:dyDescent="0.3">
      <c r="A1049" s="8">
        <v>225</v>
      </c>
      <c r="B1049" s="1" t="s">
        <v>2546</v>
      </c>
      <c r="C1049" s="1" t="s">
        <v>495</v>
      </c>
      <c r="D1049" s="3"/>
    </row>
    <row r="1050" spans="1:4" x14ac:dyDescent="0.3">
      <c r="A1050" s="8">
        <v>225</v>
      </c>
      <c r="B1050" s="1" t="s">
        <v>679</v>
      </c>
      <c r="C1050" s="1" t="s">
        <v>678</v>
      </c>
      <c r="D1050" s="3"/>
    </row>
    <row r="1051" spans="1:4" x14ac:dyDescent="0.3">
      <c r="A1051" s="8">
        <v>225</v>
      </c>
      <c r="B1051" s="5" t="s">
        <v>953</v>
      </c>
      <c r="C1051" s="1" t="s">
        <v>28</v>
      </c>
      <c r="D1051" s="3"/>
    </row>
    <row r="1052" spans="1:4" x14ac:dyDescent="0.3">
      <c r="A1052" s="8">
        <v>225</v>
      </c>
      <c r="B1052" s="1" t="s">
        <v>684</v>
      </c>
      <c r="C1052" s="1" t="s">
        <v>683</v>
      </c>
      <c r="D1052" s="3"/>
    </row>
    <row r="1053" spans="1:4" x14ac:dyDescent="0.3">
      <c r="A1053" s="8">
        <v>225</v>
      </c>
      <c r="B1053" s="1" t="s">
        <v>2566</v>
      </c>
      <c r="C1053" s="1" t="s">
        <v>697</v>
      </c>
      <c r="D1053" s="3"/>
    </row>
    <row r="1054" spans="1:4" x14ac:dyDescent="0.3">
      <c r="A1054" s="8">
        <v>225</v>
      </c>
      <c r="B1054" s="1" t="s">
        <v>2567</v>
      </c>
      <c r="C1054" s="1" t="s">
        <v>698</v>
      </c>
      <c r="D1054" s="3"/>
    </row>
    <row r="1055" spans="1:4" x14ac:dyDescent="0.3">
      <c r="A1055" s="8">
        <v>225</v>
      </c>
      <c r="B1055" s="1" t="s">
        <v>2568</v>
      </c>
      <c r="C1055" s="1" t="s">
        <v>696</v>
      </c>
      <c r="D1055" s="4"/>
    </row>
    <row r="1056" spans="1:4" x14ac:dyDescent="0.3">
      <c r="A1056" s="8">
        <v>225</v>
      </c>
      <c r="B1056" s="1" t="s">
        <v>1184</v>
      </c>
      <c r="C1056" s="1" t="s">
        <v>30</v>
      </c>
      <c r="D1056" s="3"/>
    </row>
    <row r="1057" spans="1:4" x14ac:dyDescent="0.3">
      <c r="A1057" s="8">
        <v>225</v>
      </c>
      <c r="B1057" s="5" t="s">
        <v>950</v>
      </c>
      <c r="C1057" s="1" t="s">
        <v>3</v>
      </c>
      <c r="D1057" s="3"/>
    </row>
    <row r="1058" spans="1:4" x14ac:dyDescent="0.3">
      <c r="A1058" s="8">
        <v>225</v>
      </c>
      <c r="B1058" s="5" t="s">
        <v>13</v>
      </c>
      <c r="C1058" s="1" t="s">
        <v>12</v>
      </c>
      <c r="D1058" s="4"/>
    </row>
    <row r="1059" spans="1:4" x14ac:dyDescent="0.3">
      <c r="A1059" s="8">
        <v>225</v>
      </c>
      <c r="B1059" s="5" t="s">
        <v>2625</v>
      </c>
      <c r="C1059" s="1" t="s">
        <v>30</v>
      </c>
      <c r="D1059" s="4"/>
    </row>
    <row r="1060" spans="1:4" x14ac:dyDescent="0.3">
      <c r="A1060" s="8">
        <v>226</v>
      </c>
      <c r="B1060" s="1" t="s">
        <v>2489</v>
      </c>
      <c r="C1060" s="1" t="s">
        <v>252</v>
      </c>
      <c r="D1060" s="3"/>
    </row>
    <row r="1061" spans="1:4" x14ac:dyDescent="0.3">
      <c r="A1061" s="8">
        <v>226</v>
      </c>
      <c r="B1061" s="5" t="s">
        <v>418</v>
      </c>
      <c r="C1061" s="1" t="s">
        <v>417</v>
      </c>
      <c r="D1061" s="3"/>
    </row>
    <row r="1062" spans="1:4" x14ac:dyDescent="0.3">
      <c r="A1062" s="8">
        <v>226</v>
      </c>
      <c r="B1062" s="1" t="s">
        <v>706</v>
      </c>
      <c r="C1062" s="1" t="s">
        <v>705</v>
      </c>
      <c r="D1062" s="3"/>
    </row>
    <row r="1063" spans="1:4" x14ac:dyDescent="0.3">
      <c r="A1063" s="8">
        <v>226</v>
      </c>
      <c r="B1063" s="1" t="s">
        <v>707</v>
      </c>
      <c r="C1063" s="1" t="s">
        <v>150</v>
      </c>
      <c r="D1063" s="4"/>
    </row>
    <row r="1064" spans="1:4" x14ac:dyDescent="0.3">
      <c r="A1064" s="8">
        <v>226</v>
      </c>
      <c r="B1064" s="1" t="s">
        <v>700</v>
      </c>
      <c r="C1064" s="1" t="s">
        <v>699</v>
      </c>
      <c r="D1064" s="3"/>
    </row>
    <row r="1065" spans="1:4" x14ac:dyDescent="0.3">
      <c r="A1065" s="8">
        <v>226</v>
      </c>
      <c r="B1065" s="1" t="s">
        <v>2520</v>
      </c>
      <c r="C1065" s="1" t="s">
        <v>170</v>
      </c>
      <c r="D1065" s="3"/>
    </row>
    <row r="1066" spans="1:4" x14ac:dyDescent="0.3">
      <c r="A1066" s="8">
        <v>226</v>
      </c>
      <c r="B1066" s="1" t="s">
        <v>2524</v>
      </c>
      <c r="C1066" s="1" t="s">
        <v>712</v>
      </c>
      <c r="D1066" s="3"/>
    </row>
    <row r="1067" spans="1:4" x14ac:dyDescent="0.3">
      <c r="A1067" s="8">
        <v>226</v>
      </c>
      <c r="B1067" s="5" t="s">
        <v>951</v>
      </c>
      <c r="C1067" s="1" t="s">
        <v>2</v>
      </c>
      <c r="D1067" s="4"/>
    </row>
    <row r="1068" spans="1:4" x14ac:dyDescent="0.3">
      <c r="A1068" s="71">
        <v>226</v>
      </c>
      <c r="B1068" s="5" t="s">
        <v>439</v>
      </c>
      <c r="C1068" s="70" t="s">
        <v>27</v>
      </c>
      <c r="D1068" s="3"/>
    </row>
    <row r="1069" spans="1:4" x14ac:dyDescent="0.3">
      <c r="A1069" s="8">
        <v>226</v>
      </c>
      <c r="B1069" s="5" t="s">
        <v>339</v>
      </c>
      <c r="C1069" s="1" t="s">
        <v>26</v>
      </c>
      <c r="D1069" s="3"/>
    </row>
    <row r="1070" spans="1:4" x14ac:dyDescent="0.3">
      <c r="A1070" s="8">
        <v>226</v>
      </c>
      <c r="B1070" s="5" t="s">
        <v>349</v>
      </c>
      <c r="C1070" s="1" t="s">
        <v>31</v>
      </c>
      <c r="D1070" s="3"/>
    </row>
    <row r="1071" spans="1:4" x14ac:dyDescent="0.3">
      <c r="A1071" s="8">
        <v>226</v>
      </c>
      <c r="B1071" s="1" t="s">
        <v>2538</v>
      </c>
      <c r="C1071" s="1" t="s">
        <v>711</v>
      </c>
      <c r="D1071" s="3"/>
    </row>
    <row r="1072" spans="1:4" x14ac:dyDescent="0.3">
      <c r="A1072" s="8">
        <v>226</v>
      </c>
      <c r="B1072" s="5" t="s">
        <v>952</v>
      </c>
      <c r="C1072" s="1" t="s">
        <v>8</v>
      </c>
      <c r="D1072" s="3"/>
    </row>
    <row r="1073" spans="1:4" x14ac:dyDescent="0.3">
      <c r="A1073" s="8">
        <v>226</v>
      </c>
      <c r="B1073" s="1" t="s">
        <v>704</v>
      </c>
      <c r="C1073" s="1" t="s">
        <v>703</v>
      </c>
      <c r="D1073" s="3"/>
    </row>
    <row r="1074" spans="1:4" x14ac:dyDescent="0.3">
      <c r="A1074" s="8">
        <v>226</v>
      </c>
      <c r="B1074" s="1" t="s">
        <v>702</v>
      </c>
      <c r="C1074" s="1" t="s">
        <v>701</v>
      </c>
      <c r="D1074" s="3"/>
    </row>
    <row r="1075" spans="1:4" x14ac:dyDescent="0.3">
      <c r="A1075" s="8">
        <v>226</v>
      </c>
      <c r="B1075" s="1" t="s">
        <v>2556</v>
      </c>
      <c r="C1075" s="1" t="s">
        <v>26</v>
      </c>
      <c r="D1075" s="3"/>
    </row>
    <row r="1076" spans="1:4" x14ac:dyDescent="0.3">
      <c r="A1076" s="8">
        <v>226</v>
      </c>
      <c r="B1076" s="5" t="s">
        <v>953</v>
      </c>
      <c r="C1076" s="1" t="s">
        <v>28</v>
      </c>
      <c r="D1076" s="3"/>
    </row>
    <row r="1077" spans="1:4" x14ac:dyDescent="0.3">
      <c r="A1077" s="8">
        <v>226</v>
      </c>
      <c r="B1077" s="1" t="s">
        <v>709</v>
      </c>
      <c r="C1077" s="1" t="s">
        <v>708</v>
      </c>
      <c r="D1077" s="3"/>
    </row>
    <row r="1078" spans="1:4" x14ac:dyDescent="0.3">
      <c r="A1078" s="8">
        <v>226</v>
      </c>
      <c r="B1078" s="5" t="s">
        <v>710</v>
      </c>
      <c r="C1078" s="1" t="s">
        <v>227</v>
      </c>
      <c r="D1078" s="3"/>
    </row>
    <row r="1079" spans="1:4" x14ac:dyDescent="0.3">
      <c r="A1079" s="8">
        <v>226</v>
      </c>
      <c r="B1079" s="5" t="s">
        <v>950</v>
      </c>
      <c r="C1079" s="1" t="s">
        <v>3</v>
      </c>
      <c r="D1079" s="3"/>
    </row>
    <row r="1080" spans="1:4" x14ac:dyDescent="0.3">
      <c r="A1080" s="8">
        <v>226</v>
      </c>
      <c r="B1080" s="5" t="s">
        <v>11</v>
      </c>
      <c r="C1080" s="1" t="s">
        <v>10</v>
      </c>
      <c r="D1080" s="3"/>
    </row>
    <row r="1081" spans="1:4" x14ac:dyDescent="0.3">
      <c r="A1081" s="8">
        <v>226</v>
      </c>
      <c r="B1081" s="5" t="s">
        <v>13</v>
      </c>
      <c r="C1081" s="1" t="s">
        <v>12</v>
      </c>
      <c r="D1081" s="3"/>
    </row>
    <row r="1082" spans="1:4" x14ac:dyDescent="0.3">
      <c r="A1082" s="8">
        <v>301</v>
      </c>
      <c r="B1082" s="5" t="s">
        <v>418</v>
      </c>
      <c r="C1082" s="1" t="s">
        <v>417</v>
      </c>
      <c r="D1082" s="3"/>
    </row>
    <row r="1083" spans="1:4" x14ac:dyDescent="0.3">
      <c r="A1083" s="8">
        <v>301</v>
      </c>
      <c r="B1083" s="5" t="s">
        <v>2259</v>
      </c>
      <c r="C1083" s="1" t="s">
        <v>66</v>
      </c>
      <c r="D1083" s="3"/>
    </row>
    <row r="1084" spans="1:4" x14ac:dyDescent="0.3">
      <c r="A1084" s="8">
        <v>301</v>
      </c>
      <c r="B1084" s="1" t="s">
        <v>716</v>
      </c>
      <c r="C1084" s="1" t="s">
        <v>715</v>
      </c>
      <c r="D1084" s="4"/>
    </row>
    <row r="1085" spans="1:4" x14ac:dyDescent="0.3">
      <c r="A1085" s="8">
        <v>301</v>
      </c>
      <c r="B1085" s="1" t="s">
        <v>714</v>
      </c>
      <c r="C1085" s="1" t="s">
        <v>713</v>
      </c>
      <c r="D1085" s="4"/>
    </row>
    <row r="1086" spans="1:4" x14ac:dyDescent="0.3">
      <c r="A1086" s="8">
        <v>301</v>
      </c>
      <c r="B1086" s="5" t="s">
        <v>951</v>
      </c>
      <c r="C1086" s="1" t="s">
        <v>2</v>
      </c>
      <c r="D1086" s="3"/>
    </row>
    <row r="1087" spans="1:4" x14ac:dyDescent="0.3">
      <c r="A1087" s="71">
        <v>301</v>
      </c>
      <c r="B1087" s="5" t="s">
        <v>439</v>
      </c>
      <c r="C1087" s="70" t="s">
        <v>27</v>
      </c>
      <c r="D1087" s="3"/>
    </row>
    <row r="1088" spans="1:4" x14ac:dyDescent="0.3">
      <c r="A1088" s="8">
        <v>301</v>
      </c>
      <c r="B1088" s="5" t="s">
        <v>339</v>
      </c>
      <c r="C1088" s="1" t="s">
        <v>26</v>
      </c>
      <c r="D1088" s="3"/>
    </row>
    <row r="1089" spans="1:4" x14ac:dyDescent="0.3">
      <c r="A1089" s="8">
        <v>301</v>
      </c>
      <c r="B1089" s="5" t="s">
        <v>941</v>
      </c>
      <c r="C1089" s="1" t="s">
        <v>431</v>
      </c>
      <c r="D1089" s="3"/>
    </row>
    <row r="1090" spans="1:4" x14ac:dyDescent="0.3">
      <c r="A1090" s="8">
        <v>301</v>
      </c>
      <c r="B1090" s="5" t="s">
        <v>349</v>
      </c>
      <c r="C1090" s="1" t="s">
        <v>31</v>
      </c>
      <c r="D1090" s="3"/>
    </row>
    <row r="1091" spans="1:4" x14ac:dyDescent="0.3">
      <c r="A1091" s="8">
        <v>301</v>
      </c>
      <c r="B1091" s="1" t="s">
        <v>718</v>
      </c>
      <c r="C1091" s="1" t="s">
        <v>717</v>
      </c>
      <c r="D1091" s="3"/>
    </row>
    <row r="1092" spans="1:4" x14ac:dyDescent="0.3">
      <c r="A1092" s="8">
        <v>301</v>
      </c>
      <c r="B1092" s="5" t="s">
        <v>952</v>
      </c>
      <c r="C1092" s="1" t="s">
        <v>8</v>
      </c>
      <c r="D1092" s="4"/>
    </row>
    <row r="1093" spans="1:4" x14ac:dyDescent="0.3">
      <c r="A1093" s="8">
        <v>301</v>
      </c>
      <c r="B1093" s="1" t="s">
        <v>2542</v>
      </c>
      <c r="C1093" s="1" t="s">
        <v>444</v>
      </c>
      <c r="D1093" s="3"/>
    </row>
    <row r="1094" spans="1:4" x14ac:dyDescent="0.3">
      <c r="A1094" s="8">
        <v>301</v>
      </c>
      <c r="B1094" s="5" t="s">
        <v>953</v>
      </c>
      <c r="C1094" s="1" t="s">
        <v>28</v>
      </c>
      <c r="D1094" s="3"/>
    </row>
    <row r="1095" spans="1:4" x14ac:dyDescent="0.3">
      <c r="A1095" s="8">
        <v>301</v>
      </c>
      <c r="B1095" s="5" t="s">
        <v>950</v>
      </c>
      <c r="C1095" s="1" t="s">
        <v>3</v>
      </c>
      <c r="D1095" s="3"/>
    </row>
    <row r="1096" spans="1:4" x14ac:dyDescent="0.3">
      <c r="A1096" s="8">
        <v>301</v>
      </c>
      <c r="B1096" s="5" t="s">
        <v>11</v>
      </c>
      <c r="C1096" s="1" t="s">
        <v>10</v>
      </c>
      <c r="D1096" s="3"/>
    </row>
    <row r="1097" spans="1:4" x14ac:dyDescent="0.3">
      <c r="A1097" s="8">
        <v>301</v>
      </c>
      <c r="B1097" s="5" t="s">
        <v>13</v>
      </c>
      <c r="C1097" s="1" t="s">
        <v>12</v>
      </c>
      <c r="D1097" s="3"/>
    </row>
    <row r="1098" spans="1:4" x14ac:dyDescent="0.3">
      <c r="A1098" s="8">
        <v>301</v>
      </c>
      <c r="B1098" s="5" t="s">
        <v>2625</v>
      </c>
      <c r="C1098" s="1" t="s">
        <v>30</v>
      </c>
      <c r="D1098" s="3"/>
    </row>
    <row r="1099" spans="1:4" x14ac:dyDescent="0.3">
      <c r="A1099" s="8">
        <v>302</v>
      </c>
      <c r="B1099" s="5" t="s">
        <v>418</v>
      </c>
      <c r="C1099" s="1" t="s">
        <v>417</v>
      </c>
      <c r="D1099" s="3"/>
    </row>
    <row r="1100" spans="1:4" x14ac:dyDescent="0.3">
      <c r="A1100" s="8">
        <v>302</v>
      </c>
      <c r="B1100" s="5" t="s">
        <v>2259</v>
      </c>
      <c r="C1100" s="1" t="s">
        <v>66</v>
      </c>
      <c r="D1100" s="3"/>
    </row>
    <row r="1101" spans="1:4" x14ac:dyDescent="0.3">
      <c r="A1101" s="8">
        <v>302</v>
      </c>
      <c r="B1101" s="5" t="s">
        <v>951</v>
      </c>
      <c r="C1101" s="1" t="s">
        <v>2</v>
      </c>
      <c r="D1101" s="3"/>
    </row>
    <row r="1102" spans="1:4" x14ac:dyDescent="0.3">
      <c r="A1102" s="8">
        <v>302</v>
      </c>
      <c r="B1102" s="5" t="s">
        <v>941</v>
      </c>
      <c r="C1102" s="1" t="s">
        <v>431</v>
      </c>
      <c r="D1102" s="3"/>
    </row>
    <row r="1103" spans="1:4" x14ac:dyDescent="0.3">
      <c r="A1103" s="8">
        <v>302</v>
      </c>
      <c r="B1103" s="5" t="s">
        <v>349</v>
      </c>
      <c r="C1103" s="1" t="s">
        <v>31</v>
      </c>
      <c r="D1103" s="3"/>
    </row>
    <row r="1104" spans="1:4" x14ac:dyDescent="0.3">
      <c r="A1104" s="8">
        <v>302</v>
      </c>
      <c r="B1104" s="5" t="s">
        <v>952</v>
      </c>
      <c r="C1104" s="1" t="s">
        <v>8</v>
      </c>
      <c r="D1104" s="3"/>
    </row>
    <row r="1105" spans="1:4" x14ac:dyDescent="0.3">
      <c r="A1105" s="8">
        <v>302</v>
      </c>
      <c r="B1105" s="1" t="s">
        <v>201</v>
      </c>
      <c r="C1105" s="1" t="s">
        <v>719</v>
      </c>
      <c r="D1105" s="3"/>
    </row>
    <row r="1106" spans="1:4" x14ac:dyDescent="0.3">
      <c r="A1106" s="8">
        <v>302</v>
      </c>
      <c r="B1106" s="1" t="s">
        <v>725</v>
      </c>
      <c r="C1106" s="1" t="s">
        <v>490</v>
      </c>
      <c r="D1106" s="3"/>
    </row>
    <row r="1107" spans="1:4" x14ac:dyDescent="0.3">
      <c r="A1107" s="8">
        <v>302</v>
      </c>
      <c r="B1107" s="1" t="s">
        <v>727</v>
      </c>
      <c r="C1107" s="1" t="s">
        <v>726</v>
      </c>
      <c r="D1107" s="3"/>
    </row>
    <row r="1108" spans="1:4" x14ac:dyDescent="0.3">
      <c r="A1108" s="8">
        <v>302</v>
      </c>
      <c r="B1108" s="5" t="s">
        <v>953</v>
      </c>
      <c r="C1108" s="1" t="s">
        <v>28</v>
      </c>
      <c r="D1108" s="3"/>
    </row>
    <row r="1109" spans="1:4" x14ac:dyDescent="0.3">
      <c r="A1109" s="8">
        <v>302</v>
      </c>
      <c r="B1109" s="5" t="s">
        <v>950</v>
      </c>
      <c r="C1109" s="1" t="s">
        <v>3</v>
      </c>
      <c r="D1109" s="3"/>
    </row>
    <row r="1110" spans="1:4" x14ac:dyDescent="0.3">
      <c r="A1110" s="8">
        <v>302</v>
      </c>
      <c r="B1110" s="5" t="s">
        <v>11</v>
      </c>
      <c r="C1110" s="1" t="s">
        <v>10</v>
      </c>
      <c r="D1110" s="3"/>
    </row>
    <row r="1111" spans="1:4" x14ac:dyDescent="0.3">
      <c r="A1111" s="8">
        <v>302</v>
      </c>
      <c r="B1111" s="1" t="s">
        <v>721</v>
      </c>
      <c r="C1111" s="1" t="s">
        <v>720</v>
      </c>
      <c r="D1111" s="3"/>
    </row>
    <row r="1112" spans="1:4" x14ac:dyDescent="0.3">
      <c r="A1112" s="8">
        <v>302</v>
      </c>
      <c r="B1112" s="5" t="s">
        <v>722</v>
      </c>
      <c r="C1112" s="1" t="s">
        <v>467</v>
      </c>
      <c r="D1112" s="3"/>
    </row>
    <row r="1113" spans="1:4" x14ac:dyDescent="0.3">
      <c r="A1113" s="8">
        <v>302</v>
      </c>
      <c r="B1113" s="5" t="s">
        <v>724</v>
      </c>
      <c r="C1113" s="1" t="s">
        <v>723</v>
      </c>
      <c r="D1113" s="3"/>
    </row>
    <row r="1114" spans="1:4" x14ac:dyDescent="0.3">
      <c r="A1114" s="8">
        <v>302</v>
      </c>
      <c r="B1114" s="5" t="s">
        <v>13</v>
      </c>
      <c r="C1114" s="1" t="s">
        <v>12</v>
      </c>
      <c r="D1114" s="3"/>
    </row>
    <row r="1115" spans="1:4" x14ac:dyDescent="0.3">
      <c r="A1115" s="8">
        <v>303</v>
      </c>
      <c r="B1115" s="5" t="s">
        <v>418</v>
      </c>
      <c r="C1115" s="1" t="s">
        <v>417</v>
      </c>
      <c r="D1115" s="3"/>
    </row>
    <row r="1116" spans="1:4" x14ac:dyDescent="0.3">
      <c r="A1116" s="8">
        <v>303</v>
      </c>
      <c r="B1116" s="5" t="s">
        <v>2259</v>
      </c>
      <c r="C1116" s="1" t="s">
        <v>66</v>
      </c>
      <c r="D1116" s="3"/>
    </row>
    <row r="1117" spans="1:4" x14ac:dyDescent="0.3">
      <c r="A1117" s="8">
        <v>303</v>
      </c>
      <c r="B1117" s="5" t="s">
        <v>736</v>
      </c>
      <c r="C1117" s="1" t="s">
        <v>48</v>
      </c>
      <c r="D1117" s="3"/>
    </row>
    <row r="1118" spans="1:4" x14ac:dyDescent="0.3">
      <c r="A1118" s="8">
        <v>303</v>
      </c>
      <c r="B1118" s="1" t="s">
        <v>2513</v>
      </c>
      <c r="C1118" s="1" t="s">
        <v>740</v>
      </c>
      <c r="D1118" s="3"/>
    </row>
    <row r="1119" spans="1:4" x14ac:dyDescent="0.3">
      <c r="A1119" s="8">
        <v>303</v>
      </c>
      <c r="B1119" s="1" t="s">
        <v>733</v>
      </c>
      <c r="C1119" s="1" t="s">
        <v>732</v>
      </c>
      <c r="D1119" s="3"/>
    </row>
    <row r="1120" spans="1:4" x14ac:dyDescent="0.3">
      <c r="A1120" s="8">
        <v>303</v>
      </c>
      <c r="B1120" s="1" t="s">
        <v>739</v>
      </c>
      <c r="C1120" s="1" t="s">
        <v>738</v>
      </c>
      <c r="D1120" s="3"/>
    </row>
    <row r="1121" spans="1:4" x14ac:dyDescent="0.3">
      <c r="A1121" s="8">
        <v>303</v>
      </c>
      <c r="B1121" s="1" t="s">
        <v>735</v>
      </c>
      <c r="C1121" s="1" t="s">
        <v>734</v>
      </c>
      <c r="D1121" s="3"/>
    </row>
    <row r="1122" spans="1:4" x14ac:dyDescent="0.3">
      <c r="A1122" s="8">
        <v>303</v>
      </c>
      <c r="B1122" s="5" t="s">
        <v>951</v>
      </c>
      <c r="C1122" s="1" t="s">
        <v>2</v>
      </c>
      <c r="D1122" s="3"/>
    </row>
    <row r="1123" spans="1:4" x14ac:dyDescent="0.3">
      <c r="A1123" s="8">
        <v>303</v>
      </c>
      <c r="B1123" s="5" t="s">
        <v>339</v>
      </c>
      <c r="C1123" s="1" t="s">
        <v>26</v>
      </c>
      <c r="D1123" s="3"/>
    </row>
    <row r="1124" spans="1:4" x14ac:dyDescent="0.3">
      <c r="A1124" s="8">
        <v>303</v>
      </c>
      <c r="B1124" s="5" t="s">
        <v>941</v>
      </c>
      <c r="C1124" s="1" t="s">
        <v>431</v>
      </c>
      <c r="D1124" s="3"/>
    </row>
    <row r="1125" spans="1:4" x14ac:dyDescent="0.3">
      <c r="A1125" s="8">
        <v>303</v>
      </c>
      <c r="B1125" s="5" t="s">
        <v>952</v>
      </c>
      <c r="C1125" s="1" t="s">
        <v>8</v>
      </c>
      <c r="D1125" s="3"/>
    </row>
    <row r="1126" spans="1:4" x14ac:dyDescent="0.3">
      <c r="A1126" s="8">
        <v>303</v>
      </c>
      <c r="B1126" s="1" t="s">
        <v>729</v>
      </c>
      <c r="C1126" s="1" t="s">
        <v>728</v>
      </c>
      <c r="D1126" s="3"/>
    </row>
    <row r="1127" spans="1:4" x14ac:dyDescent="0.3">
      <c r="A1127" s="8">
        <v>303</v>
      </c>
      <c r="B1127" s="1" t="s">
        <v>731</v>
      </c>
      <c r="C1127" s="1" t="s">
        <v>730</v>
      </c>
      <c r="D1127" s="3"/>
    </row>
    <row r="1128" spans="1:4" x14ac:dyDescent="0.3">
      <c r="A1128" s="8">
        <v>303</v>
      </c>
      <c r="B1128" s="5" t="s">
        <v>953</v>
      </c>
      <c r="C1128" s="1" t="s">
        <v>28</v>
      </c>
      <c r="D1128" s="3"/>
    </row>
    <row r="1129" spans="1:4" x14ac:dyDescent="0.3">
      <c r="A1129" s="8">
        <v>303</v>
      </c>
      <c r="B1129" s="5" t="s">
        <v>950</v>
      </c>
      <c r="C1129" s="1" t="s">
        <v>3</v>
      </c>
      <c r="D1129" s="3"/>
    </row>
    <row r="1130" spans="1:4" x14ac:dyDescent="0.3">
      <c r="A1130" s="8">
        <v>303</v>
      </c>
      <c r="B1130" s="5" t="s">
        <v>11</v>
      </c>
      <c r="C1130" s="1" t="s">
        <v>10</v>
      </c>
      <c r="D1130" s="3"/>
    </row>
    <row r="1131" spans="1:4" x14ac:dyDescent="0.3">
      <c r="A1131" s="8">
        <v>303</v>
      </c>
      <c r="B1131" s="1" t="s">
        <v>13</v>
      </c>
      <c r="C1131" s="1" t="s">
        <v>12</v>
      </c>
      <c r="D1131" s="3"/>
    </row>
    <row r="1132" spans="1:4" x14ac:dyDescent="0.3">
      <c r="A1132" s="8">
        <v>303</v>
      </c>
      <c r="B1132" s="1" t="s">
        <v>225</v>
      </c>
      <c r="C1132" s="1" t="s">
        <v>737</v>
      </c>
      <c r="D1132" s="3"/>
    </row>
    <row r="1133" spans="1:4" x14ac:dyDescent="0.3">
      <c r="A1133" s="8">
        <v>303</v>
      </c>
      <c r="B1133" s="5" t="s">
        <v>2625</v>
      </c>
      <c r="C1133" s="1" t="s">
        <v>30</v>
      </c>
      <c r="D1133" s="3"/>
    </row>
    <row r="1134" spans="1:4" x14ac:dyDescent="0.3">
      <c r="A1134" s="8">
        <v>304</v>
      </c>
      <c r="B1134" s="1" t="s">
        <v>754</v>
      </c>
      <c r="C1134" s="1" t="s">
        <v>140</v>
      </c>
      <c r="D1134" s="3"/>
    </row>
    <row r="1135" spans="1:4" x14ac:dyDescent="0.3">
      <c r="A1135" s="8">
        <v>304</v>
      </c>
      <c r="B1135" s="1" t="s">
        <v>2478</v>
      </c>
      <c r="C1135" s="1" t="s">
        <v>454</v>
      </c>
      <c r="D1135" s="3"/>
    </row>
    <row r="1136" spans="1:4" x14ac:dyDescent="0.3">
      <c r="A1136" s="8">
        <v>304</v>
      </c>
      <c r="B1136" s="5" t="s">
        <v>418</v>
      </c>
      <c r="C1136" s="1" t="s">
        <v>417</v>
      </c>
      <c r="D1136" s="3"/>
    </row>
    <row r="1137" spans="1:4" x14ac:dyDescent="0.3">
      <c r="A1137" s="3">
        <v>304</v>
      </c>
      <c r="B1137" s="5" t="s">
        <v>2259</v>
      </c>
      <c r="C1137" s="1" t="s">
        <v>66</v>
      </c>
      <c r="D1137" s="3"/>
    </row>
    <row r="1138" spans="1:4" x14ac:dyDescent="0.3">
      <c r="A1138" s="8">
        <v>304</v>
      </c>
      <c r="B1138" s="1" t="s">
        <v>751</v>
      </c>
      <c r="C1138" s="1" t="s">
        <v>750</v>
      </c>
      <c r="D1138" s="3"/>
    </row>
    <row r="1139" spans="1:4" x14ac:dyDescent="0.3">
      <c r="A1139" s="8">
        <v>304</v>
      </c>
      <c r="B1139" s="1" t="s">
        <v>745</v>
      </c>
      <c r="C1139" s="1" t="s">
        <v>744</v>
      </c>
      <c r="D1139" s="3"/>
    </row>
    <row r="1140" spans="1:4" x14ac:dyDescent="0.3">
      <c r="A1140" s="8">
        <v>304</v>
      </c>
      <c r="B1140" s="5" t="s">
        <v>951</v>
      </c>
      <c r="C1140" s="1" t="s">
        <v>2</v>
      </c>
      <c r="D1140" s="3"/>
    </row>
    <row r="1141" spans="1:4" x14ac:dyDescent="0.3">
      <c r="A1141" s="8">
        <v>304</v>
      </c>
      <c r="B1141" s="5" t="s">
        <v>339</v>
      </c>
      <c r="C1141" s="1" t="s">
        <v>26</v>
      </c>
      <c r="D1141" s="3"/>
    </row>
    <row r="1142" spans="1:4" x14ac:dyDescent="0.3">
      <c r="A1142" s="8">
        <v>304</v>
      </c>
      <c r="B1142" s="5" t="s">
        <v>941</v>
      </c>
      <c r="C1142" s="1" t="s">
        <v>431</v>
      </c>
      <c r="D1142" s="3"/>
    </row>
    <row r="1143" spans="1:4" x14ac:dyDescent="0.3">
      <c r="A1143" s="8">
        <v>304</v>
      </c>
      <c r="B1143" s="5" t="s">
        <v>349</v>
      </c>
      <c r="C1143" s="1" t="s">
        <v>31</v>
      </c>
      <c r="D1143" s="3"/>
    </row>
    <row r="1144" spans="1:4" x14ac:dyDescent="0.3">
      <c r="A1144" s="8">
        <v>304</v>
      </c>
      <c r="B1144" s="1" t="s">
        <v>747</v>
      </c>
      <c r="C1144" s="1" t="s">
        <v>746</v>
      </c>
      <c r="D1144" s="3"/>
    </row>
    <row r="1145" spans="1:4" x14ac:dyDescent="0.3">
      <c r="A1145" s="8">
        <v>304</v>
      </c>
      <c r="B1145" s="5" t="s">
        <v>952</v>
      </c>
      <c r="C1145" s="1" t="s">
        <v>8</v>
      </c>
      <c r="D1145" s="3"/>
    </row>
    <row r="1146" spans="1:4" x14ac:dyDescent="0.3">
      <c r="A1146" s="3">
        <v>304</v>
      </c>
      <c r="B1146" s="1" t="s">
        <v>743</v>
      </c>
      <c r="C1146" s="1" t="s">
        <v>742</v>
      </c>
      <c r="D1146" s="4"/>
    </row>
    <row r="1147" spans="1:4" x14ac:dyDescent="0.3">
      <c r="A1147" s="3">
        <v>304</v>
      </c>
      <c r="B1147" s="1" t="s">
        <v>753</v>
      </c>
      <c r="C1147" s="1" t="s">
        <v>752</v>
      </c>
      <c r="D1147" s="3"/>
    </row>
    <row r="1148" spans="1:4" x14ac:dyDescent="0.3">
      <c r="A1148" s="3">
        <v>304</v>
      </c>
      <c r="B1148" s="5" t="s">
        <v>953</v>
      </c>
      <c r="C1148" s="1" t="s">
        <v>28</v>
      </c>
      <c r="D1148" s="3"/>
    </row>
    <row r="1149" spans="1:4" x14ac:dyDescent="0.3">
      <c r="A1149" s="3">
        <v>304</v>
      </c>
      <c r="B1149" s="5" t="s">
        <v>1392</v>
      </c>
      <c r="C1149" s="1" t="s">
        <v>361</v>
      </c>
      <c r="D1149" s="3"/>
    </row>
    <row r="1150" spans="1:4" x14ac:dyDescent="0.3">
      <c r="A1150" s="3">
        <v>304</v>
      </c>
      <c r="B1150" s="5" t="s">
        <v>1392</v>
      </c>
      <c r="C1150" s="1" t="s">
        <v>227</v>
      </c>
      <c r="D1150" s="3"/>
    </row>
    <row r="1151" spans="1:4" x14ac:dyDescent="0.3">
      <c r="A1151" s="8">
        <v>304</v>
      </c>
      <c r="B1151" s="5" t="s">
        <v>950</v>
      </c>
      <c r="C1151" s="1" t="s">
        <v>3</v>
      </c>
      <c r="D1151" s="3"/>
    </row>
    <row r="1152" spans="1:4" x14ac:dyDescent="0.3">
      <c r="A1152" s="3">
        <v>304</v>
      </c>
      <c r="B1152" s="1" t="s">
        <v>749</v>
      </c>
      <c r="C1152" s="1" t="s">
        <v>748</v>
      </c>
      <c r="D1152" s="3"/>
    </row>
    <row r="1153" spans="1:4" x14ac:dyDescent="0.3">
      <c r="A1153" s="3">
        <v>304</v>
      </c>
      <c r="B1153" s="5" t="s">
        <v>11</v>
      </c>
      <c r="C1153" s="1" t="s">
        <v>10</v>
      </c>
      <c r="D1153" s="3"/>
    </row>
    <row r="1154" spans="1:4" x14ac:dyDescent="0.3">
      <c r="A1154" s="3">
        <v>304</v>
      </c>
      <c r="B1154" s="1" t="s">
        <v>741</v>
      </c>
      <c r="C1154" s="1" t="s">
        <v>406</v>
      </c>
      <c r="D1154" s="3"/>
    </row>
    <row r="1155" spans="1:4" x14ac:dyDescent="0.3">
      <c r="A1155" s="3">
        <v>304</v>
      </c>
      <c r="B1155" s="5" t="s">
        <v>943</v>
      </c>
      <c r="C1155" s="1" t="s">
        <v>27</v>
      </c>
      <c r="D1155" s="4"/>
    </row>
    <row r="1156" spans="1:4" x14ac:dyDescent="0.3">
      <c r="A1156" s="3">
        <v>304</v>
      </c>
      <c r="B1156" s="5" t="s">
        <v>13</v>
      </c>
      <c r="C1156" s="1" t="s">
        <v>12</v>
      </c>
      <c r="D1156" s="4"/>
    </row>
    <row r="1157" spans="1:4" x14ac:dyDescent="0.3">
      <c r="A1157" s="3">
        <v>304</v>
      </c>
      <c r="B1157" s="5" t="s">
        <v>2625</v>
      </c>
      <c r="C1157" s="1" t="s">
        <v>30</v>
      </c>
      <c r="D1157" s="4"/>
    </row>
    <row r="1158" spans="1:4" x14ac:dyDescent="0.3">
      <c r="A1158" s="8">
        <v>305</v>
      </c>
      <c r="B1158" s="5" t="s">
        <v>418</v>
      </c>
      <c r="C1158" s="1" t="s">
        <v>417</v>
      </c>
      <c r="D1158" s="3"/>
    </row>
    <row r="1159" spans="1:4" x14ac:dyDescent="0.3">
      <c r="A1159" s="8">
        <v>305</v>
      </c>
      <c r="B1159" s="1" t="s">
        <v>755</v>
      </c>
      <c r="C1159" s="1" t="s">
        <v>623</v>
      </c>
      <c r="D1159" s="3"/>
    </row>
    <row r="1160" spans="1:4" x14ac:dyDescent="0.3">
      <c r="A1160" s="8">
        <v>305</v>
      </c>
      <c r="B1160" s="1" t="s">
        <v>736</v>
      </c>
      <c r="C1160" s="1" t="s">
        <v>140</v>
      </c>
      <c r="D1160" s="3"/>
    </row>
    <row r="1161" spans="1:4" x14ac:dyDescent="0.3">
      <c r="A1161" s="8">
        <v>305</v>
      </c>
      <c r="B1161" s="1" t="s">
        <v>736</v>
      </c>
      <c r="C1161" s="1" t="s">
        <v>102</v>
      </c>
      <c r="D1161" s="3"/>
    </row>
    <row r="1162" spans="1:4" x14ac:dyDescent="0.3">
      <c r="A1162" s="8">
        <v>305</v>
      </c>
      <c r="B1162" s="5" t="s">
        <v>951</v>
      </c>
      <c r="C1162" s="1" t="s">
        <v>2</v>
      </c>
      <c r="D1162" s="4"/>
    </row>
    <row r="1163" spans="1:4" x14ac:dyDescent="0.3">
      <c r="A1163" s="8">
        <v>305</v>
      </c>
      <c r="B1163" s="1" t="s">
        <v>757</v>
      </c>
      <c r="C1163" s="1" t="s">
        <v>756</v>
      </c>
      <c r="D1163" s="3"/>
    </row>
    <row r="1164" spans="1:4" x14ac:dyDescent="0.3">
      <c r="A1164" s="71">
        <v>305</v>
      </c>
      <c r="B1164" s="5" t="s">
        <v>439</v>
      </c>
      <c r="C1164" s="70" t="s">
        <v>27</v>
      </c>
      <c r="D1164" s="4"/>
    </row>
    <row r="1165" spans="1:4" x14ac:dyDescent="0.3">
      <c r="A1165" s="8">
        <v>305</v>
      </c>
      <c r="B1165" s="5" t="s">
        <v>339</v>
      </c>
      <c r="C1165" s="1" t="s">
        <v>26</v>
      </c>
      <c r="D1165" s="4"/>
    </row>
    <row r="1166" spans="1:4" x14ac:dyDescent="0.3">
      <c r="A1166" s="8">
        <v>305</v>
      </c>
      <c r="B1166" s="5" t="s">
        <v>941</v>
      </c>
      <c r="C1166" s="1" t="s">
        <v>431</v>
      </c>
      <c r="D1166" s="4"/>
    </row>
    <row r="1167" spans="1:4" x14ac:dyDescent="0.3">
      <c r="A1167" s="8">
        <v>305</v>
      </c>
      <c r="B1167" s="5" t="s">
        <v>349</v>
      </c>
      <c r="C1167" s="1" t="s">
        <v>31</v>
      </c>
      <c r="D1167" s="3"/>
    </row>
    <row r="1168" spans="1:4" x14ac:dyDescent="0.3">
      <c r="A1168" s="8">
        <v>305</v>
      </c>
      <c r="B1168" s="5" t="s">
        <v>952</v>
      </c>
      <c r="C1168" s="1" t="s">
        <v>8</v>
      </c>
      <c r="D1168" s="3"/>
    </row>
    <row r="1169" spans="1:4" x14ac:dyDescent="0.3">
      <c r="A1169" s="8">
        <v>305</v>
      </c>
      <c r="B1169" s="5" t="s">
        <v>953</v>
      </c>
      <c r="C1169" s="1" t="s">
        <v>28</v>
      </c>
      <c r="D1169" s="3"/>
    </row>
    <row r="1170" spans="1:4" x14ac:dyDescent="0.3">
      <c r="A1170" s="8">
        <v>305</v>
      </c>
      <c r="B1170" s="5" t="s">
        <v>1392</v>
      </c>
      <c r="C1170" s="1" t="s">
        <v>758</v>
      </c>
      <c r="D1170" s="3"/>
    </row>
    <row r="1171" spans="1:4" x14ac:dyDescent="0.3">
      <c r="A1171" s="8">
        <v>305</v>
      </c>
      <c r="B1171" s="5" t="s">
        <v>950</v>
      </c>
      <c r="C1171" s="1" t="s">
        <v>3</v>
      </c>
      <c r="D1171" s="3"/>
    </row>
    <row r="1172" spans="1:4" x14ac:dyDescent="0.3">
      <c r="A1172" s="8">
        <v>305</v>
      </c>
      <c r="B1172" s="5" t="s">
        <v>11</v>
      </c>
      <c r="C1172" s="1" t="s">
        <v>10</v>
      </c>
      <c r="D1172" s="3"/>
    </row>
    <row r="1173" spans="1:4" x14ac:dyDescent="0.3">
      <c r="A1173" s="8">
        <v>305</v>
      </c>
      <c r="B1173" s="5" t="s">
        <v>13</v>
      </c>
      <c r="C1173" s="1" t="s">
        <v>12</v>
      </c>
      <c r="D1173" s="3"/>
    </row>
    <row r="1174" spans="1:4" x14ac:dyDescent="0.3">
      <c r="A1174" s="8">
        <v>305</v>
      </c>
      <c r="B1174" s="5" t="s">
        <v>350</v>
      </c>
      <c r="C1174" s="1" t="s">
        <v>528</v>
      </c>
      <c r="D1174" s="3"/>
    </row>
    <row r="1175" spans="1:4" x14ac:dyDescent="0.3">
      <c r="A1175" s="8">
        <v>305</v>
      </c>
      <c r="B1175" s="5" t="s">
        <v>2625</v>
      </c>
      <c r="C1175" s="1" t="s">
        <v>30</v>
      </c>
      <c r="D1175" s="3"/>
    </row>
    <row r="1176" spans="1:4" x14ac:dyDescent="0.3">
      <c r="A1176" s="8">
        <v>306</v>
      </c>
      <c r="B1176" s="1" t="s">
        <v>2475</v>
      </c>
      <c r="C1176" s="1" t="s">
        <v>227</v>
      </c>
      <c r="D1176" s="3"/>
    </row>
    <row r="1177" spans="1:4" x14ac:dyDescent="0.3">
      <c r="A1177" s="8">
        <v>306</v>
      </c>
      <c r="B1177" s="1" t="s">
        <v>2477</v>
      </c>
      <c r="C1177" s="1" t="s">
        <v>495</v>
      </c>
      <c r="D1177" s="3"/>
    </row>
    <row r="1178" spans="1:4" x14ac:dyDescent="0.3">
      <c r="A1178" s="8">
        <v>306</v>
      </c>
      <c r="B1178" s="1" t="s">
        <v>772</v>
      </c>
      <c r="C1178" s="1" t="s">
        <v>110</v>
      </c>
      <c r="D1178" s="3"/>
    </row>
    <row r="1179" spans="1:4" x14ac:dyDescent="0.3">
      <c r="A1179" s="8">
        <v>306</v>
      </c>
      <c r="B1179" s="5" t="s">
        <v>418</v>
      </c>
      <c r="C1179" s="1" t="s">
        <v>417</v>
      </c>
      <c r="D1179" s="3"/>
    </row>
    <row r="1180" spans="1:4" x14ac:dyDescent="0.3">
      <c r="A1180" s="8">
        <v>306</v>
      </c>
      <c r="B1180" s="1" t="s">
        <v>767</v>
      </c>
      <c r="C1180" s="1" t="s">
        <v>766</v>
      </c>
      <c r="D1180" s="3"/>
    </row>
    <row r="1181" spans="1:4" x14ac:dyDescent="0.3">
      <c r="A1181" s="8">
        <v>306</v>
      </c>
      <c r="B1181" s="1" t="s">
        <v>769</v>
      </c>
      <c r="C1181" s="1" t="s">
        <v>768</v>
      </c>
      <c r="D1181" s="3"/>
    </row>
    <row r="1182" spans="1:4" x14ac:dyDescent="0.3">
      <c r="A1182" s="8">
        <v>306</v>
      </c>
      <c r="B1182" s="1" t="s">
        <v>771</v>
      </c>
      <c r="C1182" s="1" t="s">
        <v>770</v>
      </c>
      <c r="D1182" s="3"/>
    </row>
    <row r="1183" spans="1:4" x14ac:dyDescent="0.3">
      <c r="A1183" s="8">
        <v>306</v>
      </c>
      <c r="B1183" s="5" t="s">
        <v>951</v>
      </c>
      <c r="C1183" s="1" t="s">
        <v>2</v>
      </c>
      <c r="D1183" s="3"/>
    </row>
    <row r="1184" spans="1:4" x14ac:dyDescent="0.3">
      <c r="A1184" s="8">
        <v>306</v>
      </c>
      <c r="B1184" s="5" t="s">
        <v>339</v>
      </c>
      <c r="C1184" s="1" t="s">
        <v>26</v>
      </c>
      <c r="D1184" s="3"/>
    </row>
    <row r="1185" spans="1:4" x14ac:dyDescent="0.3">
      <c r="A1185" s="8">
        <v>306</v>
      </c>
      <c r="B1185" s="5" t="s">
        <v>941</v>
      </c>
      <c r="C1185" s="1" t="s">
        <v>431</v>
      </c>
      <c r="D1185" s="4"/>
    </row>
    <row r="1186" spans="1:4" x14ac:dyDescent="0.3">
      <c r="A1186" s="8">
        <v>306</v>
      </c>
      <c r="B1186" s="5" t="s">
        <v>349</v>
      </c>
      <c r="C1186" s="1" t="s">
        <v>31</v>
      </c>
      <c r="D1186" s="3"/>
    </row>
    <row r="1187" spans="1:4" x14ac:dyDescent="0.3">
      <c r="A1187" s="8">
        <v>306</v>
      </c>
      <c r="B1187" s="5" t="s">
        <v>952</v>
      </c>
      <c r="C1187" s="1" t="s">
        <v>8</v>
      </c>
      <c r="D1187" s="3"/>
    </row>
    <row r="1188" spans="1:4" x14ac:dyDescent="0.3">
      <c r="A1188" s="8">
        <v>306</v>
      </c>
      <c r="B1188" s="1" t="s">
        <v>773</v>
      </c>
      <c r="C1188" s="1" t="s">
        <v>45</v>
      </c>
      <c r="D1188" s="3"/>
    </row>
    <row r="1189" spans="1:4" x14ac:dyDescent="0.3">
      <c r="A1189" s="8">
        <v>306</v>
      </c>
      <c r="B1189" s="1" t="s">
        <v>765</v>
      </c>
      <c r="C1189" s="1" t="s">
        <v>764</v>
      </c>
      <c r="D1189" s="3"/>
    </row>
    <row r="1190" spans="1:4" x14ac:dyDescent="0.3">
      <c r="A1190" s="8">
        <v>306</v>
      </c>
      <c r="B1190" s="1" t="s">
        <v>2554</v>
      </c>
      <c r="C1190" s="1" t="s">
        <v>775</v>
      </c>
      <c r="D1190" s="3"/>
    </row>
    <row r="1191" spans="1:4" x14ac:dyDescent="0.3">
      <c r="A1191" s="8">
        <v>306</v>
      </c>
      <c r="B1191" s="1" t="s">
        <v>2555</v>
      </c>
      <c r="C1191" s="1" t="s">
        <v>774</v>
      </c>
      <c r="D1191" s="3"/>
    </row>
    <row r="1192" spans="1:4" x14ac:dyDescent="0.3">
      <c r="A1192" s="8">
        <v>306</v>
      </c>
      <c r="B1192" s="5" t="s">
        <v>953</v>
      </c>
      <c r="C1192" s="1" t="s">
        <v>28</v>
      </c>
      <c r="D1192" s="3"/>
    </row>
    <row r="1193" spans="1:4" x14ac:dyDescent="0.3">
      <c r="A1193" s="8">
        <v>306</v>
      </c>
      <c r="B1193" s="5" t="s">
        <v>950</v>
      </c>
      <c r="C1193" s="1" t="s">
        <v>3</v>
      </c>
      <c r="D1193" s="3"/>
    </row>
    <row r="1194" spans="1:4" x14ac:dyDescent="0.3">
      <c r="A1194" s="8">
        <v>306</v>
      </c>
      <c r="B1194" s="1" t="s">
        <v>475</v>
      </c>
      <c r="C1194" s="1" t="s">
        <v>761</v>
      </c>
      <c r="D1194" s="3"/>
    </row>
    <row r="1195" spans="1:4" x14ac:dyDescent="0.3">
      <c r="A1195" s="8">
        <v>306</v>
      </c>
      <c r="B1195" s="5" t="s">
        <v>13</v>
      </c>
      <c r="C1195" s="1" t="s">
        <v>12</v>
      </c>
      <c r="D1195" s="3"/>
    </row>
    <row r="1196" spans="1:4" x14ac:dyDescent="0.3">
      <c r="A1196" s="8">
        <v>306</v>
      </c>
      <c r="B1196" s="1" t="s">
        <v>763</v>
      </c>
      <c r="C1196" s="1" t="s">
        <v>762</v>
      </c>
      <c r="D1196" s="3"/>
    </row>
    <row r="1197" spans="1:4" x14ac:dyDescent="0.3">
      <c r="A1197" s="8">
        <v>306</v>
      </c>
      <c r="B1197" s="1" t="s">
        <v>760</v>
      </c>
      <c r="C1197" s="1" t="s">
        <v>759</v>
      </c>
      <c r="D1197" s="3"/>
    </row>
    <row r="1198" spans="1:4" x14ac:dyDescent="0.3">
      <c r="A1198" s="8">
        <v>306</v>
      </c>
      <c r="B1198" s="5" t="s">
        <v>2625</v>
      </c>
      <c r="C1198" s="1" t="s">
        <v>30</v>
      </c>
      <c r="D1198" s="3"/>
    </row>
    <row r="1199" spans="1:4" x14ac:dyDescent="0.3">
      <c r="A1199" s="8">
        <v>307</v>
      </c>
      <c r="B1199" s="5" t="s">
        <v>418</v>
      </c>
      <c r="C1199" s="1" t="s">
        <v>417</v>
      </c>
      <c r="D1199" s="3"/>
    </row>
    <row r="1200" spans="1:4" x14ac:dyDescent="0.3">
      <c r="A1200" s="8">
        <v>307</v>
      </c>
      <c r="B1200" s="1" t="s">
        <v>777</v>
      </c>
      <c r="C1200" s="1" t="s">
        <v>776</v>
      </c>
      <c r="D1200" s="3"/>
    </row>
    <row r="1201" spans="1:4" x14ac:dyDescent="0.3">
      <c r="A1201" s="8">
        <v>307</v>
      </c>
      <c r="B1201" s="5" t="s">
        <v>951</v>
      </c>
      <c r="C1201" s="1" t="s">
        <v>2</v>
      </c>
      <c r="D1201" s="3"/>
    </row>
    <row r="1202" spans="1:4" x14ac:dyDescent="0.3">
      <c r="A1202" s="8">
        <v>307</v>
      </c>
      <c r="B1202" s="1" t="s">
        <v>780</v>
      </c>
      <c r="C1202" s="1" t="s">
        <v>786</v>
      </c>
      <c r="D1202" s="3"/>
    </row>
    <row r="1203" spans="1:4" x14ac:dyDescent="0.3">
      <c r="A1203" s="8">
        <v>307</v>
      </c>
      <c r="B1203" s="1" t="s">
        <v>780</v>
      </c>
      <c r="C1203" s="1" t="s">
        <v>454</v>
      </c>
      <c r="D1203" s="3"/>
    </row>
    <row r="1204" spans="1:4" x14ac:dyDescent="0.3">
      <c r="A1204" s="8">
        <v>307</v>
      </c>
      <c r="B1204" s="1" t="s">
        <v>780</v>
      </c>
      <c r="C1204" s="1" t="s">
        <v>323</v>
      </c>
      <c r="D1204" s="3"/>
    </row>
    <row r="1205" spans="1:4" x14ac:dyDescent="0.3">
      <c r="A1205" s="8">
        <v>307</v>
      </c>
      <c r="B1205" s="1" t="s">
        <v>780</v>
      </c>
      <c r="C1205" s="1" t="s">
        <v>444</v>
      </c>
      <c r="D1205" s="3"/>
    </row>
    <row r="1206" spans="1:4" x14ac:dyDescent="0.3">
      <c r="A1206" s="8">
        <v>307</v>
      </c>
      <c r="B1206" s="1" t="s">
        <v>2529</v>
      </c>
      <c r="C1206" s="1" t="s">
        <v>782</v>
      </c>
      <c r="D1206" s="3"/>
    </row>
    <row r="1207" spans="1:4" x14ac:dyDescent="0.3">
      <c r="A1207" s="8">
        <v>307</v>
      </c>
      <c r="B1207" s="1" t="s">
        <v>2529</v>
      </c>
      <c r="C1207" s="1" t="s">
        <v>176</v>
      </c>
      <c r="D1207" s="4"/>
    </row>
    <row r="1208" spans="1:4" x14ac:dyDescent="0.3">
      <c r="A1208" s="8">
        <v>307</v>
      </c>
      <c r="B1208" s="1" t="s">
        <v>2529</v>
      </c>
      <c r="C1208" s="1" t="s">
        <v>784</v>
      </c>
      <c r="D1208" s="3"/>
    </row>
    <row r="1209" spans="1:4" x14ac:dyDescent="0.3">
      <c r="A1209" s="8">
        <v>307</v>
      </c>
      <c r="B1209" s="1" t="s">
        <v>2529</v>
      </c>
      <c r="C1209" s="1" t="s">
        <v>785</v>
      </c>
      <c r="D1209" s="3"/>
    </row>
    <row r="1210" spans="1:4" x14ac:dyDescent="0.3">
      <c r="A1210" s="8">
        <v>307</v>
      </c>
      <c r="B1210" s="1" t="s">
        <v>375</v>
      </c>
      <c r="C1210" s="1" t="s">
        <v>781</v>
      </c>
      <c r="D1210" s="3"/>
    </row>
    <row r="1211" spans="1:4" x14ac:dyDescent="0.3">
      <c r="A1211" s="8">
        <v>307</v>
      </c>
      <c r="B1211" s="5" t="s">
        <v>2622</v>
      </c>
      <c r="C1211" s="1" t="s">
        <v>116</v>
      </c>
      <c r="D1211" s="3"/>
    </row>
    <row r="1212" spans="1:4" x14ac:dyDescent="0.3">
      <c r="A1212" s="8">
        <v>307</v>
      </c>
      <c r="B1212" s="5" t="s">
        <v>941</v>
      </c>
      <c r="C1212" s="1" t="s">
        <v>431</v>
      </c>
      <c r="D1212" s="3"/>
    </row>
    <row r="1213" spans="1:4" x14ac:dyDescent="0.3">
      <c r="A1213" s="8">
        <v>307</v>
      </c>
      <c r="B1213" s="1" t="s">
        <v>779</v>
      </c>
      <c r="C1213" s="1" t="s">
        <v>778</v>
      </c>
      <c r="D1213" s="4"/>
    </row>
    <row r="1214" spans="1:4" x14ac:dyDescent="0.3">
      <c r="A1214" s="8">
        <v>307</v>
      </c>
      <c r="B1214" s="5" t="s">
        <v>952</v>
      </c>
      <c r="C1214" s="1" t="s">
        <v>8</v>
      </c>
      <c r="D1214" s="3"/>
    </row>
    <row r="1215" spans="1:4" x14ac:dyDescent="0.3">
      <c r="A1215" s="8">
        <v>307</v>
      </c>
      <c r="B1215" s="5" t="s">
        <v>953</v>
      </c>
      <c r="C1215" s="1" t="s">
        <v>28</v>
      </c>
      <c r="D1215" s="3"/>
    </row>
    <row r="1216" spans="1:4" x14ac:dyDescent="0.3">
      <c r="A1216" s="8">
        <v>307</v>
      </c>
      <c r="B1216" s="5" t="s">
        <v>1392</v>
      </c>
      <c r="C1216" s="1" t="s">
        <v>787</v>
      </c>
      <c r="D1216" s="4"/>
    </row>
    <row r="1217" spans="1:4" x14ac:dyDescent="0.3">
      <c r="A1217" s="8">
        <v>307</v>
      </c>
      <c r="B1217" s="5" t="s">
        <v>1392</v>
      </c>
      <c r="C1217" s="1" t="s">
        <v>758</v>
      </c>
      <c r="D1217" s="3"/>
    </row>
    <row r="1218" spans="1:4" x14ac:dyDescent="0.3">
      <c r="A1218" s="8">
        <v>307</v>
      </c>
      <c r="B1218" s="5" t="s">
        <v>1392</v>
      </c>
      <c r="C1218" s="1" t="s">
        <v>783</v>
      </c>
      <c r="D1218" s="3"/>
    </row>
    <row r="1219" spans="1:4" x14ac:dyDescent="0.3">
      <c r="A1219" s="8">
        <v>307</v>
      </c>
      <c r="B1219" s="5" t="s">
        <v>950</v>
      </c>
      <c r="C1219" s="1" t="s">
        <v>3</v>
      </c>
      <c r="D1219" s="3"/>
    </row>
    <row r="1220" spans="1:4" x14ac:dyDescent="0.3">
      <c r="A1220" s="8">
        <v>307</v>
      </c>
      <c r="B1220" s="5" t="s">
        <v>11</v>
      </c>
      <c r="C1220" s="1" t="s">
        <v>10</v>
      </c>
      <c r="D1220" s="3"/>
    </row>
    <row r="1221" spans="1:4" x14ac:dyDescent="0.3">
      <c r="A1221" s="8">
        <v>307</v>
      </c>
      <c r="B1221" s="5" t="s">
        <v>13</v>
      </c>
      <c r="C1221" s="1" t="s">
        <v>12</v>
      </c>
      <c r="D1221" s="4"/>
    </row>
    <row r="1222" spans="1:4" x14ac:dyDescent="0.3">
      <c r="A1222" s="8">
        <v>308</v>
      </c>
      <c r="B1222" s="1" t="s">
        <v>791</v>
      </c>
      <c r="C1222" s="1" t="s">
        <v>419</v>
      </c>
      <c r="D1222" s="4"/>
    </row>
    <row r="1223" spans="1:4" x14ac:dyDescent="0.3">
      <c r="A1223" s="8">
        <v>308</v>
      </c>
      <c r="B1223" s="5" t="s">
        <v>418</v>
      </c>
      <c r="C1223" s="1" t="s">
        <v>417</v>
      </c>
      <c r="D1223" s="3"/>
    </row>
    <row r="1224" spans="1:4" x14ac:dyDescent="0.3">
      <c r="A1224" s="8">
        <v>308</v>
      </c>
      <c r="B1224" s="5" t="s">
        <v>2259</v>
      </c>
      <c r="C1224" s="1" t="s">
        <v>66</v>
      </c>
      <c r="D1224" s="3"/>
    </row>
    <row r="1225" spans="1:4" x14ac:dyDescent="0.3">
      <c r="A1225" s="8">
        <v>308</v>
      </c>
      <c r="B1225" s="1" t="s">
        <v>1196</v>
      </c>
      <c r="C1225" s="1" t="s">
        <v>30</v>
      </c>
      <c r="D1225" s="3"/>
    </row>
    <row r="1226" spans="1:4" x14ac:dyDescent="0.3">
      <c r="A1226" s="8">
        <v>308</v>
      </c>
      <c r="B1226" s="5" t="s">
        <v>951</v>
      </c>
      <c r="C1226" s="1" t="s">
        <v>2</v>
      </c>
      <c r="D1226" s="4"/>
    </row>
    <row r="1227" spans="1:4" x14ac:dyDescent="0.3">
      <c r="A1227" s="8">
        <v>308</v>
      </c>
      <c r="B1227" s="5" t="s">
        <v>952</v>
      </c>
      <c r="C1227" s="1" t="s">
        <v>8</v>
      </c>
      <c r="D1227" s="3"/>
    </row>
    <row r="1228" spans="1:4" x14ac:dyDescent="0.3">
      <c r="A1228" s="8">
        <v>308</v>
      </c>
      <c r="B1228" s="1" t="s">
        <v>789</v>
      </c>
      <c r="C1228" s="1" t="s">
        <v>788</v>
      </c>
      <c r="D1228" s="3"/>
    </row>
    <row r="1229" spans="1:4" x14ac:dyDescent="0.3">
      <c r="A1229" s="8">
        <v>308</v>
      </c>
      <c r="B1229" s="1" t="s">
        <v>792</v>
      </c>
      <c r="C1229" s="1" t="s">
        <v>171</v>
      </c>
      <c r="D1229" s="3"/>
    </row>
    <row r="1230" spans="1:4" x14ac:dyDescent="0.3">
      <c r="A1230" s="8">
        <v>308</v>
      </c>
      <c r="B1230" s="1" t="s">
        <v>790</v>
      </c>
      <c r="C1230" s="1" t="s">
        <v>28</v>
      </c>
      <c r="D1230" s="3"/>
    </row>
    <row r="1231" spans="1:4" x14ac:dyDescent="0.3">
      <c r="A1231" s="8">
        <v>308</v>
      </c>
      <c r="B1231" s="5" t="s">
        <v>953</v>
      </c>
      <c r="C1231" s="1" t="s">
        <v>28</v>
      </c>
      <c r="D1231" s="3"/>
    </row>
    <row r="1232" spans="1:4" x14ac:dyDescent="0.3">
      <c r="A1232" s="8">
        <v>308</v>
      </c>
      <c r="B1232" s="5" t="s">
        <v>950</v>
      </c>
      <c r="C1232" s="1" t="s">
        <v>3</v>
      </c>
      <c r="D1232" s="3"/>
    </row>
    <row r="1233" spans="1:4" x14ac:dyDescent="0.3">
      <c r="A1233" s="8">
        <v>308</v>
      </c>
      <c r="B1233" s="5" t="s">
        <v>11</v>
      </c>
      <c r="C1233" s="1" t="s">
        <v>10</v>
      </c>
      <c r="D1233" s="3"/>
    </row>
    <row r="1234" spans="1:4" x14ac:dyDescent="0.3">
      <c r="A1234" s="8">
        <v>308</v>
      </c>
      <c r="B1234" s="5" t="s">
        <v>943</v>
      </c>
      <c r="C1234" s="1" t="s">
        <v>27</v>
      </c>
      <c r="D1234" s="3"/>
    </row>
    <row r="1235" spans="1:4" x14ac:dyDescent="0.3">
      <c r="A1235" s="8">
        <v>308</v>
      </c>
      <c r="B1235" s="5" t="s">
        <v>13</v>
      </c>
      <c r="C1235" s="1" t="s">
        <v>12</v>
      </c>
      <c r="D1235" s="3"/>
    </row>
    <row r="1236" spans="1:4" x14ac:dyDescent="0.3">
      <c r="A1236" s="8">
        <v>309</v>
      </c>
      <c r="B1236" s="1" t="s">
        <v>2488</v>
      </c>
      <c r="C1236" s="1" t="s">
        <v>528</v>
      </c>
      <c r="D1236" s="3"/>
    </row>
    <row r="1237" spans="1:4" x14ac:dyDescent="0.3">
      <c r="A1237" s="8">
        <v>309</v>
      </c>
      <c r="B1237" s="5" t="s">
        <v>418</v>
      </c>
      <c r="C1237" s="1" t="s">
        <v>417</v>
      </c>
      <c r="D1237" s="3"/>
    </row>
    <row r="1238" spans="1:4" x14ac:dyDescent="0.3">
      <c r="A1238" s="8">
        <v>309</v>
      </c>
      <c r="B1238" s="5" t="s">
        <v>2259</v>
      </c>
      <c r="C1238" s="1" t="s">
        <v>66</v>
      </c>
      <c r="D1238" s="3"/>
    </row>
    <row r="1239" spans="1:4" x14ac:dyDescent="0.3">
      <c r="A1239" s="8">
        <v>309</v>
      </c>
      <c r="B1239" s="1" t="s">
        <v>2502</v>
      </c>
      <c r="C1239" s="1" t="s">
        <v>252</v>
      </c>
      <c r="D1239" s="3"/>
    </row>
    <row r="1240" spans="1:4" x14ac:dyDescent="0.3">
      <c r="A1240" s="8">
        <v>309</v>
      </c>
      <c r="B1240" s="1" t="s">
        <v>2505</v>
      </c>
      <c r="C1240" s="1" t="s">
        <v>140</v>
      </c>
      <c r="D1240" s="3"/>
    </row>
    <row r="1241" spans="1:4" x14ac:dyDescent="0.3">
      <c r="A1241" s="8">
        <v>309</v>
      </c>
      <c r="B1241" s="1" t="s">
        <v>2507</v>
      </c>
      <c r="C1241" s="1" t="s">
        <v>227</v>
      </c>
      <c r="D1241" s="3"/>
    </row>
    <row r="1242" spans="1:4" x14ac:dyDescent="0.3">
      <c r="A1242" s="8">
        <v>309</v>
      </c>
      <c r="B1242" s="1" t="s">
        <v>736</v>
      </c>
      <c r="C1242" s="1" t="s">
        <v>454</v>
      </c>
      <c r="D1242" s="3"/>
    </row>
    <row r="1243" spans="1:4" x14ac:dyDescent="0.3">
      <c r="A1243" s="8">
        <v>309</v>
      </c>
      <c r="B1243" s="5" t="s">
        <v>951</v>
      </c>
      <c r="C1243" s="1" t="s">
        <v>2</v>
      </c>
      <c r="D1243" s="3"/>
    </row>
    <row r="1244" spans="1:4" x14ac:dyDescent="0.3">
      <c r="A1244" s="71">
        <v>309</v>
      </c>
      <c r="B1244" s="5" t="s">
        <v>439</v>
      </c>
      <c r="C1244" s="70" t="s">
        <v>27</v>
      </c>
      <c r="D1244" s="3"/>
    </row>
    <row r="1245" spans="1:4" x14ac:dyDescent="0.3">
      <c r="A1245" s="8">
        <v>309</v>
      </c>
      <c r="B1245" s="5" t="s">
        <v>339</v>
      </c>
      <c r="C1245" s="1" t="s">
        <v>26</v>
      </c>
      <c r="D1245" s="3"/>
    </row>
    <row r="1246" spans="1:4" x14ac:dyDescent="0.3">
      <c r="A1246" s="8">
        <v>309</v>
      </c>
      <c r="B1246" s="5" t="s">
        <v>941</v>
      </c>
      <c r="C1246" s="1" t="s">
        <v>431</v>
      </c>
      <c r="D1246" s="3"/>
    </row>
    <row r="1247" spans="1:4" x14ac:dyDescent="0.3">
      <c r="A1247" s="8">
        <v>309</v>
      </c>
      <c r="B1247" s="5" t="s">
        <v>314</v>
      </c>
      <c r="C1247" s="1" t="s">
        <v>151</v>
      </c>
      <c r="D1247" s="3"/>
    </row>
    <row r="1248" spans="1:4" x14ac:dyDescent="0.3">
      <c r="A1248" s="8">
        <v>309</v>
      </c>
      <c r="B1248" s="5" t="s">
        <v>952</v>
      </c>
      <c r="C1248" s="1" t="s">
        <v>8</v>
      </c>
      <c r="D1248" s="3"/>
    </row>
    <row r="1249" spans="1:4" x14ac:dyDescent="0.3">
      <c r="A1249" s="8">
        <v>309</v>
      </c>
      <c r="B1249" s="5" t="s">
        <v>953</v>
      </c>
      <c r="C1249" s="1" t="s">
        <v>28</v>
      </c>
      <c r="D1249" s="3"/>
    </row>
    <row r="1250" spans="1:4" x14ac:dyDescent="0.3">
      <c r="A1250" s="8">
        <v>309</v>
      </c>
      <c r="B1250" s="5" t="s">
        <v>950</v>
      </c>
      <c r="C1250" s="1" t="s">
        <v>3</v>
      </c>
      <c r="D1250" s="3"/>
    </row>
    <row r="1251" spans="1:4" x14ac:dyDescent="0.3">
      <c r="A1251" s="8">
        <v>309</v>
      </c>
      <c r="B1251" s="5" t="s">
        <v>11</v>
      </c>
      <c r="C1251" s="1" t="s">
        <v>10</v>
      </c>
      <c r="D1251" s="3"/>
    </row>
    <row r="1252" spans="1:4" x14ac:dyDescent="0.3">
      <c r="A1252" s="8">
        <v>309</v>
      </c>
      <c r="B1252" s="5" t="s">
        <v>13</v>
      </c>
      <c r="C1252" s="1" t="s">
        <v>12</v>
      </c>
      <c r="D1252" s="3"/>
    </row>
    <row r="1253" spans="1:4" x14ac:dyDescent="0.3">
      <c r="A1253" s="8">
        <v>309</v>
      </c>
      <c r="B1253" s="5" t="s">
        <v>2625</v>
      </c>
      <c r="C1253" s="1" t="s">
        <v>30</v>
      </c>
      <c r="D1253" s="3"/>
    </row>
    <row r="1254" spans="1:4" x14ac:dyDescent="0.3">
      <c r="A1254" s="8">
        <v>310</v>
      </c>
      <c r="B1254" s="1" t="s">
        <v>794</v>
      </c>
      <c r="C1254" s="1" t="s">
        <v>793</v>
      </c>
      <c r="D1254" s="3"/>
    </row>
    <row r="1255" spans="1:4" x14ac:dyDescent="0.3">
      <c r="A1255" s="8">
        <v>310</v>
      </c>
      <c r="B1255" s="5" t="s">
        <v>2259</v>
      </c>
      <c r="C1255" s="1" t="s">
        <v>66</v>
      </c>
      <c r="D1255" s="3"/>
    </row>
    <row r="1256" spans="1:4" x14ac:dyDescent="0.3">
      <c r="A1256" s="8">
        <v>310</v>
      </c>
      <c r="B1256" s="1" t="s">
        <v>801</v>
      </c>
      <c r="C1256" s="1" t="s">
        <v>800</v>
      </c>
      <c r="D1256" s="3"/>
    </row>
    <row r="1257" spans="1:4" x14ac:dyDescent="0.3">
      <c r="A1257" s="8">
        <v>310</v>
      </c>
      <c r="B1257" s="1" t="s">
        <v>799</v>
      </c>
      <c r="C1257" s="1" t="s">
        <v>798</v>
      </c>
      <c r="D1257" s="3"/>
    </row>
    <row r="1258" spans="1:4" x14ac:dyDescent="0.3">
      <c r="A1258" s="8">
        <v>310</v>
      </c>
      <c r="B1258" s="5" t="s">
        <v>951</v>
      </c>
      <c r="C1258" s="1" t="s">
        <v>2</v>
      </c>
      <c r="D1258" s="3"/>
    </row>
    <row r="1259" spans="1:4" x14ac:dyDescent="0.3">
      <c r="A1259" s="8">
        <v>310</v>
      </c>
      <c r="B1259" s="5" t="s">
        <v>339</v>
      </c>
      <c r="C1259" s="1" t="s">
        <v>26</v>
      </c>
      <c r="D1259" s="3"/>
    </row>
    <row r="1260" spans="1:4" x14ac:dyDescent="0.3">
      <c r="A1260" s="8">
        <v>310</v>
      </c>
      <c r="B1260" s="5" t="s">
        <v>952</v>
      </c>
      <c r="C1260" s="1" t="s">
        <v>8</v>
      </c>
      <c r="D1260" s="3"/>
    </row>
    <row r="1261" spans="1:4" x14ac:dyDescent="0.3">
      <c r="A1261" s="8">
        <v>310</v>
      </c>
      <c r="B1261" s="1" t="s">
        <v>796</v>
      </c>
      <c r="C1261" s="1" t="s">
        <v>795</v>
      </c>
      <c r="D1261" s="3"/>
    </row>
    <row r="1262" spans="1:4" x14ac:dyDescent="0.3">
      <c r="A1262" s="8">
        <v>310</v>
      </c>
      <c r="B1262" s="1" t="s">
        <v>797</v>
      </c>
      <c r="C1262" s="1" t="s">
        <v>252</v>
      </c>
      <c r="D1262" s="3"/>
    </row>
    <row r="1263" spans="1:4" x14ac:dyDescent="0.3">
      <c r="A1263" s="8">
        <v>310</v>
      </c>
      <c r="B1263" s="5" t="s">
        <v>953</v>
      </c>
      <c r="C1263" s="1" t="s">
        <v>28</v>
      </c>
      <c r="D1263" s="3"/>
    </row>
    <row r="1264" spans="1:4" x14ac:dyDescent="0.3">
      <c r="A1264" s="8">
        <v>310</v>
      </c>
      <c r="B1264" s="5" t="s">
        <v>950</v>
      </c>
      <c r="C1264" s="1" t="s">
        <v>3</v>
      </c>
      <c r="D1264" s="3"/>
    </row>
    <row r="1265" spans="1:4" x14ac:dyDescent="0.3">
      <c r="A1265" s="8">
        <v>310</v>
      </c>
      <c r="B1265" s="5" t="s">
        <v>13</v>
      </c>
      <c r="C1265" s="1" t="s">
        <v>12</v>
      </c>
      <c r="D1265" s="3"/>
    </row>
    <row r="1266" spans="1:4" x14ac:dyDescent="0.3">
      <c r="A1266" s="8">
        <v>310</v>
      </c>
      <c r="B1266" s="5" t="s">
        <v>2625</v>
      </c>
      <c r="C1266" s="1" t="s">
        <v>30</v>
      </c>
      <c r="D1266" s="3"/>
    </row>
    <row r="1267" spans="1:4" x14ac:dyDescent="0.3">
      <c r="A1267" s="8">
        <v>311</v>
      </c>
      <c r="B1267" s="5" t="s">
        <v>2259</v>
      </c>
      <c r="C1267" s="1" t="s">
        <v>66</v>
      </c>
      <c r="D1267" s="3"/>
    </row>
    <row r="1268" spans="1:4" x14ac:dyDescent="0.3">
      <c r="A1268" s="8">
        <v>311</v>
      </c>
      <c r="B1268" s="5" t="s">
        <v>809</v>
      </c>
      <c r="C1268" s="1" t="s">
        <v>808</v>
      </c>
      <c r="D1268" s="3"/>
    </row>
    <row r="1269" spans="1:4" x14ac:dyDescent="0.3">
      <c r="A1269" s="8">
        <v>311</v>
      </c>
      <c r="B1269" s="1" t="s">
        <v>803</v>
      </c>
      <c r="C1269" s="1" t="s">
        <v>802</v>
      </c>
      <c r="D1269" s="3"/>
    </row>
    <row r="1270" spans="1:4" x14ac:dyDescent="0.3">
      <c r="A1270" s="8">
        <v>311</v>
      </c>
      <c r="B1270" s="1" t="s">
        <v>807</v>
      </c>
      <c r="C1270" s="1" t="s">
        <v>806</v>
      </c>
      <c r="D1270" s="3"/>
    </row>
    <row r="1271" spans="1:4" x14ac:dyDescent="0.3">
      <c r="A1271" s="8">
        <v>311</v>
      </c>
      <c r="B1271" s="1" t="s">
        <v>736</v>
      </c>
      <c r="C1271" s="1" t="s">
        <v>454</v>
      </c>
      <c r="D1271" s="3"/>
    </row>
    <row r="1272" spans="1:4" x14ac:dyDescent="0.3">
      <c r="A1272" s="8">
        <v>311</v>
      </c>
      <c r="B1272" s="5" t="s">
        <v>951</v>
      </c>
      <c r="C1272" s="1" t="s">
        <v>2</v>
      </c>
      <c r="D1272" s="3"/>
    </row>
    <row r="1273" spans="1:4" x14ac:dyDescent="0.3">
      <c r="A1273" s="8">
        <v>311</v>
      </c>
      <c r="B1273" s="5" t="s">
        <v>339</v>
      </c>
      <c r="C1273" s="1" t="s">
        <v>26</v>
      </c>
      <c r="D1273" s="3"/>
    </row>
    <row r="1274" spans="1:4" x14ac:dyDescent="0.3">
      <c r="A1274" s="8">
        <v>311</v>
      </c>
      <c r="B1274" s="5" t="s">
        <v>941</v>
      </c>
      <c r="C1274" s="1" t="s">
        <v>431</v>
      </c>
      <c r="D1274" s="3"/>
    </row>
    <row r="1275" spans="1:4" x14ac:dyDescent="0.3">
      <c r="A1275" s="8">
        <v>311</v>
      </c>
      <c r="B1275" s="5" t="s">
        <v>952</v>
      </c>
      <c r="C1275" s="1" t="s">
        <v>8</v>
      </c>
      <c r="D1275" s="3"/>
    </row>
    <row r="1276" spans="1:4" x14ac:dyDescent="0.3">
      <c r="A1276" s="8">
        <v>311</v>
      </c>
      <c r="B1276" s="1" t="s">
        <v>805</v>
      </c>
      <c r="C1276" s="1" t="s">
        <v>804</v>
      </c>
      <c r="D1276" s="3"/>
    </row>
    <row r="1277" spans="1:4" x14ac:dyDescent="0.3">
      <c r="A1277" s="8">
        <v>311</v>
      </c>
      <c r="B1277" s="1" t="s">
        <v>810</v>
      </c>
      <c r="C1277" s="1" t="s">
        <v>758</v>
      </c>
      <c r="D1277" s="3"/>
    </row>
    <row r="1278" spans="1:4" x14ac:dyDescent="0.3">
      <c r="A1278" s="8">
        <v>311</v>
      </c>
      <c r="B1278" s="5" t="s">
        <v>953</v>
      </c>
      <c r="C1278" s="1" t="s">
        <v>28</v>
      </c>
      <c r="D1278" s="3"/>
    </row>
    <row r="1279" spans="1:4" x14ac:dyDescent="0.3">
      <c r="A1279" s="8">
        <v>311</v>
      </c>
      <c r="B1279" s="5" t="s">
        <v>1392</v>
      </c>
      <c r="C1279" s="1" t="s">
        <v>758</v>
      </c>
      <c r="D1279" s="3"/>
    </row>
    <row r="1280" spans="1:4" x14ac:dyDescent="0.3">
      <c r="A1280" s="8">
        <v>311</v>
      </c>
      <c r="B1280" s="5" t="s">
        <v>1392</v>
      </c>
      <c r="C1280" s="1" t="s">
        <v>783</v>
      </c>
      <c r="D1280" s="3"/>
    </row>
    <row r="1281" spans="1:4" x14ac:dyDescent="0.3">
      <c r="A1281" s="8">
        <v>311</v>
      </c>
      <c r="B1281" s="5" t="s">
        <v>950</v>
      </c>
      <c r="C1281" s="1" t="s">
        <v>3</v>
      </c>
      <c r="D1281" s="3"/>
    </row>
    <row r="1282" spans="1:4" x14ac:dyDescent="0.3">
      <c r="A1282" s="8">
        <v>311</v>
      </c>
      <c r="B1282" s="5" t="s">
        <v>11</v>
      </c>
      <c r="C1282" s="1" t="s">
        <v>10</v>
      </c>
      <c r="D1282" s="3"/>
    </row>
    <row r="1283" spans="1:4" x14ac:dyDescent="0.3">
      <c r="A1283" s="8">
        <v>311</v>
      </c>
      <c r="B1283" s="5" t="s">
        <v>13</v>
      </c>
      <c r="C1283" s="1" t="s">
        <v>12</v>
      </c>
      <c r="D1283" s="3"/>
    </row>
    <row r="1284" spans="1:4" x14ac:dyDescent="0.3">
      <c r="A1284" s="8">
        <v>311</v>
      </c>
      <c r="B1284" s="5" t="s">
        <v>2625</v>
      </c>
      <c r="C1284" s="1" t="s">
        <v>30</v>
      </c>
      <c r="D1284" s="3"/>
    </row>
    <row r="1285" spans="1:4" x14ac:dyDescent="0.3">
      <c r="A1285" s="8">
        <v>312</v>
      </c>
      <c r="B1285" s="1" t="s">
        <v>818</v>
      </c>
      <c r="C1285" s="1" t="s">
        <v>817</v>
      </c>
      <c r="D1285" s="3"/>
    </row>
    <row r="1286" spans="1:4" x14ac:dyDescent="0.3">
      <c r="A1286" s="8">
        <v>312</v>
      </c>
      <c r="B1286" s="1" t="s">
        <v>816</v>
      </c>
      <c r="C1286" s="1" t="s">
        <v>815</v>
      </c>
      <c r="D1286" s="3"/>
    </row>
    <row r="1287" spans="1:4" x14ac:dyDescent="0.3">
      <c r="A1287" s="8">
        <v>312</v>
      </c>
      <c r="B1287" s="1" t="s">
        <v>812</v>
      </c>
      <c r="C1287" s="1" t="s">
        <v>811</v>
      </c>
      <c r="D1287" s="3"/>
    </row>
    <row r="1288" spans="1:4" x14ac:dyDescent="0.3">
      <c r="A1288" s="8">
        <v>312</v>
      </c>
      <c r="B1288" s="5" t="s">
        <v>951</v>
      </c>
      <c r="C1288" s="1" t="s">
        <v>2</v>
      </c>
      <c r="D1288" s="3"/>
    </row>
    <row r="1289" spans="1:4" x14ac:dyDescent="0.3">
      <c r="A1289" s="8">
        <v>312</v>
      </c>
      <c r="B1289" s="1" t="s">
        <v>814</v>
      </c>
      <c r="C1289" s="1" t="s">
        <v>813</v>
      </c>
      <c r="D1289" s="4"/>
    </row>
    <row r="1290" spans="1:4" x14ac:dyDescent="0.3">
      <c r="A1290" s="8">
        <v>312</v>
      </c>
      <c r="B1290" s="5" t="s">
        <v>339</v>
      </c>
      <c r="C1290" s="1" t="s">
        <v>26</v>
      </c>
      <c r="D1290" s="3"/>
    </row>
    <row r="1291" spans="1:4" x14ac:dyDescent="0.3">
      <c r="A1291" s="8">
        <v>312</v>
      </c>
      <c r="B1291" s="5" t="s">
        <v>941</v>
      </c>
      <c r="C1291" s="1" t="s">
        <v>431</v>
      </c>
      <c r="D1291" s="3"/>
    </row>
    <row r="1292" spans="1:4" x14ac:dyDescent="0.3">
      <c r="A1292" s="8">
        <v>312</v>
      </c>
      <c r="B1292" s="5" t="s">
        <v>952</v>
      </c>
      <c r="C1292" s="1" t="s">
        <v>8</v>
      </c>
      <c r="D1292" s="3"/>
    </row>
    <row r="1293" spans="1:4" x14ac:dyDescent="0.3">
      <c r="A1293" s="8">
        <v>312</v>
      </c>
      <c r="B1293" s="5" t="s">
        <v>953</v>
      </c>
      <c r="C1293" s="1" t="s">
        <v>28</v>
      </c>
      <c r="D1293" s="3"/>
    </row>
    <row r="1294" spans="1:4" x14ac:dyDescent="0.3">
      <c r="A1294" s="8">
        <v>312</v>
      </c>
      <c r="B1294" s="5" t="s">
        <v>1392</v>
      </c>
      <c r="C1294" s="1" t="s">
        <v>758</v>
      </c>
      <c r="D1294" s="4"/>
    </row>
    <row r="1295" spans="1:4" x14ac:dyDescent="0.3">
      <c r="A1295" s="8">
        <v>312</v>
      </c>
      <c r="B1295" s="5" t="s">
        <v>950</v>
      </c>
      <c r="C1295" s="1" t="s">
        <v>3</v>
      </c>
      <c r="D1295" s="3"/>
    </row>
    <row r="1296" spans="1:4" x14ac:dyDescent="0.3">
      <c r="A1296" s="8">
        <v>312</v>
      </c>
      <c r="B1296" s="5" t="s">
        <v>11</v>
      </c>
      <c r="C1296" s="1" t="s">
        <v>10</v>
      </c>
      <c r="D1296" s="4"/>
    </row>
    <row r="1297" spans="1:4" x14ac:dyDescent="0.3">
      <c r="A1297" s="8">
        <v>312</v>
      </c>
      <c r="B1297" s="1" t="s">
        <v>820</v>
      </c>
      <c r="C1297" s="1" t="s">
        <v>819</v>
      </c>
      <c r="D1297" s="4"/>
    </row>
    <row r="1298" spans="1:4" x14ac:dyDescent="0.3">
      <c r="A1298" s="8">
        <v>313</v>
      </c>
      <c r="B1298" s="5" t="s">
        <v>934</v>
      </c>
      <c r="C1298" s="1" t="s">
        <v>30</v>
      </c>
      <c r="D1298" s="4"/>
    </row>
    <row r="1299" spans="1:4" x14ac:dyDescent="0.3">
      <c r="A1299" s="8">
        <v>313</v>
      </c>
      <c r="B1299" s="5" t="s">
        <v>418</v>
      </c>
      <c r="C1299" s="1" t="s">
        <v>417</v>
      </c>
      <c r="D1299" s="3"/>
    </row>
    <row r="1300" spans="1:4" x14ac:dyDescent="0.3">
      <c r="A1300" s="8">
        <v>313</v>
      </c>
      <c r="B1300" s="5" t="s">
        <v>2259</v>
      </c>
      <c r="C1300" s="1" t="s">
        <v>66</v>
      </c>
      <c r="D1300" s="3"/>
    </row>
    <row r="1301" spans="1:4" x14ac:dyDescent="0.3">
      <c r="A1301" s="8">
        <v>313</v>
      </c>
      <c r="B1301" s="1" t="s">
        <v>822</v>
      </c>
      <c r="C1301" s="1" t="s">
        <v>821</v>
      </c>
      <c r="D1301" s="3"/>
    </row>
    <row r="1302" spans="1:4" x14ac:dyDescent="0.3">
      <c r="A1302" s="8">
        <v>313</v>
      </c>
      <c r="B1302" s="1" t="s">
        <v>832</v>
      </c>
      <c r="C1302" s="1" t="s">
        <v>831</v>
      </c>
      <c r="D1302" s="4"/>
    </row>
    <row r="1303" spans="1:4" x14ac:dyDescent="0.3">
      <c r="A1303" s="8">
        <v>313</v>
      </c>
      <c r="B1303" s="1" t="s">
        <v>834</v>
      </c>
      <c r="C1303" s="1" t="s">
        <v>833</v>
      </c>
      <c r="D1303" s="4"/>
    </row>
    <row r="1304" spans="1:4" x14ac:dyDescent="0.3">
      <c r="A1304" s="8">
        <v>313</v>
      </c>
      <c r="B1304" s="5" t="s">
        <v>828</v>
      </c>
      <c r="C1304" s="1" t="s">
        <v>827</v>
      </c>
      <c r="D1304" s="3"/>
    </row>
    <row r="1305" spans="1:4" x14ac:dyDescent="0.3">
      <c r="A1305" s="8">
        <v>313</v>
      </c>
      <c r="B1305" s="5" t="s">
        <v>92</v>
      </c>
      <c r="C1305" s="1" t="s">
        <v>396</v>
      </c>
      <c r="D1305" s="3"/>
    </row>
    <row r="1306" spans="1:4" x14ac:dyDescent="0.3">
      <c r="A1306" s="8">
        <v>313</v>
      </c>
      <c r="B1306" s="5" t="s">
        <v>951</v>
      </c>
      <c r="C1306" s="1" t="s">
        <v>2</v>
      </c>
      <c r="D1306" s="3"/>
    </row>
    <row r="1307" spans="1:4" x14ac:dyDescent="0.3">
      <c r="A1307" s="8">
        <v>313</v>
      </c>
      <c r="B1307" s="1" t="s">
        <v>780</v>
      </c>
      <c r="C1307" s="1" t="s">
        <v>835</v>
      </c>
      <c r="D1307" s="3"/>
    </row>
    <row r="1308" spans="1:4" x14ac:dyDescent="0.3">
      <c r="A1308" s="8">
        <v>313</v>
      </c>
      <c r="B1308" s="1" t="s">
        <v>826</v>
      </c>
      <c r="C1308" s="1" t="s">
        <v>825</v>
      </c>
      <c r="D1308" s="3"/>
    </row>
    <row r="1309" spans="1:4" x14ac:dyDescent="0.3">
      <c r="A1309" s="8">
        <v>313</v>
      </c>
      <c r="B1309" s="1" t="s">
        <v>824</v>
      </c>
      <c r="C1309" s="1" t="s">
        <v>823</v>
      </c>
      <c r="D1309" s="3"/>
    </row>
    <row r="1310" spans="1:4" x14ac:dyDescent="0.3">
      <c r="A1310" s="8">
        <v>313</v>
      </c>
      <c r="B1310" s="5" t="s">
        <v>339</v>
      </c>
      <c r="C1310" s="1" t="s">
        <v>26</v>
      </c>
      <c r="D1310" s="3"/>
    </row>
    <row r="1311" spans="1:4" x14ac:dyDescent="0.3">
      <c r="A1311" s="8">
        <v>313</v>
      </c>
      <c r="B1311" s="5" t="s">
        <v>941</v>
      </c>
      <c r="C1311" s="1" t="s">
        <v>431</v>
      </c>
      <c r="D1311" s="4"/>
    </row>
    <row r="1312" spans="1:4" x14ac:dyDescent="0.3">
      <c r="A1312" s="8">
        <v>313</v>
      </c>
      <c r="B1312" s="5" t="s">
        <v>349</v>
      </c>
      <c r="C1312" s="1" t="s">
        <v>31</v>
      </c>
      <c r="D1312" s="3"/>
    </row>
    <row r="1313" spans="1:4" x14ac:dyDescent="0.3">
      <c r="A1313" s="8">
        <v>313</v>
      </c>
      <c r="B1313" s="5" t="s">
        <v>952</v>
      </c>
      <c r="C1313" s="1" t="s">
        <v>8</v>
      </c>
      <c r="D1313" s="3"/>
    </row>
    <row r="1314" spans="1:4" x14ac:dyDescent="0.3">
      <c r="A1314" s="8">
        <v>313</v>
      </c>
      <c r="B1314" s="5" t="s">
        <v>953</v>
      </c>
      <c r="C1314" s="1" t="s">
        <v>28</v>
      </c>
      <c r="D1314" s="3"/>
    </row>
    <row r="1315" spans="1:4" x14ac:dyDescent="0.3">
      <c r="A1315" s="8">
        <v>313</v>
      </c>
      <c r="B1315" s="5" t="s">
        <v>950</v>
      </c>
      <c r="C1315" s="1" t="s">
        <v>3</v>
      </c>
      <c r="D1315" s="3"/>
    </row>
    <row r="1316" spans="1:4" x14ac:dyDescent="0.3">
      <c r="A1316" s="8">
        <v>313</v>
      </c>
      <c r="B1316" s="5" t="s">
        <v>11</v>
      </c>
      <c r="C1316" s="1" t="s">
        <v>10</v>
      </c>
      <c r="D1316" s="3"/>
    </row>
    <row r="1317" spans="1:4" x14ac:dyDescent="0.3">
      <c r="A1317" s="8">
        <v>313</v>
      </c>
      <c r="B1317" s="5" t="s">
        <v>943</v>
      </c>
      <c r="C1317" s="1" t="s">
        <v>27</v>
      </c>
      <c r="D1317" s="3"/>
    </row>
    <row r="1318" spans="1:4" x14ac:dyDescent="0.3">
      <c r="A1318" s="8">
        <v>313</v>
      </c>
      <c r="B1318" s="5" t="s">
        <v>13</v>
      </c>
      <c r="C1318" s="1" t="s">
        <v>12</v>
      </c>
      <c r="D1318" s="3"/>
    </row>
    <row r="1319" spans="1:4" x14ac:dyDescent="0.3">
      <c r="A1319" s="8">
        <v>313</v>
      </c>
      <c r="B1319" s="5" t="s">
        <v>830</v>
      </c>
      <c r="C1319" s="1" t="s">
        <v>829</v>
      </c>
      <c r="D1319" s="3"/>
    </row>
    <row r="1320" spans="1:4" x14ac:dyDescent="0.3">
      <c r="A1320" s="8">
        <v>314</v>
      </c>
      <c r="B1320" s="1" t="s">
        <v>840</v>
      </c>
      <c r="C1320" s="1" t="s">
        <v>758</v>
      </c>
      <c r="D1320" s="3"/>
    </row>
    <row r="1321" spans="1:4" x14ac:dyDescent="0.3">
      <c r="A1321" s="8">
        <v>314</v>
      </c>
      <c r="B1321" s="1" t="s">
        <v>844</v>
      </c>
      <c r="C1321" s="1" t="s">
        <v>843</v>
      </c>
      <c r="D1321" s="4"/>
    </row>
    <row r="1322" spans="1:4" x14ac:dyDescent="0.3">
      <c r="A1322" s="8">
        <v>314</v>
      </c>
      <c r="B1322" s="1" t="s">
        <v>837</v>
      </c>
      <c r="C1322" s="1" t="s">
        <v>836</v>
      </c>
      <c r="D1322" s="4"/>
    </row>
    <row r="1323" spans="1:4" x14ac:dyDescent="0.3">
      <c r="A1323" s="8">
        <v>314</v>
      </c>
      <c r="B1323" s="5" t="s">
        <v>951</v>
      </c>
      <c r="C1323" s="1" t="s">
        <v>2</v>
      </c>
      <c r="D1323" s="3"/>
    </row>
    <row r="1324" spans="1:4" x14ac:dyDescent="0.3">
      <c r="A1324" s="71">
        <v>314</v>
      </c>
      <c r="B1324" s="5" t="s">
        <v>439</v>
      </c>
      <c r="C1324" s="70" t="s">
        <v>27</v>
      </c>
      <c r="D1324" s="3"/>
    </row>
    <row r="1325" spans="1:4" x14ac:dyDescent="0.3">
      <c r="A1325" s="8">
        <v>314</v>
      </c>
      <c r="B1325" s="5" t="s">
        <v>339</v>
      </c>
      <c r="C1325" s="1" t="s">
        <v>26</v>
      </c>
      <c r="D1325" s="3"/>
    </row>
    <row r="1326" spans="1:4" x14ac:dyDescent="0.3">
      <c r="A1326" s="8">
        <v>314</v>
      </c>
      <c r="B1326" s="5" t="s">
        <v>941</v>
      </c>
      <c r="C1326" s="1" t="s">
        <v>431</v>
      </c>
      <c r="D1326" s="3"/>
    </row>
    <row r="1327" spans="1:4" x14ac:dyDescent="0.3">
      <c r="A1327" s="8">
        <v>314</v>
      </c>
      <c r="B1327" s="1" t="s">
        <v>839</v>
      </c>
      <c r="C1327" s="1" t="s">
        <v>838</v>
      </c>
      <c r="D1327" s="3"/>
    </row>
    <row r="1328" spans="1:4" x14ac:dyDescent="0.3">
      <c r="A1328" s="8">
        <v>314</v>
      </c>
      <c r="B1328" s="5" t="s">
        <v>952</v>
      </c>
      <c r="C1328" s="1" t="s">
        <v>8</v>
      </c>
      <c r="D1328" s="4"/>
    </row>
    <row r="1329" spans="1:4" x14ac:dyDescent="0.3">
      <c r="A1329" s="8">
        <v>314</v>
      </c>
      <c r="B1329" s="5" t="s">
        <v>953</v>
      </c>
      <c r="C1329" s="1" t="s">
        <v>28</v>
      </c>
      <c r="D1329" s="3"/>
    </row>
    <row r="1330" spans="1:4" x14ac:dyDescent="0.3">
      <c r="A1330" s="8">
        <v>314</v>
      </c>
      <c r="B1330" s="5" t="s">
        <v>950</v>
      </c>
      <c r="C1330" s="1" t="s">
        <v>3</v>
      </c>
      <c r="D1330" s="3"/>
    </row>
    <row r="1331" spans="1:4" x14ac:dyDescent="0.3">
      <c r="A1331" s="8">
        <v>314</v>
      </c>
      <c r="B1331" s="5" t="s">
        <v>11</v>
      </c>
      <c r="C1331" s="1" t="s">
        <v>10</v>
      </c>
      <c r="D1331" s="3"/>
    </row>
    <row r="1332" spans="1:4" x14ac:dyDescent="0.3">
      <c r="A1332" s="8">
        <v>314</v>
      </c>
      <c r="B1332" s="1" t="s">
        <v>842</v>
      </c>
      <c r="C1332" s="1" t="s">
        <v>841</v>
      </c>
      <c r="D1332" s="3"/>
    </row>
    <row r="1333" spans="1:4" x14ac:dyDescent="0.3">
      <c r="A1333" s="8">
        <v>314</v>
      </c>
      <c r="B1333" s="5" t="s">
        <v>13</v>
      </c>
      <c r="C1333" s="1" t="s">
        <v>12</v>
      </c>
      <c r="D1333" s="3"/>
    </row>
    <row r="1334" spans="1:4" x14ac:dyDescent="0.3">
      <c r="A1334" s="8">
        <v>314</v>
      </c>
      <c r="B1334" s="5" t="s">
        <v>2625</v>
      </c>
      <c r="C1334" s="1" t="s">
        <v>30</v>
      </c>
      <c r="D1334" s="3"/>
    </row>
    <row r="1335" spans="1:4" x14ac:dyDescent="0.3">
      <c r="A1335" s="8">
        <v>315</v>
      </c>
      <c r="B1335" s="1" t="s">
        <v>846</v>
      </c>
      <c r="C1335" s="1" t="s">
        <v>845</v>
      </c>
      <c r="D1335" s="3"/>
    </row>
    <row r="1336" spans="1:4" x14ac:dyDescent="0.3">
      <c r="A1336" s="8">
        <v>315</v>
      </c>
      <c r="B1336" s="5" t="s">
        <v>418</v>
      </c>
      <c r="C1336" s="1" t="s">
        <v>417</v>
      </c>
      <c r="D1336" s="3"/>
    </row>
    <row r="1337" spans="1:4" x14ac:dyDescent="0.3">
      <c r="A1337" s="8">
        <v>315</v>
      </c>
      <c r="B1337" s="5" t="s">
        <v>2259</v>
      </c>
      <c r="C1337" s="1" t="s">
        <v>66</v>
      </c>
      <c r="D1337" s="4"/>
    </row>
    <row r="1338" spans="1:4" x14ac:dyDescent="0.3">
      <c r="A1338" s="8">
        <v>315</v>
      </c>
      <c r="B1338" s="1" t="s">
        <v>849</v>
      </c>
      <c r="C1338" s="1" t="s">
        <v>66</v>
      </c>
      <c r="D1338" s="3"/>
    </row>
    <row r="1339" spans="1:4" x14ac:dyDescent="0.3">
      <c r="A1339" s="8">
        <v>315</v>
      </c>
      <c r="B1339" s="5" t="s">
        <v>951</v>
      </c>
      <c r="C1339" s="1" t="s">
        <v>2</v>
      </c>
      <c r="D1339" s="3"/>
    </row>
    <row r="1340" spans="1:4" x14ac:dyDescent="0.3">
      <c r="A1340" s="8">
        <v>315</v>
      </c>
      <c r="B1340" s="1" t="s">
        <v>848</v>
      </c>
      <c r="C1340" s="1" t="s">
        <v>847</v>
      </c>
      <c r="D1340" s="3"/>
    </row>
    <row r="1341" spans="1:4" x14ac:dyDescent="0.3">
      <c r="A1341" s="71">
        <v>315</v>
      </c>
      <c r="B1341" s="5" t="s">
        <v>439</v>
      </c>
      <c r="C1341" s="70" t="s">
        <v>27</v>
      </c>
      <c r="D1341" s="3"/>
    </row>
    <row r="1342" spans="1:4" x14ac:dyDescent="0.3">
      <c r="A1342" s="8">
        <v>315</v>
      </c>
      <c r="B1342" s="5" t="s">
        <v>339</v>
      </c>
      <c r="C1342" s="1" t="s">
        <v>26</v>
      </c>
      <c r="D1342" s="4"/>
    </row>
    <row r="1343" spans="1:4" x14ac:dyDescent="0.3">
      <c r="A1343" s="8">
        <v>315</v>
      </c>
      <c r="B1343" s="5" t="s">
        <v>941</v>
      </c>
      <c r="C1343" s="1" t="s">
        <v>431</v>
      </c>
      <c r="D1343" s="4"/>
    </row>
    <row r="1344" spans="1:4" x14ac:dyDescent="0.3">
      <c r="A1344" s="8">
        <v>315</v>
      </c>
      <c r="B1344" s="5" t="s">
        <v>952</v>
      </c>
      <c r="C1344" s="1" t="s">
        <v>8</v>
      </c>
      <c r="D1344" s="3"/>
    </row>
    <row r="1345" spans="1:4" x14ac:dyDescent="0.3">
      <c r="A1345" s="8">
        <v>315</v>
      </c>
      <c r="B1345" s="5" t="s">
        <v>953</v>
      </c>
      <c r="C1345" s="1" t="s">
        <v>28</v>
      </c>
      <c r="D1345" s="4"/>
    </row>
    <row r="1346" spans="1:4" x14ac:dyDescent="0.3">
      <c r="A1346" s="8">
        <v>315</v>
      </c>
      <c r="B1346" s="5" t="s">
        <v>950</v>
      </c>
      <c r="C1346" s="1" t="s">
        <v>3</v>
      </c>
      <c r="D1346" s="4"/>
    </row>
    <row r="1347" spans="1:4" x14ac:dyDescent="0.3">
      <c r="A1347" s="8">
        <v>315</v>
      </c>
      <c r="B1347" s="5" t="s">
        <v>11</v>
      </c>
      <c r="C1347" s="1" t="s">
        <v>10</v>
      </c>
      <c r="D1347" s="3"/>
    </row>
    <row r="1348" spans="1:4" x14ac:dyDescent="0.3">
      <c r="A1348" s="8">
        <v>315</v>
      </c>
      <c r="B1348" s="5" t="s">
        <v>13</v>
      </c>
      <c r="C1348" s="1" t="s">
        <v>12</v>
      </c>
      <c r="D1348" s="3"/>
    </row>
    <row r="1349" spans="1:4" x14ac:dyDescent="0.3">
      <c r="A1349" s="8">
        <v>315</v>
      </c>
      <c r="B1349" s="5" t="s">
        <v>2625</v>
      </c>
      <c r="C1349" s="1" t="s">
        <v>30</v>
      </c>
      <c r="D1349" s="3"/>
    </row>
    <row r="1350" spans="1:4" x14ac:dyDescent="0.3">
      <c r="A1350" s="8">
        <v>316</v>
      </c>
      <c r="B1350" s="1" t="s">
        <v>855</v>
      </c>
      <c r="C1350" s="1" t="s">
        <v>383</v>
      </c>
      <c r="D1350" s="3"/>
    </row>
    <row r="1351" spans="1:4" x14ac:dyDescent="0.3">
      <c r="A1351" s="8">
        <v>316</v>
      </c>
      <c r="B1351" s="1" t="s">
        <v>853</v>
      </c>
      <c r="C1351" s="1" t="s">
        <v>852</v>
      </c>
      <c r="D1351" s="3"/>
    </row>
    <row r="1352" spans="1:4" x14ac:dyDescent="0.3">
      <c r="A1352" s="8">
        <v>316</v>
      </c>
      <c r="B1352" s="5" t="s">
        <v>418</v>
      </c>
      <c r="C1352" s="1" t="s">
        <v>417</v>
      </c>
      <c r="D1352" s="3"/>
    </row>
    <row r="1353" spans="1:4" x14ac:dyDescent="0.3">
      <c r="A1353" s="8">
        <v>316</v>
      </c>
      <c r="B1353" s="1" t="s">
        <v>2515</v>
      </c>
      <c r="C1353" s="1" t="s">
        <v>454</v>
      </c>
      <c r="D1353" s="3"/>
    </row>
    <row r="1354" spans="1:4" x14ac:dyDescent="0.3">
      <c r="A1354" s="8">
        <v>316</v>
      </c>
      <c r="B1354" s="1" t="s">
        <v>2516</v>
      </c>
      <c r="C1354" s="1" t="s">
        <v>26</v>
      </c>
      <c r="D1354" s="3"/>
    </row>
    <row r="1355" spans="1:4" x14ac:dyDescent="0.3">
      <c r="A1355" s="8">
        <v>316</v>
      </c>
      <c r="B1355" s="5" t="s">
        <v>951</v>
      </c>
      <c r="C1355" s="1" t="s">
        <v>2</v>
      </c>
      <c r="D1355" s="3"/>
    </row>
    <row r="1356" spans="1:4" x14ac:dyDescent="0.3">
      <c r="A1356" s="8">
        <v>316</v>
      </c>
      <c r="B1356" s="1" t="s">
        <v>854</v>
      </c>
      <c r="C1356" s="1" t="s">
        <v>85</v>
      </c>
      <c r="D1356" s="3"/>
    </row>
    <row r="1357" spans="1:4" x14ac:dyDescent="0.3">
      <c r="A1357" s="71">
        <v>316</v>
      </c>
      <c r="B1357" s="5" t="s">
        <v>439</v>
      </c>
      <c r="C1357" s="70" t="s">
        <v>27</v>
      </c>
      <c r="D1357" s="3"/>
    </row>
    <row r="1358" spans="1:4" x14ac:dyDescent="0.3">
      <c r="A1358" s="8">
        <v>316</v>
      </c>
      <c r="B1358" s="5" t="s">
        <v>952</v>
      </c>
      <c r="C1358" s="1" t="s">
        <v>8</v>
      </c>
      <c r="D1358" s="3"/>
    </row>
    <row r="1359" spans="1:4" x14ac:dyDescent="0.3">
      <c r="A1359" s="8">
        <v>316</v>
      </c>
      <c r="B1359" s="1" t="s">
        <v>851</v>
      </c>
      <c r="C1359" s="1" t="s">
        <v>850</v>
      </c>
      <c r="D1359" s="3"/>
    </row>
    <row r="1360" spans="1:4" x14ac:dyDescent="0.3">
      <c r="A1360" s="8">
        <v>316</v>
      </c>
      <c r="B1360" s="5" t="s">
        <v>953</v>
      </c>
      <c r="C1360" s="1" t="s">
        <v>28</v>
      </c>
      <c r="D1360" s="3"/>
    </row>
    <row r="1361" spans="1:4" x14ac:dyDescent="0.3">
      <c r="A1361" s="8">
        <v>316</v>
      </c>
      <c r="B1361" s="5" t="s">
        <v>950</v>
      </c>
      <c r="C1361" s="1" t="s">
        <v>3</v>
      </c>
      <c r="D1361" s="3"/>
    </row>
    <row r="1362" spans="1:4" x14ac:dyDescent="0.3">
      <c r="A1362" s="8">
        <v>316</v>
      </c>
      <c r="B1362" s="5" t="s">
        <v>11</v>
      </c>
      <c r="C1362" s="1" t="s">
        <v>10</v>
      </c>
      <c r="D1362" s="3"/>
    </row>
    <row r="1363" spans="1:4" x14ac:dyDescent="0.3">
      <c r="A1363" s="8">
        <v>316</v>
      </c>
      <c r="B1363" s="5" t="s">
        <v>13</v>
      </c>
      <c r="C1363" s="1" t="s">
        <v>12</v>
      </c>
      <c r="D1363" s="3"/>
    </row>
    <row r="1364" spans="1:4" x14ac:dyDescent="0.3">
      <c r="A1364" s="8">
        <v>317</v>
      </c>
      <c r="B1364" s="5" t="s">
        <v>615</v>
      </c>
      <c r="C1364" s="1" t="s">
        <v>614</v>
      </c>
      <c r="D1364" s="3"/>
    </row>
    <row r="1365" spans="1:4" x14ac:dyDescent="0.3">
      <c r="A1365" s="8">
        <v>317</v>
      </c>
      <c r="B1365" s="5" t="s">
        <v>862</v>
      </c>
      <c r="C1365" s="1" t="s">
        <v>861</v>
      </c>
      <c r="D1365" s="3"/>
    </row>
    <row r="1366" spans="1:4" x14ac:dyDescent="0.3">
      <c r="A1366" s="8">
        <v>317</v>
      </c>
      <c r="B1366" s="5" t="s">
        <v>951</v>
      </c>
      <c r="C1366" s="1" t="s">
        <v>2</v>
      </c>
      <c r="D1366" s="3"/>
    </row>
    <row r="1367" spans="1:4" x14ac:dyDescent="0.3">
      <c r="A1367" s="8">
        <v>317</v>
      </c>
      <c r="B1367" s="1" t="s">
        <v>857</v>
      </c>
      <c r="C1367" s="1" t="s">
        <v>856</v>
      </c>
      <c r="D1367" s="3"/>
    </row>
    <row r="1368" spans="1:4" x14ac:dyDescent="0.3">
      <c r="A1368" s="71">
        <v>317</v>
      </c>
      <c r="B1368" s="5" t="s">
        <v>439</v>
      </c>
      <c r="C1368" s="70" t="s">
        <v>27</v>
      </c>
      <c r="D1368" s="3"/>
    </row>
    <row r="1369" spans="1:4" x14ac:dyDescent="0.3">
      <c r="A1369" s="8">
        <v>317</v>
      </c>
      <c r="B1369" s="5" t="s">
        <v>859</v>
      </c>
      <c r="C1369" s="1" t="s">
        <v>858</v>
      </c>
      <c r="D1369" s="3"/>
    </row>
    <row r="1370" spans="1:4" x14ac:dyDescent="0.3">
      <c r="A1370" s="8">
        <v>317</v>
      </c>
      <c r="B1370" s="5" t="s">
        <v>339</v>
      </c>
      <c r="C1370" s="1" t="s">
        <v>26</v>
      </c>
      <c r="D1370" s="3"/>
    </row>
    <row r="1371" spans="1:4" x14ac:dyDescent="0.3">
      <c r="A1371" s="8">
        <v>317</v>
      </c>
      <c r="B1371" s="5" t="s">
        <v>941</v>
      </c>
      <c r="C1371" s="1" t="s">
        <v>431</v>
      </c>
      <c r="D1371" s="3"/>
    </row>
    <row r="1372" spans="1:4" x14ac:dyDescent="0.3">
      <c r="A1372" s="8">
        <v>317</v>
      </c>
      <c r="B1372" s="5" t="s">
        <v>860</v>
      </c>
      <c r="C1372" s="1" t="s">
        <v>734</v>
      </c>
      <c r="D1372" s="3"/>
    </row>
    <row r="1373" spans="1:4" x14ac:dyDescent="0.3">
      <c r="A1373" s="8">
        <v>317</v>
      </c>
      <c r="B1373" s="5" t="s">
        <v>952</v>
      </c>
      <c r="C1373" s="1" t="s">
        <v>8</v>
      </c>
      <c r="D1373" s="3"/>
    </row>
    <row r="1374" spans="1:4" x14ac:dyDescent="0.3">
      <c r="A1374" s="8">
        <v>317</v>
      </c>
      <c r="B1374" s="5" t="s">
        <v>953</v>
      </c>
      <c r="C1374" s="1" t="s">
        <v>28</v>
      </c>
      <c r="D1374" s="3"/>
    </row>
    <row r="1375" spans="1:4" x14ac:dyDescent="0.3">
      <c r="A1375" s="8">
        <v>317</v>
      </c>
      <c r="B1375" s="5" t="s">
        <v>950</v>
      </c>
      <c r="C1375" s="1" t="s">
        <v>3</v>
      </c>
      <c r="D1375" s="3"/>
    </row>
    <row r="1376" spans="1:4" x14ac:dyDescent="0.3">
      <c r="A1376" s="8">
        <v>317</v>
      </c>
      <c r="B1376" s="5" t="s">
        <v>11</v>
      </c>
      <c r="C1376" s="1" t="s">
        <v>10</v>
      </c>
      <c r="D1376" s="3"/>
    </row>
    <row r="1377" spans="1:4" x14ac:dyDescent="0.3">
      <c r="A1377" s="8">
        <v>317</v>
      </c>
      <c r="B1377" s="5" t="s">
        <v>13</v>
      </c>
      <c r="C1377" s="1" t="s">
        <v>12</v>
      </c>
      <c r="D1377" s="3"/>
    </row>
    <row r="1378" spans="1:4" x14ac:dyDescent="0.3">
      <c r="A1378" s="8">
        <v>317</v>
      </c>
      <c r="B1378" s="5" t="s">
        <v>960</v>
      </c>
      <c r="C1378" s="1" t="s">
        <v>863</v>
      </c>
      <c r="D1378" s="3"/>
    </row>
    <row r="1379" spans="1:4" x14ac:dyDescent="0.3">
      <c r="A1379" s="8">
        <v>317</v>
      </c>
      <c r="B1379" s="5" t="s">
        <v>2625</v>
      </c>
      <c r="C1379" s="1" t="s">
        <v>30</v>
      </c>
      <c r="D1379" s="3"/>
    </row>
    <row r="1380" spans="1:4" x14ac:dyDescent="0.3">
      <c r="A1380" s="8">
        <v>318</v>
      </c>
      <c r="B1380" s="5" t="s">
        <v>418</v>
      </c>
      <c r="C1380" s="1" t="s">
        <v>417</v>
      </c>
      <c r="D1380" s="3"/>
    </row>
    <row r="1381" spans="1:4" x14ac:dyDescent="0.3">
      <c r="A1381" s="8">
        <v>318</v>
      </c>
      <c r="B1381" s="5" t="s">
        <v>2259</v>
      </c>
      <c r="C1381" s="1" t="s">
        <v>66</v>
      </c>
      <c r="D1381" s="3"/>
    </row>
    <row r="1382" spans="1:4" x14ac:dyDescent="0.3">
      <c r="A1382" s="8">
        <v>318</v>
      </c>
      <c r="B1382" s="1" t="s">
        <v>849</v>
      </c>
      <c r="C1382" s="1" t="s">
        <v>66</v>
      </c>
      <c r="D1382" s="3"/>
    </row>
    <row r="1383" spans="1:4" x14ac:dyDescent="0.3">
      <c r="A1383" s="8">
        <v>318</v>
      </c>
      <c r="B1383" s="5" t="s">
        <v>19</v>
      </c>
      <c r="C1383" s="1" t="s">
        <v>27</v>
      </c>
      <c r="D1383" s="3"/>
    </row>
    <row r="1384" spans="1:4" x14ac:dyDescent="0.3">
      <c r="A1384" s="8">
        <v>318</v>
      </c>
      <c r="B1384" s="5" t="s">
        <v>951</v>
      </c>
      <c r="C1384" s="1" t="s">
        <v>2</v>
      </c>
      <c r="D1384" s="3"/>
    </row>
    <row r="1385" spans="1:4" x14ac:dyDescent="0.3">
      <c r="A1385" s="8">
        <v>318</v>
      </c>
      <c r="B1385" s="5" t="s">
        <v>339</v>
      </c>
      <c r="C1385" s="1" t="s">
        <v>26</v>
      </c>
      <c r="D1385" s="3"/>
    </row>
    <row r="1386" spans="1:4" x14ac:dyDescent="0.3">
      <c r="A1386" s="8">
        <v>318</v>
      </c>
      <c r="B1386" s="5" t="s">
        <v>271</v>
      </c>
      <c r="C1386" s="1" t="s">
        <v>270</v>
      </c>
      <c r="D1386" s="3"/>
    </row>
    <row r="1387" spans="1:4" x14ac:dyDescent="0.3">
      <c r="A1387" s="8">
        <v>318</v>
      </c>
      <c r="B1387" s="5" t="s">
        <v>941</v>
      </c>
      <c r="C1387" s="1" t="s">
        <v>431</v>
      </c>
      <c r="D1387" s="3"/>
    </row>
    <row r="1388" spans="1:4" x14ac:dyDescent="0.3">
      <c r="A1388" s="8">
        <v>318</v>
      </c>
      <c r="B1388" s="5" t="s">
        <v>866</v>
      </c>
      <c r="C1388" s="1" t="s">
        <v>865</v>
      </c>
      <c r="D1388" s="3"/>
    </row>
    <row r="1389" spans="1:4" x14ac:dyDescent="0.3">
      <c r="A1389" s="8">
        <v>318</v>
      </c>
      <c r="B1389" s="5" t="s">
        <v>952</v>
      </c>
      <c r="C1389" s="1" t="s">
        <v>8</v>
      </c>
      <c r="D1389" s="3"/>
    </row>
    <row r="1390" spans="1:4" x14ac:dyDescent="0.3">
      <c r="A1390" s="8">
        <v>318</v>
      </c>
      <c r="B1390" s="5" t="s">
        <v>953</v>
      </c>
      <c r="C1390" s="1" t="s">
        <v>28</v>
      </c>
      <c r="D1390" s="3"/>
    </row>
    <row r="1391" spans="1:4" x14ac:dyDescent="0.3">
      <c r="A1391" s="8">
        <v>318</v>
      </c>
      <c r="B1391" s="5" t="s">
        <v>950</v>
      </c>
      <c r="C1391" s="1" t="s">
        <v>3</v>
      </c>
      <c r="D1391" s="3"/>
    </row>
    <row r="1392" spans="1:4" x14ac:dyDescent="0.3">
      <c r="A1392" s="8">
        <v>318</v>
      </c>
      <c r="B1392" s="5" t="s">
        <v>11</v>
      </c>
      <c r="C1392" s="1" t="s">
        <v>10</v>
      </c>
      <c r="D1392" s="3"/>
    </row>
    <row r="1393" spans="1:4" x14ac:dyDescent="0.3">
      <c r="A1393" s="8">
        <v>318</v>
      </c>
      <c r="B1393" s="5" t="s">
        <v>724</v>
      </c>
      <c r="C1393" s="1" t="s">
        <v>867</v>
      </c>
      <c r="D1393" s="3"/>
    </row>
    <row r="1394" spans="1:4" x14ac:dyDescent="0.3">
      <c r="A1394" s="8">
        <v>318</v>
      </c>
      <c r="B1394" s="5" t="s">
        <v>13</v>
      </c>
      <c r="C1394" s="1" t="s">
        <v>12</v>
      </c>
      <c r="D1394" s="3"/>
    </row>
    <row r="1395" spans="1:4" x14ac:dyDescent="0.3">
      <c r="A1395" s="8">
        <v>318</v>
      </c>
      <c r="B1395" s="5" t="s">
        <v>2625</v>
      </c>
      <c r="C1395" s="1" t="s">
        <v>30</v>
      </c>
      <c r="D1395" s="3"/>
    </row>
    <row r="1396" spans="1:4" x14ac:dyDescent="0.3">
      <c r="A1396" s="8">
        <v>318</v>
      </c>
      <c r="B1396" s="1" t="s">
        <v>868</v>
      </c>
      <c r="C1396" s="1" t="s">
        <v>252</v>
      </c>
      <c r="D1396" s="3"/>
    </row>
    <row r="1397" spans="1:4" x14ac:dyDescent="0.3">
      <c r="A1397" s="8">
        <v>319</v>
      </c>
      <c r="B1397" s="1" t="s">
        <v>870</v>
      </c>
      <c r="C1397" s="1" t="s">
        <v>869</v>
      </c>
      <c r="D1397" s="3"/>
    </row>
    <row r="1398" spans="1:4" x14ac:dyDescent="0.3">
      <c r="A1398" s="8">
        <v>319</v>
      </c>
      <c r="B1398" s="5" t="s">
        <v>951</v>
      </c>
      <c r="C1398" s="1" t="s">
        <v>2</v>
      </c>
      <c r="D1398" s="3"/>
    </row>
    <row r="1399" spans="1:4" x14ac:dyDescent="0.3">
      <c r="A1399" s="8">
        <v>319</v>
      </c>
      <c r="B1399" s="5" t="s">
        <v>339</v>
      </c>
      <c r="C1399" s="1" t="s">
        <v>26</v>
      </c>
      <c r="D1399" s="3"/>
    </row>
    <row r="1400" spans="1:4" x14ac:dyDescent="0.3">
      <c r="A1400" s="8">
        <v>319</v>
      </c>
      <c r="B1400" s="5" t="s">
        <v>941</v>
      </c>
      <c r="C1400" s="1" t="s">
        <v>431</v>
      </c>
      <c r="D1400" s="3"/>
    </row>
    <row r="1401" spans="1:4" x14ac:dyDescent="0.3">
      <c r="A1401" s="8">
        <v>319</v>
      </c>
      <c r="B1401" s="5" t="s">
        <v>860</v>
      </c>
      <c r="C1401" s="1" t="s">
        <v>734</v>
      </c>
      <c r="D1401" s="3"/>
    </row>
    <row r="1402" spans="1:4" x14ac:dyDescent="0.3">
      <c r="A1402" s="8">
        <v>319</v>
      </c>
      <c r="B1402" s="5" t="s">
        <v>952</v>
      </c>
      <c r="C1402" s="1" t="s">
        <v>8</v>
      </c>
      <c r="D1402" s="3"/>
    </row>
    <row r="1403" spans="1:4" x14ac:dyDescent="0.3">
      <c r="A1403" s="8">
        <v>319</v>
      </c>
      <c r="B1403" s="1" t="s">
        <v>872</v>
      </c>
      <c r="C1403" s="1" t="s">
        <v>871</v>
      </c>
      <c r="D1403" s="3"/>
    </row>
    <row r="1404" spans="1:4" x14ac:dyDescent="0.3">
      <c r="A1404" s="8">
        <v>319</v>
      </c>
      <c r="B1404" s="5" t="s">
        <v>953</v>
      </c>
      <c r="C1404" s="1" t="s">
        <v>28</v>
      </c>
      <c r="D1404" s="3"/>
    </row>
    <row r="1405" spans="1:4" x14ac:dyDescent="0.3">
      <c r="A1405" s="8">
        <v>319</v>
      </c>
      <c r="B1405" s="5" t="s">
        <v>950</v>
      </c>
      <c r="C1405" s="1" t="s">
        <v>3</v>
      </c>
      <c r="D1405" s="3"/>
    </row>
    <row r="1406" spans="1:4" x14ac:dyDescent="0.3">
      <c r="A1406" s="8">
        <v>319</v>
      </c>
      <c r="B1406" s="5" t="s">
        <v>13</v>
      </c>
      <c r="C1406" s="1" t="s">
        <v>12</v>
      </c>
      <c r="D1406" s="3"/>
    </row>
    <row r="1407" spans="1:4" x14ac:dyDescent="0.3">
      <c r="A1407" s="8">
        <v>320</v>
      </c>
      <c r="B1407" s="1" t="s">
        <v>875</v>
      </c>
      <c r="C1407" s="1" t="s">
        <v>874</v>
      </c>
      <c r="D1407" s="3"/>
    </row>
    <row r="1408" spans="1:4" x14ac:dyDescent="0.3">
      <c r="A1408" s="8">
        <v>320</v>
      </c>
      <c r="B1408" s="5" t="s">
        <v>418</v>
      </c>
      <c r="C1408" s="1" t="s">
        <v>417</v>
      </c>
      <c r="D1408" s="3"/>
    </row>
    <row r="1409" spans="1:4" x14ac:dyDescent="0.3">
      <c r="A1409" s="8">
        <v>320</v>
      </c>
      <c r="B1409" s="5" t="s">
        <v>2259</v>
      </c>
      <c r="C1409" s="1" t="s">
        <v>66</v>
      </c>
      <c r="D1409" s="3"/>
    </row>
    <row r="1410" spans="1:4" x14ac:dyDescent="0.3">
      <c r="A1410" s="8">
        <v>320</v>
      </c>
      <c r="B1410" s="1" t="s">
        <v>873</v>
      </c>
      <c r="C1410" s="1" t="s">
        <v>630</v>
      </c>
      <c r="D1410" s="3"/>
    </row>
    <row r="1411" spans="1:4" x14ac:dyDescent="0.3">
      <c r="A1411" s="8">
        <v>320</v>
      </c>
      <c r="B1411" s="1" t="s">
        <v>879</v>
      </c>
      <c r="C1411" s="1" t="s">
        <v>878</v>
      </c>
      <c r="D1411" s="4"/>
    </row>
    <row r="1412" spans="1:4" x14ac:dyDescent="0.3">
      <c r="A1412" s="8">
        <v>320</v>
      </c>
      <c r="B1412" s="1" t="s">
        <v>880</v>
      </c>
      <c r="C1412" s="1" t="s">
        <v>236</v>
      </c>
      <c r="D1412" s="3"/>
    </row>
    <row r="1413" spans="1:4" x14ac:dyDescent="0.3">
      <c r="A1413" s="8">
        <v>320</v>
      </c>
      <c r="B1413" s="1" t="s">
        <v>2617</v>
      </c>
      <c r="C1413" s="1" t="s">
        <v>876</v>
      </c>
      <c r="D1413" s="3"/>
    </row>
    <row r="1414" spans="1:4" x14ac:dyDescent="0.3">
      <c r="A1414" s="8">
        <v>320</v>
      </c>
      <c r="B1414" s="5" t="s">
        <v>951</v>
      </c>
      <c r="C1414" s="1" t="s">
        <v>2</v>
      </c>
      <c r="D1414" s="3"/>
    </row>
    <row r="1415" spans="1:4" x14ac:dyDescent="0.3">
      <c r="A1415" s="8">
        <v>320</v>
      </c>
      <c r="B1415" s="5" t="s">
        <v>372</v>
      </c>
      <c r="C1415" s="1" t="s">
        <v>30</v>
      </c>
      <c r="D1415" s="3"/>
    </row>
    <row r="1416" spans="1:4" x14ac:dyDescent="0.3">
      <c r="A1416" s="71">
        <v>320</v>
      </c>
      <c r="B1416" s="5" t="s">
        <v>439</v>
      </c>
      <c r="C1416" s="70" t="s">
        <v>27</v>
      </c>
      <c r="D1416" s="4"/>
    </row>
    <row r="1417" spans="1:4" x14ac:dyDescent="0.3">
      <c r="A1417" s="8">
        <v>320</v>
      </c>
      <c r="B1417" s="5" t="s">
        <v>339</v>
      </c>
      <c r="C1417" s="1" t="s">
        <v>26</v>
      </c>
      <c r="D1417" s="4"/>
    </row>
    <row r="1418" spans="1:4" x14ac:dyDescent="0.3">
      <c r="A1418" s="8">
        <v>320</v>
      </c>
      <c r="B1418" s="5" t="s">
        <v>941</v>
      </c>
      <c r="C1418" s="1" t="s">
        <v>431</v>
      </c>
      <c r="D1418" s="3"/>
    </row>
    <row r="1419" spans="1:4" x14ac:dyDescent="0.3">
      <c r="A1419" s="8">
        <v>320</v>
      </c>
      <c r="B1419" s="5" t="s">
        <v>466</v>
      </c>
      <c r="C1419" s="1" t="s">
        <v>465</v>
      </c>
      <c r="D1419" s="3"/>
    </row>
    <row r="1420" spans="1:4" x14ac:dyDescent="0.3">
      <c r="A1420" s="8">
        <v>320</v>
      </c>
      <c r="B1420" s="5" t="s">
        <v>952</v>
      </c>
      <c r="C1420" s="1" t="s">
        <v>8</v>
      </c>
      <c r="D1420" s="4"/>
    </row>
    <row r="1421" spans="1:4" x14ac:dyDescent="0.3">
      <c r="A1421" s="8">
        <v>320</v>
      </c>
      <c r="B1421" s="5" t="s">
        <v>953</v>
      </c>
      <c r="C1421" s="1" t="s">
        <v>28</v>
      </c>
      <c r="D1421" s="3"/>
    </row>
    <row r="1422" spans="1:4" x14ac:dyDescent="0.3">
      <c r="A1422" s="8">
        <v>320</v>
      </c>
      <c r="B1422" s="5" t="s">
        <v>2565</v>
      </c>
      <c r="C1422" s="1" t="s">
        <v>881</v>
      </c>
      <c r="D1422" s="3"/>
    </row>
    <row r="1423" spans="1:4" x14ac:dyDescent="0.3">
      <c r="A1423" s="8">
        <v>320</v>
      </c>
      <c r="B1423" s="5" t="s">
        <v>950</v>
      </c>
      <c r="C1423" s="1" t="s">
        <v>3</v>
      </c>
      <c r="D1423" s="3"/>
    </row>
    <row r="1424" spans="1:4" x14ac:dyDescent="0.3">
      <c r="A1424" s="8">
        <v>320</v>
      </c>
      <c r="B1424" s="5" t="s">
        <v>11</v>
      </c>
      <c r="C1424" s="1" t="s">
        <v>10</v>
      </c>
      <c r="D1424" s="3"/>
    </row>
    <row r="1425" spans="1:4" x14ac:dyDescent="0.3">
      <c r="A1425" s="8">
        <v>320</v>
      </c>
      <c r="B1425" s="1" t="s">
        <v>877</v>
      </c>
      <c r="C1425" s="1" t="s">
        <v>829</v>
      </c>
      <c r="D1425" s="3"/>
    </row>
    <row r="1426" spans="1:4" x14ac:dyDescent="0.3">
      <c r="A1426" s="8">
        <v>320</v>
      </c>
      <c r="B1426" s="5" t="s">
        <v>13</v>
      </c>
      <c r="C1426" s="1" t="s">
        <v>12</v>
      </c>
      <c r="D1426" s="3"/>
    </row>
    <row r="1427" spans="1:4" x14ac:dyDescent="0.3">
      <c r="A1427" s="8">
        <v>321</v>
      </c>
      <c r="B1427" s="1" t="s">
        <v>894</v>
      </c>
      <c r="C1427" s="1" t="s">
        <v>893</v>
      </c>
      <c r="D1427" s="3"/>
    </row>
    <row r="1428" spans="1:4" x14ac:dyDescent="0.3">
      <c r="A1428" s="8">
        <v>321</v>
      </c>
      <c r="B1428" s="1" t="s">
        <v>2500</v>
      </c>
      <c r="C1428" s="1" t="s">
        <v>758</v>
      </c>
      <c r="D1428" s="3"/>
    </row>
    <row r="1429" spans="1:4" x14ac:dyDescent="0.3">
      <c r="A1429" s="8">
        <v>321</v>
      </c>
      <c r="B1429" s="1" t="s">
        <v>2501</v>
      </c>
      <c r="C1429" s="1" t="s">
        <v>898</v>
      </c>
      <c r="D1429" s="3"/>
    </row>
    <row r="1430" spans="1:4" x14ac:dyDescent="0.3">
      <c r="A1430" s="8">
        <v>321</v>
      </c>
      <c r="B1430" s="1" t="s">
        <v>888</v>
      </c>
      <c r="C1430" s="1" t="s">
        <v>526</v>
      </c>
      <c r="D1430" s="3"/>
    </row>
    <row r="1431" spans="1:4" x14ac:dyDescent="0.3">
      <c r="A1431" s="8">
        <v>321</v>
      </c>
      <c r="B1431" s="1" t="s">
        <v>890</v>
      </c>
      <c r="C1431" s="1" t="s">
        <v>889</v>
      </c>
      <c r="D1431" s="4"/>
    </row>
    <row r="1432" spans="1:4" x14ac:dyDescent="0.3">
      <c r="A1432" s="8">
        <v>321</v>
      </c>
      <c r="B1432" s="1" t="s">
        <v>897</v>
      </c>
      <c r="C1432" s="1" t="s">
        <v>896</v>
      </c>
      <c r="D1432" s="3"/>
    </row>
    <row r="1433" spans="1:4" x14ac:dyDescent="0.3">
      <c r="A1433" s="8">
        <v>321</v>
      </c>
      <c r="B1433" s="1" t="s">
        <v>885</v>
      </c>
      <c r="C1433" s="1" t="s">
        <v>884</v>
      </c>
      <c r="D1433" s="3"/>
    </row>
    <row r="1434" spans="1:4" x14ac:dyDescent="0.3">
      <c r="A1434" s="8">
        <v>321</v>
      </c>
      <c r="B1434" s="5" t="s">
        <v>951</v>
      </c>
      <c r="C1434" s="1" t="s">
        <v>2</v>
      </c>
      <c r="D1434" s="4"/>
    </row>
    <row r="1435" spans="1:4" x14ac:dyDescent="0.3">
      <c r="A1435" s="8">
        <v>321</v>
      </c>
      <c r="B1435" s="5" t="s">
        <v>339</v>
      </c>
      <c r="C1435" s="1" t="s">
        <v>26</v>
      </c>
      <c r="D1435" s="3"/>
    </row>
    <row r="1436" spans="1:4" x14ac:dyDescent="0.3">
      <c r="A1436" s="8">
        <v>321</v>
      </c>
      <c r="B1436" s="5" t="s">
        <v>952</v>
      </c>
      <c r="C1436" s="1" t="s">
        <v>8</v>
      </c>
      <c r="D1436" s="3"/>
    </row>
    <row r="1437" spans="1:4" x14ac:dyDescent="0.3">
      <c r="A1437" s="8">
        <v>321</v>
      </c>
      <c r="B1437" s="1" t="s">
        <v>892</v>
      </c>
      <c r="C1437" s="1" t="s">
        <v>891</v>
      </c>
      <c r="D1437" s="3"/>
    </row>
    <row r="1438" spans="1:4" x14ac:dyDescent="0.3">
      <c r="A1438" s="8">
        <v>321</v>
      </c>
      <c r="B1438" s="1" t="s">
        <v>883</v>
      </c>
      <c r="C1438" s="1" t="s">
        <v>882</v>
      </c>
      <c r="D1438" s="3"/>
    </row>
    <row r="1439" spans="1:4" x14ac:dyDescent="0.3">
      <c r="A1439" s="8">
        <v>321</v>
      </c>
      <c r="B1439" s="1" t="s">
        <v>2548</v>
      </c>
      <c r="C1439" s="1" t="s">
        <v>454</v>
      </c>
      <c r="D1439" s="3"/>
    </row>
    <row r="1440" spans="1:4" x14ac:dyDescent="0.3">
      <c r="A1440" s="8">
        <v>321</v>
      </c>
      <c r="B1440" s="5" t="s">
        <v>953</v>
      </c>
      <c r="C1440" s="1" t="s">
        <v>28</v>
      </c>
      <c r="D1440" s="3"/>
    </row>
    <row r="1441" spans="1:4" x14ac:dyDescent="0.3">
      <c r="A1441" s="8">
        <v>321</v>
      </c>
      <c r="B1441" s="5" t="s">
        <v>950</v>
      </c>
      <c r="C1441" s="1" t="s">
        <v>3</v>
      </c>
      <c r="D1441" s="3"/>
    </row>
    <row r="1442" spans="1:4" x14ac:dyDescent="0.3">
      <c r="A1442" s="8">
        <v>321</v>
      </c>
      <c r="B1442" s="1" t="s">
        <v>2586</v>
      </c>
      <c r="C1442" s="1" t="s">
        <v>140</v>
      </c>
      <c r="D1442" s="4"/>
    </row>
    <row r="1443" spans="1:4" x14ac:dyDescent="0.3">
      <c r="A1443" s="8">
        <v>321</v>
      </c>
      <c r="B1443" s="1" t="s">
        <v>2587</v>
      </c>
      <c r="C1443" s="1" t="s">
        <v>899</v>
      </c>
      <c r="D1443" s="4"/>
    </row>
    <row r="1444" spans="1:4" x14ac:dyDescent="0.3">
      <c r="A1444" s="8">
        <v>321</v>
      </c>
      <c r="B1444" s="1" t="s">
        <v>895</v>
      </c>
      <c r="C1444" s="1" t="s">
        <v>443</v>
      </c>
      <c r="D1444" s="4"/>
    </row>
    <row r="1445" spans="1:4" x14ac:dyDescent="0.3">
      <c r="A1445" s="8">
        <v>321</v>
      </c>
      <c r="B1445" s="5" t="s">
        <v>13</v>
      </c>
      <c r="C1445" s="1" t="s">
        <v>12</v>
      </c>
      <c r="D1445" s="4"/>
    </row>
    <row r="1446" spans="1:4" x14ac:dyDescent="0.3">
      <c r="A1446" s="8">
        <v>321</v>
      </c>
      <c r="B1446" s="1" t="s">
        <v>887</v>
      </c>
      <c r="C1446" s="1" t="s">
        <v>886</v>
      </c>
      <c r="D1446" s="3"/>
    </row>
    <row r="1447" spans="1:4" x14ac:dyDescent="0.3">
      <c r="A1447" s="8">
        <v>322</v>
      </c>
      <c r="B1447" s="5" t="s">
        <v>418</v>
      </c>
      <c r="C1447" s="1" t="s">
        <v>417</v>
      </c>
      <c r="D1447" s="3"/>
    </row>
    <row r="1448" spans="1:4" x14ac:dyDescent="0.3">
      <c r="A1448" s="8">
        <v>322</v>
      </c>
      <c r="B1448" s="5" t="s">
        <v>907</v>
      </c>
      <c r="C1448" s="1" t="s">
        <v>906</v>
      </c>
      <c r="D1448" s="3"/>
    </row>
    <row r="1449" spans="1:4" x14ac:dyDescent="0.3">
      <c r="A1449" s="8">
        <v>322</v>
      </c>
      <c r="B1449" s="1" t="s">
        <v>905</v>
      </c>
      <c r="C1449" s="1" t="s">
        <v>904</v>
      </c>
      <c r="D1449" s="3"/>
    </row>
    <row r="1450" spans="1:4" x14ac:dyDescent="0.3">
      <c r="A1450" s="8">
        <v>322</v>
      </c>
      <c r="B1450" s="1" t="s">
        <v>911</v>
      </c>
      <c r="C1450" s="1" t="s">
        <v>910</v>
      </c>
      <c r="D1450" s="3"/>
    </row>
    <row r="1451" spans="1:4" x14ac:dyDescent="0.3">
      <c r="A1451" s="8">
        <v>322</v>
      </c>
      <c r="B1451" s="1" t="s">
        <v>2619</v>
      </c>
      <c r="C1451" s="1" t="s">
        <v>47</v>
      </c>
      <c r="D1451" s="3"/>
    </row>
    <row r="1452" spans="1:4" x14ac:dyDescent="0.3">
      <c r="A1452" s="8">
        <v>322</v>
      </c>
      <c r="B1452" s="5" t="s">
        <v>951</v>
      </c>
      <c r="C1452" s="1" t="s">
        <v>2</v>
      </c>
      <c r="D1452" s="3"/>
    </row>
    <row r="1453" spans="1:4" x14ac:dyDescent="0.3">
      <c r="A1453" s="8">
        <v>322</v>
      </c>
      <c r="B1453" s="1" t="s">
        <v>901</v>
      </c>
      <c r="C1453" s="1" t="s">
        <v>900</v>
      </c>
      <c r="D1453" s="3"/>
    </row>
    <row r="1454" spans="1:4" x14ac:dyDescent="0.3">
      <c r="A1454" s="8">
        <v>322</v>
      </c>
      <c r="B1454" s="5" t="s">
        <v>339</v>
      </c>
      <c r="C1454" s="1" t="s">
        <v>26</v>
      </c>
      <c r="D1454" s="3"/>
    </row>
    <row r="1455" spans="1:4" x14ac:dyDescent="0.3">
      <c r="A1455" s="8">
        <v>322</v>
      </c>
      <c r="B1455" s="5" t="s">
        <v>941</v>
      </c>
      <c r="C1455" s="1" t="s">
        <v>431</v>
      </c>
      <c r="D1455" s="3"/>
    </row>
    <row r="1456" spans="1:4" x14ac:dyDescent="0.3">
      <c r="A1456" s="8">
        <v>322</v>
      </c>
      <c r="B1456" s="5" t="s">
        <v>952</v>
      </c>
      <c r="C1456" s="1" t="s">
        <v>8</v>
      </c>
      <c r="D1456" s="3"/>
    </row>
    <row r="1457" spans="1:4" x14ac:dyDescent="0.3">
      <c r="A1457" s="8">
        <v>322</v>
      </c>
      <c r="B1457" s="5" t="s">
        <v>953</v>
      </c>
      <c r="C1457" s="1" t="s">
        <v>28</v>
      </c>
      <c r="D1457" s="3"/>
    </row>
    <row r="1458" spans="1:4" x14ac:dyDescent="0.3">
      <c r="A1458" s="8">
        <v>322</v>
      </c>
      <c r="B1458" s="5" t="s">
        <v>950</v>
      </c>
      <c r="C1458" s="1" t="s">
        <v>3</v>
      </c>
      <c r="D1458" s="3"/>
    </row>
    <row r="1459" spans="1:4" x14ac:dyDescent="0.3">
      <c r="A1459" s="8">
        <v>322</v>
      </c>
      <c r="B1459" s="5" t="s">
        <v>11</v>
      </c>
      <c r="C1459" s="1" t="s">
        <v>10</v>
      </c>
      <c r="D1459" s="3"/>
    </row>
    <row r="1460" spans="1:4" x14ac:dyDescent="0.3">
      <c r="A1460" s="8">
        <v>322</v>
      </c>
      <c r="B1460" s="1" t="s">
        <v>903</v>
      </c>
      <c r="C1460" s="1" t="s">
        <v>902</v>
      </c>
      <c r="D1460" s="3"/>
    </row>
    <row r="1461" spans="1:4" x14ac:dyDescent="0.3">
      <c r="A1461" s="8">
        <v>322</v>
      </c>
      <c r="B1461" s="5" t="s">
        <v>13</v>
      </c>
      <c r="C1461" s="1" t="s">
        <v>12</v>
      </c>
      <c r="D1461" s="3"/>
    </row>
    <row r="1462" spans="1:4" x14ac:dyDescent="0.3">
      <c r="A1462" s="8">
        <v>322</v>
      </c>
      <c r="B1462" s="1" t="s">
        <v>2598</v>
      </c>
      <c r="C1462" s="1" t="s">
        <v>185</v>
      </c>
      <c r="D1462" s="3"/>
    </row>
    <row r="1463" spans="1:4" x14ac:dyDescent="0.3">
      <c r="A1463" s="8">
        <v>322</v>
      </c>
      <c r="B1463" s="1" t="s">
        <v>2599</v>
      </c>
      <c r="C1463" s="1" t="s">
        <v>253</v>
      </c>
      <c r="D1463" s="3"/>
    </row>
    <row r="1464" spans="1:4" x14ac:dyDescent="0.3">
      <c r="A1464" s="8">
        <v>322</v>
      </c>
      <c r="B1464" s="1" t="s">
        <v>909</v>
      </c>
      <c r="C1464" s="1" t="s">
        <v>908</v>
      </c>
      <c r="D1464" s="3"/>
    </row>
    <row r="1465" spans="1:4" x14ac:dyDescent="0.3">
      <c r="A1465" s="8">
        <v>323</v>
      </c>
      <c r="B1465" s="5" t="s">
        <v>951</v>
      </c>
      <c r="C1465" s="1" t="s">
        <v>2</v>
      </c>
      <c r="D1465" s="3"/>
    </row>
    <row r="1466" spans="1:4" x14ac:dyDescent="0.3">
      <c r="A1466" s="8">
        <v>323</v>
      </c>
      <c r="B1466" s="5" t="s">
        <v>952</v>
      </c>
      <c r="C1466" s="1" t="s">
        <v>8</v>
      </c>
      <c r="D1466" s="3"/>
    </row>
    <row r="1467" spans="1:4" x14ac:dyDescent="0.3">
      <c r="A1467" s="8">
        <v>323</v>
      </c>
      <c r="B1467" s="1" t="s">
        <v>914</v>
      </c>
      <c r="C1467" s="1" t="s">
        <v>683</v>
      </c>
      <c r="D1467" s="3"/>
    </row>
    <row r="1468" spans="1:4" x14ac:dyDescent="0.3">
      <c r="A1468" s="8">
        <v>323</v>
      </c>
      <c r="B1468" s="1" t="s">
        <v>921</v>
      </c>
      <c r="C1468" s="1" t="s">
        <v>920</v>
      </c>
      <c r="D1468" s="3"/>
    </row>
    <row r="1469" spans="1:4" x14ac:dyDescent="0.3">
      <c r="A1469" s="8">
        <v>323</v>
      </c>
      <c r="B1469" s="1" t="s">
        <v>919</v>
      </c>
      <c r="C1469" s="1" t="s">
        <v>28</v>
      </c>
      <c r="D1469" s="3"/>
    </row>
    <row r="1470" spans="1:4" x14ac:dyDescent="0.3">
      <c r="A1470" s="8">
        <v>323</v>
      </c>
      <c r="B1470" s="1" t="s">
        <v>922</v>
      </c>
      <c r="C1470" s="1" t="s">
        <v>782</v>
      </c>
      <c r="D1470" s="3"/>
    </row>
    <row r="1471" spans="1:4" x14ac:dyDescent="0.3">
      <c r="A1471" s="8">
        <v>323</v>
      </c>
      <c r="B1471" s="5" t="s">
        <v>950</v>
      </c>
      <c r="C1471" s="1" t="s">
        <v>3</v>
      </c>
      <c r="D1471" s="3"/>
    </row>
    <row r="1472" spans="1:4" x14ac:dyDescent="0.3">
      <c r="A1472" s="8">
        <v>323</v>
      </c>
      <c r="B1472" s="1" t="s">
        <v>926</v>
      </c>
      <c r="C1472" s="1" t="s">
        <v>925</v>
      </c>
      <c r="D1472" s="4"/>
    </row>
    <row r="1473" spans="1:4" x14ac:dyDescent="0.3">
      <c r="A1473" s="8">
        <v>323</v>
      </c>
      <c r="B1473" s="1" t="s">
        <v>918</v>
      </c>
      <c r="C1473" s="1" t="s">
        <v>917</v>
      </c>
      <c r="D1473" s="4"/>
    </row>
    <row r="1474" spans="1:4" x14ac:dyDescent="0.3">
      <c r="A1474" s="8">
        <v>323</v>
      </c>
      <c r="B1474" s="1" t="s">
        <v>924</v>
      </c>
      <c r="C1474" s="1" t="s">
        <v>923</v>
      </c>
      <c r="D1474" s="4"/>
    </row>
    <row r="1475" spans="1:4" x14ac:dyDescent="0.3">
      <c r="A1475" s="8">
        <v>323</v>
      </c>
      <c r="B1475" s="1" t="s">
        <v>916</v>
      </c>
      <c r="C1475" s="1" t="s">
        <v>915</v>
      </c>
      <c r="D1475" s="4"/>
    </row>
    <row r="1476" spans="1:4" x14ac:dyDescent="0.3">
      <c r="A1476" s="8">
        <v>323</v>
      </c>
      <c r="B1476" s="1" t="s">
        <v>913</v>
      </c>
      <c r="C1476" s="1" t="s">
        <v>912</v>
      </c>
      <c r="D1476" s="3"/>
    </row>
    <row r="1477" spans="1:4" x14ac:dyDescent="0.3">
      <c r="A1477" s="8">
        <v>324</v>
      </c>
      <c r="B1477" s="5" t="s">
        <v>418</v>
      </c>
      <c r="C1477" s="1" t="s">
        <v>417</v>
      </c>
      <c r="D1477" s="3"/>
    </row>
    <row r="1478" spans="1:4" x14ac:dyDescent="0.3">
      <c r="A1478" s="3">
        <v>324</v>
      </c>
      <c r="B1478" s="5" t="s">
        <v>2259</v>
      </c>
      <c r="C1478" s="1" t="s">
        <v>66</v>
      </c>
      <c r="D1478" s="3"/>
    </row>
    <row r="1479" spans="1:4" x14ac:dyDescent="0.3">
      <c r="A1479" s="8">
        <v>324</v>
      </c>
      <c r="B1479" s="5" t="s">
        <v>931</v>
      </c>
      <c r="C1479" s="1" t="s">
        <v>208</v>
      </c>
      <c r="D1479" s="3"/>
    </row>
    <row r="1480" spans="1:4" x14ac:dyDescent="0.3">
      <c r="A1480" s="8">
        <v>324</v>
      </c>
      <c r="B1480" s="1" t="s">
        <v>930</v>
      </c>
      <c r="C1480" s="1" t="s">
        <v>929</v>
      </c>
      <c r="D1480" s="3"/>
    </row>
    <row r="1481" spans="1:4" x14ac:dyDescent="0.3">
      <c r="A1481" s="8">
        <v>324</v>
      </c>
      <c r="B1481" s="1" t="s">
        <v>927</v>
      </c>
      <c r="C1481" s="1" t="s">
        <v>928</v>
      </c>
      <c r="D1481" s="3"/>
    </row>
    <row r="1482" spans="1:4" x14ac:dyDescent="0.3">
      <c r="A1482" s="8">
        <v>324</v>
      </c>
      <c r="B1482" s="1" t="s">
        <v>927</v>
      </c>
      <c r="C1482" s="1" t="s">
        <v>2</v>
      </c>
      <c r="D1482" s="3"/>
    </row>
    <row r="1483" spans="1:4" x14ac:dyDescent="0.3">
      <c r="A1483" s="8">
        <v>324</v>
      </c>
      <c r="B1483" s="5" t="s">
        <v>92</v>
      </c>
      <c r="C1483" s="1" t="s">
        <v>933</v>
      </c>
      <c r="D1483" s="3"/>
    </row>
    <row r="1484" spans="1:4" x14ac:dyDescent="0.3">
      <c r="A1484" s="8">
        <v>324</v>
      </c>
      <c r="B1484" s="5" t="s">
        <v>951</v>
      </c>
      <c r="C1484" s="1" t="s">
        <v>928</v>
      </c>
      <c r="D1484" s="3"/>
    </row>
    <row r="1485" spans="1:4" x14ac:dyDescent="0.3">
      <c r="A1485" s="8">
        <v>324</v>
      </c>
      <c r="B1485" s="5" t="s">
        <v>951</v>
      </c>
      <c r="C1485" s="1" t="s">
        <v>2</v>
      </c>
      <c r="D1485" s="3"/>
    </row>
    <row r="1486" spans="1:4" x14ac:dyDescent="0.3">
      <c r="A1486" s="8">
        <v>324</v>
      </c>
      <c r="B1486" s="5" t="s">
        <v>932</v>
      </c>
      <c r="C1486" s="1" t="s">
        <v>116</v>
      </c>
      <c r="D1486" s="3"/>
    </row>
    <row r="1487" spans="1:4" x14ac:dyDescent="0.3">
      <c r="A1487" s="8">
        <v>324</v>
      </c>
      <c r="B1487" s="5" t="s">
        <v>339</v>
      </c>
      <c r="C1487" s="1" t="s">
        <v>26</v>
      </c>
      <c r="D1487" s="3"/>
    </row>
    <row r="1488" spans="1:4" x14ac:dyDescent="0.3">
      <c r="A1488" s="8">
        <v>324</v>
      </c>
      <c r="B1488" s="5" t="s">
        <v>941</v>
      </c>
      <c r="C1488" s="1" t="s">
        <v>431</v>
      </c>
      <c r="D1488" s="3"/>
    </row>
    <row r="1489" spans="1:4" x14ac:dyDescent="0.3">
      <c r="A1489" s="8">
        <v>324</v>
      </c>
      <c r="B1489" s="5" t="s">
        <v>952</v>
      </c>
      <c r="C1489" s="1" t="s">
        <v>8</v>
      </c>
      <c r="D1489" s="3"/>
    </row>
    <row r="1490" spans="1:4" x14ac:dyDescent="0.3">
      <c r="A1490" s="3">
        <v>324</v>
      </c>
      <c r="B1490" s="5" t="s">
        <v>953</v>
      </c>
      <c r="C1490" s="1" t="s">
        <v>28</v>
      </c>
      <c r="D1490" s="3"/>
    </row>
    <row r="1491" spans="1:4" x14ac:dyDescent="0.3">
      <c r="A1491" s="3">
        <v>324</v>
      </c>
      <c r="B1491" s="5" t="s">
        <v>1392</v>
      </c>
      <c r="C1491" s="1" t="s">
        <v>881</v>
      </c>
      <c r="D1491" s="3"/>
    </row>
    <row r="1492" spans="1:4" x14ac:dyDescent="0.3">
      <c r="A1492" s="8">
        <v>324</v>
      </c>
      <c r="B1492" s="5" t="s">
        <v>950</v>
      </c>
      <c r="C1492" s="1" t="s">
        <v>3</v>
      </c>
      <c r="D1492" s="3"/>
    </row>
    <row r="1493" spans="1:4" x14ac:dyDescent="0.3">
      <c r="A1493" s="3">
        <v>324</v>
      </c>
      <c r="B1493" s="5" t="s">
        <v>11</v>
      </c>
      <c r="C1493" s="1" t="s">
        <v>10</v>
      </c>
      <c r="D1493" s="3"/>
    </row>
    <row r="1494" spans="1:4" x14ac:dyDescent="0.3">
      <c r="A1494" s="8"/>
      <c r="B1494" s="5" t="s">
        <v>349</v>
      </c>
      <c r="C1494" s="1">
        <v>111</v>
      </c>
      <c r="D1494" s="4"/>
    </row>
    <row r="1495" spans="1:4" x14ac:dyDescent="0.3">
      <c r="A1495" s="8"/>
      <c r="B1495" s="5" t="s">
        <v>349</v>
      </c>
      <c r="C1495" s="1">
        <v>112</v>
      </c>
      <c r="D1495" s="4"/>
    </row>
    <row r="1496" spans="1:4" x14ac:dyDescent="0.3">
      <c r="A1496" s="8"/>
      <c r="B1496" s="5" t="s">
        <v>349</v>
      </c>
      <c r="C1496" s="1">
        <v>123</v>
      </c>
      <c r="D1496" s="3"/>
    </row>
  </sheetData>
  <sortState ref="A2:E1496">
    <sortCondition ref="A2:A1496"/>
    <sortCondition ref="B2:B1496"/>
    <sortCondition ref="C2:C1496"/>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620"/>
  <sheetViews>
    <sheetView zoomScale="90" zoomScaleNormal="90" workbookViewId="0">
      <pane xSplit="8" ySplit="1" topLeftCell="I2" activePane="bottomRight" state="frozen"/>
      <selection pane="topRight" activeCell="H1" sqref="H1"/>
      <selection pane="bottomLeft" activeCell="A2" sqref="A2"/>
      <selection pane="bottomRight" activeCell="B2" sqref="B2:H18"/>
    </sheetView>
  </sheetViews>
  <sheetFormatPr defaultColWidth="9.1796875" defaultRowHeight="12" x14ac:dyDescent="0.3"/>
  <cols>
    <col min="1" max="1" width="4.453125" style="9" bestFit="1" customWidth="1"/>
    <col min="2" max="2" width="15.26953125" style="9" bestFit="1" customWidth="1"/>
    <col min="3" max="3" width="20.7265625" style="9" customWidth="1"/>
    <col min="4" max="4" width="3.453125" style="9" customWidth="1"/>
    <col min="5" max="5" width="2.7265625" style="39" customWidth="1"/>
    <col min="6" max="6" width="32.453125" style="9" customWidth="1"/>
    <col min="7" max="7" width="14.1796875" style="9" bestFit="1" customWidth="1"/>
    <col min="8" max="8" width="26.453125" style="9" bestFit="1" customWidth="1"/>
    <col min="9" max="88" width="3.54296875" style="39" bestFit="1" customWidth="1"/>
    <col min="89" max="16384" width="9.1796875" style="9"/>
  </cols>
  <sheetData>
    <row r="1" spans="1:88" s="22" customFormat="1" x14ac:dyDescent="0.3">
      <c r="A1" s="20" t="s">
        <v>945</v>
      </c>
      <c r="B1" s="20" t="s">
        <v>0</v>
      </c>
      <c r="C1" s="20" t="s">
        <v>961</v>
      </c>
      <c r="D1" s="21" t="s">
        <v>1079</v>
      </c>
      <c r="E1" s="46" t="s">
        <v>1302</v>
      </c>
      <c r="F1" s="21"/>
      <c r="G1" s="20" t="s">
        <v>1091</v>
      </c>
      <c r="H1" s="20" t="s">
        <v>946</v>
      </c>
      <c r="I1" s="33">
        <v>100</v>
      </c>
      <c r="J1" s="34">
        <v>101</v>
      </c>
      <c r="K1" s="34">
        <v>102</v>
      </c>
      <c r="L1" s="34">
        <v>103</v>
      </c>
      <c r="M1" s="34">
        <v>104</v>
      </c>
      <c r="N1" s="34">
        <v>105</v>
      </c>
      <c r="O1" s="34">
        <v>106</v>
      </c>
      <c r="P1" s="34">
        <v>107</v>
      </c>
      <c r="Q1" s="34">
        <v>108</v>
      </c>
      <c r="R1" s="34">
        <v>109</v>
      </c>
      <c r="S1" s="35">
        <v>110</v>
      </c>
      <c r="T1" s="35">
        <v>111</v>
      </c>
      <c r="U1" s="35">
        <v>112</v>
      </c>
      <c r="V1" s="35">
        <v>113</v>
      </c>
      <c r="W1" s="35">
        <v>114</v>
      </c>
      <c r="X1" s="35">
        <v>115</v>
      </c>
      <c r="Y1" s="34">
        <v>116</v>
      </c>
      <c r="Z1" s="34">
        <v>117</v>
      </c>
      <c r="AA1" s="34">
        <v>118</v>
      </c>
      <c r="AB1" s="34">
        <v>119</v>
      </c>
      <c r="AC1" s="34">
        <v>120</v>
      </c>
      <c r="AD1" s="34">
        <v>121</v>
      </c>
      <c r="AE1" s="34">
        <v>122</v>
      </c>
      <c r="AF1" s="34">
        <v>123</v>
      </c>
      <c r="AG1" s="34">
        <v>124</v>
      </c>
      <c r="AH1" s="34">
        <v>125</v>
      </c>
      <c r="AI1" s="34">
        <v>126</v>
      </c>
      <c r="AJ1" s="34">
        <v>127</v>
      </c>
      <c r="AK1" s="34">
        <v>128</v>
      </c>
      <c r="AL1" s="34">
        <v>129</v>
      </c>
      <c r="AM1" s="34">
        <v>201</v>
      </c>
      <c r="AN1" s="34">
        <v>202</v>
      </c>
      <c r="AO1" s="34">
        <v>203</v>
      </c>
      <c r="AP1" s="34">
        <v>204</v>
      </c>
      <c r="AQ1" s="34">
        <v>205</v>
      </c>
      <c r="AR1" s="34">
        <v>206</v>
      </c>
      <c r="AS1" s="34">
        <v>207</v>
      </c>
      <c r="AT1" s="34">
        <v>208</v>
      </c>
      <c r="AU1" s="34">
        <v>209</v>
      </c>
      <c r="AV1" s="34">
        <v>210</v>
      </c>
      <c r="AW1" s="34">
        <v>211</v>
      </c>
      <c r="AX1" s="34">
        <v>212</v>
      </c>
      <c r="AY1" s="34">
        <v>213</v>
      </c>
      <c r="AZ1" s="34">
        <v>214</v>
      </c>
      <c r="BA1" s="34">
        <v>215</v>
      </c>
      <c r="BB1" s="34">
        <v>216</v>
      </c>
      <c r="BC1" s="34">
        <v>217</v>
      </c>
      <c r="BD1" s="34">
        <v>218</v>
      </c>
      <c r="BE1" s="34">
        <v>219</v>
      </c>
      <c r="BF1" s="34">
        <v>220</v>
      </c>
      <c r="BG1" s="34">
        <v>221</v>
      </c>
      <c r="BH1" s="34">
        <v>222</v>
      </c>
      <c r="BI1" s="34">
        <v>223</v>
      </c>
      <c r="BJ1" s="34">
        <v>224</v>
      </c>
      <c r="BK1" s="34">
        <v>225</v>
      </c>
      <c r="BL1" s="34">
        <v>226</v>
      </c>
      <c r="BM1" s="34">
        <v>301</v>
      </c>
      <c r="BN1" s="34">
        <v>302</v>
      </c>
      <c r="BO1" s="34">
        <v>303</v>
      </c>
      <c r="BP1" s="34">
        <v>304</v>
      </c>
      <c r="BQ1" s="34">
        <v>305</v>
      </c>
      <c r="BR1" s="34">
        <v>306</v>
      </c>
      <c r="BS1" s="34">
        <v>307</v>
      </c>
      <c r="BT1" s="34">
        <v>308</v>
      </c>
      <c r="BU1" s="34">
        <v>309</v>
      </c>
      <c r="BV1" s="34">
        <v>310</v>
      </c>
      <c r="BW1" s="34">
        <v>311</v>
      </c>
      <c r="BX1" s="34">
        <v>312</v>
      </c>
      <c r="BY1" s="34">
        <v>313</v>
      </c>
      <c r="BZ1" s="34">
        <v>314</v>
      </c>
      <c r="CA1" s="34">
        <v>315</v>
      </c>
      <c r="CB1" s="34">
        <v>316</v>
      </c>
      <c r="CC1" s="34">
        <v>317</v>
      </c>
      <c r="CD1" s="34">
        <v>318</v>
      </c>
      <c r="CE1" s="34">
        <v>319</v>
      </c>
      <c r="CF1" s="34">
        <v>320</v>
      </c>
      <c r="CG1" s="34">
        <v>321</v>
      </c>
      <c r="CH1" s="34">
        <v>322</v>
      </c>
      <c r="CI1" s="34">
        <v>323</v>
      </c>
      <c r="CJ1" s="34">
        <v>324</v>
      </c>
    </row>
    <row r="2" spans="1:88" s="18" customFormat="1" x14ac:dyDescent="0.3">
      <c r="A2" s="18">
        <v>35</v>
      </c>
      <c r="B2" s="18" t="s">
        <v>156</v>
      </c>
      <c r="C2" s="18" t="s">
        <v>1315</v>
      </c>
      <c r="D2" s="18">
        <f t="shared" ref="D2:D65" si="0">SUM(I2:CJ2)</f>
        <v>1</v>
      </c>
      <c r="E2" s="36"/>
      <c r="G2" s="18" t="s">
        <v>1085</v>
      </c>
      <c r="H2" s="18" t="s">
        <v>2267</v>
      </c>
      <c r="I2" s="36">
        <v>1</v>
      </c>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row>
    <row r="3" spans="1:88" s="18" customFormat="1" x14ac:dyDescent="0.3">
      <c r="A3" s="18">
        <v>50</v>
      </c>
      <c r="B3" s="18" t="s">
        <v>152</v>
      </c>
      <c r="C3" s="18" t="s">
        <v>962</v>
      </c>
      <c r="D3" s="18">
        <f t="shared" si="0"/>
        <v>1</v>
      </c>
      <c r="E3" s="36"/>
      <c r="G3" s="18" t="s">
        <v>1084</v>
      </c>
      <c r="H3" s="18" t="s">
        <v>2335</v>
      </c>
      <c r="I3" s="36">
        <v>1</v>
      </c>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c r="BD3" s="36"/>
      <c r="BE3" s="36"/>
      <c r="BF3" s="36"/>
      <c r="BG3" s="36"/>
      <c r="BH3" s="36"/>
      <c r="BI3" s="36"/>
      <c r="BJ3" s="36"/>
      <c r="BK3" s="36"/>
      <c r="BL3" s="36"/>
      <c r="BM3" s="36"/>
      <c r="BN3" s="36"/>
      <c r="BO3" s="36"/>
      <c r="BP3" s="36"/>
      <c r="BQ3" s="36"/>
      <c r="BR3" s="36"/>
      <c r="BS3" s="36"/>
      <c r="BT3" s="36"/>
      <c r="BU3" s="36"/>
      <c r="BV3" s="36"/>
      <c r="BW3" s="36"/>
      <c r="BX3" s="36"/>
      <c r="BY3" s="36"/>
      <c r="BZ3" s="36"/>
      <c r="CA3" s="36"/>
      <c r="CB3" s="36"/>
      <c r="CC3" s="36"/>
      <c r="CD3" s="36"/>
      <c r="CE3" s="36"/>
      <c r="CF3" s="36"/>
      <c r="CG3" s="36"/>
      <c r="CH3" s="36"/>
      <c r="CI3" s="36"/>
      <c r="CJ3" s="36"/>
    </row>
    <row r="4" spans="1:88" s="18" customFormat="1" x14ac:dyDescent="0.3">
      <c r="A4" s="18">
        <v>55</v>
      </c>
      <c r="B4" s="18" t="s">
        <v>166</v>
      </c>
      <c r="C4" s="18" t="s">
        <v>350</v>
      </c>
      <c r="D4" s="18">
        <f t="shared" si="0"/>
        <v>1</v>
      </c>
      <c r="E4" s="36"/>
      <c r="G4" s="18" t="s">
        <v>2256</v>
      </c>
      <c r="H4" s="18" t="s">
        <v>2336</v>
      </c>
      <c r="I4" s="36">
        <v>1</v>
      </c>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c r="BP4" s="36"/>
      <c r="BQ4" s="36"/>
      <c r="BR4" s="36"/>
      <c r="BS4" s="36"/>
      <c r="BT4" s="36"/>
      <c r="BU4" s="36"/>
      <c r="BV4" s="36"/>
      <c r="BW4" s="36"/>
      <c r="BX4" s="36"/>
      <c r="BY4" s="36"/>
      <c r="BZ4" s="36"/>
      <c r="CA4" s="36"/>
      <c r="CB4" s="36"/>
      <c r="CC4" s="36"/>
      <c r="CD4" s="36"/>
      <c r="CE4" s="36"/>
      <c r="CF4" s="36"/>
      <c r="CG4" s="36"/>
      <c r="CH4" s="36"/>
      <c r="CI4" s="36"/>
      <c r="CJ4" s="36"/>
    </row>
    <row r="5" spans="1:88" s="18" customFormat="1" x14ac:dyDescent="0.3">
      <c r="A5" s="18">
        <v>293</v>
      </c>
      <c r="C5" s="18" t="s">
        <v>2227</v>
      </c>
      <c r="D5" s="18">
        <f t="shared" si="0"/>
        <v>1</v>
      </c>
      <c r="E5" s="36"/>
      <c r="G5" s="18" t="s">
        <v>1339</v>
      </c>
      <c r="H5" s="18" t="s">
        <v>2246</v>
      </c>
      <c r="I5" s="36">
        <v>1</v>
      </c>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6"/>
      <c r="CF5" s="36"/>
      <c r="CG5" s="36"/>
      <c r="CH5" s="36"/>
      <c r="CI5" s="36"/>
      <c r="CJ5" s="36"/>
    </row>
    <row r="6" spans="1:88" s="18" customFormat="1" x14ac:dyDescent="0.3">
      <c r="A6" s="18">
        <v>294</v>
      </c>
      <c r="C6" s="18" t="s">
        <v>1347</v>
      </c>
      <c r="D6" s="18">
        <f t="shared" si="0"/>
        <v>1</v>
      </c>
      <c r="E6" s="36"/>
      <c r="G6" s="18" t="s">
        <v>1087</v>
      </c>
      <c r="H6" s="18" t="s">
        <v>2118</v>
      </c>
      <c r="I6" s="36">
        <v>1</v>
      </c>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c r="BM6" s="36"/>
      <c r="BN6" s="36"/>
      <c r="BO6" s="36"/>
      <c r="BP6" s="36"/>
      <c r="BQ6" s="36"/>
      <c r="BR6" s="36"/>
      <c r="BS6" s="36"/>
      <c r="BT6" s="36"/>
      <c r="BU6" s="36"/>
      <c r="BV6" s="36"/>
      <c r="BW6" s="36"/>
      <c r="BX6" s="36"/>
      <c r="BY6" s="36"/>
      <c r="BZ6" s="36"/>
      <c r="CA6" s="36"/>
      <c r="CB6" s="36"/>
      <c r="CC6" s="36"/>
      <c r="CD6" s="36"/>
      <c r="CE6" s="36"/>
      <c r="CF6" s="36"/>
      <c r="CG6" s="36"/>
      <c r="CH6" s="36"/>
      <c r="CI6" s="36"/>
      <c r="CJ6" s="36"/>
    </row>
    <row r="7" spans="1:88" s="18" customFormat="1" x14ac:dyDescent="0.3">
      <c r="A7" s="18">
        <v>291</v>
      </c>
      <c r="C7" s="18" t="s">
        <v>736</v>
      </c>
      <c r="D7" s="18">
        <f t="shared" si="0"/>
        <v>1</v>
      </c>
      <c r="E7" s="36"/>
      <c r="G7" s="18" t="s">
        <v>1087</v>
      </c>
      <c r="H7" s="18" t="s">
        <v>2117</v>
      </c>
      <c r="I7" s="36">
        <v>1</v>
      </c>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c r="BT7" s="36"/>
      <c r="BU7" s="36"/>
      <c r="BV7" s="36"/>
      <c r="BW7" s="36"/>
      <c r="BX7" s="36"/>
      <c r="BY7" s="36"/>
      <c r="BZ7" s="36"/>
      <c r="CA7" s="36"/>
      <c r="CB7" s="36"/>
      <c r="CC7" s="36"/>
      <c r="CD7" s="36"/>
      <c r="CE7" s="36"/>
      <c r="CF7" s="36"/>
      <c r="CG7" s="36"/>
      <c r="CH7" s="36"/>
      <c r="CI7" s="36"/>
      <c r="CJ7" s="36"/>
    </row>
    <row r="8" spans="1:88" s="18" customFormat="1" x14ac:dyDescent="0.3">
      <c r="A8" s="18">
        <v>292</v>
      </c>
      <c r="C8" s="18" t="s">
        <v>736</v>
      </c>
      <c r="D8" s="18">
        <f t="shared" si="0"/>
        <v>1</v>
      </c>
      <c r="E8" s="36"/>
      <c r="G8" s="18" t="s">
        <v>1086</v>
      </c>
      <c r="H8" s="18" t="s">
        <v>2117</v>
      </c>
      <c r="I8" s="36">
        <v>1</v>
      </c>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c r="CE8" s="36"/>
      <c r="CF8" s="36"/>
      <c r="CG8" s="36"/>
      <c r="CH8" s="36"/>
      <c r="CI8" s="36"/>
      <c r="CJ8" s="36"/>
    </row>
    <row r="9" spans="1:88" s="18" customFormat="1" x14ac:dyDescent="0.3">
      <c r="A9" s="18">
        <v>107</v>
      </c>
      <c r="B9" s="18" t="s">
        <v>157</v>
      </c>
      <c r="C9" s="18" t="s">
        <v>1311</v>
      </c>
      <c r="D9" s="18">
        <f t="shared" si="0"/>
        <v>1</v>
      </c>
      <c r="E9" s="36"/>
      <c r="G9" s="18" t="s">
        <v>1084</v>
      </c>
      <c r="H9" s="18" t="s">
        <v>2279</v>
      </c>
      <c r="I9" s="36">
        <v>1</v>
      </c>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c r="CA9" s="36"/>
      <c r="CB9" s="36"/>
      <c r="CC9" s="36"/>
      <c r="CD9" s="36"/>
      <c r="CE9" s="36"/>
      <c r="CF9" s="36"/>
      <c r="CG9" s="36"/>
      <c r="CH9" s="36"/>
      <c r="CI9" s="36"/>
      <c r="CJ9" s="36"/>
    </row>
    <row r="10" spans="1:88" s="18" customFormat="1" x14ac:dyDescent="0.3">
      <c r="A10" s="18">
        <v>74</v>
      </c>
      <c r="B10" s="18" t="s">
        <v>73</v>
      </c>
      <c r="C10" s="18" t="s">
        <v>1282</v>
      </c>
      <c r="D10" s="18">
        <f t="shared" si="0"/>
        <v>1</v>
      </c>
      <c r="E10" s="36"/>
      <c r="G10" s="18" t="s">
        <v>1306</v>
      </c>
      <c r="H10" s="18" t="s">
        <v>1282</v>
      </c>
      <c r="I10" s="36">
        <v>1</v>
      </c>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c r="CA10" s="36"/>
      <c r="CB10" s="36"/>
      <c r="CC10" s="36"/>
      <c r="CD10" s="36"/>
      <c r="CE10" s="36"/>
      <c r="CF10" s="36"/>
      <c r="CG10" s="36"/>
      <c r="CH10" s="36"/>
      <c r="CI10" s="36"/>
      <c r="CJ10" s="36"/>
    </row>
    <row r="11" spans="1:88" s="18" customFormat="1" x14ac:dyDescent="0.3">
      <c r="A11" s="18">
        <v>296</v>
      </c>
      <c r="B11" s="18" t="s">
        <v>1356</v>
      </c>
      <c r="C11" s="18" t="s">
        <v>1282</v>
      </c>
      <c r="D11" s="18">
        <f t="shared" si="0"/>
        <v>1</v>
      </c>
      <c r="E11" s="36"/>
      <c r="G11" s="18" t="s">
        <v>1085</v>
      </c>
      <c r="H11" s="18" t="s">
        <v>2119</v>
      </c>
      <c r="I11" s="36">
        <v>1</v>
      </c>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row>
    <row r="12" spans="1:88" s="18" customFormat="1" x14ac:dyDescent="0.3">
      <c r="A12" s="18">
        <v>146</v>
      </c>
      <c r="B12" s="18" t="s">
        <v>155</v>
      </c>
      <c r="C12" s="18" t="s">
        <v>41</v>
      </c>
      <c r="D12" s="18">
        <f t="shared" si="0"/>
        <v>1</v>
      </c>
      <c r="E12" s="36"/>
      <c r="G12" s="18" t="s">
        <v>1084</v>
      </c>
      <c r="H12" s="18" t="s">
        <v>2387</v>
      </c>
      <c r="I12" s="36">
        <v>1</v>
      </c>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6"/>
      <c r="CF12" s="36"/>
      <c r="CG12" s="36"/>
      <c r="CH12" s="36"/>
      <c r="CI12" s="36"/>
      <c r="CJ12" s="36"/>
    </row>
    <row r="13" spans="1:88" s="18" customFormat="1" x14ac:dyDescent="0.3">
      <c r="A13" s="18">
        <v>207</v>
      </c>
      <c r="B13" s="18" t="s">
        <v>66</v>
      </c>
      <c r="C13" s="18" t="s">
        <v>964</v>
      </c>
      <c r="D13" s="18">
        <f t="shared" si="0"/>
        <v>1</v>
      </c>
      <c r="E13" s="36"/>
      <c r="G13" s="18" t="s">
        <v>2256</v>
      </c>
      <c r="H13" s="18" t="s">
        <v>2410</v>
      </c>
      <c r="I13" s="36">
        <v>1</v>
      </c>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row>
    <row r="14" spans="1:88" s="18" customFormat="1" x14ac:dyDescent="0.3">
      <c r="A14" s="18">
        <v>208</v>
      </c>
      <c r="B14" s="18" t="s">
        <v>66</v>
      </c>
      <c r="C14" s="18" t="s">
        <v>1126</v>
      </c>
      <c r="D14" s="18">
        <f t="shared" si="0"/>
        <v>1</v>
      </c>
      <c r="E14" s="36"/>
      <c r="G14" s="18" t="s">
        <v>2256</v>
      </c>
      <c r="H14" s="18" t="s">
        <v>2410</v>
      </c>
      <c r="I14" s="36">
        <v>1</v>
      </c>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row>
    <row r="15" spans="1:88" s="18" customFormat="1" x14ac:dyDescent="0.3">
      <c r="A15" s="18">
        <v>297</v>
      </c>
      <c r="C15" s="18" t="s">
        <v>1362</v>
      </c>
      <c r="D15" s="18">
        <f t="shared" si="0"/>
        <v>1</v>
      </c>
      <c r="E15" s="36"/>
      <c r="G15" s="18" t="s">
        <v>1085</v>
      </c>
      <c r="H15" s="18" t="s">
        <v>2120</v>
      </c>
      <c r="I15" s="36">
        <v>1</v>
      </c>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c r="CA15" s="36"/>
      <c r="CB15" s="36"/>
      <c r="CC15" s="36"/>
      <c r="CD15" s="36"/>
      <c r="CE15" s="36"/>
      <c r="CF15" s="36"/>
      <c r="CG15" s="36"/>
      <c r="CH15" s="36"/>
      <c r="CI15" s="36"/>
      <c r="CJ15" s="36"/>
    </row>
    <row r="16" spans="1:88" s="18" customFormat="1" x14ac:dyDescent="0.3">
      <c r="A16" s="18">
        <v>226</v>
      </c>
      <c r="B16" s="18" t="s">
        <v>168</v>
      </c>
      <c r="C16" s="18" t="s">
        <v>388</v>
      </c>
      <c r="D16" s="18">
        <f t="shared" si="0"/>
        <v>1</v>
      </c>
      <c r="E16" s="36"/>
      <c r="G16" s="18" t="s">
        <v>1273</v>
      </c>
      <c r="H16" s="18" t="s">
        <v>1067</v>
      </c>
      <c r="I16" s="36">
        <v>1</v>
      </c>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c r="BP16" s="36"/>
      <c r="BQ16" s="36"/>
      <c r="BR16" s="36"/>
      <c r="BS16" s="36"/>
      <c r="BT16" s="36"/>
      <c r="BU16" s="36"/>
      <c r="BV16" s="36"/>
      <c r="BW16" s="36"/>
      <c r="BX16" s="36"/>
      <c r="BY16" s="36"/>
      <c r="BZ16" s="36"/>
      <c r="CA16" s="36"/>
      <c r="CB16" s="36"/>
      <c r="CC16" s="36"/>
      <c r="CD16" s="36"/>
      <c r="CE16" s="36"/>
      <c r="CF16" s="36"/>
      <c r="CG16" s="36"/>
      <c r="CH16" s="36"/>
      <c r="CI16" s="36"/>
      <c r="CJ16" s="36"/>
    </row>
    <row r="17" spans="1:91" s="18" customFormat="1" x14ac:dyDescent="0.3">
      <c r="A17" s="18">
        <v>14</v>
      </c>
      <c r="B17" s="18" t="s">
        <v>3</v>
      </c>
      <c r="C17" s="18" t="s">
        <v>1126</v>
      </c>
      <c r="D17" s="18">
        <f t="shared" si="0"/>
        <v>80</v>
      </c>
      <c r="E17" s="36"/>
      <c r="F17" s="18" t="str">
        <f>H17&amp;", "&amp;C17&amp;", "&amp;G17</f>
        <v>Spock, Science Station, Blue</v>
      </c>
      <c r="G17" s="18" t="s">
        <v>1085</v>
      </c>
      <c r="H17" s="66" t="s">
        <v>950</v>
      </c>
      <c r="I17" s="36">
        <v>1</v>
      </c>
      <c r="J17" s="36">
        <v>1</v>
      </c>
      <c r="K17" s="36">
        <v>1</v>
      </c>
      <c r="L17" s="36">
        <v>1</v>
      </c>
      <c r="M17" s="36">
        <v>1</v>
      </c>
      <c r="N17" s="36">
        <v>1</v>
      </c>
      <c r="O17" s="36">
        <v>1</v>
      </c>
      <c r="P17" s="36">
        <v>1</v>
      </c>
      <c r="Q17" s="36">
        <v>1</v>
      </c>
      <c r="R17" s="36">
        <v>1</v>
      </c>
      <c r="S17" s="36">
        <v>1</v>
      </c>
      <c r="T17" s="36">
        <v>1</v>
      </c>
      <c r="U17" s="36">
        <v>1</v>
      </c>
      <c r="V17" s="36">
        <v>1</v>
      </c>
      <c r="W17" s="36">
        <v>1</v>
      </c>
      <c r="X17" s="36">
        <v>1</v>
      </c>
      <c r="Y17" s="36">
        <v>1</v>
      </c>
      <c r="Z17" s="36">
        <v>1</v>
      </c>
      <c r="AA17" s="36">
        <v>1</v>
      </c>
      <c r="AB17" s="36">
        <v>1</v>
      </c>
      <c r="AC17" s="36">
        <v>1</v>
      </c>
      <c r="AD17" s="36">
        <v>1</v>
      </c>
      <c r="AE17" s="36">
        <v>1</v>
      </c>
      <c r="AF17" s="36">
        <v>1</v>
      </c>
      <c r="AG17" s="36">
        <v>1</v>
      </c>
      <c r="AH17" s="36">
        <v>1</v>
      </c>
      <c r="AI17" s="36">
        <v>1</v>
      </c>
      <c r="AJ17" s="36">
        <v>1</v>
      </c>
      <c r="AK17" s="36">
        <v>1</v>
      </c>
      <c r="AL17" s="36">
        <v>1</v>
      </c>
      <c r="AM17" s="36">
        <v>1</v>
      </c>
      <c r="AN17" s="36">
        <v>1</v>
      </c>
      <c r="AO17" s="36">
        <v>1</v>
      </c>
      <c r="AP17" s="36">
        <v>1</v>
      </c>
      <c r="AQ17" s="36">
        <v>1</v>
      </c>
      <c r="AR17" s="36">
        <v>1</v>
      </c>
      <c r="AS17" s="36">
        <v>1</v>
      </c>
      <c r="AT17" s="36">
        <v>1</v>
      </c>
      <c r="AU17" s="36">
        <v>1</v>
      </c>
      <c r="AV17" s="36">
        <v>1</v>
      </c>
      <c r="AW17" s="36">
        <v>1</v>
      </c>
      <c r="AX17" s="36">
        <v>1</v>
      </c>
      <c r="AY17" s="36">
        <v>1</v>
      </c>
      <c r="AZ17" s="36">
        <v>1</v>
      </c>
      <c r="BA17" s="36">
        <v>1</v>
      </c>
      <c r="BB17" s="36">
        <v>1</v>
      </c>
      <c r="BC17" s="36">
        <v>1</v>
      </c>
      <c r="BD17" s="36">
        <v>1</v>
      </c>
      <c r="BE17" s="36">
        <v>1</v>
      </c>
      <c r="BF17" s="36">
        <v>1</v>
      </c>
      <c r="BG17" s="36">
        <v>1</v>
      </c>
      <c r="BH17" s="36">
        <v>1</v>
      </c>
      <c r="BI17" s="36">
        <v>1</v>
      </c>
      <c r="BJ17" s="36">
        <v>1</v>
      </c>
      <c r="BK17" s="36">
        <v>1</v>
      </c>
      <c r="BL17" s="36">
        <v>1</v>
      </c>
      <c r="BM17" s="36">
        <v>1</v>
      </c>
      <c r="BN17" s="36">
        <v>1</v>
      </c>
      <c r="BO17" s="36">
        <v>1</v>
      </c>
      <c r="BP17" s="36">
        <v>1</v>
      </c>
      <c r="BQ17" s="36">
        <v>1</v>
      </c>
      <c r="BR17" s="36">
        <v>1</v>
      </c>
      <c r="BS17" s="36">
        <v>1</v>
      </c>
      <c r="BT17" s="36">
        <v>1</v>
      </c>
      <c r="BU17" s="36">
        <v>1</v>
      </c>
      <c r="BV17" s="36">
        <v>1</v>
      </c>
      <c r="BW17" s="36">
        <v>1</v>
      </c>
      <c r="BX17" s="36">
        <v>1</v>
      </c>
      <c r="BY17" s="36">
        <v>1</v>
      </c>
      <c r="BZ17" s="36">
        <v>1</v>
      </c>
      <c r="CA17" s="36">
        <v>1</v>
      </c>
      <c r="CB17" s="36">
        <v>1</v>
      </c>
      <c r="CC17" s="36">
        <v>1</v>
      </c>
      <c r="CD17" s="36">
        <v>1</v>
      </c>
      <c r="CE17" s="36">
        <v>1</v>
      </c>
      <c r="CF17" s="36">
        <v>1</v>
      </c>
      <c r="CG17" s="36">
        <v>1</v>
      </c>
      <c r="CH17" s="36">
        <v>1</v>
      </c>
      <c r="CI17" s="36">
        <v>1</v>
      </c>
      <c r="CJ17" s="36">
        <v>1</v>
      </c>
    </row>
    <row r="18" spans="1:91" s="18" customFormat="1" x14ac:dyDescent="0.3">
      <c r="A18" s="18">
        <v>295</v>
      </c>
      <c r="C18" s="18" t="s">
        <v>943</v>
      </c>
      <c r="D18" s="18">
        <f t="shared" si="0"/>
        <v>1</v>
      </c>
      <c r="E18" s="36"/>
      <c r="G18" s="18" t="s">
        <v>1317</v>
      </c>
      <c r="H18" s="18" t="s">
        <v>2431</v>
      </c>
      <c r="I18" s="36">
        <v>1</v>
      </c>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c r="BM18" s="36"/>
      <c r="BN18" s="36"/>
      <c r="BO18" s="36"/>
      <c r="BP18" s="36"/>
      <c r="BQ18" s="36"/>
      <c r="BR18" s="36"/>
      <c r="BS18" s="36"/>
      <c r="BT18" s="36"/>
      <c r="BU18" s="36"/>
      <c r="BV18" s="36"/>
      <c r="BW18" s="36"/>
      <c r="BX18" s="36"/>
      <c r="BY18" s="36"/>
      <c r="BZ18" s="36"/>
      <c r="CA18" s="36"/>
      <c r="CB18" s="36"/>
      <c r="CC18" s="36"/>
      <c r="CD18" s="36"/>
      <c r="CE18" s="36"/>
      <c r="CF18" s="36"/>
      <c r="CG18" s="36"/>
      <c r="CH18" s="36"/>
      <c r="CI18" s="36"/>
      <c r="CJ18" s="36"/>
    </row>
    <row r="19" spans="1:91" s="18" customFormat="1" x14ac:dyDescent="0.3">
      <c r="A19" s="18">
        <v>23</v>
      </c>
      <c r="B19" s="23" t="s">
        <v>26</v>
      </c>
      <c r="C19" s="23" t="s">
        <v>1265</v>
      </c>
      <c r="D19" s="23">
        <f t="shared" si="0"/>
        <v>0</v>
      </c>
      <c r="E19" s="40"/>
      <c r="F19" s="23"/>
      <c r="G19" s="23" t="s">
        <v>949</v>
      </c>
      <c r="H19" s="23" t="s">
        <v>949</v>
      </c>
      <c r="I19" s="40"/>
      <c r="J19" s="40" t="s">
        <v>1077</v>
      </c>
      <c r="K19" s="40" t="s">
        <v>1077</v>
      </c>
      <c r="L19" s="40"/>
      <c r="M19" s="40" t="s">
        <v>1077</v>
      </c>
      <c r="N19" s="40"/>
      <c r="O19" s="40"/>
      <c r="P19" s="40"/>
      <c r="Q19" s="40"/>
      <c r="R19" s="40"/>
      <c r="S19" s="40" t="s">
        <v>1077</v>
      </c>
      <c r="T19" s="40" t="s">
        <v>1077</v>
      </c>
      <c r="U19" s="40"/>
      <c r="V19" s="40"/>
      <c r="W19" s="40"/>
      <c r="X19" s="40" t="s">
        <v>1077</v>
      </c>
      <c r="Y19" s="40" t="s">
        <v>1077</v>
      </c>
      <c r="Z19" s="40" t="s">
        <v>1077</v>
      </c>
      <c r="AA19" s="40" t="s">
        <v>1077</v>
      </c>
      <c r="AB19" s="40" t="s">
        <v>1077</v>
      </c>
      <c r="AC19" s="40" t="s">
        <v>1077</v>
      </c>
      <c r="AD19" s="40" t="s">
        <v>1077</v>
      </c>
      <c r="AE19" s="40" t="s">
        <v>1077</v>
      </c>
      <c r="AF19" s="40" t="s">
        <v>1077</v>
      </c>
      <c r="AG19" s="40" t="s">
        <v>1077</v>
      </c>
      <c r="AH19" s="40" t="s">
        <v>1077</v>
      </c>
      <c r="AI19" s="40"/>
      <c r="AJ19" s="40" t="s">
        <v>1077</v>
      </c>
      <c r="AK19" s="40" t="s">
        <v>1077</v>
      </c>
      <c r="AL19" s="40" t="s">
        <v>1077</v>
      </c>
      <c r="AM19" s="40" t="s">
        <v>1077</v>
      </c>
      <c r="AN19" s="40" t="s">
        <v>1077</v>
      </c>
      <c r="AO19" s="40" t="s">
        <v>1077</v>
      </c>
      <c r="AP19" s="40" t="s">
        <v>1077</v>
      </c>
      <c r="AQ19" s="40" t="s">
        <v>1077</v>
      </c>
      <c r="AR19" s="40" t="s">
        <v>1077</v>
      </c>
      <c r="AS19" s="40" t="s">
        <v>1077</v>
      </c>
      <c r="AT19" s="40"/>
      <c r="AU19" s="40" t="s">
        <v>1077</v>
      </c>
      <c r="AV19" s="40" t="s">
        <v>1077</v>
      </c>
      <c r="AW19" s="40" t="s">
        <v>1077</v>
      </c>
      <c r="AX19" s="40"/>
      <c r="AY19" s="40" t="s">
        <v>1077</v>
      </c>
      <c r="AZ19" s="40" t="s">
        <v>1077</v>
      </c>
      <c r="BA19" s="40" t="s">
        <v>1077</v>
      </c>
      <c r="BB19" s="40" t="s">
        <v>1077</v>
      </c>
      <c r="BC19" s="40" t="s">
        <v>1077</v>
      </c>
      <c r="BD19" s="40" t="s">
        <v>1077</v>
      </c>
      <c r="BE19" s="40" t="s">
        <v>1077</v>
      </c>
      <c r="BF19" s="40" t="s">
        <v>1077</v>
      </c>
      <c r="BG19" s="40" t="s">
        <v>1077</v>
      </c>
      <c r="BH19" s="40" t="s">
        <v>1077</v>
      </c>
      <c r="BI19" s="40" t="s">
        <v>1077</v>
      </c>
      <c r="BJ19" s="40" t="s">
        <v>1077</v>
      </c>
      <c r="BK19" s="40" t="s">
        <v>1077</v>
      </c>
      <c r="BL19" s="40" t="s">
        <v>1077</v>
      </c>
      <c r="BM19" s="40" t="s">
        <v>1077</v>
      </c>
      <c r="BN19" s="40"/>
      <c r="BO19" s="40" t="s">
        <v>1077</v>
      </c>
      <c r="BP19" s="40" t="s">
        <v>1077</v>
      </c>
      <c r="BQ19" s="40" t="s">
        <v>1077</v>
      </c>
      <c r="BR19" s="40" t="s">
        <v>1077</v>
      </c>
      <c r="BS19" s="40"/>
      <c r="BT19" s="40"/>
      <c r="BU19" s="40" t="s">
        <v>1077</v>
      </c>
      <c r="BV19" s="40" t="s">
        <v>1077</v>
      </c>
      <c r="BW19" s="40" t="s">
        <v>1077</v>
      </c>
      <c r="BX19" s="40" t="s">
        <v>1077</v>
      </c>
      <c r="BY19" s="40" t="s">
        <v>1077</v>
      </c>
      <c r="BZ19" s="40" t="s">
        <v>1077</v>
      </c>
      <c r="CA19" s="40" t="s">
        <v>1077</v>
      </c>
      <c r="CB19" s="40"/>
      <c r="CC19" s="40" t="s">
        <v>1077</v>
      </c>
      <c r="CD19" s="40" t="s">
        <v>1077</v>
      </c>
      <c r="CE19" s="40" t="s">
        <v>1077</v>
      </c>
      <c r="CF19" s="40" t="s">
        <v>1077</v>
      </c>
      <c r="CG19" s="40" t="s">
        <v>1077</v>
      </c>
      <c r="CH19" s="40" t="s">
        <v>1077</v>
      </c>
      <c r="CI19" s="40"/>
      <c r="CJ19" s="40" t="s">
        <v>1077</v>
      </c>
    </row>
    <row r="20" spans="1:91" s="18" customFormat="1" x14ac:dyDescent="0.3">
      <c r="A20" s="18">
        <v>26</v>
      </c>
      <c r="B20" s="23" t="s">
        <v>27</v>
      </c>
      <c r="C20" s="23" t="s">
        <v>1264</v>
      </c>
      <c r="D20" s="23">
        <f t="shared" si="0"/>
        <v>0</v>
      </c>
      <c r="E20" s="40"/>
      <c r="F20" s="23"/>
      <c r="G20" s="23" t="s">
        <v>949</v>
      </c>
      <c r="H20" s="23" t="s">
        <v>949</v>
      </c>
      <c r="I20" s="40"/>
      <c r="J20" s="40"/>
      <c r="K20" s="40" t="s">
        <v>1074</v>
      </c>
      <c r="L20" s="40"/>
      <c r="M20" s="40" t="s">
        <v>1074</v>
      </c>
      <c r="N20" s="40"/>
      <c r="O20" s="40"/>
      <c r="P20" s="40"/>
      <c r="Q20" s="40"/>
      <c r="R20" s="40"/>
      <c r="S20" s="40" t="s">
        <v>1074</v>
      </c>
      <c r="T20" s="40" t="s">
        <v>1074</v>
      </c>
      <c r="U20" s="40"/>
      <c r="V20" s="40"/>
      <c r="W20" s="40" t="s">
        <v>1074</v>
      </c>
      <c r="X20" s="40" t="s">
        <v>1074</v>
      </c>
      <c r="Y20" s="40" t="s">
        <v>1074</v>
      </c>
      <c r="Z20" s="40" t="s">
        <v>1074</v>
      </c>
      <c r="AA20" s="40" t="s">
        <v>1074</v>
      </c>
      <c r="AB20" s="40" t="s">
        <v>1074</v>
      </c>
      <c r="AC20" s="40" t="s">
        <v>1074</v>
      </c>
      <c r="AD20" s="40" t="s">
        <v>1074</v>
      </c>
      <c r="AE20" s="40" t="s">
        <v>1074</v>
      </c>
      <c r="AF20" s="40" t="s">
        <v>1074</v>
      </c>
      <c r="AG20" s="40" t="s">
        <v>1074</v>
      </c>
      <c r="AH20" s="40"/>
      <c r="AI20" s="40" t="s">
        <v>1074</v>
      </c>
      <c r="AJ20" s="40" t="s">
        <v>1074</v>
      </c>
      <c r="AK20" s="40" t="s">
        <v>1074</v>
      </c>
      <c r="AL20" s="40"/>
      <c r="AM20" s="40"/>
      <c r="AN20" s="40"/>
      <c r="AO20" s="40" t="s">
        <v>1074</v>
      </c>
      <c r="AP20" s="40"/>
      <c r="AQ20" s="40"/>
      <c r="AR20" s="40" t="s">
        <v>1074</v>
      </c>
      <c r="AS20" s="40" t="s">
        <v>1074</v>
      </c>
      <c r="AT20" s="40"/>
      <c r="AU20" s="40"/>
      <c r="AV20" s="40"/>
      <c r="AW20" s="40"/>
      <c r="AX20" s="40" t="s">
        <v>1074</v>
      </c>
      <c r="AY20" s="40"/>
      <c r="AZ20" s="40"/>
      <c r="BA20" s="40"/>
      <c r="BB20" s="40"/>
      <c r="BC20" s="40"/>
      <c r="BD20" s="40" t="s">
        <v>1074</v>
      </c>
      <c r="BE20" s="40" t="s">
        <v>1074</v>
      </c>
      <c r="BF20" s="40" t="s">
        <v>1074</v>
      </c>
      <c r="BG20" s="40"/>
      <c r="BH20" s="40" t="s">
        <v>1074</v>
      </c>
      <c r="BI20" s="40"/>
      <c r="BJ20" s="40" t="s">
        <v>1074</v>
      </c>
      <c r="BK20" s="40" t="s">
        <v>1074</v>
      </c>
      <c r="BL20" s="40" t="s">
        <v>1074</v>
      </c>
      <c r="BM20" s="40" t="s">
        <v>1074</v>
      </c>
      <c r="BN20" s="40"/>
      <c r="BO20" s="40"/>
      <c r="BP20" s="40"/>
      <c r="BQ20" s="40" t="s">
        <v>1074</v>
      </c>
      <c r="BR20" s="40"/>
      <c r="BS20" s="40"/>
      <c r="BT20" s="40"/>
      <c r="BU20" s="40" t="s">
        <v>1074</v>
      </c>
      <c r="BV20" s="40"/>
      <c r="BW20" s="40"/>
      <c r="BX20" s="40"/>
      <c r="BY20" s="40"/>
      <c r="BZ20" s="40" t="s">
        <v>1074</v>
      </c>
      <c r="CA20" s="40" t="s">
        <v>1074</v>
      </c>
      <c r="CB20" s="40" t="s">
        <v>1074</v>
      </c>
      <c r="CC20" s="40"/>
      <c r="CD20" s="40" t="s">
        <v>1074</v>
      </c>
      <c r="CE20" s="40"/>
      <c r="CF20" s="40" t="s">
        <v>1074</v>
      </c>
      <c r="CG20" s="40"/>
      <c r="CH20" s="40"/>
      <c r="CI20" s="40"/>
      <c r="CJ20" s="40"/>
    </row>
    <row r="21" spans="1:91" s="18" customFormat="1" x14ac:dyDescent="0.3">
      <c r="A21" s="18">
        <v>25</v>
      </c>
      <c r="B21" s="23" t="s">
        <v>27</v>
      </c>
      <c r="C21" s="23" t="s">
        <v>1263</v>
      </c>
      <c r="D21" s="23">
        <f t="shared" si="0"/>
        <v>0</v>
      </c>
      <c r="E21" s="40"/>
      <c r="F21" s="23"/>
      <c r="G21" s="23" t="s">
        <v>949</v>
      </c>
      <c r="H21" s="23" t="s">
        <v>949</v>
      </c>
      <c r="I21" s="40"/>
      <c r="J21" s="40" t="s">
        <v>1073</v>
      </c>
      <c r="K21" s="40" t="s">
        <v>1073</v>
      </c>
      <c r="L21" s="40"/>
      <c r="M21" s="40"/>
      <c r="N21" s="40"/>
      <c r="O21" s="40" t="s">
        <v>1073</v>
      </c>
      <c r="P21" s="40"/>
      <c r="Q21" s="40"/>
      <c r="R21" s="40" t="s">
        <v>1073</v>
      </c>
      <c r="S21" s="40"/>
      <c r="T21" s="40" t="s">
        <v>1073</v>
      </c>
      <c r="U21" s="40"/>
      <c r="V21" s="40" t="s">
        <v>1073</v>
      </c>
      <c r="W21" s="40"/>
      <c r="X21" s="40"/>
      <c r="Y21" s="40"/>
      <c r="Z21" s="40"/>
      <c r="AA21" s="40"/>
      <c r="AB21" s="40"/>
      <c r="AC21" s="40"/>
      <c r="AD21" s="40"/>
      <c r="AE21" s="40"/>
      <c r="AF21" s="40"/>
      <c r="AG21" s="40" t="s">
        <v>1073</v>
      </c>
      <c r="AH21" s="40" t="s">
        <v>1073</v>
      </c>
      <c r="AI21" s="40"/>
      <c r="AJ21" s="40"/>
      <c r="AK21" s="40"/>
      <c r="AL21" s="40" t="s">
        <v>1073</v>
      </c>
      <c r="AM21" s="40"/>
      <c r="AN21" s="40"/>
      <c r="AO21" s="40" t="s">
        <v>1073</v>
      </c>
      <c r="AP21" s="40"/>
      <c r="AQ21" s="40"/>
      <c r="AR21" s="40"/>
      <c r="AS21" s="40"/>
      <c r="AT21" s="40"/>
      <c r="AU21" s="40"/>
      <c r="AV21" s="40"/>
      <c r="AW21" s="40"/>
      <c r="AX21" s="40"/>
      <c r="AY21" s="40" t="s">
        <v>1073</v>
      </c>
      <c r="AZ21" s="40"/>
      <c r="BA21" s="40" t="s">
        <v>1073</v>
      </c>
      <c r="BB21" s="40"/>
      <c r="BC21" s="40"/>
      <c r="BD21" s="40"/>
      <c r="BE21" s="40"/>
      <c r="BF21" s="40"/>
      <c r="BG21" s="40"/>
      <c r="BH21" s="40"/>
      <c r="BI21" s="40" t="s">
        <v>1073</v>
      </c>
      <c r="BJ21" s="40"/>
      <c r="BK21" s="40"/>
      <c r="BL21" s="40"/>
      <c r="BM21" s="40"/>
      <c r="BN21" s="40"/>
      <c r="BO21" s="40"/>
      <c r="BP21" s="40" t="s">
        <v>1073</v>
      </c>
      <c r="BQ21" s="40"/>
      <c r="BR21" s="40"/>
      <c r="BS21" s="40"/>
      <c r="BT21" s="40" t="s">
        <v>1073</v>
      </c>
      <c r="BU21" s="40"/>
      <c r="BV21" s="40"/>
      <c r="BW21" s="40"/>
      <c r="BX21" s="40"/>
      <c r="BY21" s="40" t="s">
        <v>1073</v>
      </c>
      <c r="BZ21" s="40"/>
      <c r="CA21" s="40" t="s">
        <v>1073</v>
      </c>
      <c r="CB21" s="40"/>
      <c r="CC21" s="40" t="s">
        <v>1073</v>
      </c>
      <c r="CD21" s="40"/>
      <c r="CE21" s="40"/>
      <c r="CF21" s="40"/>
      <c r="CG21" s="40"/>
      <c r="CH21" s="40"/>
      <c r="CI21" s="40"/>
      <c r="CJ21" s="40"/>
    </row>
    <row r="22" spans="1:91" s="18" customFormat="1" x14ac:dyDescent="0.3">
      <c r="A22" s="18">
        <v>27</v>
      </c>
      <c r="B22" s="23" t="s">
        <v>26</v>
      </c>
      <c r="C22" s="23" t="s">
        <v>1266</v>
      </c>
      <c r="D22" s="23">
        <f t="shared" si="0"/>
        <v>4</v>
      </c>
      <c r="E22" s="40"/>
      <c r="F22" s="23"/>
      <c r="G22" s="23" t="s">
        <v>949</v>
      </c>
      <c r="H22" s="23" t="s">
        <v>2333</v>
      </c>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v>1</v>
      </c>
      <c r="AW22" s="40"/>
      <c r="AX22" s="40"/>
      <c r="AY22" s="40"/>
      <c r="AZ22" s="40"/>
      <c r="BA22" s="40"/>
      <c r="BB22" s="40"/>
      <c r="BC22" s="40"/>
      <c r="BD22" s="40"/>
      <c r="BE22" s="40">
        <v>1</v>
      </c>
      <c r="BF22" s="40"/>
      <c r="BG22" s="40">
        <v>1</v>
      </c>
      <c r="BH22" s="40"/>
      <c r="BI22" s="40"/>
      <c r="BJ22" s="40"/>
      <c r="BK22" s="40"/>
      <c r="BL22" s="40"/>
      <c r="BM22" s="40"/>
      <c r="BN22" s="40"/>
      <c r="BO22" s="40"/>
      <c r="BP22" s="40"/>
      <c r="BQ22" s="40"/>
      <c r="BR22" s="40"/>
      <c r="BS22" s="40"/>
      <c r="BT22" s="40">
        <v>1</v>
      </c>
      <c r="BU22" s="40"/>
      <c r="BV22" s="40"/>
      <c r="BW22" s="40"/>
      <c r="BX22" s="40"/>
      <c r="BY22" s="40"/>
      <c r="BZ22" s="40"/>
      <c r="CA22" s="40"/>
      <c r="CB22" s="40"/>
      <c r="CC22" s="40"/>
      <c r="CD22" s="40"/>
      <c r="CE22" s="40"/>
      <c r="CF22" s="40"/>
      <c r="CG22" s="40"/>
      <c r="CH22" s="40"/>
      <c r="CI22" s="40"/>
      <c r="CJ22" s="40"/>
    </row>
    <row r="23" spans="1:91" s="18" customFormat="1" x14ac:dyDescent="0.3">
      <c r="B23" s="18" t="s">
        <v>949</v>
      </c>
      <c r="C23" s="18" t="s">
        <v>1316</v>
      </c>
      <c r="D23" s="18">
        <f t="shared" si="0"/>
        <v>1</v>
      </c>
      <c r="E23" s="36"/>
      <c r="F23" s="18" t="str">
        <f>H23&amp;", "&amp;C23&amp;", "&amp;G23</f>
        <v>Alden, Communication Officer, Blue</v>
      </c>
      <c r="G23" s="18" t="s">
        <v>1085</v>
      </c>
      <c r="H23" s="18" t="s">
        <v>57</v>
      </c>
      <c r="I23" s="36"/>
      <c r="J23" s="36"/>
      <c r="K23" s="36"/>
      <c r="L23" s="36">
        <v>1</v>
      </c>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c r="BO23" s="36"/>
      <c r="BP23" s="36"/>
      <c r="BQ23" s="36"/>
      <c r="BR23" s="36"/>
      <c r="BS23" s="36"/>
      <c r="BT23" s="36"/>
      <c r="BU23" s="36"/>
      <c r="BV23" s="36"/>
      <c r="BW23" s="36"/>
      <c r="BX23" s="36"/>
      <c r="BY23" s="36"/>
      <c r="BZ23" s="36"/>
      <c r="CA23" s="36"/>
      <c r="CB23" s="36"/>
      <c r="CC23" s="36"/>
      <c r="CD23" s="36"/>
      <c r="CE23" s="36"/>
      <c r="CF23" s="36"/>
      <c r="CG23" s="36"/>
      <c r="CH23" s="36"/>
      <c r="CI23" s="36"/>
      <c r="CJ23" s="36"/>
    </row>
    <row r="24" spans="1:91" s="18" customFormat="1" x14ac:dyDescent="0.3">
      <c r="A24" s="18">
        <v>28</v>
      </c>
      <c r="B24" s="18" t="s">
        <v>949</v>
      </c>
      <c r="C24" s="18" t="s">
        <v>41</v>
      </c>
      <c r="D24" s="18">
        <f t="shared" si="0"/>
        <v>1</v>
      </c>
      <c r="E24" s="36"/>
      <c r="F24" s="18" t="str">
        <f>H24&amp;", "&amp;C24&amp;", "&amp;G24</f>
        <v>Alden, Navigator, Blue</v>
      </c>
      <c r="G24" s="18" t="s">
        <v>1085</v>
      </c>
      <c r="H24" s="18" t="s">
        <v>57</v>
      </c>
      <c r="I24" s="36"/>
      <c r="J24" s="36"/>
      <c r="K24" s="36"/>
      <c r="L24" s="36">
        <v>1</v>
      </c>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c r="BM24" s="36"/>
      <c r="BN24" s="36"/>
      <c r="BO24" s="36"/>
      <c r="BP24" s="36"/>
      <c r="BQ24" s="36"/>
      <c r="BR24" s="36"/>
      <c r="BS24" s="36"/>
      <c r="BT24" s="36"/>
      <c r="BU24" s="36"/>
      <c r="BV24" s="36"/>
      <c r="BW24" s="36"/>
      <c r="BX24" s="36"/>
      <c r="BY24" s="36"/>
      <c r="BZ24" s="36"/>
      <c r="CA24" s="36"/>
      <c r="CB24" s="36"/>
      <c r="CC24" s="36"/>
      <c r="CD24" s="36"/>
      <c r="CE24" s="36"/>
      <c r="CF24" s="36"/>
      <c r="CG24" s="36"/>
      <c r="CH24" s="36"/>
      <c r="CI24" s="36"/>
      <c r="CJ24" s="36"/>
    </row>
    <row r="25" spans="1:91" s="18" customFormat="1" x14ac:dyDescent="0.3">
      <c r="A25" s="18">
        <v>29</v>
      </c>
      <c r="B25" s="18" t="s">
        <v>385</v>
      </c>
      <c r="C25" s="18" t="s">
        <v>1312</v>
      </c>
      <c r="D25" s="18">
        <f t="shared" si="0"/>
        <v>1</v>
      </c>
      <c r="E25" s="36"/>
      <c r="G25" s="18" t="s">
        <v>1086</v>
      </c>
      <c r="H25" s="18" t="s">
        <v>2334</v>
      </c>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v>1</v>
      </c>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6"/>
      <c r="BP25" s="36"/>
      <c r="BQ25" s="36"/>
      <c r="BR25" s="36"/>
      <c r="BS25" s="36"/>
      <c r="BT25" s="36"/>
      <c r="BU25" s="36"/>
      <c r="BV25" s="36"/>
      <c r="BW25" s="36"/>
      <c r="BX25" s="36"/>
      <c r="BY25" s="36"/>
      <c r="BZ25" s="36"/>
      <c r="CA25" s="36"/>
      <c r="CB25" s="36"/>
      <c r="CC25" s="36"/>
      <c r="CD25" s="36"/>
      <c r="CE25" s="36"/>
      <c r="CF25" s="36"/>
      <c r="CG25" s="36"/>
      <c r="CH25" s="36"/>
      <c r="CI25" s="36"/>
      <c r="CJ25" s="36"/>
    </row>
    <row r="26" spans="1:91" s="18" customFormat="1" x14ac:dyDescent="0.3">
      <c r="A26" s="18">
        <v>30</v>
      </c>
      <c r="B26" s="18" t="s">
        <v>535</v>
      </c>
      <c r="C26" s="18" t="s">
        <v>350</v>
      </c>
      <c r="D26" s="18">
        <f t="shared" si="0"/>
        <v>1</v>
      </c>
      <c r="E26" s="36"/>
      <c r="G26" s="18" t="s">
        <v>2255</v>
      </c>
      <c r="H26" s="18" t="s">
        <v>2263</v>
      </c>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v>1</v>
      </c>
      <c r="AY26" s="36"/>
      <c r="AZ26" s="36"/>
      <c r="BA26" s="36"/>
      <c r="BB26" s="36"/>
      <c r="BC26" s="36"/>
      <c r="BD26" s="36"/>
      <c r="BE26" s="36"/>
      <c r="BF26" s="36"/>
      <c r="BG26" s="36"/>
      <c r="BH26" s="36"/>
      <c r="BI26" s="36"/>
      <c r="BJ26" s="36"/>
      <c r="BK26" s="36"/>
      <c r="BL26" s="36"/>
      <c r="BM26" s="36"/>
      <c r="BN26" s="36"/>
      <c r="BO26" s="36"/>
      <c r="BP26" s="36"/>
      <c r="BQ26" s="36"/>
      <c r="BR26" s="36"/>
      <c r="BS26" s="36"/>
      <c r="BT26" s="36"/>
      <c r="BU26" s="36"/>
      <c r="BV26" s="36"/>
      <c r="BW26" s="36"/>
      <c r="BX26" s="36"/>
      <c r="BY26" s="36"/>
      <c r="BZ26" s="36"/>
      <c r="CA26" s="36"/>
      <c r="CB26" s="36"/>
      <c r="CC26" s="36"/>
      <c r="CD26" s="36"/>
      <c r="CE26" s="36"/>
      <c r="CF26" s="36"/>
      <c r="CG26" s="36"/>
      <c r="CH26" s="36"/>
      <c r="CI26" s="36"/>
      <c r="CJ26" s="36"/>
      <c r="CL26" s="19"/>
      <c r="CM26" s="19"/>
    </row>
    <row r="27" spans="1:91" s="18" customFormat="1" x14ac:dyDescent="0.3">
      <c r="A27" s="18">
        <v>31</v>
      </c>
      <c r="B27" s="18" t="s">
        <v>141</v>
      </c>
      <c r="C27" s="18" t="s">
        <v>41</v>
      </c>
      <c r="D27" s="18">
        <f t="shared" si="0"/>
        <v>1</v>
      </c>
      <c r="E27" s="36"/>
      <c r="F27" s="18" t="str">
        <f>H27&amp;", "&amp;C27&amp;", "&amp;G27</f>
        <v>Bailey_Dave, Navigator, Gold</v>
      </c>
      <c r="G27" s="18" t="s">
        <v>1084</v>
      </c>
      <c r="H27" s="18" t="s">
        <v>2264</v>
      </c>
      <c r="I27" s="36"/>
      <c r="J27" s="36"/>
      <c r="K27" s="36"/>
      <c r="L27" s="36"/>
      <c r="M27" s="36"/>
      <c r="N27" s="36"/>
      <c r="O27" s="36"/>
      <c r="P27" s="36"/>
      <c r="Q27" s="36"/>
      <c r="R27" s="36"/>
      <c r="S27" s="36">
        <v>1</v>
      </c>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6"/>
      <c r="BO27" s="36"/>
      <c r="BP27" s="36"/>
      <c r="BQ27" s="36"/>
      <c r="BR27" s="36"/>
      <c r="BS27" s="36"/>
      <c r="BT27" s="36"/>
      <c r="BU27" s="36"/>
      <c r="BV27" s="36"/>
      <c r="BW27" s="36"/>
      <c r="BX27" s="36"/>
      <c r="BY27" s="36"/>
      <c r="BZ27" s="36"/>
      <c r="CA27" s="36"/>
      <c r="CB27" s="36"/>
      <c r="CC27" s="36"/>
      <c r="CD27" s="36"/>
      <c r="CE27" s="36"/>
      <c r="CF27" s="36"/>
      <c r="CG27" s="36"/>
      <c r="CH27" s="36"/>
      <c r="CI27" s="36"/>
      <c r="CJ27" s="36"/>
      <c r="CL27" s="19"/>
      <c r="CM27" s="19"/>
    </row>
    <row r="28" spans="1:91" s="18" customFormat="1" x14ac:dyDescent="0.3">
      <c r="A28" s="18">
        <v>32</v>
      </c>
      <c r="B28" s="18" t="s">
        <v>377</v>
      </c>
      <c r="C28" s="18" t="s">
        <v>966</v>
      </c>
      <c r="D28" s="18">
        <f t="shared" si="0"/>
        <v>1</v>
      </c>
      <c r="E28" s="36">
        <v>1</v>
      </c>
      <c r="G28" s="18" t="s">
        <v>1086</v>
      </c>
      <c r="H28" s="67" t="s">
        <v>1064</v>
      </c>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43">
        <v>1</v>
      </c>
      <c r="AZ28" s="36"/>
      <c r="BA28" s="36"/>
      <c r="BB28" s="36"/>
      <c r="BC28" s="36"/>
      <c r="BD28" s="36"/>
      <c r="BE28" s="36"/>
      <c r="BF28" s="36"/>
      <c r="BG28" s="36"/>
      <c r="BH28" s="36"/>
      <c r="BI28" s="36"/>
      <c r="BJ28" s="36"/>
      <c r="BK28" s="36"/>
      <c r="BL28" s="36"/>
      <c r="BM28" s="36"/>
      <c r="BN28" s="36"/>
      <c r="BO28" s="36"/>
      <c r="BP28" s="36"/>
      <c r="BQ28" s="36"/>
      <c r="BR28" s="36"/>
      <c r="BS28" s="36"/>
      <c r="BT28" s="36"/>
      <c r="BU28" s="36"/>
      <c r="BV28" s="36"/>
      <c r="BW28" s="36"/>
      <c r="BX28" s="36"/>
      <c r="BY28" s="36"/>
      <c r="BZ28" s="36"/>
      <c r="CA28" s="36"/>
      <c r="CB28" s="36"/>
      <c r="CC28" s="36"/>
      <c r="CD28" s="36"/>
      <c r="CE28" s="36"/>
      <c r="CF28" s="36"/>
      <c r="CG28" s="36"/>
      <c r="CH28" s="36"/>
      <c r="CI28" s="36"/>
      <c r="CJ28" s="36"/>
      <c r="CL28" s="19"/>
      <c r="CM28" s="19"/>
    </row>
    <row r="29" spans="1:91" s="18" customFormat="1" x14ac:dyDescent="0.3">
      <c r="A29" s="18">
        <v>2</v>
      </c>
      <c r="B29" s="18" t="s">
        <v>22</v>
      </c>
      <c r="C29" s="18" t="s">
        <v>1080</v>
      </c>
      <c r="D29" s="18">
        <f t="shared" si="0"/>
        <v>1</v>
      </c>
      <c r="E29" s="36">
        <v>1</v>
      </c>
      <c r="F29" s="18" t="str">
        <f>H29&amp;", "&amp;C29&amp;", "&amp;G29</f>
        <v>Barnhart, Crew, ..</v>
      </c>
      <c r="G29" s="18" t="s">
        <v>949</v>
      </c>
      <c r="H29" s="67" t="s">
        <v>1052</v>
      </c>
      <c r="I29" s="36"/>
      <c r="J29" s="43">
        <v>1</v>
      </c>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c r="BP29" s="36"/>
      <c r="BQ29" s="36"/>
      <c r="BR29" s="36"/>
      <c r="BS29" s="36"/>
      <c r="BT29" s="36"/>
      <c r="BU29" s="36"/>
      <c r="BV29" s="36"/>
      <c r="BW29" s="36"/>
      <c r="BX29" s="36"/>
      <c r="BY29" s="36"/>
      <c r="BZ29" s="36"/>
      <c r="CA29" s="36"/>
      <c r="CB29" s="36"/>
      <c r="CC29" s="36"/>
      <c r="CD29" s="36"/>
      <c r="CE29" s="36"/>
      <c r="CF29" s="36"/>
      <c r="CG29" s="36"/>
      <c r="CH29" s="36"/>
      <c r="CI29" s="36"/>
      <c r="CJ29" s="36"/>
      <c r="CL29" s="19"/>
      <c r="CM29" s="19"/>
    </row>
    <row r="30" spans="1:91" s="18" customFormat="1" x14ac:dyDescent="0.3">
      <c r="A30" s="18">
        <v>33</v>
      </c>
      <c r="B30" s="18" t="s">
        <v>215</v>
      </c>
      <c r="C30" s="18" t="s">
        <v>350</v>
      </c>
      <c r="D30" s="18">
        <f t="shared" si="0"/>
        <v>1</v>
      </c>
      <c r="E30" s="36"/>
      <c r="F30" s="18" t="str">
        <f>H30&amp;", "&amp;C30&amp;", "&amp;G30</f>
        <v>Barrows_Tonia_Yeoman, Yeoman, Red</v>
      </c>
      <c r="G30" s="18" t="s">
        <v>1086</v>
      </c>
      <c r="H30" s="18" t="s">
        <v>2265</v>
      </c>
      <c r="I30" s="36"/>
      <c r="J30" s="36"/>
      <c r="K30" s="36"/>
      <c r="L30" s="36"/>
      <c r="M30" s="36"/>
      <c r="N30" s="36"/>
      <c r="O30" s="36"/>
      <c r="P30" s="36"/>
      <c r="Q30" s="36"/>
      <c r="R30" s="36"/>
      <c r="S30" s="36"/>
      <c r="T30" s="36"/>
      <c r="U30" s="36"/>
      <c r="V30" s="36"/>
      <c r="W30" s="36"/>
      <c r="X30" s="36">
        <v>1</v>
      </c>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L30" s="19"/>
      <c r="CM30" s="19"/>
    </row>
    <row r="31" spans="1:91" s="18" customFormat="1" x14ac:dyDescent="0.3">
      <c r="A31" s="18">
        <v>34</v>
      </c>
      <c r="B31" s="18" t="s">
        <v>23</v>
      </c>
      <c r="C31" s="18" t="s">
        <v>1080</v>
      </c>
      <c r="D31" s="18">
        <f t="shared" si="0"/>
        <v>1</v>
      </c>
      <c r="E31" s="36"/>
      <c r="F31" s="18" t="str">
        <f>H31&amp;", "&amp;C31&amp;", "&amp;G31</f>
        <v>Berkeley_Ensign, Crew, Red</v>
      </c>
      <c r="G31" s="18" t="s">
        <v>1086</v>
      </c>
      <c r="H31" s="18" t="s">
        <v>2266</v>
      </c>
      <c r="I31" s="36"/>
      <c r="J31" s="37"/>
      <c r="K31" s="36"/>
      <c r="L31" s="36"/>
      <c r="M31" s="36"/>
      <c r="N31" s="36"/>
      <c r="O31" s="36"/>
      <c r="P31" s="36"/>
      <c r="Q31" s="36"/>
      <c r="R31" s="36">
        <v>1</v>
      </c>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c r="BM31" s="36"/>
      <c r="BN31" s="36"/>
      <c r="BO31" s="36"/>
      <c r="BP31" s="36"/>
      <c r="BQ31" s="36"/>
      <c r="BR31" s="36"/>
      <c r="BS31" s="36"/>
      <c r="BT31" s="36"/>
      <c r="BU31" s="36"/>
      <c r="BV31" s="36"/>
      <c r="BW31" s="36"/>
      <c r="BX31" s="36"/>
      <c r="BY31" s="36"/>
      <c r="BZ31" s="36"/>
      <c r="CA31" s="36"/>
      <c r="CB31" s="36"/>
      <c r="CC31" s="36"/>
      <c r="CD31" s="36"/>
      <c r="CE31" s="36"/>
      <c r="CF31" s="36"/>
      <c r="CG31" s="36"/>
      <c r="CH31" s="36"/>
      <c r="CI31" s="36"/>
      <c r="CJ31" s="36"/>
      <c r="CL31" s="19"/>
      <c r="CM31" s="19"/>
    </row>
    <row r="32" spans="1:91" s="18" customFormat="1" x14ac:dyDescent="0.3">
      <c r="A32" s="18">
        <v>3</v>
      </c>
      <c r="B32" s="18" t="s">
        <v>23</v>
      </c>
      <c r="C32" s="18" t="s">
        <v>388</v>
      </c>
      <c r="D32" s="18">
        <f t="shared" si="0"/>
        <v>1</v>
      </c>
      <c r="E32" s="36"/>
      <c r="F32" s="18" t="str">
        <f>H32&amp;", "&amp;C32&amp;", "&amp;G32</f>
        <v>Berkeley_Ensign, Transporter Chief, Red_jumpsuit</v>
      </c>
      <c r="G32" s="18" t="s">
        <v>1310</v>
      </c>
      <c r="H32" s="18" t="s">
        <v>2266</v>
      </c>
      <c r="I32" s="36"/>
      <c r="J32" s="37">
        <v>1</v>
      </c>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c r="BM32" s="36"/>
      <c r="BN32" s="36"/>
      <c r="BO32" s="36"/>
      <c r="BP32" s="36"/>
      <c r="BQ32" s="36"/>
      <c r="BR32" s="36"/>
      <c r="BS32" s="36"/>
      <c r="BT32" s="36"/>
      <c r="BU32" s="36"/>
      <c r="BV32" s="36"/>
      <c r="BW32" s="36"/>
      <c r="BX32" s="36"/>
      <c r="BY32" s="36"/>
      <c r="BZ32" s="36"/>
      <c r="CA32" s="36"/>
      <c r="CB32" s="36"/>
      <c r="CC32" s="36"/>
      <c r="CD32" s="36"/>
      <c r="CE32" s="36"/>
      <c r="CF32" s="36"/>
      <c r="CG32" s="36"/>
      <c r="CH32" s="36"/>
      <c r="CI32" s="36"/>
      <c r="CJ32" s="36"/>
      <c r="CL32" s="19"/>
      <c r="CM32" s="19"/>
    </row>
    <row r="33" spans="1:88" s="18" customFormat="1" x14ac:dyDescent="0.3">
      <c r="A33" s="18">
        <v>36</v>
      </c>
      <c r="B33" s="18" t="s">
        <v>151</v>
      </c>
      <c r="C33" s="18" t="s">
        <v>1288</v>
      </c>
      <c r="D33" s="18">
        <f t="shared" si="0"/>
        <v>1</v>
      </c>
      <c r="E33" s="36"/>
      <c r="F33" s="18" t="str">
        <f>H33&amp;", "&amp;C33&amp;", "&amp;G33</f>
        <v>Brenner, Phaser Control Specialist, Yellow_js</v>
      </c>
      <c r="G33" s="18" t="s">
        <v>1273</v>
      </c>
      <c r="H33" s="18" t="s">
        <v>1062</v>
      </c>
      <c r="I33" s="36"/>
      <c r="J33" s="36"/>
      <c r="K33" s="36"/>
      <c r="L33" s="36"/>
      <c r="M33" s="36"/>
      <c r="N33" s="36"/>
      <c r="O33" s="36"/>
      <c r="P33" s="36"/>
      <c r="Q33" s="36"/>
      <c r="R33" s="36"/>
      <c r="S33" s="36"/>
      <c r="T33" s="36"/>
      <c r="U33" s="36"/>
      <c r="V33" s="36"/>
      <c r="W33" s="36">
        <v>1</v>
      </c>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c r="BM33" s="36"/>
      <c r="BN33" s="36"/>
      <c r="BO33" s="36"/>
      <c r="BP33" s="36"/>
      <c r="BQ33" s="36"/>
      <c r="BR33" s="36"/>
      <c r="BS33" s="36"/>
      <c r="BT33" s="36"/>
      <c r="BU33" s="36"/>
      <c r="BV33" s="36"/>
      <c r="BW33" s="36"/>
      <c r="BX33" s="36"/>
      <c r="BY33" s="36"/>
      <c r="BZ33" s="36"/>
      <c r="CA33" s="36"/>
      <c r="CB33" s="36"/>
      <c r="CC33" s="36"/>
      <c r="CD33" s="36"/>
      <c r="CE33" s="36"/>
      <c r="CF33" s="36"/>
      <c r="CG33" s="36"/>
      <c r="CH33" s="36"/>
      <c r="CI33" s="36"/>
      <c r="CJ33" s="36"/>
    </row>
    <row r="34" spans="1:88" s="18" customFormat="1" x14ac:dyDescent="0.3">
      <c r="A34" s="18">
        <v>39</v>
      </c>
      <c r="B34" s="18" t="s">
        <v>27</v>
      </c>
      <c r="C34" s="18" t="s">
        <v>1053</v>
      </c>
      <c r="D34" s="18">
        <f t="shared" si="0"/>
        <v>2</v>
      </c>
      <c r="E34" s="36"/>
      <c r="G34" s="18" t="s">
        <v>1085</v>
      </c>
      <c r="H34" s="18" t="s">
        <v>2268</v>
      </c>
      <c r="I34" s="33"/>
      <c r="J34" s="34"/>
      <c r="K34" s="34"/>
      <c r="L34" s="34"/>
      <c r="M34" s="34"/>
      <c r="N34" s="34"/>
      <c r="O34" s="34"/>
      <c r="P34" s="34"/>
      <c r="Q34" s="34"/>
      <c r="R34" s="34"/>
      <c r="S34" s="34"/>
      <c r="T34" s="34"/>
      <c r="U34" s="34"/>
      <c r="V34" s="34"/>
      <c r="W34" s="34"/>
      <c r="X34" s="35"/>
      <c r="Y34" s="34"/>
      <c r="Z34" s="34"/>
      <c r="AA34" s="34"/>
      <c r="AB34" s="34"/>
      <c r="AC34" s="34"/>
      <c r="AD34" s="34"/>
      <c r="AE34" s="34">
        <v>1</v>
      </c>
      <c r="AF34" s="34"/>
      <c r="AG34" s="34"/>
      <c r="AH34" s="34"/>
      <c r="AI34" s="34"/>
      <c r="AJ34" s="34"/>
      <c r="AK34" s="33"/>
      <c r="AL34" s="34"/>
      <c r="AM34" s="34"/>
      <c r="AN34" s="34"/>
      <c r="AO34" s="34"/>
      <c r="AP34" s="33"/>
      <c r="AQ34" s="34"/>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v>1</v>
      </c>
      <c r="BV34" s="33"/>
      <c r="BW34" s="33"/>
      <c r="BX34" s="33"/>
      <c r="BY34" s="33"/>
      <c r="BZ34" s="33"/>
      <c r="CA34" s="33"/>
      <c r="CB34" s="33"/>
      <c r="CC34" s="33"/>
      <c r="CD34" s="33"/>
      <c r="CE34" s="33"/>
      <c r="CF34" s="33"/>
      <c r="CG34" s="33"/>
      <c r="CH34" s="33"/>
      <c r="CI34" s="33"/>
      <c r="CJ34" s="33"/>
    </row>
    <row r="35" spans="1:88" s="18" customFormat="1" x14ac:dyDescent="0.3">
      <c r="A35" s="18">
        <v>40</v>
      </c>
      <c r="B35" s="18" t="s">
        <v>27</v>
      </c>
      <c r="C35" s="18" t="s">
        <v>1177</v>
      </c>
      <c r="D35" s="18">
        <f t="shared" si="0"/>
        <v>1</v>
      </c>
      <c r="E35" s="36"/>
      <c r="G35" s="18" t="s">
        <v>1084</v>
      </c>
      <c r="H35" s="18" t="s">
        <v>2268</v>
      </c>
      <c r="I35" s="33"/>
      <c r="J35" s="34"/>
      <c r="K35" s="34"/>
      <c r="L35" s="34"/>
      <c r="M35" s="34"/>
      <c r="N35" s="34"/>
      <c r="O35" s="34"/>
      <c r="P35" s="34"/>
      <c r="Q35" s="34"/>
      <c r="R35" s="33"/>
      <c r="S35" s="34"/>
      <c r="T35" s="34"/>
      <c r="U35" s="34"/>
      <c r="V35" s="34"/>
      <c r="W35" s="34"/>
      <c r="X35" s="35"/>
      <c r="Y35" s="34"/>
      <c r="Z35" s="34"/>
      <c r="AA35" s="34"/>
      <c r="AB35" s="34"/>
      <c r="AC35" s="34"/>
      <c r="AD35" s="34"/>
      <c r="AE35" s="33"/>
      <c r="AF35" s="34"/>
      <c r="AG35" s="34"/>
      <c r="AH35" s="34"/>
      <c r="AI35" s="34"/>
      <c r="AJ35" s="34"/>
      <c r="AK35" s="33"/>
      <c r="AL35" s="34"/>
      <c r="AM35" s="34"/>
      <c r="AN35" s="34"/>
      <c r="AO35" s="34"/>
      <c r="AP35" s="33"/>
      <c r="AQ35" s="34"/>
      <c r="AR35" s="33"/>
      <c r="AS35" s="33"/>
      <c r="AT35" s="33"/>
      <c r="AU35" s="33"/>
      <c r="AV35" s="33"/>
      <c r="AW35" s="33"/>
      <c r="AX35" s="33"/>
      <c r="AY35" s="33"/>
      <c r="AZ35" s="33"/>
      <c r="BA35" s="33"/>
      <c r="BB35" s="33"/>
      <c r="BC35" s="33"/>
      <c r="BD35" s="33"/>
      <c r="BE35" s="33"/>
      <c r="BF35" s="33"/>
      <c r="BG35" s="33">
        <v>1</v>
      </c>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row>
    <row r="36" spans="1:88" s="18" customFormat="1" x14ac:dyDescent="0.3">
      <c r="A36" s="18">
        <v>42</v>
      </c>
      <c r="B36" s="18" t="s">
        <v>27</v>
      </c>
      <c r="C36" s="18" t="s">
        <v>1277</v>
      </c>
      <c r="D36" s="18">
        <f t="shared" si="0"/>
        <v>4</v>
      </c>
      <c r="E36" s="36"/>
      <c r="F36" s="18" t="str">
        <f>H36&amp;", "&amp;C36&amp;", "&amp;G36</f>
        <v>Brent_Lt., Life Support Sub-Station, Blue</v>
      </c>
      <c r="G36" s="18" t="s">
        <v>1085</v>
      </c>
      <c r="H36" s="18" t="s">
        <v>2268</v>
      </c>
      <c r="I36" s="33"/>
      <c r="J36" s="34"/>
      <c r="K36" s="34">
        <v>1</v>
      </c>
      <c r="L36" s="34"/>
      <c r="M36" s="34"/>
      <c r="N36" s="34"/>
      <c r="O36" s="34"/>
      <c r="P36" s="34"/>
      <c r="Q36" s="34"/>
      <c r="R36" s="33"/>
      <c r="S36" s="34"/>
      <c r="T36" s="34"/>
      <c r="U36" s="34"/>
      <c r="V36" s="34"/>
      <c r="W36" s="34">
        <v>1</v>
      </c>
      <c r="X36" s="35"/>
      <c r="Y36" s="34"/>
      <c r="Z36" s="34"/>
      <c r="AA36" s="34"/>
      <c r="AB36" s="34"/>
      <c r="AC36" s="34"/>
      <c r="AD36" s="34"/>
      <c r="AE36" s="33"/>
      <c r="AF36" s="34"/>
      <c r="AG36" s="34"/>
      <c r="AH36" s="34"/>
      <c r="AI36" s="34"/>
      <c r="AJ36" s="34"/>
      <c r="AK36" s="33">
        <v>1</v>
      </c>
      <c r="AL36" s="34"/>
      <c r="AM36" s="34"/>
      <c r="AN36" s="34"/>
      <c r="AO36" s="34"/>
      <c r="AP36" s="33"/>
      <c r="AQ36" s="34"/>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v>1</v>
      </c>
      <c r="CG36" s="33"/>
      <c r="CH36" s="33"/>
      <c r="CI36" s="33"/>
      <c r="CJ36" s="33"/>
    </row>
    <row r="37" spans="1:88" s="18" customFormat="1" x14ac:dyDescent="0.3">
      <c r="A37" s="18">
        <v>41</v>
      </c>
      <c r="B37" s="18" t="s">
        <v>27</v>
      </c>
      <c r="C37" s="18" t="s">
        <v>1277</v>
      </c>
      <c r="D37" s="18">
        <f t="shared" si="0"/>
        <v>1</v>
      </c>
      <c r="E37" s="36"/>
      <c r="G37" s="18" t="s">
        <v>1084</v>
      </c>
      <c r="H37" s="18" t="s">
        <v>2268</v>
      </c>
      <c r="I37" s="33"/>
      <c r="J37" s="34"/>
      <c r="K37" s="34"/>
      <c r="L37" s="34"/>
      <c r="M37" s="34"/>
      <c r="N37" s="34"/>
      <c r="O37" s="34"/>
      <c r="P37" s="34"/>
      <c r="Q37" s="34"/>
      <c r="R37" s="33"/>
      <c r="S37" s="34"/>
      <c r="T37" s="34"/>
      <c r="U37" s="34"/>
      <c r="V37" s="34"/>
      <c r="W37" s="34"/>
      <c r="X37" s="35"/>
      <c r="Y37" s="34"/>
      <c r="Z37" s="34"/>
      <c r="AA37" s="34"/>
      <c r="AB37" s="34"/>
      <c r="AC37" s="34"/>
      <c r="AD37" s="34"/>
      <c r="AE37" s="33"/>
      <c r="AF37" s="34"/>
      <c r="AG37" s="34"/>
      <c r="AH37" s="34"/>
      <c r="AI37" s="34"/>
      <c r="AJ37" s="34">
        <v>1</v>
      </c>
      <c r="AK37" s="33"/>
      <c r="AL37" s="34"/>
      <c r="AM37" s="34"/>
      <c r="AN37" s="34"/>
      <c r="AO37" s="34"/>
      <c r="AP37" s="33"/>
      <c r="AQ37" s="34"/>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row>
    <row r="38" spans="1:88" s="18" customFormat="1" x14ac:dyDescent="0.3">
      <c r="A38" s="18">
        <v>43</v>
      </c>
      <c r="B38" s="18" t="s">
        <v>27</v>
      </c>
      <c r="C38" s="18" t="s">
        <v>1283</v>
      </c>
      <c r="D38" s="18">
        <f t="shared" si="0"/>
        <v>1</v>
      </c>
      <c r="E38" s="36"/>
      <c r="G38" s="18" t="s">
        <v>1085</v>
      </c>
      <c r="H38" s="18" t="s">
        <v>2268</v>
      </c>
      <c r="I38" s="33"/>
      <c r="J38" s="34"/>
      <c r="K38" s="34"/>
      <c r="L38" s="34"/>
      <c r="M38" s="34"/>
      <c r="N38" s="34"/>
      <c r="O38" s="34"/>
      <c r="P38" s="34"/>
      <c r="Q38" s="34"/>
      <c r="R38" s="33"/>
      <c r="S38" s="34"/>
      <c r="T38" s="34"/>
      <c r="U38" s="34"/>
      <c r="V38" s="34"/>
      <c r="W38" s="34"/>
      <c r="X38" s="35"/>
      <c r="Y38" s="34"/>
      <c r="Z38" s="34"/>
      <c r="AA38" s="34"/>
      <c r="AB38" s="34"/>
      <c r="AC38" s="34"/>
      <c r="AD38" s="34"/>
      <c r="AE38" s="33"/>
      <c r="AF38" s="34"/>
      <c r="AG38" s="34"/>
      <c r="AH38" s="34"/>
      <c r="AI38" s="34"/>
      <c r="AJ38" s="34"/>
      <c r="AK38" s="33"/>
      <c r="AL38" s="34"/>
      <c r="AM38" s="34"/>
      <c r="AN38" s="34"/>
      <c r="AO38" s="34"/>
      <c r="AP38" s="33"/>
      <c r="AQ38" s="34"/>
      <c r="AR38" s="33"/>
      <c r="AS38" s="33"/>
      <c r="AT38" s="33"/>
      <c r="AU38" s="33"/>
      <c r="AV38" s="33"/>
      <c r="AW38" s="33"/>
      <c r="AX38" s="33"/>
      <c r="AY38" s="33"/>
      <c r="AZ38" s="33"/>
      <c r="BA38" s="33"/>
      <c r="BB38" s="33"/>
      <c r="BC38" s="33"/>
      <c r="BD38" s="33">
        <v>1</v>
      </c>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row>
    <row r="39" spans="1:88" s="18" customFormat="1" x14ac:dyDescent="0.3">
      <c r="A39" s="18">
        <v>46</v>
      </c>
      <c r="B39" s="18" t="s">
        <v>27</v>
      </c>
      <c r="C39" s="18" t="s">
        <v>41</v>
      </c>
      <c r="D39" s="18">
        <f t="shared" si="0"/>
        <v>1</v>
      </c>
      <c r="E39" s="36"/>
      <c r="F39" s="18" t="str">
        <f>H39&amp;", "&amp;C39&amp;", "&amp;G39</f>
        <v>Brent_Lt., Navigator, Blue</v>
      </c>
      <c r="G39" s="18" t="s">
        <v>1085</v>
      </c>
      <c r="H39" s="18" t="s">
        <v>2268</v>
      </c>
      <c r="I39" s="33"/>
      <c r="J39" s="34"/>
      <c r="K39" s="34"/>
      <c r="L39" s="34"/>
      <c r="M39" s="34">
        <v>1</v>
      </c>
      <c r="N39" s="34"/>
      <c r="O39" s="34"/>
      <c r="P39" s="34"/>
      <c r="Q39" s="34"/>
      <c r="R39" s="33"/>
      <c r="S39" s="34"/>
      <c r="T39" s="34"/>
      <c r="U39" s="34"/>
      <c r="V39" s="34"/>
      <c r="W39" s="34"/>
      <c r="X39" s="35"/>
      <c r="Y39" s="34"/>
      <c r="Z39" s="34"/>
      <c r="AA39" s="34"/>
      <c r="AB39" s="34"/>
      <c r="AC39" s="34"/>
      <c r="AD39" s="34"/>
      <c r="AE39" s="33"/>
      <c r="AF39" s="34"/>
      <c r="AG39" s="34"/>
      <c r="AH39" s="34"/>
      <c r="AI39" s="34"/>
      <c r="AJ39" s="34"/>
      <c r="AK39" s="33"/>
      <c r="AL39" s="34"/>
      <c r="AM39" s="34"/>
      <c r="AN39" s="34"/>
      <c r="AO39" s="34"/>
      <c r="AP39" s="33"/>
      <c r="AQ39" s="34"/>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row>
    <row r="40" spans="1:88" s="18" customFormat="1" x14ac:dyDescent="0.3">
      <c r="A40" s="18">
        <v>45</v>
      </c>
      <c r="B40" s="18" t="s">
        <v>27</v>
      </c>
      <c r="C40" s="18" t="s">
        <v>41</v>
      </c>
      <c r="D40" s="18">
        <f t="shared" si="0"/>
        <v>2</v>
      </c>
      <c r="E40" s="36"/>
      <c r="F40" s="18" t="str">
        <f>H40&amp;", "&amp;C40&amp;", "&amp;G40</f>
        <v>Brent_Lt., Navigator, Blue</v>
      </c>
      <c r="G40" s="18" t="s">
        <v>1085</v>
      </c>
      <c r="H40" s="18" t="s">
        <v>2268</v>
      </c>
      <c r="I40" s="33"/>
      <c r="J40" s="34"/>
      <c r="K40" s="34"/>
      <c r="L40" s="34"/>
      <c r="M40" s="33"/>
      <c r="N40" s="34"/>
      <c r="O40" s="34"/>
      <c r="P40" s="34"/>
      <c r="Q40" s="34"/>
      <c r="R40" s="33"/>
      <c r="S40" s="34"/>
      <c r="T40" s="34"/>
      <c r="U40" s="34"/>
      <c r="V40" s="34"/>
      <c r="W40" s="34"/>
      <c r="X40" s="35">
        <v>1</v>
      </c>
      <c r="Y40" s="34">
        <v>1</v>
      </c>
      <c r="Z40" s="34"/>
      <c r="AA40" s="34"/>
      <c r="AB40" s="34"/>
      <c r="AC40" s="34"/>
      <c r="AD40" s="34"/>
      <c r="AE40" s="33"/>
      <c r="AF40" s="34"/>
      <c r="AG40" s="34"/>
      <c r="AH40" s="34"/>
      <c r="AI40" s="34"/>
      <c r="AJ40" s="34"/>
      <c r="AK40" s="33"/>
      <c r="AL40" s="34"/>
      <c r="AM40" s="34"/>
      <c r="AN40" s="34"/>
      <c r="AO40" s="34"/>
      <c r="AP40" s="33"/>
      <c r="AQ40" s="34"/>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row>
    <row r="41" spans="1:88" s="18" customFormat="1" x14ac:dyDescent="0.3">
      <c r="A41" s="18">
        <v>44</v>
      </c>
      <c r="B41" s="18" t="s">
        <v>27</v>
      </c>
      <c r="C41" s="18" t="s">
        <v>41</v>
      </c>
      <c r="D41" s="18">
        <f t="shared" si="0"/>
        <v>1</v>
      </c>
      <c r="E41" s="36"/>
      <c r="G41" s="18" t="s">
        <v>1084</v>
      </c>
      <c r="H41" s="18" t="s">
        <v>2268</v>
      </c>
      <c r="I41" s="33"/>
      <c r="J41" s="34"/>
      <c r="K41" s="34"/>
      <c r="L41" s="34"/>
      <c r="M41" s="34"/>
      <c r="N41" s="34"/>
      <c r="O41" s="34"/>
      <c r="P41" s="34"/>
      <c r="Q41" s="34"/>
      <c r="R41" s="33"/>
      <c r="S41" s="34"/>
      <c r="T41" s="34"/>
      <c r="U41" s="34"/>
      <c r="V41" s="34"/>
      <c r="W41" s="34"/>
      <c r="X41" s="35"/>
      <c r="Y41" s="34"/>
      <c r="Z41" s="34"/>
      <c r="AA41" s="34"/>
      <c r="AB41" s="34"/>
      <c r="AC41" s="34">
        <v>1</v>
      </c>
      <c r="AD41" s="34"/>
      <c r="AE41" s="33"/>
      <c r="AF41" s="34"/>
      <c r="AG41" s="34"/>
      <c r="AH41" s="34"/>
      <c r="AI41" s="34"/>
      <c r="AJ41" s="34"/>
      <c r="AK41" s="33"/>
      <c r="AL41" s="34"/>
      <c r="AM41" s="34"/>
      <c r="AN41" s="34"/>
      <c r="AO41" s="34"/>
      <c r="AP41" s="33"/>
      <c r="AQ41" s="34"/>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row>
    <row r="42" spans="1:88" s="18" customFormat="1" x14ac:dyDescent="0.3">
      <c r="A42" s="18">
        <v>47</v>
      </c>
      <c r="B42" s="18" t="s">
        <v>27</v>
      </c>
      <c r="C42" s="18" t="s">
        <v>1126</v>
      </c>
      <c r="D42" s="18">
        <f t="shared" si="0"/>
        <v>3</v>
      </c>
      <c r="E42" s="36"/>
      <c r="F42" s="18" t="str">
        <f>H42&amp;", "&amp;C42&amp;", "&amp;G42</f>
        <v>Brent_Lt., Science Station, Blue</v>
      </c>
      <c r="G42" s="18" t="s">
        <v>1085</v>
      </c>
      <c r="H42" s="18" t="s">
        <v>2268</v>
      </c>
      <c r="I42" s="33"/>
      <c r="J42" s="34"/>
      <c r="K42" s="34"/>
      <c r="L42" s="34"/>
      <c r="M42" s="34"/>
      <c r="N42" s="34"/>
      <c r="O42" s="34"/>
      <c r="P42" s="34"/>
      <c r="Q42" s="34"/>
      <c r="R42" s="33"/>
      <c r="S42" s="34"/>
      <c r="T42" s="34"/>
      <c r="U42" s="34"/>
      <c r="V42" s="34"/>
      <c r="W42" s="34"/>
      <c r="X42" s="35"/>
      <c r="Y42" s="34">
        <v>1</v>
      </c>
      <c r="Z42" s="34"/>
      <c r="AA42" s="34"/>
      <c r="AB42" s="34"/>
      <c r="AC42" s="34"/>
      <c r="AD42" s="34"/>
      <c r="AE42" s="33"/>
      <c r="AF42" s="34"/>
      <c r="AG42" s="34"/>
      <c r="AH42" s="34"/>
      <c r="AI42" s="34"/>
      <c r="AJ42" s="34"/>
      <c r="AK42" s="33"/>
      <c r="AL42" s="34"/>
      <c r="AM42" s="34"/>
      <c r="AN42" s="34"/>
      <c r="AO42" s="34"/>
      <c r="AP42" s="33"/>
      <c r="AQ42" s="34"/>
      <c r="AR42" s="33"/>
      <c r="AS42" s="33"/>
      <c r="AT42" s="33"/>
      <c r="AU42" s="33"/>
      <c r="AV42" s="33"/>
      <c r="AW42" s="33"/>
      <c r="AX42" s="33"/>
      <c r="AY42" s="33"/>
      <c r="AZ42" s="33"/>
      <c r="BA42" s="33"/>
      <c r="BB42" s="33"/>
      <c r="BC42" s="33">
        <v>1</v>
      </c>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v>1</v>
      </c>
      <c r="CC42" s="33"/>
      <c r="CD42" s="33"/>
      <c r="CE42" s="33"/>
      <c r="CF42" s="33"/>
      <c r="CG42" s="33"/>
      <c r="CH42" s="33"/>
      <c r="CI42" s="33"/>
      <c r="CJ42" s="33"/>
    </row>
    <row r="43" spans="1:88" s="18" customFormat="1" x14ac:dyDescent="0.3">
      <c r="A43" s="18">
        <v>48</v>
      </c>
      <c r="B43" s="18" t="s">
        <v>27</v>
      </c>
      <c r="C43" s="18" t="s">
        <v>965</v>
      </c>
      <c r="D43" s="18">
        <f t="shared" si="0"/>
        <v>12</v>
      </c>
      <c r="E43" s="36"/>
      <c r="F43" s="18" t="str">
        <f>H43&amp;", "&amp;C43&amp;", "&amp;G43</f>
        <v>Brent_Lt., Unknown, ..</v>
      </c>
      <c r="G43" s="18" t="s">
        <v>949</v>
      </c>
      <c r="H43" s="18" t="s">
        <v>2268</v>
      </c>
      <c r="I43" s="33"/>
      <c r="J43" s="34"/>
      <c r="K43" s="34"/>
      <c r="L43" s="34"/>
      <c r="M43" s="34"/>
      <c r="N43" s="34"/>
      <c r="O43" s="34"/>
      <c r="P43" s="34"/>
      <c r="Q43" s="34"/>
      <c r="R43" s="33"/>
      <c r="S43" s="34"/>
      <c r="T43" s="34"/>
      <c r="U43" s="34"/>
      <c r="V43" s="34"/>
      <c r="W43" s="34"/>
      <c r="X43" s="35"/>
      <c r="Y43" s="34"/>
      <c r="Z43" s="34">
        <v>1</v>
      </c>
      <c r="AA43" s="34">
        <v>1</v>
      </c>
      <c r="AB43" s="34"/>
      <c r="AC43" s="34"/>
      <c r="AD43" s="34">
        <v>1</v>
      </c>
      <c r="AE43" s="33"/>
      <c r="AF43" s="34">
        <v>1</v>
      </c>
      <c r="AG43" s="34"/>
      <c r="AH43" s="34"/>
      <c r="AI43" s="34">
        <v>1</v>
      </c>
      <c r="AJ43" s="34"/>
      <c r="AK43" s="33"/>
      <c r="AL43" s="34"/>
      <c r="AM43" s="34"/>
      <c r="AN43" s="34"/>
      <c r="AO43" s="34"/>
      <c r="AP43" s="33"/>
      <c r="AQ43" s="34"/>
      <c r="AR43" s="33"/>
      <c r="AS43" s="33">
        <v>1</v>
      </c>
      <c r="AT43" s="33"/>
      <c r="AU43" s="33"/>
      <c r="AV43" s="33"/>
      <c r="AW43" s="33"/>
      <c r="AX43" s="33">
        <v>1</v>
      </c>
      <c r="AY43" s="33"/>
      <c r="AZ43" s="33"/>
      <c r="BA43" s="33"/>
      <c r="BB43" s="33"/>
      <c r="BC43" s="33"/>
      <c r="BD43" s="33"/>
      <c r="BE43" s="33"/>
      <c r="BF43" s="33">
        <v>1</v>
      </c>
      <c r="BG43" s="33"/>
      <c r="BH43" s="33">
        <v>1</v>
      </c>
      <c r="BI43" s="33"/>
      <c r="BJ43" s="33">
        <v>1</v>
      </c>
      <c r="BK43" s="33">
        <v>1</v>
      </c>
      <c r="BL43" s="33"/>
      <c r="BM43" s="33">
        <v>1</v>
      </c>
      <c r="BN43" s="33"/>
      <c r="BO43" s="33"/>
      <c r="BP43" s="33"/>
      <c r="BQ43" s="33"/>
      <c r="BR43" s="33"/>
      <c r="BS43" s="33"/>
      <c r="BT43" s="33"/>
      <c r="BU43" s="33"/>
      <c r="BV43" s="33"/>
      <c r="BW43" s="33"/>
      <c r="BX43" s="33"/>
      <c r="BY43" s="33"/>
      <c r="BZ43" s="33"/>
      <c r="CA43" s="33"/>
      <c r="CB43" s="33"/>
      <c r="CC43" s="33"/>
      <c r="CD43" s="33"/>
      <c r="CE43" s="33"/>
      <c r="CF43" s="33"/>
      <c r="CG43" s="33"/>
      <c r="CH43" s="33"/>
      <c r="CI43" s="33"/>
      <c r="CJ43" s="33"/>
    </row>
    <row r="44" spans="1:88" s="18" customFormat="1" x14ac:dyDescent="0.3">
      <c r="A44" s="18">
        <v>49</v>
      </c>
      <c r="B44" s="18" t="s">
        <v>27</v>
      </c>
      <c r="C44" s="18" t="s">
        <v>1116</v>
      </c>
      <c r="D44" s="18">
        <f t="shared" si="0"/>
        <v>2</v>
      </c>
      <c r="E44" s="36"/>
      <c r="F44" s="18" t="str">
        <f>H44&amp;", "&amp;C44&amp;", "&amp;G44</f>
        <v>Brent_Lt., Weapons Sub-System, Blue</v>
      </c>
      <c r="G44" s="18" t="s">
        <v>1085</v>
      </c>
      <c r="H44" s="18" t="s">
        <v>2268</v>
      </c>
      <c r="I44" s="33"/>
      <c r="J44" s="34"/>
      <c r="K44" s="34"/>
      <c r="L44" s="34"/>
      <c r="M44" s="34"/>
      <c r="N44" s="34"/>
      <c r="O44" s="34"/>
      <c r="P44" s="34"/>
      <c r="Q44" s="34"/>
      <c r="R44" s="34"/>
      <c r="S44" s="34"/>
      <c r="T44" s="34"/>
      <c r="U44" s="34"/>
      <c r="V44" s="34"/>
      <c r="W44" s="34"/>
      <c r="X44" s="35"/>
      <c r="Y44" s="34"/>
      <c r="Z44" s="34"/>
      <c r="AA44" s="34"/>
      <c r="AB44" s="34">
        <v>1</v>
      </c>
      <c r="AC44" s="34"/>
      <c r="AD44" s="34"/>
      <c r="AE44" s="34"/>
      <c r="AF44" s="34"/>
      <c r="AG44" s="34"/>
      <c r="AH44" s="34"/>
      <c r="AI44" s="34"/>
      <c r="AJ44" s="34"/>
      <c r="AK44" s="33"/>
      <c r="AL44" s="34"/>
      <c r="AM44" s="34"/>
      <c r="AN44" s="34"/>
      <c r="AO44" s="34"/>
      <c r="AP44" s="33"/>
      <c r="AQ44" s="34"/>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v>1</v>
      </c>
      <c r="BR44" s="33"/>
      <c r="BS44" s="33"/>
      <c r="BT44" s="33"/>
      <c r="BU44" s="33"/>
      <c r="BV44" s="33"/>
      <c r="BW44" s="33"/>
      <c r="BX44" s="33"/>
      <c r="BY44" s="33"/>
      <c r="BZ44" s="33"/>
      <c r="CA44" s="33"/>
      <c r="CB44" s="33"/>
      <c r="CC44" s="33"/>
      <c r="CD44" s="33"/>
      <c r="CE44" s="33"/>
      <c r="CF44" s="33"/>
      <c r="CG44" s="33"/>
      <c r="CH44" s="33"/>
      <c r="CI44" s="33"/>
      <c r="CJ44" s="33"/>
    </row>
    <row r="45" spans="1:88" s="18" customFormat="1" x14ac:dyDescent="0.3">
      <c r="A45" s="18">
        <v>37</v>
      </c>
      <c r="B45" s="18" t="s">
        <v>27</v>
      </c>
      <c r="C45" s="18" t="s">
        <v>350</v>
      </c>
      <c r="D45" s="18">
        <f t="shared" si="0"/>
        <v>1</v>
      </c>
      <c r="E45" s="36"/>
      <c r="F45" s="18" t="str">
        <f>H45&amp;", "&amp;C45&amp;", "&amp;G45</f>
        <v>Brent_Lt., Yeoman, Red</v>
      </c>
      <c r="G45" s="18" t="s">
        <v>1086</v>
      </c>
      <c r="H45" s="18" t="s">
        <v>2268</v>
      </c>
      <c r="I45" s="36"/>
      <c r="J45" s="37"/>
      <c r="K45" s="37"/>
      <c r="L45" s="37"/>
      <c r="M45" s="37"/>
      <c r="N45" s="37"/>
      <c r="O45" s="37"/>
      <c r="P45" s="37"/>
      <c r="Q45" s="37"/>
      <c r="R45" s="34">
        <v>1</v>
      </c>
      <c r="T45" s="37"/>
      <c r="U45" s="37"/>
      <c r="V45" s="37"/>
      <c r="W45" s="37"/>
      <c r="X45" s="38"/>
      <c r="Y45" s="37"/>
      <c r="Z45" s="37"/>
      <c r="AA45" s="37"/>
      <c r="AB45" s="37"/>
      <c r="AC45" s="37"/>
      <c r="AD45" s="37"/>
      <c r="AE45" s="36"/>
      <c r="AF45" s="37"/>
      <c r="AG45" s="37"/>
      <c r="AH45" s="37"/>
      <c r="AI45" s="37"/>
      <c r="AJ45" s="37"/>
      <c r="AK45" s="36"/>
      <c r="AL45" s="37"/>
      <c r="AM45" s="37"/>
      <c r="AN45" s="37"/>
      <c r="AO45" s="37"/>
      <c r="AP45" s="36"/>
      <c r="AQ45" s="37"/>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row>
    <row r="46" spans="1:88" s="18" customFormat="1" x14ac:dyDescent="0.3">
      <c r="A46" s="18">
        <v>38</v>
      </c>
      <c r="B46" s="18" t="s">
        <v>27</v>
      </c>
      <c r="D46" s="18">
        <f t="shared" si="0"/>
        <v>5</v>
      </c>
      <c r="E46" s="36"/>
      <c r="F46" s="18" t="str">
        <f>H46&amp;", "&amp;C46&amp;", "&amp;G46</f>
        <v>Brent_Lt., , Blue</v>
      </c>
      <c r="G46" s="18" t="s">
        <v>1085</v>
      </c>
      <c r="H46" s="18" t="s">
        <v>2268</v>
      </c>
      <c r="I46" s="33"/>
      <c r="J46" s="34"/>
      <c r="K46" s="34"/>
      <c r="L46" s="34"/>
      <c r="M46" s="34"/>
      <c r="N46" s="34"/>
      <c r="O46" s="34"/>
      <c r="P46" s="34"/>
      <c r="Q46" s="34"/>
      <c r="R46" s="34"/>
      <c r="S46" s="34">
        <v>1</v>
      </c>
      <c r="T46" s="34">
        <v>1</v>
      </c>
      <c r="U46" s="34"/>
      <c r="V46" s="34"/>
      <c r="W46" s="34">
        <v>1</v>
      </c>
      <c r="X46" s="35"/>
      <c r="Y46" s="34"/>
      <c r="Z46" s="34"/>
      <c r="AA46" s="34"/>
      <c r="AB46" s="34"/>
      <c r="AC46" s="34"/>
      <c r="AD46" s="34"/>
      <c r="AE46" s="34"/>
      <c r="AF46" s="34"/>
      <c r="AG46" s="34"/>
      <c r="AH46" s="34"/>
      <c r="AI46" s="34"/>
      <c r="AJ46" s="34"/>
      <c r="AK46" s="33"/>
      <c r="AL46" s="34"/>
      <c r="AM46" s="34"/>
      <c r="AN46" s="34"/>
      <c r="AO46" s="34"/>
      <c r="AP46" s="33"/>
      <c r="AQ46" s="34"/>
      <c r="AR46" s="33"/>
      <c r="AS46" s="33"/>
      <c r="AT46" s="33"/>
      <c r="AU46" s="33"/>
      <c r="AV46" s="33"/>
      <c r="AW46" s="33"/>
      <c r="AX46" s="33"/>
      <c r="AY46" s="33"/>
      <c r="AZ46" s="33"/>
      <c r="BA46" s="33"/>
      <c r="BB46" s="33"/>
      <c r="BC46" s="33"/>
      <c r="BD46" s="33"/>
      <c r="BE46" s="33"/>
      <c r="BF46" s="33"/>
      <c r="BG46" s="33"/>
      <c r="BH46" s="33"/>
      <c r="BI46" s="33"/>
      <c r="BJ46" s="33"/>
      <c r="BK46" s="33"/>
      <c r="BL46" s="33">
        <v>1</v>
      </c>
      <c r="BM46" s="33"/>
      <c r="BN46" s="33"/>
      <c r="BO46" s="33"/>
      <c r="BP46" s="33"/>
      <c r="BQ46" s="33">
        <v>1</v>
      </c>
      <c r="BR46" s="33"/>
      <c r="BS46" s="33"/>
      <c r="BT46" s="33"/>
      <c r="BU46" s="33"/>
      <c r="BV46" s="33"/>
      <c r="BW46" s="33"/>
      <c r="BX46" s="33"/>
      <c r="BY46" s="33"/>
      <c r="BZ46" s="33"/>
      <c r="CA46" s="33"/>
      <c r="CB46" s="33"/>
      <c r="CC46" s="33"/>
      <c r="CD46" s="33"/>
      <c r="CE46" s="33"/>
      <c r="CF46" s="33"/>
      <c r="CG46" s="33"/>
      <c r="CH46" s="33"/>
      <c r="CI46" s="33"/>
      <c r="CJ46" s="33"/>
    </row>
    <row r="47" spans="1:88" s="18" customFormat="1" x14ac:dyDescent="0.3">
      <c r="A47" s="18">
        <v>51</v>
      </c>
      <c r="B47" s="18" t="s">
        <v>437</v>
      </c>
      <c r="C47" s="18" t="s">
        <v>966</v>
      </c>
      <c r="D47" s="18">
        <f t="shared" si="0"/>
        <v>1</v>
      </c>
      <c r="E47" s="36">
        <v>1</v>
      </c>
      <c r="G47" s="18" t="s">
        <v>1086</v>
      </c>
      <c r="H47" s="67" t="s">
        <v>2269</v>
      </c>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43">
        <v>1</v>
      </c>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row>
    <row r="48" spans="1:88" s="18" customFormat="1" x14ac:dyDescent="0.3">
      <c r="A48" s="18">
        <v>52</v>
      </c>
      <c r="B48" s="18" t="s">
        <v>66</v>
      </c>
      <c r="C48" s="18" t="s">
        <v>555</v>
      </c>
      <c r="D48" s="18">
        <f t="shared" si="0"/>
        <v>25</v>
      </c>
      <c r="E48" s="36"/>
      <c r="F48" s="18" t="str">
        <f>H48&amp;", "&amp;C48&amp;", "&amp;G48</f>
        <v>Chapel_Christine_Nurse, Nurse, Blue_Skirt</v>
      </c>
      <c r="G48" s="18" t="s">
        <v>2257</v>
      </c>
      <c r="H48" s="18" t="s">
        <v>2270</v>
      </c>
      <c r="I48" s="36"/>
      <c r="J48" s="36"/>
      <c r="K48" s="36"/>
      <c r="L48" s="36"/>
      <c r="M48" s="37">
        <v>1</v>
      </c>
      <c r="N48" s="37"/>
      <c r="O48" s="37"/>
      <c r="P48" s="37">
        <v>1</v>
      </c>
      <c r="Q48" s="37"/>
      <c r="R48" s="37"/>
      <c r="S48" s="37"/>
      <c r="T48" s="37"/>
      <c r="U48" s="37"/>
      <c r="V48" s="37"/>
      <c r="W48" s="37"/>
      <c r="X48" s="37"/>
      <c r="Y48" s="37"/>
      <c r="Z48" s="37"/>
      <c r="AA48" s="37"/>
      <c r="AB48" s="37"/>
      <c r="AC48" s="37"/>
      <c r="AD48" s="37"/>
      <c r="AE48" s="37"/>
      <c r="AF48" s="37"/>
      <c r="AG48" s="37"/>
      <c r="AH48" s="37"/>
      <c r="AI48" s="37"/>
      <c r="AJ48" s="37"/>
      <c r="AK48" s="37"/>
      <c r="AL48" s="37">
        <v>1</v>
      </c>
      <c r="AM48" s="37">
        <v>1</v>
      </c>
      <c r="AN48" s="37"/>
      <c r="AO48" s="37">
        <v>1</v>
      </c>
      <c r="AP48" s="37"/>
      <c r="AQ48" s="37"/>
      <c r="AR48" s="37"/>
      <c r="AS48" s="37"/>
      <c r="AT48" s="37"/>
      <c r="AU48" s="37"/>
      <c r="AV48" s="37">
        <v>1</v>
      </c>
      <c r="AW48" s="37"/>
      <c r="AX48" s="37">
        <v>1</v>
      </c>
      <c r="AY48" s="37">
        <v>1</v>
      </c>
      <c r="AZ48" s="37"/>
      <c r="BA48" s="37"/>
      <c r="BB48" s="37"/>
      <c r="BC48" s="37"/>
      <c r="BD48" s="37">
        <v>1</v>
      </c>
      <c r="BE48" s="37">
        <v>1</v>
      </c>
      <c r="BF48" s="37">
        <v>1</v>
      </c>
      <c r="BG48" s="37"/>
      <c r="BH48" s="37">
        <v>1</v>
      </c>
      <c r="BI48" s="37"/>
      <c r="BJ48" s="37"/>
      <c r="BK48" s="37"/>
      <c r="BL48" s="37"/>
      <c r="BM48" s="37">
        <v>1</v>
      </c>
      <c r="BN48" s="37">
        <v>1</v>
      </c>
      <c r="BO48" s="37">
        <v>1</v>
      </c>
      <c r="BP48" s="37">
        <v>1</v>
      </c>
      <c r="BQ48" s="37"/>
      <c r="BR48" s="37"/>
      <c r="BS48" s="37"/>
      <c r="BT48" s="37">
        <v>1</v>
      </c>
      <c r="BU48" s="37">
        <v>1</v>
      </c>
      <c r="BV48" s="37">
        <v>1</v>
      </c>
      <c r="BW48" s="37">
        <v>1</v>
      </c>
      <c r="BX48" s="37"/>
      <c r="BY48" s="37">
        <v>1</v>
      </c>
      <c r="BZ48" s="37"/>
      <c r="CA48" s="37">
        <v>1</v>
      </c>
      <c r="CB48" s="37"/>
      <c r="CC48" s="37"/>
      <c r="CD48" s="37">
        <v>1</v>
      </c>
      <c r="CE48" s="37"/>
      <c r="CF48" s="37">
        <v>1</v>
      </c>
      <c r="CG48" s="37"/>
      <c r="CH48" s="37"/>
      <c r="CI48" s="37"/>
      <c r="CJ48" s="37">
        <v>1</v>
      </c>
    </row>
    <row r="49" spans="1:88" s="18" customFormat="1" x14ac:dyDescent="0.3">
      <c r="A49" s="18">
        <v>53</v>
      </c>
      <c r="B49" s="18" t="s">
        <v>417</v>
      </c>
      <c r="C49" s="18" t="s">
        <v>41</v>
      </c>
      <c r="D49" s="18">
        <f t="shared" si="0"/>
        <v>34</v>
      </c>
      <c r="E49" s="36"/>
      <c r="G49" s="18" t="s">
        <v>1084</v>
      </c>
      <c r="H49" s="18" t="s">
        <v>418</v>
      </c>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7">
        <v>1</v>
      </c>
      <c r="AN49" s="37">
        <v>1</v>
      </c>
      <c r="AO49" s="37"/>
      <c r="AP49" s="37">
        <v>1</v>
      </c>
      <c r="AQ49" s="37">
        <v>1</v>
      </c>
      <c r="AR49" s="37"/>
      <c r="AS49" s="37"/>
      <c r="AT49" s="37">
        <v>1</v>
      </c>
      <c r="AU49" s="37"/>
      <c r="AV49" s="37">
        <v>1</v>
      </c>
      <c r="AW49" s="37"/>
      <c r="AX49" s="37">
        <v>1</v>
      </c>
      <c r="AY49" s="37">
        <v>1</v>
      </c>
      <c r="AZ49" s="37"/>
      <c r="BA49" s="37">
        <v>1</v>
      </c>
      <c r="BB49" s="37">
        <v>1</v>
      </c>
      <c r="BC49" s="37">
        <v>1</v>
      </c>
      <c r="BD49" s="37">
        <v>1</v>
      </c>
      <c r="BE49" s="37">
        <v>1</v>
      </c>
      <c r="BF49" s="37"/>
      <c r="BG49" s="37">
        <v>1</v>
      </c>
      <c r="BH49" s="37">
        <v>1</v>
      </c>
      <c r="BI49" s="37"/>
      <c r="BJ49" s="37">
        <v>1</v>
      </c>
      <c r="BK49" s="37">
        <v>1</v>
      </c>
      <c r="BL49" s="37">
        <v>1</v>
      </c>
      <c r="BM49" s="37">
        <v>1</v>
      </c>
      <c r="BN49" s="37">
        <v>1</v>
      </c>
      <c r="BO49" s="37">
        <v>1</v>
      </c>
      <c r="BP49" s="37">
        <v>1</v>
      </c>
      <c r="BQ49" s="37">
        <v>1</v>
      </c>
      <c r="BR49" s="37">
        <v>1</v>
      </c>
      <c r="BS49" s="37">
        <v>1</v>
      </c>
      <c r="BT49" s="37">
        <v>1</v>
      </c>
      <c r="BU49" s="37">
        <v>1</v>
      </c>
      <c r="BV49" s="37"/>
      <c r="BW49" s="37"/>
      <c r="BX49" s="37"/>
      <c r="BY49" s="37">
        <v>1</v>
      </c>
      <c r="BZ49" s="37"/>
      <c r="CA49" s="37">
        <v>1</v>
      </c>
      <c r="CB49" s="37">
        <v>1</v>
      </c>
      <c r="CC49" s="37"/>
      <c r="CD49" s="37">
        <v>1</v>
      </c>
      <c r="CE49" s="37"/>
      <c r="CF49" s="37">
        <v>1</v>
      </c>
      <c r="CG49" s="37"/>
      <c r="CH49" s="37">
        <v>1</v>
      </c>
      <c r="CI49" s="37"/>
      <c r="CJ49" s="37">
        <v>1</v>
      </c>
    </row>
    <row r="50" spans="1:88" s="18" customFormat="1" x14ac:dyDescent="0.3">
      <c r="A50" s="18">
        <v>54</v>
      </c>
      <c r="B50" s="18" t="s">
        <v>417</v>
      </c>
      <c r="C50" s="18" t="s">
        <v>1126</v>
      </c>
      <c r="D50" s="18">
        <f t="shared" si="0"/>
        <v>4</v>
      </c>
      <c r="E50" s="36"/>
      <c r="G50" s="18" t="s">
        <v>1084</v>
      </c>
      <c r="H50" s="18" t="s">
        <v>418</v>
      </c>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7"/>
      <c r="AN50" s="37"/>
      <c r="AO50" s="37"/>
      <c r="AP50" s="37"/>
      <c r="AQ50" s="37"/>
      <c r="AR50" s="37"/>
      <c r="AS50" s="37">
        <v>1</v>
      </c>
      <c r="AT50" s="37"/>
      <c r="AU50" s="37"/>
      <c r="AV50" s="37"/>
      <c r="AW50" s="37">
        <v>1</v>
      </c>
      <c r="AX50" s="37"/>
      <c r="AY50" s="37">
        <v>1</v>
      </c>
      <c r="AZ50" s="37"/>
      <c r="BA50" s="37"/>
      <c r="BB50" s="37">
        <v>1</v>
      </c>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row>
    <row r="51" spans="1:88" s="18" customFormat="1" x14ac:dyDescent="0.3">
      <c r="A51" s="18">
        <v>56</v>
      </c>
      <c r="B51" s="18" t="s">
        <v>529</v>
      </c>
      <c r="C51" s="18" t="s">
        <v>963</v>
      </c>
      <c r="D51" s="18">
        <f t="shared" si="0"/>
        <v>1</v>
      </c>
      <c r="E51" s="36"/>
      <c r="G51" s="18" t="s">
        <v>1086</v>
      </c>
      <c r="H51" s="18" t="s">
        <v>2337</v>
      </c>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v>1</v>
      </c>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row>
    <row r="52" spans="1:88" s="18" customFormat="1" x14ac:dyDescent="0.3">
      <c r="A52" s="18">
        <v>614</v>
      </c>
      <c r="B52" s="18" t="s">
        <v>1501</v>
      </c>
      <c r="C52" s="18" t="s">
        <v>1316</v>
      </c>
      <c r="D52" s="18">
        <f t="shared" si="0"/>
        <v>1</v>
      </c>
      <c r="E52" s="36"/>
      <c r="G52" s="18" t="s">
        <v>1086</v>
      </c>
      <c r="H52" s="18" t="s">
        <v>2338</v>
      </c>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v>1</v>
      </c>
      <c r="BY52" s="36"/>
      <c r="BZ52" s="36"/>
      <c r="CA52" s="36"/>
      <c r="CB52" s="36"/>
      <c r="CC52" s="36"/>
      <c r="CD52" s="36"/>
      <c r="CE52" s="36"/>
      <c r="CF52" s="36"/>
      <c r="CG52" s="36"/>
      <c r="CH52" s="36"/>
      <c r="CI52" s="36"/>
      <c r="CJ52" s="36"/>
    </row>
    <row r="53" spans="1:88" s="18" customFormat="1" x14ac:dyDescent="0.3">
      <c r="A53" s="18">
        <v>615</v>
      </c>
      <c r="B53" s="18" t="s">
        <v>1501</v>
      </c>
      <c r="D53" s="18">
        <f t="shared" si="0"/>
        <v>1</v>
      </c>
      <c r="E53" s="36"/>
      <c r="G53" s="18" t="s">
        <v>1086</v>
      </c>
      <c r="H53" s="18" t="s">
        <v>2338</v>
      </c>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v>1</v>
      </c>
      <c r="BY53" s="36"/>
      <c r="BZ53" s="36"/>
      <c r="CA53" s="36"/>
      <c r="CB53" s="36"/>
      <c r="CC53" s="36"/>
      <c r="CD53" s="36"/>
      <c r="CE53" s="36"/>
      <c r="CF53" s="36"/>
      <c r="CG53" s="36"/>
      <c r="CH53" s="36"/>
      <c r="CI53" s="36"/>
      <c r="CJ53" s="36"/>
    </row>
    <row r="54" spans="1:88" s="18" customFormat="1" x14ac:dyDescent="0.3">
      <c r="A54" s="18">
        <v>613</v>
      </c>
      <c r="C54" s="18" t="s">
        <v>1316</v>
      </c>
      <c r="D54" s="18">
        <f t="shared" si="0"/>
        <v>1</v>
      </c>
      <c r="E54" s="36"/>
      <c r="G54" s="18" t="s">
        <v>1527</v>
      </c>
      <c r="H54" s="18" t="s">
        <v>2338</v>
      </c>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v>1</v>
      </c>
      <c r="BY54" s="36"/>
      <c r="BZ54" s="36"/>
      <c r="CA54" s="36"/>
      <c r="CB54" s="36"/>
      <c r="CC54" s="36"/>
      <c r="CD54" s="36"/>
      <c r="CE54" s="36"/>
      <c r="CF54" s="36"/>
      <c r="CG54" s="36"/>
      <c r="CH54" s="36"/>
      <c r="CI54" s="36"/>
      <c r="CJ54" s="36"/>
    </row>
    <row r="55" spans="1:88" s="18" customFormat="1" x14ac:dyDescent="0.3">
      <c r="C55" s="18" t="s">
        <v>1311</v>
      </c>
      <c r="D55" s="18">
        <f t="shared" si="0"/>
        <v>1</v>
      </c>
      <c r="E55" s="36"/>
      <c r="F55" s="18" t="str">
        <f>H55&amp;", "&amp;C55&amp;", "&amp;G55</f>
        <v>Communications-Blue-1, Communications Station, Blue</v>
      </c>
      <c r="G55" s="18" t="s">
        <v>1085</v>
      </c>
      <c r="H55" s="18" t="s">
        <v>2238</v>
      </c>
      <c r="I55" s="36"/>
      <c r="J55" s="37"/>
      <c r="K55" s="37"/>
      <c r="L55" s="37"/>
      <c r="M55" s="37"/>
      <c r="N55" s="37"/>
      <c r="O55" s="37"/>
      <c r="P55" s="37"/>
      <c r="Q55" s="37"/>
      <c r="R55" s="37"/>
      <c r="S55" s="38">
        <v>1</v>
      </c>
      <c r="T55" s="38"/>
      <c r="U55" s="38"/>
      <c r="V55" s="38"/>
      <c r="W55" s="38"/>
      <c r="X55" s="38"/>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c r="BU55" s="37"/>
      <c r="BV55" s="37"/>
      <c r="BW55" s="37"/>
      <c r="BX55" s="37"/>
      <c r="BY55" s="37"/>
      <c r="BZ55" s="37"/>
      <c r="CA55" s="37"/>
      <c r="CB55" s="37"/>
      <c r="CC55" s="37"/>
      <c r="CD55" s="37"/>
      <c r="CE55" s="37"/>
      <c r="CF55" s="37"/>
      <c r="CG55" s="37"/>
      <c r="CH55" s="37"/>
      <c r="CI55" s="36"/>
      <c r="CJ55" s="36"/>
    </row>
    <row r="56" spans="1:88" s="18" customFormat="1" x14ac:dyDescent="0.3">
      <c r="C56" s="18" t="s">
        <v>1311</v>
      </c>
      <c r="D56" s="18">
        <f t="shared" si="0"/>
        <v>1</v>
      </c>
      <c r="E56" s="36"/>
      <c r="F56" s="18" t="str">
        <f>H56&amp;", "&amp;C56&amp;", "&amp;G56</f>
        <v>Communications-Gold_skirt, Communications Station, Gold_Skirt</v>
      </c>
      <c r="G56" s="18" t="s">
        <v>2256</v>
      </c>
      <c r="H56" s="18" t="s">
        <v>2251</v>
      </c>
      <c r="I56" s="36"/>
      <c r="J56" s="37"/>
      <c r="K56" s="37">
        <v>1</v>
      </c>
      <c r="L56" s="37"/>
      <c r="M56" s="37"/>
      <c r="N56" s="37"/>
      <c r="O56" s="36"/>
      <c r="P56" s="37"/>
      <c r="Q56" s="37"/>
      <c r="R56" s="37"/>
      <c r="S56" s="36"/>
      <c r="T56" s="38"/>
      <c r="U56" s="38"/>
      <c r="V56" s="38"/>
      <c r="W56" s="38"/>
      <c r="X56" s="38"/>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c r="CD56" s="37"/>
      <c r="CE56" s="37"/>
      <c r="CF56" s="37"/>
      <c r="CG56" s="37"/>
      <c r="CH56" s="37"/>
      <c r="CI56" s="36"/>
      <c r="CJ56" s="36"/>
    </row>
    <row r="57" spans="1:88" s="18" customFormat="1" x14ac:dyDescent="0.3">
      <c r="A57" s="18">
        <v>346</v>
      </c>
      <c r="C57" s="18" t="s">
        <v>1316</v>
      </c>
      <c r="D57" s="18">
        <f t="shared" si="0"/>
        <v>2</v>
      </c>
      <c r="E57" s="36"/>
      <c r="F57" s="18" t="str">
        <f>H57&amp;", "&amp;C57&amp;", "&amp;G57</f>
        <v>Communications-Gold-1, Communication Officer, Gold</v>
      </c>
      <c r="G57" s="18" t="s">
        <v>1084</v>
      </c>
      <c r="H57" s="66" t="s">
        <v>2240</v>
      </c>
      <c r="I57" s="36"/>
      <c r="J57" s="36"/>
      <c r="K57" s="36"/>
      <c r="L57" s="36"/>
      <c r="M57" s="36"/>
      <c r="N57" s="36">
        <v>1</v>
      </c>
      <c r="O57" s="36"/>
      <c r="P57" s="36"/>
      <c r="Q57" s="36"/>
      <c r="R57" s="36"/>
      <c r="S57" s="36"/>
      <c r="T57" s="36"/>
      <c r="U57" s="36"/>
      <c r="V57" s="36">
        <v>1</v>
      </c>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row>
    <row r="58" spans="1:88" s="18" customFormat="1" x14ac:dyDescent="0.3">
      <c r="A58" s="18">
        <v>57</v>
      </c>
      <c r="B58" s="18" t="s">
        <v>949</v>
      </c>
      <c r="C58" s="18" t="s">
        <v>1080</v>
      </c>
      <c r="D58" s="18">
        <f t="shared" si="0"/>
        <v>1</v>
      </c>
      <c r="E58" s="36">
        <v>1</v>
      </c>
      <c r="G58" s="18" t="s">
        <v>1086</v>
      </c>
      <c r="H58" s="67" t="s">
        <v>809</v>
      </c>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43">
        <v>1</v>
      </c>
      <c r="BX58" s="36"/>
      <c r="BY58" s="36"/>
      <c r="BZ58" s="36"/>
      <c r="CA58" s="36"/>
      <c r="CB58" s="36"/>
      <c r="CC58" s="36"/>
      <c r="CD58" s="36"/>
      <c r="CE58" s="36"/>
      <c r="CF58" s="36"/>
      <c r="CG58" s="36"/>
      <c r="CH58" s="36"/>
      <c r="CI58" s="36"/>
      <c r="CJ58" s="36"/>
    </row>
    <row r="59" spans="1:88" s="18" customFormat="1" x14ac:dyDescent="0.3">
      <c r="A59" s="18">
        <v>58</v>
      </c>
      <c r="B59" s="18" t="s">
        <v>31</v>
      </c>
      <c r="C59" s="18" t="s">
        <v>2229</v>
      </c>
      <c r="D59" s="18">
        <f t="shared" si="0"/>
        <v>1</v>
      </c>
      <c r="E59" s="36"/>
      <c r="F59" s="18" t="str">
        <f>H59&amp;", "&amp;C59&amp;", "&amp;G59</f>
        <v>Connors, Med Tech, Green_js</v>
      </c>
      <c r="G59" s="18" t="s">
        <v>1272</v>
      </c>
      <c r="H59" s="18" t="s">
        <v>958</v>
      </c>
      <c r="I59" s="36"/>
      <c r="J59" s="36"/>
      <c r="K59" s="36"/>
      <c r="L59" s="36"/>
      <c r="M59" s="36"/>
      <c r="N59" s="36"/>
      <c r="O59" s="36">
        <v>1</v>
      </c>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row>
    <row r="60" spans="1:88" s="18" customFormat="1" x14ac:dyDescent="0.3">
      <c r="A60" s="18">
        <v>59</v>
      </c>
      <c r="B60" s="18" t="s">
        <v>949</v>
      </c>
      <c r="C60" s="18" t="s">
        <v>966</v>
      </c>
      <c r="D60" s="18">
        <f t="shared" si="0"/>
        <v>1</v>
      </c>
      <c r="E60" s="36"/>
      <c r="G60" s="18" t="s">
        <v>1086</v>
      </c>
      <c r="H60" s="18" t="s">
        <v>2339</v>
      </c>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v>1</v>
      </c>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row>
    <row r="61" spans="1:88" s="18" customFormat="1" x14ac:dyDescent="0.3">
      <c r="A61" s="18">
        <v>60</v>
      </c>
      <c r="B61" s="18" t="s">
        <v>949</v>
      </c>
      <c r="C61" s="18" t="s">
        <v>966</v>
      </c>
      <c r="D61" s="18">
        <f t="shared" si="0"/>
        <v>1</v>
      </c>
      <c r="E61" s="36"/>
      <c r="G61" s="18" t="s">
        <v>1086</v>
      </c>
      <c r="H61" s="18" t="s">
        <v>2339</v>
      </c>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v>1</v>
      </c>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row>
    <row r="62" spans="1:88" s="18" customFormat="1" x14ac:dyDescent="0.3">
      <c r="A62" s="18">
        <v>61</v>
      </c>
      <c r="B62" s="18" t="s">
        <v>949</v>
      </c>
      <c r="C62" s="18" t="s">
        <v>966</v>
      </c>
      <c r="D62" s="18">
        <f t="shared" si="0"/>
        <v>1</v>
      </c>
      <c r="E62" s="36"/>
      <c r="G62" s="18" t="s">
        <v>1086</v>
      </c>
      <c r="H62" s="18" t="s">
        <v>2339</v>
      </c>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v>1</v>
      </c>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row>
    <row r="63" spans="1:88" s="18" customFormat="1" x14ac:dyDescent="0.3">
      <c r="A63" s="18">
        <v>371</v>
      </c>
      <c r="B63" s="18" t="s">
        <v>174</v>
      </c>
      <c r="C63" s="18" t="s">
        <v>1541</v>
      </c>
      <c r="D63" s="18">
        <f t="shared" si="0"/>
        <v>1</v>
      </c>
      <c r="E63" s="36"/>
      <c r="F63" s="18" t="str">
        <f>H63&amp;", "&amp;C63&amp;", "&amp;G63</f>
        <v>Court_Reporter-Red_skirt-1, court reporter, Red_skirt</v>
      </c>
      <c r="G63" s="18" t="s">
        <v>1527</v>
      </c>
      <c r="H63" s="18" t="s">
        <v>2340</v>
      </c>
      <c r="I63" s="36"/>
      <c r="J63" s="36"/>
      <c r="K63" s="36"/>
      <c r="L63" s="36"/>
      <c r="M63" s="36"/>
      <c r="N63" s="36"/>
      <c r="O63" s="36"/>
      <c r="P63" s="36"/>
      <c r="Q63" s="36"/>
      <c r="R63" s="36"/>
      <c r="S63" s="36"/>
      <c r="T63" s="36">
        <v>1</v>
      </c>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row>
    <row r="64" spans="1:88" s="18" customFormat="1" x14ac:dyDescent="0.3">
      <c r="A64" s="18">
        <v>62</v>
      </c>
      <c r="B64" s="18" t="s">
        <v>949</v>
      </c>
      <c r="C64" s="18" t="s">
        <v>1311</v>
      </c>
      <c r="D64" s="18">
        <f t="shared" si="0"/>
        <v>1</v>
      </c>
      <c r="E64" s="36"/>
      <c r="F64" s="18" t="str">
        <f>H64&amp;", "&amp;C64&amp;", "&amp;G64</f>
        <v>Crew, Communications Station, Blue_Skirt</v>
      </c>
      <c r="G64" s="18" t="s">
        <v>2257</v>
      </c>
      <c r="H64" s="18" t="s">
        <v>1080</v>
      </c>
      <c r="I64" s="36"/>
      <c r="J64" s="37"/>
      <c r="K64" s="37"/>
      <c r="L64" s="37"/>
      <c r="M64" s="37"/>
      <c r="N64" s="37"/>
      <c r="O64" s="37"/>
      <c r="P64" s="37"/>
      <c r="Q64" s="37"/>
      <c r="R64" s="37"/>
      <c r="S64" s="38"/>
      <c r="T64" s="38"/>
      <c r="U64" s="38"/>
      <c r="V64" s="38"/>
      <c r="W64" s="38"/>
      <c r="X64" s="38"/>
      <c r="Y64" s="37">
        <v>1</v>
      </c>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c r="BT64" s="37"/>
      <c r="BU64" s="37"/>
      <c r="BV64" s="37"/>
      <c r="BW64" s="37"/>
      <c r="BX64" s="37"/>
      <c r="BY64" s="37"/>
      <c r="BZ64" s="37"/>
      <c r="CA64" s="37"/>
      <c r="CB64" s="37"/>
      <c r="CC64" s="37"/>
      <c r="CD64" s="37"/>
      <c r="CE64" s="37"/>
      <c r="CF64" s="37"/>
      <c r="CG64" s="37"/>
      <c r="CH64" s="37"/>
      <c r="CI64" s="36"/>
      <c r="CJ64" s="36"/>
    </row>
    <row r="65" spans="1:88" s="18" customFormat="1" x14ac:dyDescent="0.3">
      <c r="A65" s="18">
        <v>63</v>
      </c>
      <c r="B65" s="18" t="s">
        <v>949</v>
      </c>
      <c r="C65" s="18" t="s">
        <v>1311</v>
      </c>
      <c r="D65" s="18">
        <f t="shared" si="0"/>
        <v>1</v>
      </c>
      <c r="E65" s="36"/>
      <c r="G65" s="18" t="s">
        <v>2256</v>
      </c>
      <c r="H65" s="18" t="s">
        <v>1080</v>
      </c>
      <c r="I65" s="36"/>
      <c r="J65" s="37"/>
      <c r="K65" s="37"/>
      <c r="L65" s="37"/>
      <c r="M65" s="37"/>
      <c r="N65" s="37"/>
      <c r="O65" s="37"/>
      <c r="P65" s="37"/>
      <c r="Q65" s="37"/>
      <c r="R65" s="37"/>
      <c r="S65" s="38"/>
      <c r="T65" s="38"/>
      <c r="U65" s="38"/>
      <c r="V65" s="38"/>
      <c r="W65" s="38"/>
      <c r="X65" s="38"/>
      <c r="Y65" s="37"/>
      <c r="Z65" s="37"/>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c r="BA65" s="37"/>
      <c r="BB65" s="37">
        <v>1</v>
      </c>
      <c r="BC65" s="37"/>
      <c r="BD65" s="37"/>
      <c r="BE65" s="37"/>
      <c r="BF65" s="37"/>
      <c r="BG65" s="37"/>
      <c r="BH65" s="37"/>
      <c r="BI65" s="37"/>
      <c r="BJ65" s="37"/>
      <c r="BK65" s="37"/>
      <c r="BL65" s="37"/>
      <c r="BM65" s="37"/>
      <c r="BN65" s="37"/>
      <c r="BO65" s="37"/>
      <c r="BP65" s="37"/>
      <c r="BQ65" s="37"/>
      <c r="BR65" s="37"/>
      <c r="BS65" s="37"/>
      <c r="BT65" s="37"/>
      <c r="BU65" s="37"/>
      <c r="BV65" s="37"/>
      <c r="BW65" s="37"/>
      <c r="BX65" s="37"/>
      <c r="BY65" s="37"/>
      <c r="BZ65" s="37"/>
      <c r="CA65" s="37"/>
      <c r="CB65" s="37"/>
      <c r="CC65" s="37"/>
      <c r="CD65" s="37"/>
      <c r="CE65" s="37"/>
      <c r="CF65" s="37"/>
      <c r="CG65" s="37"/>
      <c r="CH65" s="37"/>
      <c r="CI65" s="36"/>
      <c r="CJ65" s="36"/>
    </row>
    <row r="66" spans="1:88" s="18" customFormat="1" x14ac:dyDescent="0.3">
      <c r="A66" s="18">
        <v>64</v>
      </c>
      <c r="B66" s="18" t="s">
        <v>102</v>
      </c>
      <c r="C66" s="18" t="s">
        <v>1080</v>
      </c>
      <c r="D66" s="18">
        <f t="shared" ref="D66:D129" si="1">SUM(I66:CJ66)</f>
        <v>2</v>
      </c>
      <c r="E66" s="36"/>
      <c r="F66" s="18" t="str">
        <f>H66&amp;", "&amp;C66&amp;", "&amp;G66</f>
        <v>Crew, Crew, ..</v>
      </c>
      <c r="G66" s="18" t="s">
        <v>949</v>
      </c>
      <c r="H66" s="18" t="s">
        <v>1080</v>
      </c>
      <c r="I66" s="36"/>
      <c r="J66" s="36"/>
      <c r="K66" s="36"/>
      <c r="L66" s="36"/>
      <c r="M66" s="36"/>
      <c r="N66" s="36"/>
      <c r="O66" s="36"/>
      <c r="P66" s="36"/>
      <c r="Q66" s="36"/>
      <c r="R66" s="36"/>
      <c r="S66" s="36"/>
      <c r="T66" s="36"/>
      <c r="U66" s="36"/>
      <c r="V66" s="36"/>
      <c r="W66" s="36">
        <v>1</v>
      </c>
      <c r="X66" s="36"/>
      <c r="Y66" s="36"/>
      <c r="Z66" s="36"/>
      <c r="AA66" s="36"/>
      <c r="AB66" s="36"/>
      <c r="AC66" s="36"/>
      <c r="AD66" s="36"/>
      <c r="AE66" s="36"/>
      <c r="AF66" s="36"/>
      <c r="AG66" s="36"/>
      <c r="AH66" s="36"/>
      <c r="AI66" s="36"/>
      <c r="AJ66" s="36"/>
      <c r="AK66" s="36"/>
      <c r="AL66" s="36"/>
      <c r="AM66" s="36"/>
      <c r="AN66" s="36"/>
      <c r="AO66" s="36"/>
      <c r="AP66" s="36"/>
      <c r="AQ66" s="36">
        <v>1</v>
      </c>
      <c r="AR66" s="36"/>
      <c r="AS66" s="36"/>
      <c r="AT66" s="36"/>
      <c r="AU66" s="36"/>
      <c r="AV66" s="36"/>
      <c r="AW66" s="36"/>
      <c r="AX66" s="36"/>
      <c r="AY66" s="36"/>
      <c r="AZ66" s="36"/>
      <c r="BA66" s="36"/>
      <c r="BB66" s="36"/>
      <c r="BC66" s="36"/>
      <c r="BD66" s="36"/>
      <c r="BE66" s="36"/>
      <c r="BF66" s="36"/>
      <c r="BG66" s="36"/>
      <c r="BH66" s="36"/>
      <c r="BI66" s="36"/>
      <c r="BJ66" s="36"/>
      <c r="BK66" s="36"/>
      <c r="BL66" s="36"/>
      <c r="BM66" s="36"/>
      <c r="BN66" s="36"/>
      <c r="BO66" s="36"/>
      <c r="BP66" s="36"/>
      <c r="BQ66" s="36"/>
      <c r="BR66" s="36"/>
      <c r="BS66" s="36"/>
      <c r="BT66" s="36"/>
      <c r="BU66" s="36"/>
      <c r="BV66" s="36"/>
      <c r="BW66" s="36"/>
      <c r="BX66" s="36"/>
      <c r="BY66" s="36"/>
      <c r="BZ66" s="36"/>
      <c r="CA66" s="36"/>
      <c r="CB66" s="36"/>
      <c r="CC66" s="36"/>
      <c r="CD66" s="36"/>
      <c r="CE66" s="36"/>
      <c r="CF66" s="36"/>
      <c r="CG66" s="36"/>
      <c r="CH66" s="36"/>
      <c r="CI66" s="36"/>
      <c r="CJ66" s="36"/>
    </row>
    <row r="67" spans="1:88" s="18" customFormat="1" x14ac:dyDescent="0.3">
      <c r="A67" s="18">
        <v>66</v>
      </c>
      <c r="B67" s="18" t="s">
        <v>102</v>
      </c>
      <c r="C67" s="18" t="s">
        <v>1080</v>
      </c>
      <c r="D67" s="18">
        <f t="shared" si="1"/>
        <v>0</v>
      </c>
      <c r="E67" s="36"/>
      <c r="G67" s="18" t="s">
        <v>1085</v>
      </c>
      <c r="H67" s="18" t="s">
        <v>1080</v>
      </c>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6"/>
      <c r="BO67" s="36"/>
      <c r="BP67" s="36"/>
      <c r="BQ67" s="36"/>
      <c r="BR67" s="36"/>
      <c r="BS67" s="36"/>
      <c r="BT67" s="36"/>
      <c r="BU67" s="36"/>
      <c r="BV67" s="36"/>
      <c r="BW67" s="36"/>
      <c r="BX67" s="36"/>
      <c r="BY67" s="36"/>
      <c r="BZ67" s="36"/>
      <c r="CA67" s="36"/>
      <c r="CB67" s="36"/>
      <c r="CC67" s="36"/>
      <c r="CD67" s="36"/>
      <c r="CE67" s="36"/>
      <c r="CF67" s="36"/>
      <c r="CG67" s="36"/>
      <c r="CH67" s="36"/>
      <c r="CI67" s="36"/>
      <c r="CJ67" s="36"/>
    </row>
    <row r="68" spans="1:88" s="18" customFormat="1" x14ac:dyDescent="0.3">
      <c r="A68" s="18">
        <v>65</v>
      </c>
      <c r="B68" s="18" t="s">
        <v>102</v>
      </c>
      <c r="C68" s="18" t="s">
        <v>1080</v>
      </c>
      <c r="D68" s="18">
        <f t="shared" si="1"/>
        <v>1</v>
      </c>
      <c r="E68" s="36"/>
      <c r="G68" s="18" t="s">
        <v>1084</v>
      </c>
      <c r="H68" s="18" t="s">
        <v>1080</v>
      </c>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v>1</v>
      </c>
      <c r="AS68" s="36"/>
      <c r="AT68" s="36"/>
      <c r="AU68" s="36"/>
      <c r="AV68" s="36"/>
      <c r="AW68" s="36"/>
      <c r="AX68" s="36"/>
      <c r="AY68" s="36"/>
      <c r="AZ68" s="36"/>
      <c r="BA68" s="36"/>
      <c r="BB68" s="36"/>
      <c r="BC68" s="36"/>
      <c r="BD68" s="36"/>
      <c r="BE68" s="36"/>
      <c r="BF68" s="36"/>
      <c r="BG68" s="36"/>
      <c r="BH68" s="36"/>
      <c r="BI68" s="36"/>
      <c r="BJ68" s="36"/>
      <c r="BK68" s="36"/>
      <c r="BL68" s="36"/>
      <c r="BM68" s="36"/>
      <c r="BN68" s="36"/>
      <c r="BO68" s="36"/>
      <c r="BP68" s="36"/>
      <c r="BQ68" s="36"/>
      <c r="BR68" s="36"/>
      <c r="BS68" s="36"/>
      <c r="BT68" s="36"/>
      <c r="BU68" s="36"/>
      <c r="BV68" s="36"/>
      <c r="BW68" s="36"/>
      <c r="BX68" s="36"/>
      <c r="BY68" s="36"/>
      <c r="BZ68" s="36"/>
      <c r="CA68" s="36"/>
      <c r="CB68" s="36"/>
      <c r="CC68" s="36"/>
      <c r="CD68" s="36"/>
      <c r="CE68" s="36"/>
      <c r="CF68" s="36"/>
      <c r="CG68" s="36"/>
      <c r="CH68" s="36"/>
      <c r="CI68" s="36"/>
      <c r="CJ68" s="36"/>
    </row>
    <row r="69" spans="1:88" s="18" customFormat="1" x14ac:dyDescent="0.3">
      <c r="A69" s="18">
        <v>396</v>
      </c>
      <c r="D69" s="18">
        <f t="shared" si="1"/>
        <v>1</v>
      </c>
      <c r="E69" s="36"/>
      <c r="F69" s="18" t="str">
        <f t="shared" ref="F69:F76" si="2">H69&amp;", "&amp;C69&amp;", "&amp;G69</f>
        <v>Crew_woman-114, , Blue_skirt</v>
      </c>
      <c r="G69" s="18" t="s">
        <v>1432</v>
      </c>
      <c r="H69" s="18" t="s">
        <v>2341</v>
      </c>
      <c r="I69" s="36"/>
      <c r="J69" s="36"/>
      <c r="K69" s="36"/>
      <c r="L69" s="36"/>
      <c r="M69" s="36"/>
      <c r="N69" s="36"/>
      <c r="O69" s="36"/>
      <c r="P69" s="36"/>
      <c r="Q69" s="36"/>
      <c r="R69" s="36"/>
      <c r="S69" s="36"/>
      <c r="T69" s="36"/>
      <c r="U69" s="36"/>
      <c r="V69" s="36"/>
      <c r="W69" s="36">
        <v>1</v>
      </c>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c r="AX69" s="36"/>
      <c r="AY69" s="36"/>
      <c r="AZ69" s="36"/>
      <c r="BA69" s="36"/>
      <c r="BB69" s="36"/>
      <c r="BC69" s="36"/>
      <c r="BD69" s="36"/>
      <c r="BE69" s="36"/>
      <c r="BF69" s="36"/>
      <c r="BG69" s="36"/>
      <c r="BH69" s="36"/>
      <c r="BI69" s="36"/>
      <c r="BJ69" s="36"/>
      <c r="BK69" s="36"/>
      <c r="BL69" s="36"/>
      <c r="BM69" s="36"/>
      <c r="BN69" s="36"/>
      <c r="BO69" s="36"/>
      <c r="BP69" s="36"/>
      <c r="BQ69" s="36"/>
      <c r="BR69" s="36"/>
      <c r="BS69" s="36"/>
      <c r="BT69" s="36"/>
      <c r="BU69" s="36"/>
      <c r="BV69" s="36"/>
      <c r="BW69" s="36"/>
      <c r="BX69" s="36"/>
      <c r="BY69" s="36"/>
      <c r="BZ69" s="36"/>
      <c r="CA69" s="36"/>
      <c r="CB69" s="36"/>
      <c r="CC69" s="36"/>
      <c r="CD69" s="36"/>
      <c r="CE69" s="36"/>
      <c r="CF69" s="36"/>
      <c r="CG69" s="36"/>
      <c r="CH69" s="36"/>
      <c r="CI69" s="36"/>
      <c r="CJ69" s="36"/>
    </row>
    <row r="70" spans="1:88" s="18" customFormat="1" x14ac:dyDescent="0.3">
      <c r="A70" s="18">
        <v>397</v>
      </c>
      <c r="D70" s="18">
        <f t="shared" si="1"/>
        <v>1</v>
      </c>
      <c r="E70" s="36"/>
      <c r="F70" s="18" t="str">
        <f t="shared" si="2"/>
        <v>Crew_woman-114, , Blue_skirt</v>
      </c>
      <c r="G70" s="18" t="s">
        <v>1432</v>
      </c>
      <c r="H70" s="18" t="s">
        <v>2341</v>
      </c>
      <c r="I70" s="36"/>
      <c r="J70" s="36"/>
      <c r="K70" s="36"/>
      <c r="L70" s="36"/>
      <c r="M70" s="36"/>
      <c r="N70" s="36"/>
      <c r="O70" s="36"/>
      <c r="P70" s="36"/>
      <c r="Q70" s="36"/>
      <c r="R70" s="36"/>
      <c r="S70" s="36"/>
      <c r="T70" s="36"/>
      <c r="U70" s="36"/>
      <c r="V70" s="36"/>
      <c r="W70" s="36">
        <v>1</v>
      </c>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c r="AX70" s="36"/>
      <c r="AY70" s="36"/>
      <c r="AZ70" s="36"/>
      <c r="BA70" s="36"/>
      <c r="BB70" s="36"/>
      <c r="BC70" s="36"/>
      <c r="BD70" s="36"/>
      <c r="BE70" s="36"/>
      <c r="BF70" s="36"/>
      <c r="BG70" s="36"/>
      <c r="BH70" s="36"/>
      <c r="BI70" s="36"/>
      <c r="BJ70" s="36"/>
      <c r="BK70" s="36"/>
      <c r="BL70" s="36"/>
      <c r="BM70" s="36"/>
      <c r="BN70" s="36"/>
      <c r="BO70" s="36"/>
      <c r="BP70" s="36"/>
      <c r="BQ70" s="36"/>
      <c r="BR70" s="36"/>
      <c r="BS70" s="36"/>
      <c r="BT70" s="36"/>
      <c r="BU70" s="36"/>
      <c r="BV70" s="36"/>
      <c r="BW70" s="36"/>
      <c r="BX70" s="36"/>
      <c r="BY70" s="36"/>
      <c r="BZ70" s="36"/>
      <c r="CA70" s="36"/>
      <c r="CB70" s="36"/>
      <c r="CC70" s="36"/>
      <c r="CD70" s="36"/>
      <c r="CE70" s="36"/>
      <c r="CF70" s="36"/>
      <c r="CG70" s="36"/>
      <c r="CH70" s="36"/>
      <c r="CI70" s="36"/>
      <c r="CJ70" s="36"/>
    </row>
    <row r="71" spans="1:88" s="18" customFormat="1" x14ac:dyDescent="0.3">
      <c r="A71" s="18">
        <v>389</v>
      </c>
      <c r="D71" s="18">
        <f t="shared" si="1"/>
        <v>1</v>
      </c>
      <c r="E71" s="36"/>
      <c r="F71" s="18" t="str">
        <f t="shared" si="2"/>
        <v>Crew_woman-114, , Gold_skirt</v>
      </c>
      <c r="G71" s="18" t="s">
        <v>1367</v>
      </c>
      <c r="H71" s="18" t="s">
        <v>2341</v>
      </c>
      <c r="I71" s="36"/>
      <c r="J71" s="36"/>
      <c r="K71" s="36"/>
      <c r="L71" s="36"/>
      <c r="M71" s="36"/>
      <c r="N71" s="36"/>
      <c r="O71" s="36"/>
      <c r="P71" s="36"/>
      <c r="Q71" s="36"/>
      <c r="R71" s="36"/>
      <c r="S71" s="36"/>
      <c r="T71" s="36"/>
      <c r="U71" s="36"/>
      <c r="V71" s="36"/>
      <c r="W71" s="36">
        <v>1</v>
      </c>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c r="AX71" s="36"/>
      <c r="AY71" s="36"/>
      <c r="AZ71" s="36"/>
      <c r="BA71" s="36"/>
      <c r="BB71" s="36"/>
      <c r="BC71" s="36"/>
      <c r="BD71" s="36"/>
      <c r="BE71" s="36"/>
      <c r="BF71" s="36"/>
      <c r="BG71" s="36"/>
      <c r="BH71" s="36"/>
      <c r="BI71" s="36"/>
      <c r="BJ71" s="36"/>
      <c r="BK71" s="36"/>
      <c r="BL71" s="36"/>
      <c r="BM71" s="36"/>
      <c r="BN71" s="36"/>
      <c r="BO71" s="36"/>
      <c r="BP71" s="36"/>
      <c r="BQ71" s="36"/>
      <c r="BR71" s="36"/>
      <c r="BS71" s="36"/>
      <c r="BT71" s="36"/>
      <c r="BU71" s="36"/>
      <c r="BV71" s="36"/>
      <c r="BW71" s="36"/>
      <c r="BX71" s="36"/>
      <c r="BY71" s="36"/>
      <c r="BZ71" s="36"/>
      <c r="CA71" s="36"/>
      <c r="CB71" s="36"/>
      <c r="CC71" s="36"/>
      <c r="CD71" s="36"/>
      <c r="CE71" s="36"/>
      <c r="CF71" s="36"/>
      <c r="CG71" s="36"/>
      <c r="CH71" s="36"/>
      <c r="CI71" s="36"/>
      <c r="CJ71" s="36"/>
    </row>
    <row r="72" spans="1:88" s="18" customFormat="1" x14ac:dyDescent="0.3">
      <c r="A72" s="18">
        <v>390</v>
      </c>
      <c r="D72" s="18">
        <f t="shared" si="1"/>
        <v>1</v>
      </c>
      <c r="E72" s="36"/>
      <c r="F72" s="18" t="str">
        <f t="shared" si="2"/>
        <v>Crew_woman-114, , Gold_skirt</v>
      </c>
      <c r="G72" s="18" t="s">
        <v>1367</v>
      </c>
      <c r="H72" s="18" t="s">
        <v>2341</v>
      </c>
      <c r="I72" s="36"/>
      <c r="J72" s="36"/>
      <c r="K72" s="36"/>
      <c r="L72" s="36"/>
      <c r="M72" s="36"/>
      <c r="N72" s="36"/>
      <c r="O72" s="36"/>
      <c r="P72" s="36"/>
      <c r="Q72" s="36"/>
      <c r="R72" s="36"/>
      <c r="S72" s="36"/>
      <c r="T72" s="36"/>
      <c r="U72" s="36"/>
      <c r="V72" s="36"/>
      <c r="W72" s="36">
        <v>1</v>
      </c>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c r="BJ72" s="36"/>
      <c r="BK72" s="36"/>
      <c r="BL72" s="36"/>
      <c r="BM72" s="36"/>
      <c r="BN72" s="36"/>
      <c r="BO72" s="36"/>
      <c r="BP72" s="36"/>
      <c r="BQ72" s="36"/>
      <c r="BR72" s="36"/>
      <c r="BS72" s="36"/>
      <c r="BT72" s="36"/>
      <c r="BU72" s="36"/>
      <c r="BV72" s="36"/>
      <c r="BW72" s="36"/>
      <c r="BX72" s="36"/>
      <c r="BY72" s="36"/>
      <c r="BZ72" s="36"/>
      <c r="CA72" s="36"/>
      <c r="CB72" s="36"/>
      <c r="CC72" s="36"/>
      <c r="CD72" s="36"/>
      <c r="CE72" s="36"/>
      <c r="CF72" s="36"/>
      <c r="CG72" s="36"/>
      <c r="CH72" s="36"/>
      <c r="CI72" s="36"/>
      <c r="CJ72" s="36"/>
    </row>
    <row r="73" spans="1:88" s="18" customFormat="1" x14ac:dyDescent="0.3">
      <c r="A73" s="18">
        <v>393</v>
      </c>
      <c r="D73" s="18">
        <f t="shared" si="1"/>
        <v>1</v>
      </c>
      <c r="E73" s="36"/>
      <c r="F73" s="18" t="str">
        <f t="shared" si="2"/>
        <v>Crew_woman-114, , Gold_skirt</v>
      </c>
      <c r="G73" s="18" t="s">
        <v>1367</v>
      </c>
      <c r="H73" s="18" t="s">
        <v>2341</v>
      </c>
      <c r="I73" s="36"/>
      <c r="J73" s="36"/>
      <c r="K73" s="36"/>
      <c r="L73" s="36"/>
      <c r="M73" s="36"/>
      <c r="N73" s="36"/>
      <c r="O73" s="36"/>
      <c r="P73" s="36"/>
      <c r="Q73" s="36"/>
      <c r="R73" s="36"/>
      <c r="S73" s="36"/>
      <c r="T73" s="36"/>
      <c r="U73" s="36"/>
      <c r="V73" s="36"/>
      <c r="W73" s="36">
        <v>1</v>
      </c>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6"/>
      <c r="BO73" s="36"/>
      <c r="BP73" s="36"/>
      <c r="BQ73" s="36"/>
      <c r="BR73" s="36"/>
      <c r="BS73" s="36"/>
      <c r="BT73" s="36"/>
      <c r="BU73" s="36"/>
      <c r="BV73" s="36"/>
      <c r="BW73" s="36"/>
      <c r="BX73" s="36"/>
      <c r="BY73" s="36"/>
      <c r="BZ73" s="36"/>
      <c r="CA73" s="36"/>
      <c r="CB73" s="36"/>
      <c r="CC73" s="36"/>
      <c r="CD73" s="36"/>
      <c r="CE73" s="36"/>
      <c r="CF73" s="36"/>
      <c r="CG73" s="36"/>
      <c r="CH73" s="36"/>
      <c r="CI73" s="36"/>
      <c r="CJ73" s="36"/>
    </row>
    <row r="74" spans="1:88" s="18" customFormat="1" x14ac:dyDescent="0.3">
      <c r="A74" s="18">
        <v>399</v>
      </c>
      <c r="C74" s="18" t="s">
        <v>1347</v>
      </c>
      <c r="D74" s="18">
        <f t="shared" si="1"/>
        <v>1</v>
      </c>
      <c r="E74" s="36"/>
      <c r="F74" s="18" t="str">
        <f t="shared" si="2"/>
        <v>Crew_woman-117, bridge crew, Blue_skirt</v>
      </c>
      <c r="G74" s="18" t="s">
        <v>1432</v>
      </c>
      <c r="H74" s="18" t="s">
        <v>2342</v>
      </c>
      <c r="I74" s="36"/>
      <c r="J74" s="36"/>
      <c r="K74" s="36"/>
      <c r="L74" s="36"/>
      <c r="M74" s="36"/>
      <c r="N74" s="36"/>
      <c r="O74" s="36"/>
      <c r="P74" s="36"/>
      <c r="Q74" s="36"/>
      <c r="R74" s="36"/>
      <c r="S74" s="36"/>
      <c r="T74" s="36"/>
      <c r="U74" s="36"/>
      <c r="V74" s="36"/>
      <c r="W74" s="36"/>
      <c r="X74" s="36"/>
      <c r="Y74" s="36"/>
      <c r="Z74" s="36">
        <v>1</v>
      </c>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c r="BJ74" s="36"/>
      <c r="BK74" s="36"/>
      <c r="BL74" s="36"/>
      <c r="BM74" s="36"/>
      <c r="BN74" s="36"/>
      <c r="BO74" s="36"/>
      <c r="BP74" s="36"/>
      <c r="BQ74" s="36"/>
      <c r="BR74" s="36"/>
      <c r="BS74" s="36"/>
      <c r="BT74" s="36"/>
      <c r="BU74" s="36"/>
      <c r="BV74" s="36"/>
      <c r="BW74" s="36"/>
      <c r="BX74" s="36"/>
      <c r="BY74" s="36"/>
      <c r="BZ74" s="36"/>
      <c r="CA74" s="36"/>
      <c r="CB74" s="36"/>
      <c r="CC74" s="36"/>
      <c r="CD74" s="36"/>
      <c r="CE74" s="36"/>
      <c r="CF74" s="36"/>
      <c r="CG74" s="36"/>
      <c r="CH74" s="36"/>
      <c r="CI74" s="36"/>
      <c r="CJ74" s="36"/>
    </row>
    <row r="75" spans="1:88" s="18" customFormat="1" x14ac:dyDescent="0.3">
      <c r="A75" s="18">
        <v>401</v>
      </c>
      <c r="B75" s="18" t="s">
        <v>278</v>
      </c>
      <c r="D75" s="18">
        <f t="shared" si="1"/>
        <v>1</v>
      </c>
      <c r="E75" s="36"/>
      <c r="F75" s="18" t="str">
        <f t="shared" si="2"/>
        <v>Crew_woman-119, , Gold_skirt</v>
      </c>
      <c r="G75" s="18" t="s">
        <v>1367</v>
      </c>
      <c r="H75" s="18" t="s">
        <v>2343</v>
      </c>
      <c r="I75" s="36"/>
      <c r="J75" s="36"/>
      <c r="K75" s="36"/>
      <c r="L75" s="36"/>
      <c r="M75" s="36"/>
      <c r="N75" s="36"/>
      <c r="O75" s="36"/>
      <c r="P75" s="36"/>
      <c r="Q75" s="36"/>
      <c r="R75" s="36"/>
      <c r="S75" s="36"/>
      <c r="T75" s="36"/>
      <c r="U75" s="36"/>
      <c r="V75" s="36"/>
      <c r="W75" s="36"/>
      <c r="X75" s="36"/>
      <c r="Y75" s="36"/>
      <c r="Z75" s="36"/>
      <c r="AA75" s="36"/>
      <c r="AB75" s="36">
        <v>1</v>
      </c>
      <c r="AC75" s="36"/>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c r="BJ75" s="36"/>
      <c r="BK75" s="36"/>
      <c r="BL75" s="36"/>
      <c r="BM75" s="36"/>
      <c r="BN75" s="36"/>
      <c r="BO75" s="36"/>
      <c r="BP75" s="36"/>
      <c r="BQ75" s="36"/>
      <c r="BR75" s="36"/>
      <c r="BS75" s="36"/>
      <c r="BT75" s="36"/>
      <c r="BU75" s="36"/>
      <c r="BV75" s="36"/>
      <c r="BW75" s="36"/>
      <c r="BX75" s="36"/>
      <c r="BY75" s="36"/>
      <c r="BZ75" s="36"/>
      <c r="CA75" s="36"/>
      <c r="CB75" s="36"/>
      <c r="CC75" s="36"/>
      <c r="CD75" s="36"/>
      <c r="CE75" s="36"/>
      <c r="CF75" s="36"/>
      <c r="CG75" s="36"/>
      <c r="CH75" s="36"/>
      <c r="CI75" s="36"/>
      <c r="CJ75" s="36"/>
    </row>
    <row r="76" spans="1:88" s="18" customFormat="1" x14ac:dyDescent="0.3">
      <c r="A76" s="18">
        <v>402</v>
      </c>
      <c r="C76" s="18" t="s">
        <v>1347</v>
      </c>
      <c r="D76" s="18">
        <f t="shared" si="1"/>
        <v>1</v>
      </c>
      <c r="E76" s="36"/>
      <c r="F76" s="18" t="str">
        <f t="shared" si="2"/>
        <v>Crew_woman-119, bridge crew, Gold_skirt</v>
      </c>
      <c r="G76" s="18" t="s">
        <v>1367</v>
      </c>
      <c r="H76" s="18" t="s">
        <v>2343</v>
      </c>
      <c r="I76" s="36"/>
      <c r="J76" s="36"/>
      <c r="K76" s="36"/>
      <c r="L76" s="36"/>
      <c r="M76" s="36"/>
      <c r="N76" s="36"/>
      <c r="O76" s="36"/>
      <c r="P76" s="36"/>
      <c r="Q76" s="36"/>
      <c r="R76" s="36"/>
      <c r="S76" s="36"/>
      <c r="T76" s="36"/>
      <c r="U76" s="36"/>
      <c r="V76" s="36"/>
      <c r="W76" s="36"/>
      <c r="X76" s="36"/>
      <c r="Y76" s="36"/>
      <c r="Z76" s="36"/>
      <c r="AA76" s="36"/>
      <c r="AB76" s="36">
        <v>1</v>
      </c>
      <c r="AC76" s="36"/>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c r="BJ76" s="36"/>
      <c r="BK76" s="36"/>
      <c r="BL76" s="36"/>
      <c r="BM76" s="36"/>
      <c r="BN76" s="36"/>
      <c r="BO76" s="36"/>
      <c r="BP76" s="36"/>
      <c r="BQ76" s="36"/>
      <c r="BR76" s="36"/>
      <c r="BS76" s="36"/>
      <c r="BT76" s="36"/>
      <c r="BU76" s="36"/>
      <c r="BV76" s="36"/>
      <c r="BW76" s="36"/>
      <c r="BX76" s="36"/>
      <c r="BY76" s="36"/>
      <c r="BZ76" s="36"/>
      <c r="CA76" s="36"/>
      <c r="CB76" s="36"/>
      <c r="CC76" s="36"/>
      <c r="CD76" s="36"/>
      <c r="CE76" s="36"/>
      <c r="CF76" s="36"/>
      <c r="CG76" s="36"/>
      <c r="CH76" s="36"/>
      <c r="CI76" s="36"/>
      <c r="CJ76" s="36"/>
    </row>
    <row r="77" spans="1:88" s="18" customFormat="1" x14ac:dyDescent="0.3">
      <c r="A77" s="18">
        <v>404</v>
      </c>
      <c r="B77" s="18" t="s">
        <v>1611</v>
      </c>
      <c r="D77" s="18">
        <f t="shared" si="1"/>
        <v>1</v>
      </c>
      <c r="E77" s="36"/>
      <c r="G77" s="18" t="s">
        <v>1086</v>
      </c>
      <c r="H77" s="18" t="s">
        <v>2344</v>
      </c>
      <c r="I77" s="36"/>
      <c r="J77" s="36"/>
      <c r="K77" s="36"/>
      <c r="L77" s="36"/>
      <c r="M77" s="36"/>
      <c r="N77" s="36"/>
      <c r="O77" s="36"/>
      <c r="P77" s="36"/>
      <c r="Q77" s="36"/>
      <c r="R77" s="36"/>
      <c r="S77" s="36"/>
      <c r="T77" s="36"/>
      <c r="U77" s="36"/>
      <c r="V77" s="36"/>
      <c r="W77" s="36"/>
      <c r="X77" s="36"/>
      <c r="Y77" s="36"/>
      <c r="Z77" s="36"/>
      <c r="AA77" s="36"/>
      <c r="AB77" s="36"/>
      <c r="AC77" s="36">
        <v>1</v>
      </c>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6"/>
      <c r="BO77" s="36"/>
      <c r="BP77" s="36"/>
      <c r="BQ77" s="36"/>
      <c r="BR77" s="36"/>
      <c r="BS77" s="36"/>
      <c r="BT77" s="36"/>
      <c r="BU77" s="36"/>
      <c r="BV77" s="36"/>
      <c r="BW77" s="36"/>
      <c r="BX77" s="36"/>
      <c r="BY77" s="36"/>
      <c r="BZ77" s="36"/>
      <c r="CA77" s="36"/>
      <c r="CB77" s="36"/>
      <c r="CC77" s="36"/>
      <c r="CD77" s="36"/>
      <c r="CE77" s="36"/>
      <c r="CF77" s="36"/>
      <c r="CG77" s="36"/>
      <c r="CH77" s="36"/>
      <c r="CI77" s="36"/>
      <c r="CJ77" s="36"/>
    </row>
    <row r="78" spans="1:88" s="18" customFormat="1" x14ac:dyDescent="0.3">
      <c r="A78" s="18">
        <v>409</v>
      </c>
      <c r="D78" s="18">
        <f t="shared" si="1"/>
        <v>1</v>
      </c>
      <c r="E78" s="36"/>
      <c r="G78" s="18" t="s">
        <v>1367</v>
      </c>
      <c r="H78" s="18" t="s">
        <v>2345</v>
      </c>
      <c r="I78" s="36"/>
      <c r="J78" s="36"/>
      <c r="K78" s="36"/>
      <c r="L78" s="36"/>
      <c r="M78" s="36"/>
      <c r="N78" s="36"/>
      <c r="O78" s="36"/>
      <c r="P78" s="36"/>
      <c r="Q78" s="36"/>
      <c r="R78" s="36"/>
      <c r="S78" s="36"/>
      <c r="T78" s="36"/>
      <c r="U78" s="36"/>
      <c r="V78" s="36"/>
      <c r="W78" s="36"/>
      <c r="X78" s="36"/>
      <c r="Y78" s="36"/>
      <c r="Z78" s="36"/>
      <c r="AA78" s="36"/>
      <c r="AB78" s="36"/>
      <c r="AC78" s="36"/>
      <c r="AD78" s="36"/>
      <c r="AE78" s="36">
        <v>1</v>
      </c>
      <c r="AF78" s="36"/>
      <c r="AG78" s="36"/>
      <c r="AH78" s="36"/>
      <c r="AI78" s="36"/>
      <c r="AJ78" s="36"/>
      <c r="AK78" s="36"/>
      <c r="AL78" s="36"/>
      <c r="AM78" s="36"/>
      <c r="AN78" s="36"/>
      <c r="AO78" s="36"/>
      <c r="AP78" s="36"/>
      <c r="AQ78" s="36"/>
      <c r="AR78" s="36"/>
      <c r="AS78" s="36"/>
      <c r="AT78" s="36"/>
      <c r="AU78" s="36"/>
      <c r="AV78" s="36"/>
      <c r="AW78" s="36"/>
      <c r="AX78" s="36"/>
      <c r="AY78" s="36"/>
      <c r="AZ78" s="36"/>
      <c r="BA78" s="36"/>
      <c r="BB78" s="36"/>
      <c r="BC78" s="36"/>
      <c r="BD78" s="36"/>
      <c r="BE78" s="36"/>
      <c r="BF78" s="36"/>
      <c r="BG78" s="36"/>
      <c r="BH78" s="36"/>
      <c r="BI78" s="36"/>
      <c r="BJ78" s="36"/>
      <c r="BK78" s="36"/>
      <c r="BL78" s="36"/>
      <c r="BM78" s="36"/>
      <c r="BN78" s="36"/>
      <c r="BO78" s="36"/>
      <c r="BP78" s="36"/>
      <c r="BQ78" s="36"/>
      <c r="BR78" s="36"/>
      <c r="BS78" s="36"/>
      <c r="BT78" s="36"/>
      <c r="BU78" s="36"/>
      <c r="BV78" s="36"/>
      <c r="BW78" s="36"/>
      <c r="BX78" s="36"/>
      <c r="BY78" s="36"/>
      <c r="BZ78" s="36"/>
      <c r="CA78" s="36"/>
      <c r="CB78" s="36"/>
      <c r="CC78" s="36"/>
      <c r="CD78" s="36"/>
      <c r="CE78" s="36"/>
      <c r="CF78" s="36"/>
      <c r="CG78" s="36"/>
      <c r="CH78" s="36"/>
      <c r="CI78" s="36"/>
      <c r="CJ78" s="36"/>
    </row>
    <row r="79" spans="1:88" s="18" customFormat="1" x14ac:dyDescent="0.3">
      <c r="A79" s="18">
        <v>418</v>
      </c>
      <c r="D79" s="18">
        <f t="shared" si="1"/>
        <v>1</v>
      </c>
      <c r="E79" s="36"/>
      <c r="G79" s="18" t="s">
        <v>1432</v>
      </c>
      <c r="H79" s="18" t="s">
        <v>2346</v>
      </c>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v>1</v>
      </c>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row>
    <row r="80" spans="1:88" s="18" customFormat="1" x14ac:dyDescent="0.3">
      <c r="A80" s="18">
        <v>419</v>
      </c>
      <c r="D80" s="18">
        <f t="shared" si="1"/>
        <v>1</v>
      </c>
      <c r="E80" s="36"/>
      <c r="G80" s="18" t="s">
        <v>1432</v>
      </c>
      <c r="H80" s="18" t="s">
        <v>2346</v>
      </c>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v>1</v>
      </c>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c r="BW80" s="36"/>
      <c r="BX80" s="36"/>
      <c r="BY80" s="36"/>
      <c r="BZ80" s="36"/>
      <c r="CA80" s="36"/>
      <c r="CB80" s="36"/>
      <c r="CC80" s="36"/>
      <c r="CD80" s="36"/>
      <c r="CE80" s="36"/>
      <c r="CF80" s="36"/>
      <c r="CG80" s="36"/>
      <c r="CH80" s="36"/>
      <c r="CI80" s="36"/>
      <c r="CJ80" s="36"/>
    </row>
    <row r="81" spans="1:88" s="18" customFormat="1" x14ac:dyDescent="0.3">
      <c r="A81" s="18">
        <v>421</v>
      </c>
      <c r="D81" s="18">
        <f t="shared" si="1"/>
        <v>1</v>
      </c>
      <c r="E81" s="36"/>
      <c r="G81" s="18" t="s">
        <v>1367</v>
      </c>
      <c r="H81" s="18" t="s">
        <v>2347</v>
      </c>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v>1</v>
      </c>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c r="BR81" s="36"/>
      <c r="BS81" s="36"/>
      <c r="BT81" s="36"/>
      <c r="BU81" s="36"/>
      <c r="BV81" s="36"/>
      <c r="BW81" s="36"/>
      <c r="BX81" s="36"/>
      <c r="BY81" s="36"/>
      <c r="BZ81" s="36"/>
      <c r="CA81" s="36"/>
      <c r="CB81" s="36"/>
      <c r="CC81" s="36"/>
      <c r="CD81" s="36"/>
      <c r="CE81" s="36"/>
      <c r="CF81" s="36"/>
      <c r="CG81" s="36"/>
      <c r="CH81" s="36"/>
      <c r="CI81" s="36"/>
      <c r="CJ81" s="36"/>
    </row>
    <row r="82" spans="1:88" s="18" customFormat="1" x14ac:dyDescent="0.3">
      <c r="A82" s="18">
        <v>441</v>
      </c>
      <c r="D82" s="18">
        <f t="shared" si="1"/>
        <v>1</v>
      </c>
      <c r="E82" s="36"/>
      <c r="G82" s="18" t="s">
        <v>1432</v>
      </c>
      <c r="H82" s="18" t="s">
        <v>2348</v>
      </c>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v>1</v>
      </c>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row>
    <row r="83" spans="1:88" s="18" customFormat="1" x14ac:dyDescent="0.3">
      <c r="A83" s="18">
        <v>432</v>
      </c>
      <c r="D83" s="18">
        <f t="shared" si="1"/>
        <v>1</v>
      </c>
      <c r="E83" s="36"/>
      <c r="G83" s="18" t="s">
        <v>1367</v>
      </c>
      <c r="H83" s="18" t="s">
        <v>2348</v>
      </c>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v>1</v>
      </c>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c r="BX83" s="36"/>
      <c r="BY83" s="36"/>
      <c r="BZ83" s="36"/>
      <c r="CA83" s="36"/>
      <c r="CB83" s="36"/>
      <c r="CC83" s="36"/>
      <c r="CD83" s="36"/>
      <c r="CE83" s="36"/>
      <c r="CF83" s="36"/>
      <c r="CG83" s="36"/>
      <c r="CH83" s="36"/>
      <c r="CI83" s="36"/>
      <c r="CJ83" s="36"/>
    </row>
    <row r="84" spans="1:88" s="18" customFormat="1" x14ac:dyDescent="0.3">
      <c r="A84" s="18">
        <v>449</v>
      </c>
      <c r="C84" s="18" t="s">
        <v>1347</v>
      </c>
      <c r="D84" s="18">
        <f t="shared" si="1"/>
        <v>1</v>
      </c>
      <c r="E84" s="36"/>
      <c r="G84" s="18" t="s">
        <v>1432</v>
      </c>
      <c r="H84" s="18" t="s">
        <v>2349</v>
      </c>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v>1</v>
      </c>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row>
    <row r="85" spans="1:88" s="20" customFormat="1" x14ac:dyDescent="0.3">
      <c r="A85" s="18">
        <v>447</v>
      </c>
      <c r="B85" s="18"/>
      <c r="C85" s="18" t="s">
        <v>1347</v>
      </c>
      <c r="D85" s="18">
        <f t="shared" si="1"/>
        <v>1</v>
      </c>
      <c r="E85" s="36"/>
      <c r="F85" s="18"/>
      <c r="G85" s="18" t="s">
        <v>1527</v>
      </c>
      <c r="H85" s="18" t="s">
        <v>2349</v>
      </c>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v>1</v>
      </c>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row>
    <row r="86" spans="1:88" s="20" customFormat="1" x14ac:dyDescent="0.3">
      <c r="A86" s="18">
        <v>448</v>
      </c>
      <c r="B86" s="18"/>
      <c r="C86" s="18" t="s">
        <v>1347</v>
      </c>
      <c r="D86" s="18">
        <f t="shared" si="1"/>
        <v>1</v>
      </c>
      <c r="E86" s="36"/>
      <c r="F86" s="18"/>
      <c r="G86" s="18" t="s">
        <v>1527</v>
      </c>
      <c r="H86" s="18" t="s">
        <v>2349</v>
      </c>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v>1</v>
      </c>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row>
    <row r="87" spans="1:88" s="20" customFormat="1" x14ac:dyDescent="0.3">
      <c r="A87" s="18">
        <v>451</v>
      </c>
      <c r="B87" s="18"/>
      <c r="C87" s="18" t="s">
        <v>1347</v>
      </c>
      <c r="D87" s="18">
        <f t="shared" si="1"/>
        <v>1</v>
      </c>
      <c r="E87" s="36"/>
      <c r="F87" s="18"/>
      <c r="G87" s="18" t="s">
        <v>1527</v>
      </c>
      <c r="H87" s="18" t="s">
        <v>2350</v>
      </c>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v>1</v>
      </c>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row>
    <row r="88" spans="1:88" s="20" customFormat="1" x14ac:dyDescent="0.3">
      <c r="A88" s="18">
        <v>454</v>
      </c>
      <c r="B88" s="18"/>
      <c r="C88" s="18"/>
      <c r="D88" s="18">
        <f t="shared" si="1"/>
        <v>1</v>
      </c>
      <c r="E88" s="36"/>
      <c r="F88" s="18"/>
      <c r="G88" s="18" t="s">
        <v>1432</v>
      </c>
      <c r="H88" s="18" t="s">
        <v>2350</v>
      </c>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v>1</v>
      </c>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c r="BT88" s="36"/>
      <c r="BU88" s="36"/>
      <c r="BV88" s="36"/>
      <c r="BW88" s="36"/>
      <c r="BX88" s="36"/>
      <c r="BY88" s="36"/>
      <c r="BZ88" s="36"/>
      <c r="CA88" s="36"/>
      <c r="CB88" s="36"/>
      <c r="CC88" s="36"/>
      <c r="CD88" s="36"/>
      <c r="CE88" s="36"/>
      <c r="CF88" s="36"/>
      <c r="CG88" s="36"/>
      <c r="CH88" s="36"/>
      <c r="CI88" s="36"/>
      <c r="CJ88" s="36"/>
    </row>
    <row r="89" spans="1:88" s="20" customFormat="1" x14ac:dyDescent="0.3">
      <c r="A89" s="18">
        <v>455</v>
      </c>
      <c r="B89" s="18"/>
      <c r="C89" s="18"/>
      <c r="D89" s="18">
        <f t="shared" si="1"/>
        <v>1</v>
      </c>
      <c r="E89" s="36"/>
      <c r="F89" s="18"/>
      <c r="G89" s="18" t="s">
        <v>1432</v>
      </c>
      <c r="H89" s="18" t="s">
        <v>2350</v>
      </c>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v>1</v>
      </c>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row>
    <row r="90" spans="1:88" s="20" customFormat="1" x14ac:dyDescent="0.3">
      <c r="A90" s="18">
        <v>452</v>
      </c>
      <c r="B90" s="18"/>
      <c r="C90" s="18"/>
      <c r="D90" s="18">
        <f t="shared" si="1"/>
        <v>1</v>
      </c>
      <c r="E90" s="36"/>
      <c r="F90" s="18"/>
      <c r="G90" s="18" t="s">
        <v>1527</v>
      </c>
      <c r="H90" s="18" t="s">
        <v>2350</v>
      </c>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v>1</v>
      </c>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row>
    <row r="91" spans="1:88" s="20" customFormat="1" x14ac:dyDescent="0.3">
      <c r="A91" s="18">
        <v>459</v>
      </c>
      <c r="B91" s="18"/>
      <c r="C91" s="18" t="s">
        <v>1347</v>
      </c>
      <c r="D91" s="18">
        <f t="shared" si="1"/>
        <v>1</v>
      </c>
      <c r="E91" s="36"/>
      <c r="F91" s="18"/>
      <c r="G91" s="18" t="s">
        <v>1432</v>
      </c>
      <c r="H91" s="18" t="s">
        <v>2351</v>
      </c>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v>1</v>
      </c>
      <c r="AO91" s="36"/>
      <c r="AP91" s="36"/>
      <c r="AQ91" s="36"/>
      <c r="AR91" s="36"/>
      <c r="AS91" s="36"/>
      <c r="AT91" s="36"/>
      <c r="AU91" s="36"/>
      <c r="AV91" s="36"/>
      <c r="AW91" s="36"/>
      <c r="AX91" s="36"/>
      <c r="AY91" s="36"/>
      <c r="AZ91" s="36"/>
      <c r="BA91" s="36"/>
      <c r="BB91" s="36"/>
      <c r="BC91" s="36"/>
      <c r="BD91" s="36"/>
      <c r="BE91" s="36"/>
      <c r="BF91" s="36"/>
      <c r="BG91" s="36"/>
      <c r="BH91" s="36"/>
      <c r="BI91" s="36"/>
      <c r="BJ91" s="36"/>
      <c r="BK91" s="36"/>
      <c r="BL91" s="36"/>
      <c r="BM91" s="36"/>
      <c r="BN91" s="36"/>
      <c r="BO91" s="36"/>
      <c r="BP91" s="36"/>
      <c r="BQ91" s="36"/>
      <c r="BR91" s="36"/>
      <c r="BS91" s="36"/>
      <c r="BT91" s="36"/>
      <c r="BU91" s="36"/>
      <c r="BV91" s="36"/>
      <c r="BW91" s="36"/>
      <c r="BX91" s="36"/>
      <c r="BY91" s="36"/>
      <c r="BZ91" s="36"/>
      <c r="CA91" s="36"/>
      <c r="CB91" s="36"/>
      <c r="CC91" s="36"/>
      <c r="CD91" s="36"/>
      <c r="CE91" s="36"/>
      <c r="CF91" s="36"/>
      <c r="CG91" s="36"/>
      <c r="CH91" s="36"/>
      <c r="CI91" s="36"/>
      <c r="CJ91" s="36"/>
    </row>
    <row r="92" spans="1:88" s="20" customFormat="1" x14ac:dyDescent="0.3">
      <c r="A92" s="18">
        <v>460</v>
      </c>
      <c r="B92" s="18"/>
      <c r="C92" s="18" t="s">
        <v>1347</v>
      </c>
      <c r="D92" s="18">
        <f t="shared" si="1"/>
        <v>1</v>
      </c>
      <c r="E92" s="36"/>
      <c r="F92" s="18"/>
      <c r="G92" s="18" t="s">
        <v>1432</v>
      </c>
      <c r="H92" s="18" t="s">
        <v>2351</v>
      </c>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v>1</v>
      </c>
      <c r="AO92" s="36"/>
      <c r="AP92" s="36"/>
      <c r="AQ92" s="36"/>
      <c r="AR92" s="36"/>
      <c r="AS92" s="36"/>
      <c r="AT92" s="36"/>
      <c r="AU92" s="36"/>
      <c r="AV92" s="36"/>
      <c r="AW92" s="36"/>
      <c r="AX92" s="36"/>
      <c r="AY92" s="36"/>
      <c r="AZ92" s="36"/>
      <c r="BA92" s="36"/>
      <c r="BB92" s="36"/>
      <c r="BC92" s="36"/>
      <c r="BD92" s="36"/>
      <c r="BE92" s="36"/>
      <c r="BF92" s="36"/>
      <c r="BG92" s="36"/>
      <c r="BH92" s="36"/>
      <c r="BI92" s="36"/>
      <c r="BJ92" s="36"/>
      <c r="BK92" s="36"/>
      <c r="BL92" s="36"/>
      <c r="BM92" s="36"/>
      <c r="BN92" s="36"/>
      <c r="BO92" s="36"/>
      <c r="BP92" s="36"/>
      <c r="BQ92" s="36"/>
      <c r="BR92" s="36"/>
      <c r="BS92" s="36"/>
      <c r="BT92" s="36"/>
      <c r="BU92" s="36"/>
      <c r="BV92" s="36"/>
      <c r="BW92" s="36"/>
      <c r="BX92" s="36"/>
      <c r="BY92" s="36"/>
      <c r="BZ92" s="36"/>
      <c r="CA92" s="36"/>
      <c r="CB92" s="36"/>
      <c r="CC92" s="36"/>
      <c r="CD92" s="36"/>
      <c r="CE92" s="36"/>
      <c r="CF92" s="36"/>
      <c r="CG92" s="36"/>
      <c r="CH92" s="36"/>
      <c r="CI92" s="36"/>
      <c r="CJ92" s="36"/>
    </row>
    <row r="93" spans="1:88" s="20" customFormat="1" x14ac:dyDescent="0.3">
      <c r="A93" s="18">
        <v>457</v>
      </c>
      <c r="B93" s="18"/>
      <c r="C93" s="18" t="s">
        <v>1347</v>
      </c>
      <c r="D93" s="18">
        <f t="shared" si="1"/>
        <v>1</v>
      </c>
      <c r="E93" s="36"/>
      <c r="F93" s="18"/>
      <c r="G93" s="18" t="s">
        <v>1367</v>
      </c>
      <c r="H93" s="18" t="s">
        <v>2351</v>
      </c>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v>1</v>
      </c>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c r="BP93" s="36"/>
      <c r="BQ93" s="36"/>
      <c r="BR93" s="36"/>
      <c r="BS93" s="36"/>
      <c r="BT93" s="36"/>
      <c r="BU93" s="36"/>
      <c r="BV93" s="36"/>
      <c r="BW93" s="36"/>
      <c r="BX93" s="36"/>
      <c r="BY93" s="36"/>
      <c r="BZ93" s="36"/>
      <c r="CA93" s="36"/>
      <c r="CB93" s="36"/>
      <c r="CC93" s="36"/>
      <c r="CD93" s="36"/>
      <c r="CE93" s="36"/>
      <c r="CF93" s="36"/>
      <c r="CG93" s="36"/>
      <c r="CH93" s="36"/>
      <c r="CI93" s="36"/>
      <c r="CJ93" s="36"/>
    </row>
    <row r="94" spans="1:88" s="20" customFormat="1" x14ac:dyDescent="0.3">
      <c r="A94" s="18">
        <v>462</v>
      </c>
      <c r="B94" s="18" t="s">
        <v>434</v>
      </c>
      <c r="C94" s="18" t="s">
        <v>1347</v>
      </c>
      <c r="D94" s="18">
        <f t="shared" si="1"/>
        <v>1</v>
      </c>
      <c r="E94" s="36"/>
      <c r="F94" s="18"/>
      <c r="G94" s="18" t="s">
        <v>1367</v>
      </c>
      <c r="H94" s="18" t="s">
        <v>2352</v>
      </c>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v>1</v>
      </c>
      <c r="AP94" s="36"/>
      <c r="AQ94" s="36"/>
      <c r="AR94" s="36"/>
      <c r="AS94" s="36"/>
      <c r="AT94" s="36"/>
      <c r="AU94" s="36"/>
      <c r="AV94" s="36"/>
      <c r="AW94" s="36"/>
      <c r="AX94" s="36"/>
      <c r="AY94" s="36"/>
      <c r="AZ94" s="36"/>
      <c r="BA94" s="36"/>
      <c r="BB94" s="36"/>
      <c r="BC94" s="36"/>
      <c r="BD94" s="36"/>
      <c r="BE94" s="36"/>
      <c r="BF94" s="36"/>
      <c r="BG94" s="36"/>
      <c r="BH94" s="36"/>
      <c r="BI94" s="36"/>
      <c r="BJ94" s="36"/>
      <c r="BK94" s="36"/>
      <c r="BL94" s="36"/>
      <c r="BM94" s="36"/>
      <c r="BN94" s="36"/>
      <c r="BO94" s="36"/>
      <c r="BP94" s="36"/>
      <c r="BQ94" s="36"/>
      <c r="BR94" s="36"/>
      <c r="BS94" s="36"/>
      <c r="BT94" s="36"/>
      <c r="BU94" s="36"/>
      <c r="BV94" s="36"/>
      <c r="BW94" s="36"/>
      <c r="BX94" s="36"/>
      <c r="BY94" s="36"/>
      <c r="BZ94" s="36"/>
      <c r="CA94" s="36"/>
      <c r="CB94" s="36"/>
      <c r="CC94" s="36"/>
      <c r="CD94" s="36"/>
      <c r="CE94" s="36"/>
      <c r="CF94" s="36"/>
      <c r="CG94" s="36"/>
      <c r="CH94" s="36"/>
      <c r="CI94" s="36"/>
      <c r="CJ94" s="36"/>
    </row>
    <row r="95" spans="1:88" s="20" customFormat="1" x14ac:dyDescent="0.3">
      <c r="A95" s="18">
        <v>472</v>
      </c>
      <c r="B95" s="18"/>
      <c r="C95" s="18"/>
      <c r="D95" s="18">
        <f t="shared" si="1"/>
        <v>1</v>
      </c>
      <c r="E95" s="36"/>
      <c r="F95" s="18"/>
      <c r="G95" s="18" t="s">
        <v>1367</v>
      </c>
      <c r="H95" s="18" t="s">
        <v>2353</v>
      </c>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v>1</v>
      </c>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c r="BP95" s="36"/>
      <c r="BQ95" s="36"/>
      <c r="BR95" s="36"/>
      <c r="BS95" s="36"/>
      <c r="BT95" s="36"/>
      <c r="BU95" s="36"/>
      <c r="BV95" s="36"/>
      <c r="BW95" s="36"/>
      <c r="BX95" s="36"/>
      <c r="BY95" s="36"/>
      <c r="BZ95" s="36"/>
      <c r="CA95" s="36"/>
      <c r="CB95" s="36"/>
      <c r="CC95" s="36"/>
      <c r="CD95" s="36"/>
      <c r="CE95" s="36"/>
      <c r="CF95" s="36"/>
      <c r="CG95" s="36"/>
      <c r="CH95" s="36"/>
      <c r="CI95" s="36"/>
      <c r="CJ95" s="36"/>
    </row>
    <row r="96" spans="1:88" s="20" customFormat="1" x14ac:dyDescent="0.3">
      <c r="A96" s="18">
        <v>500</v>
      </c>
      <c r="B96" s="18"/>
      <c r="C96" s="18" t="s">
        <v>1347</v>
      </c>
      <c r="D96" s="18">
        <f t="shared" si="1"/>
        <v>1</v>
      </c>
      <c r="E96" s="36"/>
      <c r="F96" s="18"/>
      <c r="G96" s="18" t="s">
        <v>1432</v>
      </c>
      <c r="H96" s="18" t="s">
        <v>2354</v>
      </c>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c r="AU96" s="36"/>
      <c r="AV96" s="36"/>
      <c r="AW96" s="36">
        <v>1</v>
      </c>
      <c r="AX96" s="36"/>
      <c r="AY96" s="36"/>
      <c r="AZ96" s="36"/>
      <c r="BA96" s="36"/>
      <c r="BB96" s="36"/>
      <c r="BC96" s="36"/>
      <c r="BD96" s="36"/>
      <c r="BE96" s="36"/>
      <c r="BF96" s="36"/>
      <c r="BG96" s="36"/>
      <c r="BH96" s="36"/>
      <c r="BI96" s="36"/>
      <c r="BJ96" s="36"/>
      <c r="BK96" s="36"/>
      <c r="BL96" s="36"/>
      <c r="BM96" s="36"/>
      <c r="BN96" s="36"/>
      <c r="BO96" s="36"/>
      <c r="BP96" s="36"/>
      <c r="BQ96" s="36"/>
      <c r="BR96" s="36"/>
      <c r="BS96" s="36"/>
      <c r="BT96" s="36"/>
      <c r="BU96" s="36"/>
      <c r="BV96" s="36"/>
      <c r="BW96" s="36"/>
      <c r="BX96" s="36"/>
      <c r="BY96" s="36"/>
      <c r="BZ96" s="36"/>
      <c r="CA96" s="36"/>
      <c r="CB96" s="36"/>
      <c r="CC96" s="36"/>
      <c r="CD96" s="36"/>
      <c r="CE96" s="36"/>
      <c r="CF96" s="36"/>
      <c r="CG96" s="36"/>
      <c r="CH96" s="36"/>
      <c r="CI96" s="36"/>
      <c r="CJ96" s="36"/>
    </row>
    <row r="97" spans="1:88" s="20" customFormat="1" x14ac:dyDescent="0.3">
      <c r="A97" s="18">
        <v>494</v>
      </c>
      <c r="B97" s="18"/>
      <c r="C97" s="18" t="s">
        <v>1347</v>
      </c>
      <c r="D97" s="18">
        <f t="shared" si="1"/>
        <v>1</v>
      </c>
      <c r="E97" s="36"/>
      <c r="F97" s="18"/>
      <c r="G97" s="18" t="s">
        <v>1527</v>
      </c>
      <c r="H97" s="18" t="s">
        <v>2354</v>
      </c>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c r="AU97" s="36"/>
      <c r="AV97" s="36"/>
      <c r="AW97" s="36">
        <v>1</v>
      </c>
      <c r="AX97" s="36"/>
      <c r="AY97" s="36"/>
      <c r="AZ97" s="36"/>
      <c r="BA97" s="36"/>
      <c r="BB97" s="36"/>
      <c r="BC97" s="36"/>
      <c r="BD97" s="36"/>
      <c r="BE97" s="36"/>
      <c r="BF97" s="36"/>
      <c r="BG97" s="36"/>
      <c r="BH97" s="36"/>
      <c r="BI97" s="36"/>
      <c r="BJ97" s="36"/>
      <c r="BK97" s="36"/>
      <c r="BL97" s="36"/>
      <c r="BM97" s="36"/>
      <c r="BN97" s="36"/>
      <c r="BO97" s="36"/>
      <c r="BP97" s="36"/>
      <c r="BQ97" s="36"/>
      <c r="BR97" s="36"/>
      <c r="BS97" s="36"/>
      <c r="BT97" s="36"/>
      <c r="BU97" s="36"/>
      <c r="BV97" s="36"/>
      <c r="BW97" s="36"/>
      <c r="BX97" s="36"/>
      <c r="BY97" s="36"/>
      <c r="BZ97" s="36"/>
      <c r="CA97" s="36"/>
      <c r="CB97" s="36"/>
      <c r="CC97" s="36"/>
      <c r="CD97" s="36"/>
      <c r="CE97" s="36"/>
      <c r="CF97" s="36"/>
      <c r="CG97" s="36"/>
      <c r="CH97" s="36"/>
      <c r="CI97" s="36"/>
      <c r="CJ97" s="36"/>
    </row>
    <row r="98" spans="1:88" s="20" customFormat="1" x14ac:dyDescent="0.3">
      <c r="A98" s="18">
        <v>495</v>
      </c>
      <c r="B98" s="18"/>
      <c r="C98" s="18" t="s">
        <v>1347</v>
      </c>
      <c r="D98" s="18">
        <f t="shared" si="1"/>
        <v>1</v>
      </c>
      <c r="E98" s="36"/>
      <c r="F98" s="18"/>
      <c r="G98" s="18" t="s">
        <v>1527</v>
      </c>
      <c r="H98" s="18" t="s">
        <v>2354</v>
      </c>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c r="AU98" s="36"/>
      <c r="AV98" s="36"/>
      <c r="AW98" s="36">
        <v>1</v>
      </c>
      <c r="AX98" s="36"/>
      <c r="AY98" s="36"/>
      <c r="AZ98" s="36"/>
      <c r="BA98" s="36"/>
      <c r="BB98" s="36"/>
      <c r="BC98" s="36"/>
      <c r="BD98" s="36"/>
      <c r="BE98" s="36"/>
      <c r="BF98" s="36"/>
      <c r="BG98" s="36"/>
      <c r="BH98" s="36"/>
      <c r="BI98" s="36"/>
      <c r="BJ98" s="36"/>
      <c r="BK98" s="36"/>
      <c r="BL98" s="36"/>
      <c r="BM98" s="36"/>
      <c r="BN98" s="36"/>
      <c r="BO98" s="36"/>
      <c r="BP98" s="36"/>
      <c r="BQ98" s="36"/>
      <c r="BR98" s="36"/>
      <c r="BS98" s="36"/>
      <c r="BT98" s="36"/>
      <c r="BU98" s="36"/>
      <c r="BV98" s="36"/>
      <c r="BW98" s="36"/>
      <c r="BX98" s="36"/>
      <c r="BY98" s="36"/>
      <c r="BZ98" s="36"/>
      <c r="CA98" s="36"/>
      <c r="CB98" s="36"/>
      <c r="CC98" s="36"/>
      <c r="CD98" s="36"/>
      <c r="CE98" s="36"/>
      <c r="CF98" s="36"/>
      <c r="CG98" s="36"/>
      <c r="CH98" s="36"/>
      <c r="CI98" s="36"/>
      <c r="CJ98" s="36"/>
    </row>
    <row r="99" spans="1:88" s="18" customFormat="1" x14ac:dyDescent="0.3">
      <c r="A99" s="18">
        <v>505</v>
      </c>
      <c r="C99" s="18" t="s">
        <v>1823</v>
      </c>
      <c r="D99" s="18">
        <f t="shared" si="1"/>
        <v>1</v>
      </c>
      <c r="E99" s="36"/>
      <c r="G99" s="18" t="s">
        <v>1527</v>
      </c>
      <c r="H99" s="18" t="s">
        <v>2355</v>
      </c>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c r="AU99" s="36"/>
      <c r="AV99" s="36"/>
      <c r="AW99" s="36"/>
      <c r="AX99" s="36">
        <v>1</v>
      </c>
      <c r="AY99" s="36"/>
      <c r="AZ99" s="36"/>
      <c r="BA99" s="36"/>
      <c r="BB99" s="36"/>
      <c r="BC99" s="36"/>
      <c r="BD99" s="36"/>
      <c r="BE99" s="36"/>
      <c r="BF99" s="36"/>
      <c r="BG99" s="36"/>
      <c r="BH99" s="36"/>
      <c r="BI99" s="36"/>
      <c r="BJ99" s="36"/>
      <c r="BK99" s="36"/>
      <c r="BL99" s="36"/>
      <c r="BM99" s="36"/>
      <c r="BN99" s="36"/>
      <c r="BO99" s="36"/>
      <c r="BP99" s="36"/>
      <c r="BQ99" s="36"/>
      <c r="BR99" s="36"/>
      <c r="BS99" s="36"/>
      <c r="BT99" s="36"/>
      <c r="BU99" s="36"/>
      <c r="BV99" s="36"/>
      <c r="BW99" s="36"/>
      <c r="BX99" s="36"/>
      <c r="BY99" s="36"/>
      <c r="BZ99" s="36"/>
      <c r="CA99" s="36"/>
      <c r="CB99" s="36"/>
      <c r="CC99" s="36"/>
      <c r="CD99" s="36"/>
      <c r="CE99" s="36"/>
      <c r="CF99" s="36"/>
      <c r="CG99" s="36"/>
      <c r="CH99" s="36"/>
      <c r="CI99" s="36"/>
      <c r="CJ99" s="36"/>
    </row>
    <row r="100" spans="1:88" s="20" customFormat="1" x14ac:dyDescent="0.3">
      <c r="A100" s="18">
        <v>502</v>
      </c>
      <c r="B100" s="18"/>
      <c r="C100" s="18"/>
      <c r="D100" s="18">
        <f t="shared" si="1"/>
        <v>1</v>
      </c>
      <c r="E100" s="36"/>
      <c r="F100" s="18"/>
      <c r="G100" s="18" t="s">
        <v>1367</v>
      </c>
      <c r="H100" s="18" t="s">
        <v>2355</v>
      </c>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v>1</v>
      </c>
      <c r="AY100" s="36"/>
      <c r="AZ100" s="36"/>
      <c r="BA100" s="36"/>
      <c r="BB100" s="36"/>
      <c r="BC100" s="36"/>
      <c r="BD100" s="36"/>
      <c r="BE100" s="36"/>
      <c r="BF100" s="36"/>
      <c r="BG100" s="36"/>
      <c r="BH100" s="36"/>
      <c r="BI100" s="36"/>
      <c r="BJ100" s="36"/>
      <c r="BK100" s="36"/>
      <c r="BL100" s="36"/>
      <c r="BM100" s="36"/>
      <c r="BN100" s="36"/>
      <c r="BO100" s="36"/>
      <c r="BP100" s="36"/>
      <c r="BQ100" s="36"/>
      <c r="BR100" s="36"/>
      <c r="BS100" s="36"/>
      <c r="BT100" s="36"/>
      <c r="BU100" s="36"/>
      <c r="BV100" s="36"/>
      <c r="BW100" s="36"/>
      <c r="BX100" s="36"/>
      <c r="BY100" s="36"/>
      <c r="BZ100" s="36"/>
      <c r="CA100" s="36"/>
      <c r="CB100" s="36"/>
      <c r="CC100" s="36"/>
      <c r="CD100" s="36"/>
      <c r="CE100" s="36"/>
      <c r="CF100" s="36"/>
      <c r="CG100" s="36"/>
      <c r="CH100" s="36"/>
      <c r="CI100" s="36"/>
      <c r="CJ100" s="36"/>
    </row>
    <row r="101" spans="1:88" s="20" customFormat="1" x14ac:dyDescent="0.3">
      <c r="A101" s="18">
        <v>517</v>
      </c>
      <c r="B101" s="18"/>
      <c r="C101" s="18"/>
      <c r="D101" s="18">
        <f t="shared" si="1"/>
        <v>1</v>
      </c>
      <c r="E101" s="36"/>
      <c r="F101" s="18"/>
      <c r="G101" s="18" t="s">
        <v>1432</v>
      </c>
      <c r="H101" s="18" t="s">
        <v>2356</v>
      </c>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v>1</v>
      </c>
      <c r="BA101" s="36"/>
      <c r="BB101" s="36"/>
      <c r="BC101" s="36"/>
      <c r="BD101" s="36"/>
      <c r="BE101" s="36"/>
      <c r="BF101" s="36"/>
      <c r="BG101" s="36"/>
      <c r="BH101" s="36"/>
      <c r="BI101" s="36"/>
      <c r="BJ101" s="36"/>
      <c r="BK101" s="36"/>
      <c r="BL101" s="36"/>
      <c r="BM101" s="36"/>
      <c r="BN101" s="36"/>
      <c r="BO101" s="36"/>
      <c r="BP101" s="36"/>
      <c r="BQ101" s="36"/>
      <c r="BR101" s="36"/>
      <c r="BS101" s="36"/>
      <c r="BT101" s="36"/>
      <c r="BU101" s="36"/>
      <c r="BV101" s="36"/>
      <c r="BW101" s="36"/>
      <c r="BX101" s="36"/>
      <c r="BY101" s="36"/>
      <c r="BZ101" s="36"/>
      <c r="CA101" s="36"/>
      <c r="CB101" s="36"/>
      <c r="CC101" s="36"/>
      <c r="CD101" s="36"/>
      <c r="CE101" s="36"/>
      <c r="CF101" s="36"/>
      <c r="CG101" s="36"/>
      <c r="CH101" s="36"/>
      <c r="CI101" s="36"/>
      <c r="CJ101" s="36"/>
    </row>
    <row r="102" spans="1:88" s="20" customFormat="1" x14ac:dyDescent="0.3">
      <c r="A102" s="18">
        <v>532</v>
      </c>
      <c r="B102" s="18"/>
      <c r="C102" s="18"/>
      <c r="D102" s="18">
        <f t="shared" si="1"/>
        <v>1</v>
      </c>
      <c r="E102" s="36"/>
      <c r="F102" s="18"/>
      <c r="G102" s="18" t="s">
        <v>1432</v>
      </c>
      <c r="H102" s="18" t="s">
        <v>2357</v>
      </c>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c r="AU102" s="36"/>
      <c r="AV102" s="36"/>
      <c r="AW102" s="36"/>
      <c r="AX102" s="36"/>
      <c r="AY102" s="36"/>
      <c r="AZ102" s="36"/>
      <c r="BA102" s="36">
        <v>1</v>
      </c>
      <c r="BB102" s="36"/>
      <c r="BC102" s="36"/>
      <c r="BD102" s="36"/>
      <c r="BE102" s="36"/>
      <c r="BF102" s="36"/>
      <c r="BG102" s="36"/>
      <c r="BH102" s="36"/>
      <c r="BI102" s="36"/>
      <c r="BJ102" s="36"/>
      <c r="BK102" s="36"/>
      <c r="BL102" s="36"/>
      <c r="BM102" s="36"/>
      <c r="BN102" s="36"/>
      <c r="BO102" s="36"/>
      <c r="BP102" s="36"/>
      <c r="BQ102" s="36"/>
      <c r="BR102" s="36"/>
      <c r="BS102" s="36"/>
      <c r="BT102" s="36"/>
      <c r="BU102" s="36"/>
      <c r="BV102" s="36"/>
      <c r="BW102" s="36"/>
      <c r="BX102" s="36"/>
      <c r="BY102" s="36"/>
      <c r="BZ102" s="36"/>
      <c r="CA102" s="36"/>
      <c r="CB102" s="36"/>
      <c r="CC102" s="36"/>
      <c r="CD102" s="36"/>
      <c r="CE102" s="36"/>
      <c r="CF102" s="36"/>
      <c r="CG102" s="36"/>
      <c r="CH102" s="36"/>
      <c r="CI102" s="36"/>
      <c r="CJ102" s="36"/>
    </row>
    <row r="103" spans="1:88" s="20" customFormat="1" x14ac:dyDescent="0.3">
      <c r="A103" s="18">
        <v>540</v>
      </c>
      <c r="B103" s="18"/>
      <c r="C103" s="18" t="s">
        <v>1823</v>
      </c>
      <c r="D103" s="18">
        <f t="shared" si="1"/>
        <v>1</v>
      </c>
      <c r="E103" s="36"/>
      <c r="F103" s="18"/>
      <c r="G103" s="18" t="s">
        <v>1527</v>
      </c>
      <c r="H103" s="18" t="s">
        <v>2358</v>
      </c>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c r="BA103" s="36"/>
      <c r="BB103" s="36"/>
      <c r="BC103" s="36"/>
      <c r="BD103" s="36">
        <v>1</v>
      </c>
      <c r="BE103" s="36"/>
      <c r="BF103" s="36"/>
      <c r="BG103" s="36"/>
      <c r="BH103" s="36"/>
      <c r="BI103" s="36"/>
      <c r="BJ103" s="36"/>
      <c r="BK103" s="36"/>
      <c r="BL103" s="36"/>
      <c r="BM103" s="36"/>
      <c r="BN103" s="36"/>
      <c r="BO103" s="36"/>
      <c r="BP103" s="36"/>
      <c r="BQ103" s="36"/>
      <c r="BR103" s="36"/>
      <c r="BS103" s="36"/>
      <c r="BT103" s="36"/>
      <c r="BU103" s="36"/>
      <c r="BV103" s="36"/>
      <c r="BW103" s="36"/>
      <c r="BX103" s="36"/>
      <c r="BY103" s="36"/>
      <c r="BZ103" s="36"/>
      <c r="CA103" s="36"/>
      <c r="CB103" s="36"/>
      <c r="CC103" s="36"/>
      <c r="CD103" s="36"/>
      <c r="CE103" s="36"/>
      <c r="CF103" s="36"/>
      <c r="CG103" s="36"/>
      <c r="CH103" s="36"/>
      <c r="CI103" s="36"/>
      <c r="CJ103" s="36"/>
    </row>
    <row r="104" spans="1:88" s="20" customFormat="1" x14ac:dyDescent="0.3">
      <c r="A104" s="18">
        <v>536</v>
      </c>
      <c r="B104" s="18"/>
      <c r="C104" s="18"/>
      <c r="D104" s="18">
        <f t="shared" si="1"/>
        <v>1</v>
      </c>
      <c r="E104" s="36"/>
      <c r="F104" s="18"/>
      <c r="G104" s="18" t="s">
        <v>1367</v>
      </c>
      <c r="H104" s="18" t="s">
        <v>2358</v>
      </c>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v>1</v>
      </c>
      <c r="BE104" s="36"/>
      <c r="BF104" s="36"/>
      <c r="BG104" s="36"/>
      <c r="BH104" s="36"/>
      <c r="BI104" s="36"/>
      <c r="BJ104" s="36"/>
      <c r="BK104" s="36"/>
      <c r="BL104" s="36"/>
      <c r="BM104" s="36"/>
      <c r="BN104" s="36"/>
      <c r="BO104" s="36"/>
      <c r="BP104" s="36"/>
      <c r="BQ104" s="36"/>
      <c r="BR104" s="36"/>
      <c r="BS104" s="36"/>
      <c r="BT104" s="36"/>
      <c r="BU104" s="36"/>
      <c r="BV104" s="36"/>
      <c r="BW104" s="36"/>
      <c r="BX104" s="36"/>
      <c r="BY104" s="36"/>
      <c r="BZ104" s="36"/>
      <c r="CA104" s="36"/>
      <c r="CB104" s="36"/>
      <c r="CC104" s="36"/>
      <c r="CD104" s="36"/>
      <c r="CE104" s="36"/>
      <c r="CF104" s="36"/>
      <c r="CG104" s="36"/>
      <c r="CH104" s="36"/>
      <c r="CI104" s="36"/>
      <c r="CJ104" s="36"/>
    </row>
    <row r="105" spans="1:88" s="18" customFormat="1" x14ac:dyDescent="0.3">
      <c r="A105" s="18">
        <v>537</v>
      </c>
      <c r="D105" s="18">
        <f t="shared" si="1"/>
        <v>1</v>
      </c>
      <c r="E105" s="36"/>
      <c r="G105" s="18" t="s">
        <v>1367</v>
      </c>
      <c r="H105" s="18" t="s">
        <v>2358</v>
      </c>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c r="AU105" s="36"/>
      <c r="AV105" s="36"/>
      <c r="AW105" s="36"/>
      <c r="AX105" s="36"/>
      <c r="AY105" s="36"/>
      <c r="AZ105" s="36"/>
      <c r="BA105" s="36"/>
      <c r="BB105" s="36"/>
      <c r="BC105" s="36"/>
      <c r="BD105" s="36">
        <v>1</v>
      </c>
      <c r="BE105" s="36"/>
      <c r="BF105" s="36"/>
      <c r="BG105" s="36"/>
      <c r="BH105" s="36"/>
      <c r="BI105" s="36"/>
      <c r="BJ105" s="36"/>
      <c r="BK105" s="36"/>
      <c r="BL105" s="36"/>
      <c r="BM105" s="36"/>
      <c r="BN105" s="36"/>
      <c r="BO105" s="36"/>
      <c r="BP105" s="36"/>
      <c r="BQ105" s="36"/>
      <c r="BR105" s="36"/>
      <c r="BS105" s="36"/>
      <c r="BT105" s="36"/>
      <c r="BU105" s="36"/>
      <c r="BV105" s="36"/>
      <c r="BW105" s="36"/>
      <c r="BX105" s="36"/>
      <c r="BY105" s="36"/>
      <c r="BZ105" s="36"/>
      <c r="CA105" s="36"/>
      <c r="CB105" s="36"/>
      <c r="CC105" s="36"/>
      <c r="CD105" s="36"/>
      <c r="CE105" s="36"/>
      <c r="CF105" s="36"/>
      <c r="CG105" s="36"/>
      <c r="CH105" s="36"/>
      <c r="CI105" s="36"/>
      <c r="CJ105" s="36"/>
    </row>
    <row r="106" spans="1:88" s="18" customFormat="1" x14ac:dyDescent="0.3">
      <c r="A106" s="18">
        <v>539</v>
      </c>
      <c r="D106" s="18">
        <f t="shared" si="1"/>
        <v>1</v>
      </c>
      <c r="E106" s="36"/>
      <c r="G106" s="18" t="s">
        <v>1527</v>
      </c>
      <c r="H106" s="18" t="s">
        <v>2358</v>
      </c>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c r="AV106" s="36"/>
      <c r="AW106" s="36"/>
      <c r="AX106" s="36"/>
      <c r="AY106" s="36"/>
      <c r="AZ106" s="36"/>
      <c r="BA106" s="36"/>
      <c r="BB106" s="36"/>
      <c r="BC106" s="36"/>
      <c r="BD106" s="36">
        <v>1</v>
      </c>
      <c r="BE106" s="36"/>
      <c r="BF106" s="36"/>
      <c r="BG106" s="36"/>
      <c r="BH106" s="36"/>
      <c r="BI106" s="36"/>
      <c r="BJ106" s="36"/>
      <c r="BK106" s="36"/>
      <c r="BL106" s="36"/>
      <c r="BM106" s="36"/>
      <c r="BN106" s="36"/>
      <c r="BO106" s="36"/>
      <c r="BP106" s="36"/>
      <c r="BQ106" s="36"/>
      <c r="BR106" s="36"/>
      <c r="BS106" s="36"/>
      <c r="BT106" s="36"/>
      <c r="BU106" s="36"/>
      <c r="BV106" s="36"/>
      <c r="BW106" s="36"/>
      <c r="BX106" s="36"/>
      <c r="BY106" s="36"/>
      <c r="BZ106" s="36"/>
      <c r="CA106" s="36"/>
      <c r="CB106" s="36"/>
      <c r="CC106" s="36"/>
      <c r="CD106" s="36"/>
      <c r="CE106" s="36"/>
      <c r="CF106" s="36"/>
      <c r="CG106" s="36"/>
      <c r="CH106" s="36"/>
      <c r="CI106" s="36"/>
      <c r="CJ106" s="36"/>
    </row>
    <row r="107" spans="1:88" s="18" customFormat="1" x14ac:dyDescent="0.3">
      <c r="A107" s="18">
        <v>551</v>
      </c>
      <c r="C107" s="18" t="s">
        <v>1347</v>
      </c>
      <c r="D107" s="18">
        <f t="shared" si="1"/>
        <v>1</v>
      </c>
      <c r="E107" s="36"/>
      <c r="G107" s="18" t="s">
        <v>1527</v>
      </c>
      <c r="H107" s="18" t="s">
        <v>2359</v>
      </c>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c r="BD107" s="36"/>
      <c r="BE107" s="36"/>
      <c r="BF107" s="36"/>
      <c r="BG107" s="36"/>
      <c r="BH107" s="36">
        <v>1</v>
      </c>
      <c r="BI107" s="36"/>
      <c r="BJ107" s="36"/>
      <c r="BK107" s="36"/>
      <c r="BL107" s="36"/>
      <c r="BM107" s="36"/>
      <c r="BN107" s="36"/>
      <c r="BO107" s="36"/>
      <c r="BP107" s="36"/>
      <c r="BQ107" s="36"/>
      <c r="BR107" s="36"/>
      <c r="BS107" s="36"/>
      <c r="BT107" s="36"/>
      <c r="BU107" s="36"/>
      <c r="BV107" s="36"/>
      <c r="BW107" s="36"/>
      <c r="BX107" s="36"/>
      <c r="BY107" s="36"/>
      <c r="BZ107" s="36"/>
      <c r="CA107" s="36"/>
      <c r="CB107" s="36"/>
      <c r="CC107" s="36"/>
      <c r="CD107" s="36"/>
      <c r="CE107" s="36"/>
      <c r="CF107" s="36"/>
      <c r="CG107" s="36"/>
      <c r="CH107" s="36"/>
      <c r="CI107" s="36"/>
      <c r="CJ107" s="36"/>
    </row>
    <row r="108" spans="1:88" s="18" customFormat="1" x14ac:dyDescent="0.3">
      <c r="A108" s="18">
        <v>564</v>
      </c>
      <c r="C108" s="18" t="s">
        <v>1347</v>
      </c>
      <c r="D108" s="18">
        <f t="shared" si="1"/>
        <v>1</v>
      </c>
      <c r="E108" s="36"/>
      <c r="G108" s="18" t="s">
        <v>1432</v>
      </c>
      <c r="H108" s="18" t="s">
        <v>2360</v>
      </c>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c r="AU108" s="36"/>
      <c r="AV108" s="36"/>
      <c r="AW108" s="36"/>
      <c r="AX108" s="36"/>
      <c r="AY108" s="36"/>
      <c r="AZ108" s="36"/>
      <c r="BA108" s="36"/>
      <c r="BB108" s="36"/>
      <c r="BC108" s="36"/>
      <c r="BD108" s="36"/>
      <c r="BE108" s="36"/>
      <c r="BF108" s="36"/>
      <c r="BG108" s="36"/>
      <c r="BH108" s="36"/>
      <c r="BI108" s="36"/>
      <c r="BJ108" s="36"/>
      <c r="BK108" s="36"/>
      <c r="BL108" s="36"/>
      <c r="BM108" s="36">
        <v>1</v>
      </c>
      <c r="BN108" s="36"/>
      <c r="BO108" s="36"/>
      <c r="BP108" s="36"/>
      <c r="BQ108" s="36"/>
      <c r="BR108" s="36"/>
      <c r="BS108" s="36"/>
      <c r="BT108" s="36"/>
      <c r="BU108" s="36"/>
      <c r="BV108" s="36"/>
      <c r="BW108" s="36"/>
      <c r="BX108" s="36"/>
      <c r="BY108" s="36"/>
      <c r="BZ108" s="36"/>
      <c r="CA108" s="36"/>
      <c r="CB108" s="36"/>
      <c r="CC108" s="36"/>
      <c r="CD108" s="36"/>
      <c r="CE108" s="36"/>
      <c r="CF108" s="36"/>
      <c r="CG108" s="36"/>
      <c r="CH108" s="36"/>
      <c r="CI108" s="36"/>
      <c r="CJ108" s="36"/>
    </row>
    <row r="109" spans="1:88" s="18" customFormat="1" x14ac:dyDescent="0.3">
      <c r="A109" s="18">
        <v>562</v>
      </c>
      <c r="D109" s="18">
        <f t="shared" si="1"/>
        <v>1</v>
      </c>
      <c r="E109" s="36"/>
      <c r="G109" s="18" t="s">
        <v>1432</v>
      </c>
      <c r="H109" s="18" t="s">
        <v>2360</v>
      </c>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c r="AY109" s="36"/>
      <c r="AZ109" s="36"/>
      <c r="BA109" s="36"/>
      <c r="BB109" s="36"/>
      <c r="BC109" s="36"/>
      <c r="BD109" s="36"/>
      <c r="BE109" s="36"/>
      <c r="BF109" s="36"/>
      <c r="BG109" s="36"/>
      <c r="BH109" s="36"/>
      <c r="BI109" s="36"/>
      <c r="BJ109" s="36"/>
      <c r="BK109" s="36"/>
      <c r="BL109" s="36"/>
      <c r="BM109" s="36">
        <v>1</v>
      </c>
      <c r="BN109" s="36"/>
      <c r="BO109" s="36"/>
      <c r="BP109" s="36"/>
      <c r="BQ109" s="36"/>
      <c r="BR109" s="36"/>
      <c r="BS109" s="36"/>
      <c r="BT109" s="36"/>
      <c r="BU109" s="36"/>
      <c r="BV109" s="36"/>
      <c r="BW109" s="36"/>
      <c r="BX109" s="36"/>
      <c r="BY109" s="36"/>
      <c r="BZ109" s="36"/>
      <c r="CA109" s="36"/>
      <c r="CB109" s="36"/>
      <c r="CC109" s="36"/>
      <c r="CD109" s="36"/>
      <c r="CE109" s="36"/>
      <c r="CF109" s="36"/>
      <c r="CG109" s="36"/>
      <c r="CH109" s="36"/>
      <c r="CI109" s="36"/>
      <c r="CJ109" s="36"/>
    </row>
    <row r="110" spans="1:88" s="18" customFormat="1" x14ac:dyDescent="0.3">
      <c r="A110" s="18">
        <v>563</v>
      </c>
      <c r="D110" s="18">
        <f t="shared" si="1"/>
        <v>1</v>
      </c>
      <c r="E110" s="36"/>
      <c r="G110" s="18" t="s">
        <v>1432</v>
      </c>
      <c r="H110" s="18" t="s">
        <v>2360</v>
      </c>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v>1</v>
      </c>
      <c r="BN110" s="36"/>
      <c r="BO110" s="36"/>
      <c r="BP110" s="36"/>
      <c r="BQ110" s="36"/>
      <c r="BR110" s="36"/>
      <c r="BS110" s="36"/>
      <c r="BT110" s="36"/>
      <c r="BU110" s="36"/>
      <c r="BV110" s="36"/>
      <c r="BW110" s="36"/>
      <c r="BX110" s="36"/>
      <c r="BY110" s="36"/>
      <c r="BZ110" s="36"/>
      <c r="CA110" s="36"/>
      <c r="CB110" s="36"/>
      <c r="CC110" s="36"/>
      <c r="CD110" s="36"/>
      <c r="CE110" s="36"/>
      <c r="CF110" s="36"/>
      <c r="CG110" s="36"/>
      <c r="CH110" s="36"/>
      <c r="CI110" s="36"/>
      <c r="CJ110" s="36"/>
    </row>
    <row r="111" spans="1:88" s="18" customFormat="1" x14ac:dyDescent="0.3">
      <c r="A111" s="18">
        <v>573</v>
      </c>
      <c r="D111" s="18">
        <f t="shared" si="1"/>
        <v>1</v>
      </c>
      <c r="E111" s="36"/>
      <c r="G111" s="18" t="s">
        <v>1367</v>
      </c>
      <c r="H111" s="18" t="s">
        <v>2361</v>
      </c>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c r="AU111" s="36"/>
      <c r="AV111" s="36"/>
      <c r="AW111" s="36"/>
      <c r="AX111" s="36"/>
      <c r="AY111" s="36"/>
      <c r="AZ111" s="36"/>
      <c r="BA111" s="36"/>
      <c r="BB111" s="36"/>
      <c r="BC111" s="36"/>
      <c r="BD111" s="36"/>
      <c r="BE111" s="36"/>
      <c r="BF111" s="36"/>
      <c r="BG111" s="36"/>
      <c r="BH111" s="36"/>
      <c r="BI111" s="36"/>
      <c r="BJ111" s="36"/>
      <c r="BK111" s="36"/>
      <c r="BL111" s="36"/>
      <c r="BM111" s="36"/>
      <c r="BN111" s="36"/>
      <c r="BO111" s="36"/>
      <c r="BP111" s="36"/>
      <c r="BQ111" s="36">
        <v>1</v>
      </c>
      <c r="BR111" s="36"/>
      <c r="BS111" s="36"/>
      <c r="BT111" s="36"/>
      <c r="BU111" s="36"/>
      <c r="BV111" s="36"/>
      <c r="BW111" s="36"/>
      <c r="BX111" s="36"/>
      <c r="BY111" s="36"/>
      <c r="BZ111" s="36"/>
      <c r="CA111" s="36"/>
      <c r="CB111" s="36"/>
      <c r="CC111" s="36"/>
      <c r="CD111" s="36"/>
      <c r="CE111" s="36"/>
      <c r="CF111" s="36"/>
      <c r="CG111" s="36"/>
      <c r="CH111" s="36"/>
      <c r="CI111" s="36"/>
      <c r="CJ111" s="36"/>
    </row>
    <row r="112" spans="1:88" s="18" customFormat="1" x14ac:dyDescent="0.3">
      <c r="A112" s="18">
        <v>574</v>
      </c>
      <c r="D112" s="18">
        <f t="shared" si="1"/>
        <v>1</v>
      </c>
      <c r="E112" s="36"/>
      <c r="G112" s="18" t="s">
        <v>1527</v>
      </c>
      <c r="H112" s="18" t="s">
        <v>2361</v>
      </c>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c r="AU112" s="36"/>
      <c r="AV112" s="36"/>
      <c r="AW112" s="36"/>
      <c r="AX112" s="36"/>
      <c r="AY112" s="36"/>
      <c r="AZ112" s="36"/>
      <c r="BA112" s="36"/>
      <c r="BB112" s="36"/>
      <c r="BC112" s="36"/>
      <c r="BD112" s="36"/>
      <c r="BE112" s="36"/>
      <c r="BF112" s="36"/>
      <c r="BG112" s="36"/>
      <c r="BH112" s="36"/>
      <c r="BI112" s="36"/>
      <c r="BJ112" s="36"/>
      <c r="BK112" s="36"/>
      <c r="BL112" s="36"/>
      <c r="BM112" s="36"/>
      <c r="BN112" s="36"/>
      <c r="BO112" s="36"/>
      <c r="BP112" s="36"/>
      <c r="BQ112" s="36">
        <v>1</v>
      </c>
      <c r="BR112" s="36"/>
      <c r="BS112" s="36"/>
      <c r="BT112" s="36"/>
      <c r="BU112" s="36"/>
      <c r="BV112" s="36"/>
      <c r="BW112" s="36"/>
      <c r="BX112" s="36"/>
      <c r="BY112" s="36"/>
      <c r="BZ112" s="36"/>
      <c r="CA112" s="36"/>
      <c r="CB112" s="36"/>
      <c r="CC112" s="36"/>
      <c r="CD112" s="36"/>
      <c r="CE112" s="36"/>
      <c r="CF112" s="36"/>
      <c r="CG112" s="36"/>
      <c r="CH112" s="36"/>
      <c r="CI112" s="36"/>
      <c r="CJ112" s="36"/>
    </row>
    <row r="113" spans="1:88" s="18" customFormat="1" x14ac:dyDescent="0.3">
      <c r="A113" s="18">
        <v>598</v>
      </c>
      <c r="D113" s="18">
        <f t="shared" si="1"/>
        <v>1</v>
      </c>
      <c r="E113" s="36"/>
      <c r="G113" s="18" t="s">
        <v>1432</v>
      </c>
      <c r="H113" s="18" t="s">
        <v>2362</v>
      </c>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c r="AV113" s="36"/>
      <c r="AW113" s="36"/>
      <c r="AX113" s="36"/>
      <c r="AY113" s="36"/>
      <c r="AZ113" s="36"/>
      <c r="BA113" s="36"/>
      <c r="BB113" s="36"/>
      <c r="BC113" s="36"/>
      <c r="BD113" s="36"/>
      <c r="BE113" s="36"/>
      <c r="BF113" s="36"/>
      <c r="BG113" s="36"/>
      <c r="BH113" s="36"/>
      <c r="BI113" s="36"/>
      <c r="BJ113" s="36"/>
      <c r="BK113" s="36"/>
      <c r="BL113" s="36"/>
      <c r="BM113" s="36"/>
      <c r="BN113" s="36"/>
      <c r="BO113" s="36"/>
      <c r="BP113" s="36"/>
      <c r="BQ113" s="36"/>
      <c r="BR113" s="36"/>
      <c r="BS113" s="36"/>
      <c r="BT113" s="36"/>
      <c r="BU113" s="36">
        <v>1</v>
      </c>
      <c r="BV113" s="36"/>
      <c r="BW113" s="36"/>
      <c r="BX113" s="36"/>
      <c r="BY113" s="36"/>
      <c r="BZ113" s="36"/>
      <c r="CA113" s="36"/>
      <c r="CB113" s="36"/>
      <c r="CC113" s="36"/>
      <c r="CD113" s="36"/>
      <c r="CE113" s="36"/>
      <c r="CF113" s="36"/>
      <c r="CG113" s="36"/>
      <c r="CH113" s="36"/>
      <c r="CI113" s="36"/>
      <c r="CJ113" s="36"/>
    </row>
    <row r="114" spans="1:88" s="18" customFormat="1" x14ac:dyDescent="0.3">
      <c r="A114" s="18">
        <v>599</v>
      </c>
      <c r="D114" s="18">
        <f t="shared" si="1"/>
        <v>1</v>
      </c>
      <c r="E114" s="36"/>
      <c r="G114" s="18" t="s">
        <v>1432</v>
      </c>
      <c r="H114" s="18" t="s">
        <v>2362</v>
      </c>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c r="AU114" s="36"/>
      <c r="AV114" s="36"/>
      <c r="AW114" s="36"/>
      <c r="AX114" s="36"/>
      <c r="AY114" s="36"/>
      <c r="AZ114" s="36"/>
      <c r="BA114" s="36"/>
      <c r="BB114" s="36"/>
      <c r="BC114" s="36"/>
      <c r="BD114" s="36"/>
      <c r="BE114" s="36"/>
      <c r="BF114" s="36"/>
      <c r="BG114" s="36"/>
      <c r="BH114" s="36"/>
      <c r="BI114" s="36"/>
      <c r="BJ114" s="36"/>
      <c r="BK114" s="36"/>
      <c r="BL114" s="36"/>
      <c r="BM114" s="36"/>
      <c r="BN114" s="36"/>
      <c r="BO114" s="36"/>
      <c r="BP114" s="36"/>
      <c r="BQ114" s="36"/>
      <c r="BR114" s="36"/>
      <c r="BS114" s="36"/>
      <c r="BT114" s="36"/>
      <c r="BU114" s="36">
        <v>1</v>
      </c>
      <c r="BV114" s="36"/>
      <c r="BW114" s="36"/>
      <c r="BX114" s="36"/>
      <c r="BY114" s="36"/>
      <c r="BZ114" s="36"/>
      <c r="CA114" s="36"/>
      <c r="CB114" s="36"/>
      <c r="CC114" s="36"/>
      <c r="CD114" s="36"/>
      <c r="CE114" s="36"/>
      <c r="CF114" s="36"/>
      <c r="CG114" s="36"/>
      <c r="CH114" s="36"/>
      <c r="CI114" s="36"/>
      <c r="CJ114" s="36"/>
    </row>
    <row r="115" spans="1:88" s="18" customFormat="1" x14ac:dyDescent="0.3">
      <c r="A115" s="18">
        <v>590</v>
      </c>
      <c r="D115" s="18">
        <f t="shared" si="1"/>
        <v>1</v>
      </c>
      <c r="E115" s="36"/>
      <c r="G115" s="18" t="s">
        <v>1367</v>
      </c>
      <c r="H115" s="18" t="s">
        <v>2362</v>
      </c>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36"/>
      <c r="AW115" s="36"/>
      <c r="AX115" s="36"/>
      <c r="AY115" s="36"/>
      <c r="AZ115" s="36"/>
      <c r="BA115" s="36"/>
      <c r="BB115" s="36"/>
      <c r="BC115" s="36"/>
      <c r="BD115" s="36"/>
      <c r="BE115" s="36"/>
      <c r="BF115" s="36"/>
      <c r="BG115" s="36"/>
      <c r="BH115" s="36"/>
      <c r="BI115" s="36"/>
      <c r="BJ115" s="36"/>
      <c r="BK115" s="36"/>
      <c r="BL115" s="36"/>
      <c r="BM115" s="36"/>
      <c r="BN115" s="36"/>
      <c r="BO115" s="36"/>
      <c r="BP115" s="36"/>
      <c r="BQ115" s="36"/>
      <c r="BR115" s="36"/>
      <c r="BS115" s="36"/>
      <c r="BT115" s="36"/>
      <c r="BU115" s="36">
        <v>1</v>
      </c>
      <c r="BV115" s="36"/>
      <c r="BW115" s="36"/>
      <c r="BX115" s="36"/>
      <c r="BY115" s="36"/>
      <c r="BZ115" s="36"/>
      <c r="CA115" s="36"/>
      <c r="CB115" s="36"/>
      <c r="CC115" s="36"/>
      <c r="CD115" s="36"/>
      <c r="CE115" s="36"/>
      <c r="CF115" s="36"/>
      <c r="CG115" s="36"/>
      <c r="CH115" s="36"/>
      <c r="CI115" s="36"/>
      <c r="CJ115" s="36"/>
    </row>
    <row r="116" spans="1:88" s="18" customFormat="1" x14ac:dyDescent="0.3">
      <c r="A116" s="18">
        <v>623</v>
      </c>
      <c r="D116" s="18">
        <f t="shared" si="1"/>
        <v>1</v>
      </c>
      <c r="E116" s="36"/>
      <c r="G116" s="18" t="s">
        <v>1432</v>
      </c>
      <c r="H116" s="18" t="s">
        <v>2363</v>
      </c>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c r="AU116" s="36"/>
      <c r="AV116" s="36"/>
      <c r="AW116" s="36"/>
      <c r="AX116" s="36"/>
      <c r="AY116" s="36"/>
      <c r="AZ116" s="36"/>
      <c r="BA116" s="36"/>
      <c r="BB116" s="36"/>
      <c r="BC116" s="36"/>
      <c r="BD116" s="36"/>
      <c r="BE116" s="36"/>
      <c r="BF116" s="36"/>
      <c r="BG116" s="36"/>
      <c r="BH116" s="36"/>
      <c r="BI116" s="36"/>
      <c r="BJ116" s="36"/>
      <c r="BK116" s="36"/>
      <c r="BL116" s="36"/>
      <c r="BM116" s="36"/>
      <c r="BN116" s="36"/>
      <c r="BO116" s="36"/>
      <c r="BP116" s="36"/>
      <c r="BQ116" s="36"/>
      <c r="BR116" s="36"/>
      <c r="BS116" s="36"/>
      <c r="BT116" s="36"/>
      <c r="BU116" s="36"/>
      <c r="BV116" s="36"/>
      <c r="BW116" s="36"/>
      <c r="BX116" s="36"/>
      <c r="BY116" s="36"/>
      <c r="BZ116" s="36"/>
      <c r="CA116" s="36">
        <v>1</v>
      </c>
      <c r="CB116" s="36"/>
      <c r="CC116" s="36"/>
      <c r="CD116" s="36"/>
      <c r="CE116" s="36"/>
      <c r="CF116" s="36"/>
      <c r="CG116" s="36"/>
      <c r="CH116" s="36"/>
      <c r="CI116" s="36"/>
      <c r="CJ116" s="36"/>
    </row>
    <row r="117" spans="1:88" s="18" customFormat="1" x14ac:dyDescent="0.3">
      <c r="A117" s="18">
        <v>625</v>
      </c>
      <c r="D117" s="18">
        <f t="shared" si="1"/>
        <v>1</v>
      </c>
      <c r="E117" s="36"/>
      <c r="G117" s="18" t="s">
        <v>1432</v>
      </c>
      <c r="H117" s="18" t="s">
        <v>2364</v>
      </c>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c r="AU117" s="36"/>
      <c r="AV117" s="36"/>
      <c r="AW117" s="36"/>
      <c r="AX117" s="36"/>
      <c r="AY117" s="36"/>
      <c r="AZ117" s="36"/>
      <c r="BA117" s="36"/>
      <c r="BB117" s="36"/>
      <c r="BC117" s="36"/>
      <c r="BD117" s="36"/>
      <c r="BE117" s="36"/>
      <c r="BF117" s="36"/>
      <c r="BG117" s="36"/>
      <c r="BH117" s="36"/>
      <c r="BI117" s="36"/>
      <c r="BJ117" s="36"/>
      <c r="BK117" s="36"/>
      <c r="BL117" s="36"/>
      <c r="BM117" s="36"/>
      <c r="BN117" s="36"/>
      <c r="BO117" s="36"/>
      <c r="BP117" s="36"/>
      <c r="BQ117" s="36"/>
      <c r="BR117" s="36"/>
      <c r="BS117" s="36"/>
      <c r="BT117" s="36"/>
      <c r="BU117" s="36"/>
      <c r="BV117" s="36"/>
      <c r="BW117" s="36"/>
      <c r="BX117" s="36"/>
      <c r="BY117" s="36"/>
      <c r="BZ117" s="36"/>
      <c r="CA117" s="36"/>
      <c r="CB117" s="36">
        <v>1</v>
      </c>
      <c r="CC117" s="36"/>
      <c r="CD117" s="36"/>
      <c r="CE117" s="36"/>
      <c r="CF117" s="36"/>
      <c r="CG117" s="36"/>
      <c r="CH117" s="36"/>
      <c r="CI117" s="36"/>
      <c r="CJ117" s="36"/>
    </row>
    <row r="118" spans="1:88" s="18" customFormat="1" x14ac:dyDescent="0.3">
      <c r="A118" s="18">
        <v>629</v>
      </c>
      <c r="D118" s="18">
        <f t="shared" si="1"/>
        <v>1</v>
      </c>
      <c r="E118" s="36"/>
      <c r="G118" s="18" t="s">
        <v>1367</v>
      </c>
      <c r="H118" s="18" t="s">
        <v>2365</v>
      </c>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c r="AU118" s="36"/>
      <c r="AV118" s="36"/>
      <c r="AW118" s="36"/>
      <c r="AX118" s="36"/>
      <c r="AY118" s="36"/>
      <c r="AZ118" s="36"/>
      <c r="BA118" s="36"/>
      <c r="BB118" s="36"/>
      <c r="BC118" s="36"/>
      <c r="BD118" s="36"/>
      <c r="BE118" s="36"/>
      <c r="BF118" s="36"/>
      <c r="BG118" s="36"/>
      <c r="BH118" s="36"/>
      <c r="BI118" s="36"/>
      <c r="BJ118" s="36"/>
      <c r="BK118" s="36"/>
      <c r="BL118" s="36"/>
      <c r="BM118" s="36"/>
      <c r="BN118" s="36"/>
      <c r="BO118" s="36"/>
      <c r="BP118" s="36"/>
      <c r="BQ118" s="36"/>
      <c r="BR118" s="36"/>
      <c r="BS118" s="36"/>
      <c r="BT118" s="36"/>
      <c r="BU118" s="36"/>
      <c r="BV118" s="36"/>
      <c r="BW118" s="36"/>
      <c r="BX118" s="36"/>
      <c r="BY118" s="36"/>
      <c r="BZ118" s="36"/>
      <c r="CA118" s="36"/>
      <c r="CB118" s="36"/>
      <c r="CC118" s="36"/>
      <c r="CD118" s="36">
        <v>1</v>
      </c>
      <c r="CE118" s="36"/>
      <c r="CF118" s="36"/>
      <c r="CG118" s="36"/>
      <c r="CH118" s="36"/>
      <c r="CI118" s="36"/>
      <c r="CJ118" s="36"/>
    </row>
    <row r="119" spans="1:88" s="18" customFormat="1" x14ac:dyDescent="0.3">
      <c r="A119" s="18">
        <v>643</v>
      </c>
      <c r="D119" s="18">
        <f t="shared" si="1"/>
        <v>1</v>
      </c>
      <c r="E119" s="36"/>
      <c r="G119" s="18" t="s">
        <v>1432</v>
      </c>
      <c r="H119" s="18" t="s">
        <v>2366</v>
      </c>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c r="AT119" s="36"/>
      <c r="AU119" s="36"/>
      <c r="AV119" s="36"/>
      <c r="AW119" s="36"/>
      <c r="AX119" s="36"/>
      <c r="AY119" s="36"/>
      <c r="AZ119" s="36"/>
      <c r="BA119" s="36"/>
      <c r="BB119" s="36"/>
      <c r="BC119" s="36"/>
      <c r="BD119" s="36"/>
      <c r="BE119" s="36"/>
      <c r="BF119" s="36"/>
      <c r="BG119" s="36"/>
      <c r="BH119" s="36"/>
      <c r="BI119" s="36"/>
      <c r="BJ119" s="36"/>
      <c r="BK119" s="36"/>
      <c r="BL119" s="36"/>
      <c r="BM119" s="36"/>
      <c r="BN119" s="36"/>
      <c r="BO119" s="36"/>
      <c r="BP119" s="36"/>
      <c r="BQ119" s="36"/>
      <c r="BR119" s="36"/>
      <c r="BS119" s="36"/>
      <c r="BT119" s="36"/>
      <c r="BU119" s="36"/>
      <c r="BV119" s="36"/>
      <c r="BW119" s="36"/>
      <c r="BX119" s="36"/>
      <c r="BY119" s="36"/>
      <c r="BZ119" s="36"/>
      <c r="CA119" s="36"/>
      <c r="CB119" s="36"/>
      <c r="CC119" s="36"/>
      <c r="CD119" s="36"/>
      <c r="CE119" s="36"/>
      <c r="CF119" s="36">
        <v>1</v>
      </c>
      <c r="CG119" s="36"/>
      <c r="CH119" s="36"/>
      <c r="CI119" s="36"/>
      <c r="CJ119" s="36"/>
    </row>
    <row r="120" spans="1:88" s="18" customFormat="1" x14ac:dyDescent="0.3">
      <c r="A120" s="18">
        <v>644</v>
      </c>
      <c r="D120" s="18">
        <f t="shared" si="1"/>
        <v>1</v>
      </c>
      <c r="E120" s="36"/>
      <c r="G120" s="18" t="s">
        <v>1432</v>
      </c>
      <c r="H120" s="18" t="s">
        <v>2366</v>
      </c>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c r="BN120" s="36"/>
      <c r="BO120" s="36"/>
      <c r="BP120" s="36"/>
      <c r="BQ120" s="36"/>
      <c r="BR120" s="36"/>
      <c r="BS120" s="36"/>
      <c r="BT120" s="36"/>
      <c r="BU120" s="36"/>
      <c r="BV120" s="36"/>
      <c r="BW120" s="36"/>
      <c r="BX120" s="36"/>
      <c r="BY120" s="36"/>
      <c r="BZ120" s="36"/>
      <c r="CA120" s="36"/>
      <c r="CB120" s="36"/>
      <c r="CC120" s="36"/>
      <c r="CD120" s="36"/>
      <c r="CE120" s="36"/>
      <c r="CF120" s="36">
        <v>1</v>
      </c>
      <c r="CG120" s="36"/>
      <c r="CH120" s="36"/>
      <c r="CI120" s="36"/>
      <c r="CJ120" s="36"/>
    </row>
    <row r="121" spans="1:88" s="18" customFormat="1" x14ac:dyDescent="0.3">
      <c r="A121" s="18">
        <v>635</v>
      </c>
      <c r="D121" s="18">
        <f t="shared" si="1"/>
        <v>1</v>
      </c>
      <c r="E121" s="36"/>
      <c r="G121" s="18" t="s">
        <v>1527</v>
      </c>
      <c r="H121" s="18" t="s">
        <v>2366</v>
      </c>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36"/>
      <c r="AW121" s="36"/>
      <c r="AX121" s="36"/>
      <c r="AY121" s="36"/>
      <c r="AZ121" s="36"/>
      <c r="BA121" s="36"/>
      <c r="BB121" s="36"/>
      <c r="BC121" s="36"/>
      <c r="BD121" s="36"/>
      <c r="BE121" s="36"/>
      <c r="BF121" s="36"/>
      <c r="BG121" s="36"/>
      <c r="BH121" s="36"/>
      <c r="BI121" s="36"/>
      <c r="BJ121" s="36"/>
      <c r="BK121" s="36"/>
      <c r="BL121" s="36"/>
      <c r="BM121" s="36"/>
      <c r="BN121" s="36"/>
      <c r="BO121" s="36"/>
      <c r="BP121" s="36"/>
      <c r="BQ121" s="36"/>
      <c r="BR121" s="36"/>
      <c r="BS121" s="36"/>
      <c r="BT121" s="36"/>
      <c r="BU121" s="36"/>
      <c r="BV121" s="36"/>
      <c r="BW121" s="36"/>
      <c r="BX121" s="36"/>
      <c r="BY121" s="36"/>
      <c r="BZ121" s="36"/>
      <c r="CA121" s="36"/>
      <c r="CB121" s="36"/>
      <c r="CC121" s="36"/>
      <c r="CD121" s="36"/>
      <c r="CE121" s="36"/>
      <c r="CF121" s="36">
        <v>1</v>
      </c>
      <c r="CG121" s="36"/>
      <c r="CH121" s="36"/>
      <c r="CI121" s="36"/>
      <c r="CJ121" s="36"/>
    </row>
    <row r="122" spans="1:88" s="18" customFormat="1" x14ac:dyDescent="0.3">
      <c r="A122" s="18">
        <v>636</v>
      </c>
      <c r="D122" s="18">
        <f t="shared" si="1"/>
        <v>1</v>
      </c>
      <c r="E122" s="36"/>
      <c r="G122" s="18" t="s">
        <v>1527</v>
      </c>
      <c r="H122" s="18" t="s">
        <v>2366</v>
      </c>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c r="AW122" s="36"/>
      <c r="AX122" s="36"/>
      <c r="AY122" s="36"/>
      <c r="AZ122" s="36"/>
      <c r="BA122" s="36"/>
      <c r="BB122" s="36"/>
      <c r="BC122" s="36"/>
      <c r="BD122" s="36"/>
      <c r="BE122" s="36"/>
      <c r="BF122" s="36"/>
      <c r="BG122" s="36"/>
      <c r="BH122" s="36"/>
      <c r="BI122" s="36"/>
      <c r="BJ122" s="36"/>
      <c r="BK122" s="36"/>
      <c r="BL122" s="36"/>
      <c r="BM122" s="36"/>
      <c r="BN122" s="36"/>
      <c r="BO122" s="36"/>
      <c r="BP122" s="36"/>
      <c r="BQ122" s="36"/>
      <c r="BR122" s="36"/>
      <c r="BS122" s="36"/>
      <c r="BT122" s="36"/>
      <c r="BU122" s="36"/>
      <c r="BV122" s="36"/>
      <c r="BW122" s="36"/>
      <c r="BX122" s="36"/>
      <c r="BY122" s="36"/>
      <c r="BZ122" s="36"/>
      <c r="CA122" s="36"/>
      <c r="CB122" s="36"/>
      <c r="CC122" s="36"/>
      <c r="CD122" s="36"/>
      <c r="CE122" s="36"/>
      <c r="CF122" s="36">
        <v>1</v>
      </c>
      <c r="CG122" s="36"/>
      <c r="CH122" s="36"/>
      <c r="CI122" s="36"/>
      <c r="CJ122" s="36"/>
    </row>
    <row r="123" spans="1:88" s="18" customFormat="1" x14ac:dyDescent="0.3">
      <c r="A123" s="18">
        <v>637</v>
      </c>
      <c r="D123" s="18">
        <f t="shared" si="1"/>
        <v>1</v>
      </c>
      <c r="E123" s="36"/>
      <c r="G123" s="18" t="s">
        <v>1527</v>
      </c>
      <c r="H123" s="18" t="s">
        <v>2366</v>
      </c>
      <c r="I123" s="36"/>
      <c r="J123" s="36"/>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c r="AW123" s="36"/>
      <c r="AX123" s="36"/>
      <c r="AY123" s="36"/>
      <c r="AZ123" s="36"/>
      <c r="BA123" s="36"/>
      <c r="BB123" s="36"/>
      <c r="BC123" s="36"/>
      <c r="BD123" s="36"/>
      <c r="BE123" s="36"/>
      <c r="BF123" s="36"/>
      <c r="BG123" s="36"/>
      <c r="BH123" s="36"/>
      <c r="BI123" s="36"/>
      <c r="BJ123" s="36"/>
      <c r="BK123" s="36"/>
      <c r="BL123" s="36"/>
      <c r="BM123" s="36"/>
      <c r="BN123" s="36"/>
      <c r="BO123" s="36"/>
      <c r="BP123" s="36"/>
      <c r="BQ123" s="36"/>
      <c r="BR123" s="36"/>
      <c r="BS123" s="36"/>
      <c r="BT123" s="36"/>
      <c r="BU123" s="36"/>
      <c r="BV123" s="36"/>
      <c r="BW123" s="36"/>
      <c r="BX123" s="36"/>
      <c r="BY123" s="36"/>
      <c r="BZ123" s="36"/>
      <c r="CA123" s="36"/>
      <c r="CB123" s="36"/>
      <c r="CC123" s="36"/>
      <c r="CD123" s="36"/>
      <c r="CE123" s="36"/>
      <c r="CF123" s="36">
        <v>1</v>
      </c>
      <c r="CG123" s="36"/>
      <c r="CH123" s="36"/>
      <c r="CI123" s="36"/>
      <c r="CJ123" s="36"/>
    </row>
    <row r="124" spans="1:88" s="18" customFormat="1" x14ac:dyDescent="0.3">
      <c r="A124" s="18">
        <v>67</v>
      </c>
      <c r="B124" s="18" t="s">
        <v>27</v>
      </c>
      <c r="C124" s="18" t="s">
        <v>1080</v>
      </c>
      <c r="D124" s="18">
        <f t="shared" si="1"/>
        <v>1</v>
      </c>
      <c r="E124" s="36"/>
      <c r="F124" s="18" t="str">
        <f>H124&amp;", "&amp;C124&amp;", "&amp;G124</f>
        <v>Crewman, Crew, Gold</v>
      </c>
      <c r="G124" s="18" t="s">
        <v>1084</v>
      </c>
      <c r="H124" s="18" t="s">
        <v>19</v>
      </c>
      <c r="I124" s="33"/>
      <c r="J124" s="34"/>
      <c r="K124" s="34"/>
      <c r="L124" s="34"/>
      <c r="M124" s="34"/>
      <c r="N124" s="34"/>
      <c r="O124" s="34"/>
      <c r="P124" s="34"/>
      <c r="Q124" s="34"/>
      <c r="R124" s="33"/>
      <c r="S124" s="34"/>
      <c r="T124" s="34"/>
      <c r="U124" s="34"/>
      <c r="V124" s="35"/>
      <c r="W124" s="34">
        <v>1</v>
      </c>
      <c r="X124" s="35"/>
      <c r="Y124" s="34"/>
      <c r="Z124" s="34"/>
      <c r="AA124" s="34"/>
      <c r="AB124" s="34"/>
      <c r="AC124" s="34"/>
      <c r="AD124" s="34"/>
      <c r="AE124" s="33"/>
      <c r="AF124" s="34"/>
      <c r="AG124" s="34"/>
      <c r="AH124" s="34"/>
      <c r="AI124" s="34"/>
      <c r="AJ124" s="34"/>
      <c r="AK124" s="33"/>
      <c r="AL124" s="34"/>
      <c r="AM124" s="34"/>
      <c r="AN124" s="34"/>
      <c r="AO124" s="34"/>
      <c r="AP124" s="33"/>
      <c r="AQ124" s="34"/>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row>
    <row r="125" spans="1:88" s="18" customFormat="1" x14ac:dyDescent="0.3">
      <c r="A125" s="18">
        <v>68</v>
      </c>
      <c r="B125" s="18" t="s">
        <v>27</v>
      </c>
      <c r="C125" s="18" t="s">
        <v>1080</v>
      </c>
      <c r="D125" s="18">
        <f t="shared" si="1"/>
        <v>4</v>
      </c>
      <c r="E125" s="36"/>
      <c r="G125" s="18" t="s">
        <v>1085</v>
      </c>
      <c r="H125" s="18" t="s">
        <v>19</v>
      </c>
      <c r="I125" s="33"/>
      <c r="J125" s="34"/>
      <c r="K125" s="34"/>
      <c r="L125" s="34"/>
      <c r="M125" s="34"/>
      <c r="N125" s="34"/>
      <c r="O125" s="34"/>
      <c r="P125" s="34"/>
      <c r="Q125" s="34"/>
      <c r="R125" s="33"/>
      <c r="S125" s="34"/>
      <c r="T125" s="34"/>
      <c r="U125" s="34"/>
      <c r="V125" s="35"/>
      <c r="W125" s="34"/>
      <c r="X125" s="35"/>
      <c r="Y125" s="34"/>
      <c r="Z125" s="34"/>
      <c r="AA125" s="34"/>
      <c r="AB125" s="34"/>
      <c r="AC125" s="34"/>
      <c r="AD125" s="34"/>
      <c r="AE125" s="33"/>
      <c r="AF125" s="34"/>
      <c r="AG125" s="34">
        <v>1</v>
      </c>
      <c r="AH125" s="34"/>
      <c r="AI125" s="34"/>
      <c r="AJ125" s="34"/>
      <c r="AK125" s="33"/>
      <c r="AL125" s="34"/>
      <c r="AM125" s="34"/>
      <c r="AN125" s="34"/>
      <c r="AO125" s="34"/>
      <c r="AP125" s="33"/>
      <c r="AQ125" s="34"/>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v>1</v>
      </c>
      <c r="CA125" s="33">
        <v>1</v>
      </c>
      <c r="CB125" s="33"/>
      <c r="CC125" s="33"/>
      <c r="CD125" s="33">
        <v>1</v>
      </c>
      <c r="CE125" s="33"/>
      <c r="CF125" s="33"/>
      <c r="CG125" s="33"/>
      <c r="CH125" s="33"/>
      <c r="CI125" s="33"/>
      <c r="CJ125" s="33"/>
    </row>
    <row r="126" spans="1:88" s="18" customFormat="1" x14ac:dyDescent="0.3">
      <c r="A126" s="18">
        <v>69</v>
      </c>
      <c r="B126" s="18" t="s">
        <v>351</v>
      </c>
      <c r="C126" s="18" t="s">
        <v>1080</v>
      </c>
      <c r="D126" s="18">
        <f t="shared" si="1"/>
        <v>1</v>
      </c>
      <c r="E126" s="36"/>
      <c r="G126" s="18" t="s">
        <v>949</v>
      </c>
      <c r="H126" s="18" t="s">
        <v>19</v>
      </c>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36">
        <v>1</v>
      </c>
      <c r="AH126" s="36"/>
      <c r="AI126" s="36"/>
      <c r="AJ126" s="36"/>
      <c r="AK126" s="36"/>
      <c r="AL126" s="36"/>
      <c r="AM126" s="36"/>
      <c r="AN126" s="36"/>
      <c r="AO126" s="36"/>
      <c r="AP126" s="36"/>
      <c r="AQ126" s="36"/>
      <c r="AR126" s="36"/>
      <c r="AS126" s="36"/>
      <c r="AT126" s="36"/>
      <c r="AU126" s="36"/>
      <c r="AV126" s="36"/>
      <c r="AW126" s="36"/>
      <c r="AX126" s="36"/>
      <c r="AY126" s="36"/>
      <c r="AZ126" s="36"/>
      <c r="BA126" s="36"/>
      <c r="BB126" s="36"/>
      <c r="BC126" s="36"/>
      <c r="BD126" s="36"/>
      <c r="BE126" s="36"/>
      <c r="BF126" s="36"/>
      <c r="BG126" s="36"/>
      <c r="BH126" s="36"/>
      <c r="BI126" s="36"/>
      <c r="BJ126" s="36"/>
      <c r="BK126" s="36"/>
      <c r="BL126" s="36"/>
      <c r="BM126" s="36"/>
      <c r="BN126" s="36"/>
      <c r="BO126" s="36"/>
      <c r="BP126" s="36"/>
      <c r="BQ126" s="36"/>
      <c r="BR126" s="36"/>
      <c r="BS126" s="36"/>
      <c r="BT126" s="36"/>
      <c r="BU126" s="36"/>
      <c r="BV126" s="36"/>
      <c r="BW126" s="36"/>
      <c r="BX126" s="36"/>
      <c r="BY126" s="36"/>
      <c r="BZ126" s="36"/>
      <c r="CA126" s="36"/>
      <c r="CB126" s="36"/>
      <c r="CC126" s="36"/>
      <c r="CD126" s="36"/>
      <c r="CE126" s="36"/>
      <c r="CF126" s="36"/>
      <c r="CG126" s="36"/>
      <c r="CH126" s="36"/>
      <c r="CI126" s="36"/>
      <c r="CJ126" s="36"/>
    </row>
    <row r="127" spans="1:88" s="18" customFormat="1" x14ac:dyDescent="0.3">
      <c r="A127" s="18">
        <v>71</v>
      </c>
      <c r="B127" s="18" t="s">
        <v>43</v>
      </c>
      <c r="C127" s="18" t="s">
        <v>1080</v>
      </c>
      <c r="D127" s="18">
        <f t="shared" si="1"/>
        <v>1</v>
      </c>
      <c r="E127" s="36"/>
      <c r="F127" s="18" t="str">
        <f>H127&amp;", "&amp;C127&amp;", "&amp;G127</f>
        <v>Crewman, Crew, Blue_js</v>
      </c>
      <c r="G127" s="18" t="s">
        <v>1271</v>
      </c>
      <c r="H127" s="18" t="s">
        <v>19</v>
      </c>
      <c r="I127" s="36"/>
      <c r="J127" s="36"/>
      <c r="K127" s="36"/>
      <c r="L127" s="36"/>
      <c r="M127" s="36">
        <v>1</v>
      </c>
      <c r="N127" s="36"/>
      <c r="O127" s="36"/>
      <c r="P127" s="36"/>
      <c r="Q127" s="36"/>
      <c r="R127" s="36"/>
      <c r="S127" s="36"/>
      <c r="T127" s="36"/>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c r="AW127" s="36"/>
      <c r="AX127" s="36"/>
      <c r="AY127" s="36"/>
      <c r="AZ127" s="36"/>
      <c r="BA127" s="36"/>
      <c r="BB127" s="36"/>
      <c r="BC127" s="36"/>
      <c r="BD127" s="36"/>
      <c r="BE127" s="36"/>
      <c r="BF127" s="36"/>
      <c r="BG127" s="36"/>
      <c r="BH127" s="36"/>
      <c r="BI127" s="36"/>
      <c r="BJ127" s="36"/>
      <c r="BK127" s="36"/>
      <c r="BL127" s="36"/>
      <c r="BM127" s="36"/>
      <c r="BN127" s="36"/>
      <c r="BO127" s="36"/>
      <c r="BP127" s="36"/>
      <c r="BQ127" s="36"/>
      <c r="BR127" s="36"/>
      <c r="BS127" s="36"/>
      <c r="BT127" s="36"/>
      <c r="BU127" s="36"/>
      <c r="BV127" s="36"/>
      <c r="BW127" s="36"/>
      <c r="BX127" s="36"/>
      <c r="BY127" s="36"/>
      <c r="BZ127" s="36"/>
      <c r="CA127" s="36"/>
      <c r="CB127" s="36"/>
      <c r="CC127" s="36"/>
      <c r="CD127" s="36"/>
      <c r="CE127" s="36"/>
      <c r="CF127" s="36"/>
      <c r="CG127" s="36"/>
      <c r="CH127" s="36"/>
      <c r="CI127" s="36"/>
      <c r="CJ127" s="36"/>
    </row>
    <row r="128" spans="1:88" s="18" customFormat="1" x14ac:dyDescent="0.3">
      <c r="A128" s="18">
        <v>657</v>
      </c>
      <c r="D128" s="18">
        <f t="shared" si="1"/>
        <v>0</v>
      </c>
      <c r="E128" s="36"/>
      <c r="G128" s="18" t="s">
        <v>1085</v>
      </c>
      <c r="H128" s="18" t="s">
        <v>2226</v>
      </c>
      <c r="I128" s="36"/>
      <c r="J128" s="36"/>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c r="AW128" s="36"/>
      <c r="AX128" s="36"/>
      <c r="AY128" s="36"/>
      <c r="AZ128" s="36"/>
      <c r="BA128" s="36"/>
      <c r="BB128" s="36"/>
      <c r="BC128" s="36"/>
      <c r="BD128" s="36"/>
      <c r="BE128" s="36"/>
      <c r="BF128" s="36"/>
      <c r="BG128" s="36"/>
      <c r="BH128" s="36"/>
      <c r="BI128" s="36"/>
      <c r="BJ128" s="36"/>
      <c r="BK128" s="36"/>
      <c r="BL128" s="36"/>
      <c r="BM128" s="36"/>
      <c r="BN128" s="36"/>
      <c r="BO128" s="36"/>
      <c r="BP128" s="36"/>
      <c r="BQ128" s="36"/>
      <c r="BR128" s="36"/>
      <c r="BS128" s="36"/>
      <c r="BT128" s="36"/>
      <c r="BU128" s="36"/>
      <c r="BV128" s="36"/>
      <c r="BW128" s="36"/>
      <c r="BX128" s="36"/>
      <c r="BY128" s="36"/>
      <c r="BZ128" s="36"/>
      <c r="CA128" s="36"/>
      <c r="CB128" s="36"/>
      <c r="CC128" s="36"/>
      <c r="CD128" s="36"/>
      <c r="CE128" s="36"/>
      <c r="CF128" s="36"/>
      <c r="CG128" s="36"/>
      <c r="CH128" s="36"/>
      <c r="CI128" s="36"/>
      <c r="CJ128" s="36"/>
    </row>
    <row r="129" spans="1:88" s="18" customFormat="1" x14ac:dyDescent="0.3">
      <c r="A129" s="18">
        <v>655</v>
      </c>
      <c r="D129" s="18">
        <f t="shared" si="1"/>
        <v>0</v>
      </c>
      <c r="E129" s="36"/>
      <c r="G129" s="18" t="s">
        <v>1084</v>
      </c>
      <c r="H129" s="18" t="s">
        <v>2225</v>
      </c>
      <c r="I129" s="36"/>
      <c r="J129" s="36"/>
      <c r="K129" s="36"/>
      <c r="L129" s="36"/>
      <c r="M129" s="36"/>
      <c r="N129" s="36"/>
      <c r="O129" s="36"/>
      <c r="P129" s="36"/>
      <c r="Q129" s="36"/>
      <c r="R129" s="36"/>
      <c r="S129" s="36"/>
      <c r="T129" s="36"/>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c r="AW129" s="36"/>
      <c r="AX129" s="36"/>
      <c r="AY129" s="36"/>
      <c r="AZ129" s="36"/>
      <c r="BA129" s="36"/>
      <c r="BB129" s="36"/>
      <c r="BC129" s="36"/>
      <c r="BD129" s="36"/>
      <c r="BE129" s="36"/>
      <c r="BF129" s="36"/>
      <c r="BG129" s="36"/>
      <c r="BH129" s="36"/>
      <c r="BI129" s="36"/>
      <c r="BJ129" s="36"/>
      <c r="BK129" s="36"/>
      <c r="BL129" s="36"/>
      <c r="BM129" s="36"/>
      <c r="BN129" s="36"/>
      <c r="BO129" s="36"/>
      <c r="BP129" s="36"/>
      <c r="BQ129" s="36"/>
      <c r="BR129" s="36"/>
      <c r="BS129" s="36"/>
      <c r="BT129" s="36"/>
      <c r="BU129" s="36"/>
      <c r="BV129" s="36"/>
      <c r="BW129" s="36"/>
      <c r="BX129" s="36"/>
      <c r="BY129" s="36"/>
      <c r="BZ129" s="36"/>
      <c r="CA129" s="36"/>
      <c r="CB129" s="36"/>
      <c r="CC129" s="36"/>
      <c r="CD129" s="36"/>
      <c r="CE129" s="36"/>
      <c r="CF129" s="36"/>
      <c r="CG129" s="36"/>
      <c r="CH129" s="36"/>
      <c r="CI129" s="36"/>
      <c r="CJ129" s="36"/>
    </row>
    <row r="130" spans="1:88" s="18" customFormat="1" x14ac:dyDescent="0.3">
      <c r="A130" s="18">
        <v>392</v>
      </c>
      <c r="D130" s="18">
        <f t="shared" ref="D130:D193" si="3">SUM(I130:CJ130)</f>
        <v>1</v>
      </c>
      <c r="E130" s="36"/>
      <c r="F130" s="18" t="str">
        <f>H130&amp;", "&amp;C130&amp;", "&amp;G130</f>
        <v>Crewman-114, , Gold</v>
      </c>
      <c r="G130" s="18" t="s">
        <v>1084</v>
      </c>
      <c r="H130" s="18" t="s">
        <v>2127</v>
      </c>
      <c r="I130" s="36"/>
      <c r="J130" s="36"/>
      <c r="K130" s="36"/>
      <c r="L130" s="36"/>
      <c r="M130" s="36"/>
      <c r="N130" s="36"/>
      <c r="O130" s="36"/>
      <c r="P130" s="36"/>
      <c r="Q130" s="36"/>
      <c r="R130" s="36"/>
      <c r="S130" s="36"/>
      <c r="T130" s="36"/>
      <c r="U130" s="36"/>
      <c r="V130" s="36"/>
      <c r="W130" s="36">
        <v>1</v>
      </c>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c r="BH130" s="36"/>
      <c r="BI130" s="36"/>
      <c r="BJ130" s="36"/>
      <c r="BK130" s="36"/>
      <c r="BL130" s="36"/>
      <c r="BM130" s="36"/>
      <c r="BN130" s="36"/>
      <c r="BO130" s="36"/>
      <c r="BP130" s="36"/>
      <c r="BQ130" s="36"/>
      <c r="BR130" s="36"/>
      <c r="BS130" s="36"/>
      <c r="BT130" s="36"/>
      <c r="BU130" s="36"/>
      <c r="BV130" s="36"/>
      <c r="BW130" s="36"/>
      <c r="BX130" s="36"/>
      <c r="BY130" s="36"/>
      <c r="BZ130" s="36"/>
      <c r="CA130" s="36"/>
      <c r="CB130" s="36"/>
      <c r="CC130" s="36"/>
      <c r="CD130" s="36"/>
      <c r="CE130" s="36"/>
      <c r="CF130" s="36"/>
      <c r="CG130" s="36"/>
      <c r="CH130" s="36"/>
      <c r="CI130" s="36"/>
      <c r="CJ130" s="36"/>
    </row>
    <row r="131" spans="1:88" s="18" customFormat="1" x14ac:dyDescent="0.3">
      <c r="A131" s="18">
        <v>400</v>
      </c>
      <c r="C131" s="18" t="s">
        <v>1347</v>
      </c>
      <c r="D131" s="18">
        <f t="shared" si="3"/>
        <v>1</v>
      </c>
      <c r="E131" s="36"/>
      <c r="F131" s="18" t="str">
        <f>H131&amp;", "&amp;C131&amp;", "&amp;G131</f>
        <v>Crewman-117, bridge crew, Blue</v>
      </c>
      <c r="G131" s="18" t="s">
        <v>1085</v>
      </c>
      <c r="H131" s="18" t="s">
        <v>2129</v>
      </c>
      <c r="I131" s="36"/>
      <c r="J131" s="36"/>
      <c r="K131" s="36"/>
      <c r="L131" s="36"/>
      <c r="M131" s="36"/>
      <c r="N131" s="36"/>
      <c r="O131" s="36"/>
      <c r="P131" s="36"/>
      <c r="Q131" s="36"/>
      <c r="R131" s="36"/>
      <c r="S131" s="36"/>
      <c r="T131" s="36"/>
      <c r="U131" s="36"/>
      <c r="V131" s="36"/>
      <c r="W131" s="36"/>
      <c r="X131" s="36"/>
      <c r="Y131" s="36"/>
      <c r="Z131" s="36">
        <v>1</v>
      </c>
      <c r="AA131" s="36"/>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36"/>
      <c r="AY131" s="36"/>
      <c r="AZ131" s="36"/>
      <c r="BA131" s="36"/>
      <c r="BB131" s="36"/>
      <c r="BC131" s="36"/>
      <c r="BD131" s="36"/>
      <c r="BE131" s="36"/>
      <c r="BF131" s="36"/>
      <c r="BG131" s="36"/>
      <c r="BH131" s="36"/>
      <c r="BI131" s="36"/>
      <c r="BJ131" s="36"/>
      <c r="BK131" s="36"/>
      <c r="BL131" s="36"/>
      <c r="BM131" s="36"/>
      <c r="BN131" s="36"/>
      <c r="BO131" s="36"/>
      <c r="BP131" s="36"/>
      <c r="BQ131" s="36"/>
      <c r="BR131" s="36"/>
      <c r="BS131" s="36"/>
      <c r="BT131" s="36"/>
      <c r="BU131" s="36"/>
      <c r="BV131" s="36"/>
      <c r="BW131" s="36"/>
      <c r="BX131" s="36"/>
      <c r="BY131" s="36"/>
      <c r="BZ131" s="36"/>
      <c r="CA131" s="36"/>
      <c r="CB131" s="36"/>
      <c r="CC131" s="36"/>
      <c r="CD131" s="36"/>
      <c r="CE131" s="36"/>
      <c r="CF131" s="36"/>
      <c r="CG131" s="36"/>
      <c r="CH131" s="36"/>
      <c r="CI131" s="36"/>
      <c r="CJ131" s="36"/>
    </row>
    <row r="132" spans="1:88" s="18" customFormat="1" x14ac:dyDescent="0.3">
      <c r="A132" s="18">
        <v>398</v>
      </c>
      <c r="C132" s="18" t="s">
        <v>1347</v>
      </c>
      <c r="D132" s="18">
        <f t="shared" si="3"/>
        <v>1</v>
      </c>
      <c r="E132" s="36"/>
      <c r="F132" s="18" t="str">
        <f>H132&amp;", "&amp;C132&amp;", "&amp;G132</f>
        <v>Crewman-117, bridge crew, Gold</v>
      </c>
      <c r="G132" s="18" t="s">
        <v>1084</v>
      </c>
      <c r="H132" s="18" t="s">
        <v>2129</v>
      </c>
      <c r="I132" s="36"/>
      <c r="J132" s="36"/>
      <c r="K132" s="36"/>
      <c r="L132" s="36"/>
      <c r="M132" s="36"/>
      <c r="N132" s="36"/>
      <c r="O132" s="36"/>
      <c r="P132" s="36"/>
      <c r="Q132" s="36"/>
      <c r="R132" s="36"/>
      <c r="S132" s="36"/>
      <c r="T132" s="36"/>
      <c r="U132" s="36"/>
      <c r="V132" s="36"/>
      <c r="W132" s="36"/>
      <c r="X132" s="36"/>
      <c r="Y132" s="36"/>
      <c r="Z132" s="36">
        <v>1</v>
      </c>
      <c r="AA132" s="36"/>
      <c r="AB132" s="36"/>
      <c r="AC132" s="36"/>
      <c r="AD132" s="36"/>
      <c r="AE132" s="36"/>
      <c r="AF132" s="36"/>
      <c r="AG132" s="36"/>
      <c r="AH132" s="36"/>
      <c r="AI132" s="36"/>
      <c r="AJ132" s="36"/>
      <c r="AK132" s="36"/>
      <c r="AL132" s="36"/>
      <c r="AM132" s="36"/>
      <c r="AN132" s="36"/>
      <c r="AO132" s="36"/>
      <c r="AP132" s="36"/>
      <c r="AQ132" s="36"/>
      <c r="AR132" s="36"/>
      <c r="AS132" s="36"/>
      <c r="AT132" s="36"/>
      <c r="AU132" s="36"/>
      <c r="AV132" s="36"/>
      <c r="AW132" s="36"/>
      <c r="AX132" s="36"/>
      <c r="AY132" s="36"/>
      <c r="AZ132" s="36"/>
      <c r="BA132" s="36"/>
      <c r="BB132" s="36"/>
      <c r="BC132" s="36"/>
      <c r="BD132" s="36"/>
      <c r="BE132" s="36"/>
      <c r="BF132" s="36"/>
      <c r="BG132" s="36"/>
      <c r="BH132" s="36"/>
      <c r="BI132" s="36"/>
      <c r="BJ132" s="36"/>
      <c r="BK132" s="36"/>
      <c r="BL132" s="36"/>
      <c r="BM132" s="36"/>
      <c r="BN132" s="36"/>
      <c r="BO132" s="36"/>
      <c r="BP132" s="36"/>
      <c r="BQ132" s="36"/>
      <c r="BR132" s="36"/>
      <c r="BS132" s="36"/>
      <c r="BT132" s="36"/>
      <c r="BU132" s="36"/>
      <c r="BV132" s="36"/>
      <c r="BW132" s="36"/>
      <c r="BX132" s="36"/>
      <c r="BY132" s="36"/>
      <c r="BZ132" s="36"/>
      <c r="CA132" s="36"/>
      <c r="CB132" s="36"/>
      <c r="CC132" s="36"/>
      <c r="CD132" s="36"/>
      <c r="CE132" s="36"/>
      <c r="CF132" s="36"/>
      <c r="CG132" s="36"/>
      <c r="CH132" s="36"/>
      <c r="CI132" s="36"/>
      <c r="CJ132" s="36"/>
    </row>
    <row r="133" spans="1:88" s="18" customFormat="1" x14ac:dyDescent="0.3">
      <c r="A133" s="18">
        <v>417</v>
      </c>
      <c r="B133" s="18" t="s">
        <v>1501</v>
      </c>
      <c r="D133" s="18">
        <f t="shared" si="3"/>
        <v>1</v>
      </c>
      <c r="E133" s="36"/>
      <c r="G133" s="18" t="s">
        <v>1086</v>
      </c>
      <c r="H133" s="18" t="s">
        <v>2135</v>
      </c>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v>1</v>
      </c>
      <c r="AH133" s="36"/>
      <c r="AI133" s="36"/>
      <c r="AJ133" s="36"/>
      <c r="AK133" s="36"/>
      <c r="AL133" s="36"/>
      <c r="AM133" s="36"/>
      <c r="AN133" s="36"/>
      <c r="AO133" s="36"/>
      <c r="AP133" s="36"/>
      <c r="AQ133" s="36"/>
      <c r="AR133" s="36"/>
      <c r="AS133" s="36"/>
      <c r="AT133" s="36"/>
      <c r="AU133" s="36"/>
      <c r="AV133" s="36"/>
      <c r="AW133" s="36"/>
      <c r="AX133" s="36"/>
      <c r="AY133" s="36"/>
      <c r="AZ133" s="36"/>
      <c r="BA133" s="36"/>
      <c r="BB133" s="36"/>
      <c r="BC133" s="36"/>
      <c r="BD133" s="36"/>
      <c r="BE133" s="36"/>
      <c r="BF133" s="36"/>
      <c r="BG133" s="36"/>
      <c r="BH133" s="36"/>
      <c r="BI133" s="36"/>
      <c r="BJ133" s="36"/>
      <c r="BK133" s="36"/>
      <c r="BL133" s="36"/>
      <c r="BM133" s="36"/>
      <c r="BN133" s="36"/>
      <c r="BO133" s="36"/>
      <c r="BP133" s="36"/>
      <c r="BQ133" s="36"/>
      <c r="BR133" s="36"/>
      <c r="BS133" s="36"/>
      <c r="BT133" s="36"/>
      <c r="BU133" s="36"/>
      <c r="BV133" s="36"/>
      <c r="BW133" s="36"/>
      <c r="BX133" s="36"/>
      <c r="BY133" s="36"/>
      <c r="BZ133" s="36"/>
      <c r="CA133" s="36"/>
      <c r="CB133" s="36"/>
      <c r="CC133" s="36"/>
      <c r="CD133" s="36"/>
      <c r="CE133" s="36"/>
      <c r="CF133" s="36"/>
      <c r="CG133" s="36"/>
      <c r="CH133" s="36"/>
      <c r="CI133" s="36"/>
      <c r="CJ133" s="36"/>
    </row>
    <row r="134" spans="1:88" s="18" customFormat="1" x14ac:dyDescent="0.3">
      <c r="A134" s="18">
        <v>420</v>
      </c>
      <c r="D134" s="18">
        <f t="shared" si="3"/>
        <v>1</v>
      </c>
      <c r="E134" s="36"/>
      <c r="G134" s="18" t="s">
        <v>1085</v>
      </c>
      <c r="H134" s="18" t="s">
        <v>2135</v>
      </c>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v>1</v>
      </c>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c r="BH134" s="36"/>
      <c r="BI134" s="36"/>
      <c r="BJ134" s="36"/>
      <c r="BK134" s="36"/>
      <c r="BL134" s="36"/>
      <c r="BM134" s="36"/>
      <c r="BN134" s="36"/>
      <c r="BO134" s="36"/>
      <c r="BP134" s="36"/>
      <c r="BQ134" s="36"/>
      <c r="BR134" s="36"/>
      <c r="BS134" s="36"/>
      <c r="BT134" s="36"/>
      <c r="BU134" s="36"/>
      <c r="BV134" s="36"/>
      <c r="BW134" s="36"/>
      <c r="BX134" s="36"/>
      <c r="BY134" s="36"/>
      <c r="BZ134" s="36"/>
      <c r="CA134" s="36"/>
      <c r="CB134" s="36"/>
      <c r="CC134" s="36"/>
      <c r="CD134" s="36"/>
      <c r="CE134" s="36"/>
      <c r="CF134" s="36"/>
      <c r="CG134" s="36"/>
      <c r="CH134" s="36"/>
      <c r="CI134" s="36"/>
      <c r="CJ134" s="36"/>
    </row>
    <row r="135" spans="1:88" s="18" customFormat="1" x14ac:dyDescent="0.3">
      <c r="A135" s="18">
        <v>414</v>
      </c>
      <c r="D135" s="18">
        <f t="shared" si="3"/>
        <v>1</v>
      </c>
      <c r="E135" s="36"/>
      <c r="G135" s="18" t="s">
        <v>1084</v>
      </c>
      <c r="H135" s="18" t="s">
        <v>2135</v>
      </c>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v>1</v>
      </c>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c r="BD135" s="36"/>
      <c r="BE135" s="36"/>
      <c r="BF135" s="36"/>
      <c r="BG135" s="36"/>
      <c r="BH135" s="36"/>
      <c r="BI135" s="36"/>
      <c r="BJ135" s="36"/>
      <c r="BK135" s="36"/>
      <c r="BL135" s="36"/>
      <c r="BM135" s="36"/>
      <c r="BN135" s="36"/>
      <c r="BO135" s="36"/>
      <c r="BP135" s="36"/>
      <c r="BQ135" s="36"/>
      <c r="BR135" s="36"/>
      <c r="BS135" s="36"/>
      <c r="BT135" s="36"/>
      <c r="BU135" s="36"/>
      <c r="BV135" s="36"/>
      <c r="BW135" s="36"/>
      <c r="BX135" s="36"/>
      <c r="BY135" s="36"/>
      <c r="BZ135" s="36"/>
      <c r="CA135" s="36"/>
      <c r="CB135" s="36"/>
      <c r="CC135" s="36"/>
      <c r="CD135" s="36"/>
      <c r="CE135" s="36"/>
      <c r="CF135" s="36"/>
      <c r="CG135" s="36"/>
      <c r="CH135" s="36"/>
      <c r="CI135" s="36"/>
      <c r="CJ135" s="36"/>
    </row>
    <row r="136" spans="1:88" s="18" customFormat="1" x14ac:dyDescent="0.3">
      <c r="A136" s="18">
        <v>416</v>
      </c>
      <c r="D136" s="18">
        <f t="shared" si="3"/>
        <v>1</v>
      </c>
      <c r="E136" s="36"/>
      <c r="G136" s="18" t="s">
        <v>1310</v>
      </c>
      <c r="H136" s="18" t="s">
        <v>2135</v>
      </c>
      <c r="I136" s="36"/>
      <c r="J136" s="36"/>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v>1</v>
      </c>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c r="BJ136" s="36"/>
      <c r="BK136" s="36"/>
      <c r="BL136" s="36"/>
      <c r="BM136" s="36"/>
      <c r="BN136" s="36"/>
      <c r="BO136" s="36"/>
      <c r="BP136" s="36"/>
      <c r="BQ136" s="36"/>
      <c r="BR136" s="36"/>
      <c r="BS136" s="36"/>
      <c r="BT136" s="36"/>
      <c r="BU136" s="36"/>
      <c r="BV136" s="36"/>
      <c r="BW136" s="36"/>
      <c r="BX136" s="36"/>
      <c r="BY136" s="36"/>
      <c r="BZ136" s="36"/>
      <c r="CA136" s="36"/>
      <c r="CB136" s="36"/>
      <c r="CC136" s="36"/>
      <c r="CD136" s="36"/>
      <c r="CE136" s="36"/>
      <c r="CF136" s="36"/>
      <c r="CG136" s="36"/>
      <c r="CH136" s="36"/>
      <c r="CI136" s="36"/>
      <c r="CJ136" s="36"/>
    </row>
    <row r="137" spans="1:88" s="18" customFormat="1" x14ac:dyDescent="0.3">
      <c r="A137" s="18">
        <v>424</v>
      </c>
      <c r="D137" s="18">
        <f t="shared" si="3"/>
        <v>1</v>
      </c>
      <c r="E137" s="36"/>
      <c r="G137" s="18" t="s">
        <v>1084</v>
      </c>
      <c r="H137" s="18" t="s">
        <v>2139</v>
      </c>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v>1</v>
      </c>
      <c r="AI137" s="36"/>
      <c r="AJ137" s="36"/>
      <c r="AK137" s="36"/>
      <c r="AL137" s="36"/>
      <c r="AM137" s="36"/>
      <c r="AN137" s="36"/>
      <c r="AO137" s="36"/>
      <c r="AP137" s="36"/>
      <c r="AQ137" s="36"/>
      <c r="AR137" s="36"/>
      <c r="AS137" s="36"/>
      <c r="AT137" s="36"/>
      <c r="AU137" s="36"/>
      <c r="AV137" s="36"/>
      <c r="AW137" s="36"/>
      <c r="AX137" s="36"/>
      <c r="AY137" s="36"/>
      <c r="AZ137" s="36"/>
      <c r="BA137" s="36"/>
      <c r="BB137" s="36"/>
      <c r="BC137" s="36"/>
      <c r="BD137" s="36"/>
      <c r="BE137" s="36"/>
      <c r="BF137" s="36"/>
      <c r="BG137" s="36"/>
      <c r="BH137" s="36"/>
      <c r="BI137" s="36"/>
      <c r="BJ137" s="36"/>
      <c r="BK137" s="36"/>
      <c r="BL137" s="36"/>
      <c r="BM137" s="36"/>
      <c r="BN137" s="36"/>
      <c r="BO137" s="36"/>
      <c r="BP137" s="36"/>
      <c r="BQ137" s="36"/>
      <c r="BR137" s="36"/>
      <c r="BS137" s="36"/>
      <c r="BT137" s="36"/>
      <c r="BU137" s="36"/>
      <c r="BV137" s="36"/>
      <c r="BW137" s="36"/>
      <c r="BX137" s="36"/>
      <c r="BY137" s="36"/>
      <c r="BZ137" s="36"/>
      <c r="CA137" s="36"/>
      <c r="CB137" s="36"/>
      <c r="CC137" s="36"/>
      <c r="CD137" s="36"/>
      <c r="CE137" s="36"/>
      <c r="CF137" s="36"/>
      <c r="CG137" s="36"/>
      <c r="CH137" s="36"/>
      <c r="CI137" s="36"/>
      <c r="CJ137" s="36"/>
    </row>
    <row r="138" spans="1:88" s="18" customFormat="1" x14ac:dyDescent="0.3">
      <c r="A138" s="18">
        <v>442</v>
      </c>
      <c r="D138" s="18">
        <f t="shared" si="3"/>
        <v>1</v>
      </c>
      <c r="E138" s="36"/>
      <c r="G138" s="18" t="s">
        <v>1085</v>
      </c>
      <c r="H138" s="18" t="s">
        <v>2150</v>
      </c>
      <c r="I138" s="36"/>
      <c r="J138" s="36"/>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c r="AJ138" s="36">
        <v>1</v>
      </c>
      <c r="AK138" s="36"/>
      <c r="AL138" s="36"/>
      <c r="AM138" s="36"/>
      <c r="AN138" s="36"/>
      <c r="AO138" s="36"/>
      <c r="AP138" s="36"/>
      <c r="AQ138" s="36"/>
      <c r="AR138" s="36"/>
      <c r="AS138" s="36"/>
      <c r="AT138" s="36"/>
      <c r="AU138" s="36"/>
      <c r="AV138" s="36"/>
      <c r="AW138" s="36"/>
      <c r="AX138" s="36"/>
      <c r="AY138" s="36"/>
      <c r="AZ138" s="36"/>
      <c r="BA138" s="36"/>
      <c r="BB138" s="36"/>
      <c r="BC138" s="36"/>
      <c r="BD138" s="36"/>
      <c r="BE138" s="36"/>
      <c r="BF138" s="36"/>
      <c r="BG138" s="36"/>
      <c r="BH138" s="36"/>
      <c r="BI138" s="36"/>
      <c r="BJ138" s="36"/>
      <c r="BK138" s="36"/>
      <c r="BL138" s="36"/>
      <c r="BM138" s="36"/>
      <c r="BN138" s="36"/>
      <c r="BO138" s="36"/>
      <c r="BP138" s="36"/>
      <c r="BQ138" s="36"/>
      <c r="BR138" s="36"/>
      <c r="BS138" s="36"/>
      <c r="BT138" s="36"/>
      <c r="BU138" s="36"/>
      <c r="BV138" s="36"/>
      <c r="BW138" s="36"/>
      <c r="BX138" s="36"/>
      <c r="BY138" s="36"/>
      <c r="BZ138" s="36"/>
      <c r="CA138" s="36"/>
      <c r="CB138" s="36"/>
      <c r="CC138" s="36"/>
      <c r="CD138" s="36"/>
      <c r="CE138" s="36"/>
      <c r="CF138" s="36"/>
      <c r="CG138" s="36"/>
      <c r="CH138" s="36"/>
      <c r="CI138" s="36"/>
      <c r="CJ138" s="36"/>
    </row>
    <row r="139" spans="1:88" s="18" customFormat="1" x14ac:dyDescent="0.3">
      <c r="A139" s="18">
        <v>446</v>
      </c>
      <c r="D139" s="18">
        <f t="shared" si="3"/>
        <v>1</v>
      </c>
      <c r="E139" s="36"/>
      <c r="G139" s="18" t="s">
        <v>1084</v>
      </c>
      <c r="H139" s="18" t="s">
        <v>2154</v>
      </c>
      <c r="I139" s="36"/>
      <c r="J139" s="36"/>
      <c r="K139" s="36"/>
      <c r="L139" s="36"/>
      <c r="M139" s="36"/>
      <c r="N139" s="36"/>
      <c r="O139" s="36"/>
      <c r="P139" s="36"/>
      <c r="Q139" s="36"/>
      <c r="R139" s="36"/>
      <c r="S139" s="36"/>
      <c r="T139" s="36"/>
      <c r="U139" s="36"/>
      <c r="V139" s="36"/>
      <c r="W139" s="36"/>
      <c r="X139" s="36"/>
      <c r="Y139" s="36"/>
      <c r="Z139" s="36"/>
      <c r="AA139" s="36"/>
      <c r="AB139" s="36"/>
      <c r="AC139" s="36"/>
      <c r="AD139" s="36"/>
      <c r="AE139" s="36"/>
      <c r="AF139" s="36"/>
      <c r="AG139" s="36"/>
      <c r="AH139" s="36"/>
      <c r="AI139" s="36"/>
      <c r="AJ139" s="36"/>
      <c r="AK139" s="36"/>
      <c r="AL139" s="36">
        <v>1</v>
      </c>
      <c r="AM139" s="36"/>
      <c r="AN139" s="36"/>
      <c r="AO139" s="36"/>
      <c r="AP139" s="36"/>
      <c r="AQ139" s="36"/>
      <c r="AR139" s="36"/>
      <c r="AS139" s="36"/>
      <c r="AT139" s="36"/>
      <c r="AU139" s="36"/>
      <c r="AV139" s="36"/>
      <c r="AW139" s="36"/>
      <c r="AX139" s="36"/>
      <c r="AY139" s="36"/>
      <c r="AZ139" s="36"/>
      <c r="BA139" s="36"/>
      <c r="BB139" s="36"/>
      <c r="BC139" s="36"/>
      <c r="BD139" s="36"/>
      <c r="BE139" s="36"/>
      <c r="BF139" s="36"/>
      <c r="BG139" s="36"/>
      <c r="BH139" s="36"/>
      <c r="BI139" s="36"/>
      <c r="BJ139" s="36"/>
      <c r="BK139" s="36"/>
      <c r="BL139" s="36"/>
      <c r="BM139" s="36"/>
      <c r="BN139" s="36"/>
      <c r="BO139" s="36"/>
      <c r="BP139" s="36"/>
      <c r="BQ139" s="36"/>
      <c r="BR139" s="36"/>
      <c r="BS139" s="36"/>
      <c r="BT139" s="36"/>
      <c r="BU139" s="36"/>
      <c r="BV139" s="36"/>
      <c r="BW139" s="36"/>
      <c r="BX139" s="36"/>
      <c r="BY139" s="36"/>
      <c r="BZ139" s="36"/>
      <c r="CA139" s="36"/>
      <c r="CB139" s="36"/>
      <c r="CC139" s="36"/>
      <c r="CD139" s="36"/>
      <c r="CE139" s="36"/>
      <c r="CF139" s="36"/>
      <c r="CG139" s="36"/>
      <c r="CH139" s="36"/>
      <c r="CI139" s="36"/>
      <c r="CJ139" s="36"/>
    </row>
    <row r="140" spans="1:88" s="18" customFormat="1" x14ac:dyDescent="0.3">
      <c r="A140" s="18">
        <v>461</v>
      </c>
      <c r="D140" s="18">
        <f t="shared" si="3"/>
        <v>1</v>
      </c>
      <c r="E140" s="36"/>
      <c r="G140" s="18" t="s">
        <v>1085</v>
      </c>
      <c r="H140" s="18" t="s">
        <v>2157</v>
      </c>
      <c r="I140" s="36"/>
      <c r="J140" s="36"/>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v>1</v>
      </c>
      <c r="AO140" s="36"/>
      <c r="AP140" s="36"/>
      <c r="AQ140" s="36"/>
      <c r="AR140" s="36"/>
      <c r="AS140" s="36"/>
      <c r="AT140" s="36"/>
      <c r="AU140" s="36"/>
      <c r="AV140" s="36"/>
      <c r="AW140" s="36"/>
      <c r="AX140" s="36"/>
      <c r="AY140" s="36"/>
      <c r="AZ140" s="36"/>
      <c r="BA140" s="36"/>
      <c r="BB140" s="36"/>
      <c r="BC140" s="36"/>
      <c r="BD140" s="36"/>
      <c r="BE140" s="36"/>
      <c r="BF140" s="36"/>
      <c r="BG140" s="36"/>
      <c r="BH140" s="36"/>
      <c r="BI140" s="36"/>
      <c r="BJ140" s="36"/>
      <c r="BK140" s="36"/>
      <c r="BL140" s="36"/>
      <c r="BM140" s="36"/>
      <c r="BN140" s="36"/>
      <c r="BO140" s="36"/>
      <c r="BP140" s="36"/>
      <c r="BQ140" s="36"/>
      <c r="BR140" s="36"/>
      <c r="BS140" s="36"/>
      <c r="BT140" s="36"/>
      <c r="BU140" s="36"/>
      <c r="BV140" s="36"/>
      <c r="BW140" s="36"/>
      <c r="BX140" s="36"/>
      <c r="BY140" s="36"/>
      <c r="BZ140" s="36"/>
      <c r="CA140" s="36"/>
      <c r="CB140" s="36"/>
      <c r="CC140" s="36"/>
      <c r="CD140" s="36"/>
      <c r="CE140" s="36"/>
      <c r="CF140" s="36"/>
      <c r="CG140" s="36"/>
      <c r="CH140" s="36"/>
      <c r="CI140" s="36"/>
      <c r="CJ140" s="36"/>
    </row>
    <row r="141" spans="1:88" s="18" customFormat="1" x14ac:dyDescent="0.3">
      <c r="A141" s="18">
        <v>458</v>
      </c>
      <c r="D141" s="18">
        <f t="shared" si="3"/>
        <v>1</v>
      </c>
      <c r="E141" s="36"/>
      <c r="G141" s="18" t="s">
        <v>1084</v>
      </c>
      <c r="H141" s="18" t="s">
        <v>2157</v>
      </c>
      <c r="I141" s="36"/>
      <c r="J141" s="36"/>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c r="AK141" s="36"/>
      <c r="AL141" s="36"/>
      <c r="AM141" s="36"/>
      <c r="AN141" s="36">
        <v>1</v>
      </c>
      <c r="AO141" s="36"/>
      <c r="AP141" s="36"/>
      <c r="AQ141" s="36"/>
      <c r="AR141" s="36"/>
      <c r="AS141" s="36"/>
      <c r="AT141" s="36"/>
      <c r="AU141" s="36"/>
      <c r="AV141" s="36"/>
      <c r="AW141" s="36"/>
      <c r="AX141" s="36"/>
      <c r="AY141" s="36"/>
      <c r="AZ141" s="36"/>
      <c r="BA141" s="36"/>
      <c r="BB141" s="36"/>
      <c r="BC141" s="36"/>
      <c r="BD141" s="36"/>
      <c r="BE141" s="36"/>
      <c r="BF141" s="36"/>
      <c r="BG141" s="36"/>
      <c r="BH141" s="36"/>
      <c r="BI141" s="36"/>
      <c r="BJ141" s="36"/>
      <c r="BK141" s="36"/>
      <c r="BL141" s="36"/>
      <c r="BM141" s="36"/>
      <c r="BN141" s="36"/>
      <c r="BO141" s="36"/>
      <c r="BP141" s="36"/>
      <c r="BQ141" s="36"/>
      <c r="BR141" s="36"/>
      <c r="BS141" s="36"/>
      <c r="BT141" s="36"/>
      <c r="BU141" s="36"/>
      <c r="BV141" s="36"/>
      <c r="BW141" s="36"/>
      <c r="BX141" s="36"/>
      <c r="BY141" s="36"/>
      <c r="BZ141" s="36"/>
      <c r="CA141" s="36"/>
      <c r="CB141" s="36"/>
      <c r="CC141" s="36"/>
      <c r="CD141" s="36"/>
      <c r="CE141" s="36"/>
      <c r="CF141" s="36"/>
      <c r="CG141" s="36"/>
      <c r="CH141" s="36"/>
      <c r="CI141" s="36"/>
      <c r="CJ141" s="36"/>
    </row>
    <row r="142" spans="1:88" s="18" customFormat="1" x14ac:dyDescent="0.3">
      <c r="A142" s="18">
        <v>468</v>
      </c>
      <c r="D142" s="18">
        <f t="shared" si="3"/>
        <v>1</v>
      </c>
      <c r="E142" s="36"/>
      <c r="G142" s="18" t="s">
        <v>1085</v>
      </c>
      <c r="H142" s="18" t="s">
        <v>2158</v>
      </c>
      <c r="I142" s="36"/>
      <c r="J142" s="36"/>
      <c r="K142" s="36"/>
      <c r="L142" s="36"/>
      <c r="M142" s="36"/>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v>1</v>
      </c>
      <c r="AP142" s="36"/>
      <c r="AQ142" s="36"/>
      <c r="AR142" s="36"/>
      <c r="AS142" s="36"/>
      <c r="AT142" s="36"/>
      <c r="AU142" s="36"/>
      <c r="AV142" s="36"/>
      <c r="AW142" s="36"/>
      <c r="AX142" s="36"/>
      <c r="AY142" s="36"/>
      <c r="AZ142" s="36"/>
      <c r="BA142" s="36"/>
      <c r="BB142" s="36"/>
      <c r="BC142" s="36"/>
      <c r="BD142" s="36"/>
      <c r="BE142" s="36"/>
      <c r="BF142" s="36"/>
      <c r="BG142" s="36"/>
      <c r="BH142" s="36"/>
      <c r="BI142" s="36"/>
      <c r="BJ142" s="36"/>
      <c r="BK142" s="36"/>
      <c r="BL142" s="36"/>
      <c r="BM142" s="36"/>
      <c r="BN142" s="36"/>
      <c r="BO142" s="36"/>
      <c r="BP142" s="36"/>
      <c r="BQ142" s="36"/>
      <c r="BR142" s="36"/>
      <c r="BS142" s="36"/>
      <c r="BT142" s="36"/>
      <c r="BU142" s="36"/>
      <c r="BV142" s="36"/>
      <c r="BW142" s="36"/>
      <c r="BX142" s="36"/>
      <c r="BY142" s="36"/>
      <c r="BZ142" s="36"/>
      <c r="CA142" s="36"/>
      <c r="CB142" s="36"/>
      <c r="CC142" s="36"/>
      <c r="CD142" s="36"/>
      <c r="CE142" s="36"/>
      <c r="CF142" s="36"/>
      <c r="CG142" s="36"/>
      <c r="CH142" s="36"/>
      <c r="CI142" s="36"/>
      <c r="CJ142" s="36"/>
    </row>
    <row r="143" spans="1:88" s="18" customFormat="1" x14ac:dyDescent="0.3">
      <c r="A143" s="18">
        <v>465</v>
      </c>
      <c r="D143" s="18">
        <f t="shared" si="3"/>
        <v>1</v>
      </c>
      <c r="E143" s="36"/>
      <c r="G143" s="18" t="s">
        <v>1084</v>
      </c>
      <c r="H143" s="18" t="s">
        <v>2158</v>
      </c>
      <c r="I143" s="36"/>
      <c r="J143" s="36"/>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v>1</v>
      </c>
      <c r="AP143" s="36"/>
      <c r="AQ143" s="36"/>
      <c r="AR143" s="36"/>
      <c r="AS143" s="36"/>
      <c r="AT143" s="36"/>
      <c r="AU143" s="36"/>
      <c r="AV143" s="36"/>
      <c r="AW143" s="36"/>
      <c r="AX143" s="36"/>
      <c r="AY143" s="36"/>
      <c r="AZ143" s="36"/>
      <c r="BA143" s="36"/>
      <c r="BB143" s="36"/>
      <c r="BC143" s="36"/>
      <c r="BD143" s="36"/>
      <c r="BE143" s="36"/>
      <c r="BF143" s="36"/>
      <c r="BG143" s="36"/>
      <c r="BH143" s="36"/>
      <c r="BI143" s="36"/>
      <c r="BJ143" s="36"/>
      <c r="BK143" s="36"/>
      <c r="BL143" s="36"/>
      <c r="BM143" s="36"/>
      <c r="BN143" s="36"/>
      <c r="BO143" s="36"/>
      <c r="BP143" s="36"/>
      <c r="BQ143" s="36"/>
      <c r="BR143" s="36"/>
      <c r="BS143" s="36"/>
      <c r="BT143" s="36"/>
      <c r="BU143" s="36"/>
      <c r="BV143" s="36"/>
      <c r="BW143" s="36"/>
      <c r="BX143" s="36"/>
      <c r="BY143" s="36"/>
      <c r="BZ143" s="36"/>
      <c r="CA143" s="36"/>
      <c r="CB143" s="36"/>
      <c r="CC143" s="36"/>
      <c r="CD143" s="36"/>
      <c r="CE143" s="36"/>
      <c r="CF143" s="36"/>
      <c r="CG143" s="36"/>
      <c r="CH143" s="36"/>
      <c r="CI143" s="36"/>
      <c r="CJ143" s="36"/>
    </row>
    <row r="144" spans="1:88" s="18" customFormat="1" x14ac:dyDescent="0.3">
      <c r="A144" s="18">
        <v>469</v>
      </c>
      <c r="B144" s="18" t="s">
        <v>1501</v>
      </c>
      <c r="D144" s="18">
        <f t="shared" si="3"/>
        <v>1</v>
      </c>
      <c r="E144" s="36"/>
      <c r="G144" s="18" t="s">
        <v>1086</v>
      </c>
      <c r="H144" s="18" t="s">
        <v>2160</v>
      </c>
      <c r="I144" s="36"/>
      <c r="J144" s="36"/>
      <c r="K144" s="36"/>
      <c r="L144" s="36"/>
      <c r="M144" s="36"/>
      <c r="N144" s="36"/>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v>1</v>
      </c>
      <c r="AQ144" s="36"/>
      <c r="AR144" s="36"/>
      <c r="AS144" s="36"/>
      <c r="AT144" s="36"/>
      <c r="AU144" s="36"/>
      <c r="AV144" s="36"/>
      <c r="AW144" s="36"/>
      <c r="AX144" s="36"/>
      <c r="AY144" s="36"/>
      <c r="AZ144" s="36"/>
      <c r="BA144" s="36"/>
      <c r="BB144" s="36"/>
      <c r="BC144" s="36"/>
      <c r="BD144" s="36"/>
      <c r="BE144" s="36"/>
      <c r="BF144" s="36"/>
      <c r="BG144" s="36"/>
      <c r="BH144" s="36"/>
      <c r="BI144" s="36"/>
      <c r="BJ144" s="36"/>
      <c r="BK144" s="36"/>
      <c r="BL144" s="36"/>
      <c r="BM144" s="36"/>
      <c r="BN144" s="36"/>
      <c r="BO144" s="36"/>
      <c r="BP144" s="36"/>
      <c r="BQ144" s="36"/>
      <c r="BR144" s="36"/>
      <c r="BS144" s="36"/>
      <c r="BT144" s="36"/>
      <c r="BU144" s="36"/>
      <c r="BV144" s="36"/>
      <c r="BW144" s="36"/>
      <c r="BX144" s="36"/>
      <c r="BY144" s="36"/>
      <c r="BZ144" s="36"/>
      <c r="CA144" s="36"/>
      <c r="CB144" s="36"/>
      <c r="CC144" s="36"/>
      <c r="CD144" s="36"/>
      <c r="CE144" s="36"/>
      <c r="CF144" s="36"/>
      <c r="CG144" s="36"/>
      <c r="CH144" s="36"/>
      <c r="CI144" s="36"/>
      <c r="CJ144" s="36"/>
    </row>
    <row r="145" spans="1:88" s="18" customFormat="1" x14ac:dyDescent="0.3">
      <c r="A145" s="18">
        <v>475</v>
      </c>
      <c r="D145" s="18">
        <f t="shared" si="3"/>
        <v>1</v>
      </c>
      <c r="E145" s="36"/>
      <c r="G145" s="18" t="s">
        <v>1084</v>
      </c>
      <c r="H145" s="18" t="s">
        <v>2162</v>
      </c>
      <c r="I145" s="36"/>
      <c r="J145" s="36"/>
      <c r="K145" s="36"/>
      <c r="L145" s="36"/>
      <c r="M145" s="36"/>
      <c r="N145" s="36"/>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v>1</v>
      </c>
      <c r="AR145" s="36"/>
      <c r="AS145" s="36"/>
      <c r="AT145" s="36"/>
      <c r="AU145" s="36"/>
      <c r="AV145" s="36"/>
      <c r="AW145" s="36"/>
      <c r="AX145" s="36"/>
      <c r="AY145" s="36"/>
      <c r="AZ145" s="36"/>
      <c r="BA145" s="36"/>
      <c r="BB145" s="36"/>
      <c r="BC145" s="36"/>
      <c r="BD145" s="36"/>
      <c r="BE145" s="36"/>
      <c r="BF145" s="36"/>
      <c r="BG145" s="36"/>
      <c r="BH145" s="36"/>
      <c r="BI145" s="36"/>
      <c r="BJ145" s="36"/>
      <c r="BK145" s="36"/>
      <c r="BL145" s="36"/>
      <c r="BM145" s="36"/>
      <c r="BN145" s="36"/>
      <c r="BO145" s="36"/>
      <c r="BP145" s="36"/>
      <c r="BQ145" s="36"/>
      <c r="BR145" s="36"/>
      <c r="BS145" s="36"/>
      <c r="BT145" s="36"/>
      <c r="BU145" s="36"/>
      <c r="BV145" s="36"/>
      <c r="BW145" s="36"/>
      <c r="BX145" s="36"/>
      <c r="BY145" s="36"/>
      <c r="BZ145" s="36"/>
      <c r="CA145" s="36"/>
      <c r="CB145" s="36"/>
      <c r="CC145" s="36"/>
      <c r="CD145" s="36"/>
      <c r="CE145" s="36"/>
      <c r="CF145" s="36"/>
      <c r="CG145" s="36"/>
      <c r="CH145" s="36"/>
      <c r="CI145" s="36"/>
      <c r="CJ145" s="36"/>
    </row>
    <row r="146" spans="1:88" s="18" customFormat="1" x14ac:dyDescent="0.3">
      <c r="A146" s="18">
        <v>476</v>
      </c>
      <c r="D146" s="18">
        <f t="shared" si="3"/>
        <v>1</v>
      </c>
      <c r="E146" s="36"/>
      <c r="G146" s="18" t="s">
        <v>1084</v>
      </c>
      <c r="H146" s="18" t="s">
        <v>2163</v>
      </c>
      <c r="I146" s="36"/>
      <c r="J146" s="36"/>
      <c r="K146" s="36"/>
      <c r="L146" s="36"/>
      <c r="M146" s="36"/>
      <c r="N146" s="36"/>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v>1</v>
      </c>
      <c r="AS146" s="36"/>
      <c r="AT146" s="36"/>
      <c r="AU146" s="36"/>
      <c r="AV146" s="36"/>
      <c r="AW146" s="36"/>
      <c r="AX146" s="36"/>
      <c r="AY146" s="36"/>
      <c r="AZ146" s="36"/>
      <c r="BA146" s="36"/>
      <c r="BB146" s="36"/>
      <c r="BC146" s="36"/>
      <c r="BD146" s="36"/>
      <c r="BE146" s="36"/>
      <c r="BF146" s="36"/>
      <c r="BG146" s="36"/>
      <c r="BH146" s="36"/>
      <c r="BI146" s="36"/>
      <c r="BJ146" s="36"/>
      <c r="BK146" s="36"/>
      <c r="BL146" s="36"/>
      <c r="BM146" s="36"/>
      <c r="BN146" s="36"/>
      <c r="BO146" s="36"/>
      <c r="BP146" s="36"/>
      <c r="BQ146" s="36"/>
      <c r="BR146" s="36"/>
      <c r="BS146" s="36"/>
      <c r="BT146" s="36"/>
      <c r="BU146" s="36"/>
      <c r="BV146" s="36"/>
      <c r="BW146" s="36"/>
      <c r="BX146" s="36"/>
      <c r="BY146" s="36"/>
      <c r="BZ146" s="36"/>
      <c r="CA146" s="36"/>
      <c r="CB146" s="36"/>
      <c r="CC146" s="36"/>
      <c r="CD146" s="36"/>
      <c r="CE146" s="36"/>
      <c r="CF146" s="36"/>
      <c r="CG146" s="36"/>
      <c r="CH146" s="36"/>
      <c r="CI146" s="36"/>
      <c r="CJ146" s="36"/>
    </row>
    <row r="147" spans="1:88" s="18" customFormat="1" x14ac:dyDescent="0.3">
      <c r="A147" s="18">
        <v>506</v>
      </c>
      <c r="D147" s="18">
        <f t="shared" si="3"/>
        <v>1</v>
      </c>
      <c r="E147" s="36"/>
      <c r="G147" s="18" t="s">
        <v>1085</v>
      </c>
      <c r="H147" s="18" t="s">
        <v>2172</v>
      </c>
      <c r="I147" s="36"/>
      <c r="J147" s="36"/>
      <c r="K147" s="36"/>
      <c r="L147" s="36"/>
      <c r="M147" s="36"/>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v>1</v>
      </c>
      <c r="AY147" s="36"/>
      <c r="AZ147" s="36"/>
      <c r="BA147" s="36"/>
      <c r="BB147" s="36"/>
      <c r="BC147" s="36"/>
      <c r="BD147" s="36"/>
      <c r="BE147" s="36"/>
      <c r="BF147" s="36"/>
      <c r="BG147" s="36"/>
      <c r="BH147" s="36"/>
      <c r="BI147" s="36"/>
      <c r="BJ147" s="36"/>
      <c r="BK147" s="36"/>
      <c r="BL147" s="36"/>
      <c r="BM147" s="36"/>
      <c r="BN147" s="36"/>
      <c r="BO147" s="36"/>
      <c r="BP147" s="36"/>
      <c r="BQ147" s="36"/>
      <c r="BR147" s="36"/>
      <c r="BS147" s="36"/>
      <c r="BT147" s="36"/>
      <c r="BU147" s="36"/>
      <c r="BV147" s="36"/>
      <c r="BW147" s="36"/>
      <c r="BX147" s="36"/>
      <c r="BY147" s="36"/>
      <c r="BZ147" s="36"/>
      <c r="CA147" s="36"/>
      <c r="CB147" s="36"/>
      <c r="CC147" s="36"/>
      <c r="CD147" s="36"/>
      <c r="CE147" s="36"/>
      <c r="CF147" s="36"/>
      <c r="CG147" s="36"/>
      <c r="CH147" s="36"/>
      <c r="CI147" s="36"/>
      <c r="CJ147" s="36"/>
    </row>
    <row r="148" spans="1:88" s="18" customFormat="1" x14ac:dyDescent="0.3">
      <c r="A148" s="18">
        <v>503</v>
      </c>
      <c r="D148" s="18">
        <f t="shared" si="3"/>
        <v>1</v>
      </c>
      <c r="E148" s="36"/>
      <c r="G148" s="18" t="s">
        <v>1084</v>
      </c>
      <c r="H148" s="18" t="s">
        <v>2172</v>
      </c>
      <c r="I148" s="36"/>
      <c r="J148" s="36"/>
      <c r="K148" s="36"/>
      <c r="L148" s="36"/>
      <c r="M148" s="36"/>
      <c r="N148" s="36"/>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v>1</v>
      </c>
      <c r="AY148" s="36"/>
      <c r="AZ148" s="36"/>
      <c r="BA148" s="36"/>
      <c r="BB148" s="36"/>
      <c r="BC148" s="36"/>
      <c r="BD148" s="36"/>
      <c r="BE148" s="36"/>
      <c r="BF148" s="36"/>
      <c r="BG148" s="36"/>
      <c r="BH148" s="36"/>
      <c r="BI148" s="36"/>
      <c r="BJ148" s="36"/>
      <c r="BK148" s="36"/>
      <c r="BL148" s="36"/>
      <c r="BM148" s="36"/>
      <c r="BN148" s="36"/>
      <c r="BO148" s="36"/>
      <c r="BP148" s="36"/>
      <c r="BQ148" s="36"/>
      <c r="BR148" s="36"/>
      <c r="BS148" s="36"/>
      <c r="BT148" s="36"/>
      <c r="BU148" s="36"/>
      <c r="BV148" s="36"/>
      <c r="BW148" s="36"/>
      <c r="BX148" s="36"/>
      <c r="BY148" s="36"/>
      <c r="BZ148" s="36"/>
      <c r="CA148" s="36"/>
      <c r="CB148" s="36"/>
      <c r="CC148" s="36"/>
      <c r="CD148" s="36"/>
      <c r="CE148" s="36"/>
      <c r="CF148" s="36"/>
      <c r="CG148" s="36"/>
      <c r="CH148" s="36"/>
      <c r="CI148" s="36"/>
      <c r="CJ148" s="36"/>
    </row>
    <row r="149" spans="1:88" s="18" customFormat="1" x14ac:dyDescent="0.3">
      <c r="A149" s="18">
        <v>504</v>
      </c>
      <c r="D149" s="18">
        <f t="shared" si="3"/>
        <v>1</v>
      </c>
      <c r="E149" s="36"/>
      <c r="G149" s="18" t="s">
        <v>1084</v>
      </c>
      <c r="H149" s="18" t="s">
        <v>2172</v>
      </c>
      <c r="I149" s="36"/>
      <c r="J149" s="36"/>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v>1</v>
      </c>
      <c r="AY149" s="36"/>
      <c r="AZ149" s="36"/>
      <c r="BA149" s="36"/>
      <c r="BB149" s="36"/>
      <c r="BC149" s="36"/>
      <c r="BD149" s="36"/>
      <c r="BE149" s="36"/>
      <c r="BF149" s="36"/>
      <c r="BG149" s="36"/>
      <c r="BH149" s="36"/>
      <c r="BI149" s="36"/>
      <c r="BJ149" s="36"/>
      <c r="BK149" s="36"/>
      <c r="BL149" s="36"/>
      <c r="BM149" s="36"/>
      <c r="BN149" s="36"/>
      <c r="BO149" s="36"/>
      <c r="BP149" s="36"/>
      <c r="BQ149" s="36"/>
      <c r="BR149" s="36"/>
      <c r="BS149" s="36"/>
      <c r="BT149" s="36"/>
      <c r="BU149" s="36"/>
      <c r="BV149" s="36"/>
      <c r="BW149" s="36"/>
      <c r="BX149" s="36"/>
      <c r="BY149" s="36"/>
      <c r="BZ149" s="36"/>
      <c r="CA149" s="36"/>
      <c r="CB149" s="36"/>
      <c r="CC149" s="36"/>
      <c r="CD149" s="36"/>
      <c r="CE149" s="36"/>
      <c r="CF149" s="36"/>
      <c r="CG149" s="36"/>
      <c r="CH149" s="36"/>
      <c r="CI149" s="36"/>
      <c r="CJ149" s="36"/>
    </row>
    <row r="150" spans="1:88" s="18" customFormat="1" x14ac:dyDescent="0.3">
      <c r="A150" s="18">
        <v>518</v>
      </c>
      <c r="D150" s="18">
        <f t="shared" si="3"/>
        <v>1</v>
      </c>
      <c r="E150" s="36"/>
      <c r="G150" s="18" t="s">
        <v>1085</v>
      </c>
      <c r="H150" s="18" t="s">
        <v>2175</v>
      </c>
      <c r="I150" s="36"/>
      <c r="J150" s="36"/>
      <c r="K150" s="36"/>
      <c r="L150" s="36"/>
      <c r="M150" s="36"/>
      <c r="N150" s="36"/>
      <c r="O150" s="36"/>
      <c r="P150" s="36"/>
      <c r="Q150" s="36"/>
      <c r="R150" s="36"/>
      <c r="S150" s="36"/>
      <c r="T150" s="36"/>
      <c r="U150" s="36"/>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v>1</v>
      </c>
      <c r="BA150" s="36"/>
      <c r="BB150" s="36"/>
      <c r="BC150" s="36"/>
      <c r="BD150" s="36"/>
      <c r="BE150" s="36"/>
      <c r="BF150" s="36"/>
      <c r="BG150" s="36"/>
      <c r="BH150" s="36"/>
      <c r="BI150" s="36"/>
      <c r="BJ150" s="36"/>
      <c r="BK150" s="36"/>
      <c r="BL150" s="36"/>
      <c r="BM150" s="36"/>
      <c r="BN150" s="36"/>
      <c r="BO150" s="36"/>
      <c r="BP150" s="36"/>
      <c r="BQ150" s="36"/>
      <c r="BR150" s="36"/>
      <c r="BS150" s="36"/>
      <c r="BT150" s="36"/>
      <c r="BU150" s="36"/>
      <c r="BV150" s="36"/>
      <c r="BW150" s="36"/>
      <c r="BX150" s="36"/>
      <c r="BY150" s="36"/>
      <c r="BZ150" s="36"/>
      <c r="CA150" s="36"/>
      <c r="CB150" s="36"/>
      <c r="CC150" s="36"/>
      <c r="CD150" s="36"/>
      <c r="CE150" s="36"/>
      <c r="CF150" s="36"/>
      <c r="CG150" s="36"/>
      <c r="CH150" s="36"/>
      <c r="CI150" s="36"/>
      <c r="CJ150" s="36"/>
    </row>
    <row r="151" spans="1:88" s="18" customFormat="1" x14ac:dyDescent="0.3">
      <c r="A151" s="18">
        <v>515</v>
      </c>
      <c r="D151" s="18">
        <f t="shared" si="3"/>
        <v>1</v>
      </c>
      <c r="E151" s="36"/>
      <c r="G151" s="18" t="s">
        <v>1084</v>
      </c>
      <c r="H151" s="18" t="s">
        <v>2175</v>
      </c>
      <c r="I151" s="36"/>
      <c r="J151" s="36"/>
      <c r="K151" s="36"/>
      <c r="L151" s="36"/>
      <c r="M151" s="36"/>
      <c r="N151" s="36"/>
      <c r="O151" s="36"/>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v>1</v>
      </c>
      <c r="BA151" s="36"/>
      <c r="BB151" s="36"/>
      <c r="BC151" s="36"/>
      <c r="BD151" s="36"/>
      <c r="BE151" s="36"/>
      <c r="BF151" s="36"/>
      <c r="BG151" s="36"/>
      <c r="BH151" s="36"/>
      <c r="BI151" s="36"/>
      <c r="BJ151" s="36"/>
      <c r="BK151" s="36"/>
      <c r="BL151" s="36"/>
      <c r="BM151" s="36"/>
      <c r="BN151" s="36"/>
      <c r="BO151" s="36"/>
      <c r="BP151" s="36"/>
      <c r="BQ151" s="36"/>
      <c r="BR151" s="36"/>
      <c r="BS151" s="36"/>
      <c r="BT151" s="36"/>
      <c r="BU151" s="36"/>
      <c r="BV151" s="36"/>
      <c r="BW151" s="36"/>
      <c r="BX151" s="36"/>
      <c r="BY151" s="36"/>
      <c r="BZ151" s="36"/>
      <c r="CA151" s="36"/>
      <c r="CB151" s="36"/>
      <c r="CC151" s="36"/>
      <c r="CD151" s="36"/>
      <c r="CE151" s="36"/>
      <c r="CF151" s="36"/>
      <c r="CG151" s="36"/>
      <c r="CH151" s="36"/>
      <c r="CI151" s="36"/>
      <c r="CJ151" s="36"/>
    </row>
    <row r="152" spans="1:88" s="18" customFormat="1" x14ac:dyDescent="0.3">
      <c r="A152" s="18">
        <v>533</v>
      </c>
      <c r="B152" s="18" t="s">
        <v>422</v>
      </c>
      <c r="D152" s="18">
        <f t="shared" si="3"/>
        <v>1</v>
      </c>
      <c r="E152" s="36"/>
      <c r="G152" s="18" t="s">
        <v>1085</v>
      </c>
      <c r="H152" s="18" t="s">
        <v>2177</v>
      </c>
      <c r="I152" s="36"/>
      <c r="J152" s="36"/>
      <c r="K152" s="36"/>
      <c r="L152" s="36"/>
      <c r="M152" s="36"/>
      <c r="N152" s="36"/>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v>1</v>
      </c>
      <c r="BB152" s="36"/>
      <c r="BC152" s="36"/>
      <c r="BD152" s="36"/>
      <c r="BE152" s="36"/>
      <c r="BF152" s="36"/>
      <c r="BG152" s="36"/>
      <c r="BH152" s="36"/>
      <c r="BI152" s="36"/>
      <c r="BJ152" s="36"/>
      <c r="BK152" s="36"/>
      <c r="BL152" s="36"/>
      <c r="BM152" s="36"/>
      <c r="BN152" s="36"/>
      <c r="BO152" s="36"/>
      <c r="BP152" s="36"/>
      <c r="BQ152" s="36"/>
      <c r="BR152" s="36"/>
      <c r="BS152" s="36"/>
      <c r="BT152" s="36"/>
      <c r="BU152" s="36"/>
      <c r="BV152" s="36"/>
      <c r="BW152" s="36"/>
      <c r="BX152" s="36"/>
      <c r="BY152" s="36"/>
      <c r="BZ152" s="36"/>
      <c r="CA152" s="36"/>
      <c r="CB152" s="36"/>
      <c r="CC152" s="36"/>
      <c r="CD152" s="36"/>
      <c r="CE152" s="36"/>
      <c r="CF152" s="36"/>
      <c r="CG152" s="36"/>
      <c r="CH152" s="36"/>
      <c r="CI152" s="36"/>
      <c r="CJ152" s="36"/>
    </row>
    <row r="153" spans="1:88" s="18" customFormat="1" x14ac:dyDescent="0.3">
      <c r="A153" s="18">
        <v>534</v>
      </c>
      <c r="D153" s="18">
        <f t="shared" si="3"/>
        <v>1</v>
      </c>
      <c r="E153" s="36"/>
      <c r="G153" s="18" t="s">
        <v>1085</v>
      </c>
      <c r="H153" s="18" t="s">
        <v>2177</v>
      </c>
      <c r="I153" s="36"/>
      <c r="J153" s="36"/>
      <c r="K153" s="36"/>
      <c r="L153" s="36"/>
      <c r="M153" s="36"/>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v>1</v>
      </c>
      <c r="BB153" s="36"/>
      <c r="BC153" s="36"/>
      <c r="BD153" s="36"/>
      <c r="BE153" s="36"/>
      <c r="BF153" s="36"/>
      <c r="BG153" s="36"/>
      <c r="BH153" s="36"/>
      <c r="BI153" s="36"/>
      <c r="BJ153" s="36"/>
      <c r="BK153" s="36"/>
      <c r="BL153" s="36"/>
      <c r="BM153" s="36"/>
      <c r="BN153" s="36"/>
      <c r="BO153" s="36"/>
      <c r="BP153" s="36"/>
      <c r="BQ153" s="36"/>
      <c r="BR153" s="36"/>
      <c r="BS153" s="36"/>
      <c r="BT153" s="36"/>
      <c r="BU153" s="36"/>
      <c r="BV153" s="36"/>
      <c r="BW153" s="36"/>
      <c r="BX153" s="36"/>
      <c r="BY153" s="36"/>
      <c r="BZ153" s="36"/>
      <c r="CA153" s="36"/>
      <c r="CB153" s="36"/>
      <c r="CC153" s="36"/>
      <c r="CD153" s="36"/>
      <c r="CE153" s="36"/>
      <c r="CF153" s="36"/>
      <c r="CG153" s="36"/>
      <c r="CH153" s="36"/>
      <c r="CI153" s="36"/>
      <c r="CJ153" s="36"/>
    </row>
    <row r="154" spans="1:88" s="18" customFormat="1" x14ac:dyDescent="0.3">
      <c r="A154" s="18">
        <v>535</v>
      </c>
      <c r="D154" s="18">
        <f t="shared" si="3"/>
        <v>1</v>
      </c>
      <c r="E154" s="36"/>
      <c r="G154" s="18" t="s">
        <v>1085</v>
      </c>
      <c r="H154" s="18" t="s">
        <v>2177</v>
      </c>
      <c r="I154" s="36"/>
      <c r="J154" s="36"/>
      <c r="K154" s="36"/>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v>1</v>
      </c>
      <c r="BB154" s="36"/>
      <c r="BC154" s="36"/>
      <c r="BD154" s="36"/>
      <c r="BE154" s="36"/>
      <c r="BF154" s="36"/>
      <c r="BG154" s="36"/>
      <c r="BH154" s="36"/>
      <c r="BI154" s="36"/>
      <c r="BJ154" s="36"/>
      <c r="BK154" s="36"/>
      <c r="BL154" s="36"/>
      <c r="BM154" s="36"/>
      <c r="BN154" s="36"/>
      <c r="BO154" s="36"/>
      <c r="BP154" s="36"/>
      <c r="BQ154" s="36"/>
      <c r="BR154" s="36"/>
      <c r="BS154" s="36"/>
      <c r="BT154" s="36"/>
      <c r="BU154" s="36"/>
      <c r="BV154" s="36"/>
      <c r="BW154" s="36"/>
      <c r="BX154" s="36"/>
      <c r="BY154" s="36"/>
      <c r="BZ154" s="36"/>
      <c r="CA154" s="36"/>
      <c r="CB154" s="36"/>
      <c r="CC154" s="36"/>
      <c r="CD154" s="36"/>
      <c r="CE154" s="36"/>
      <c r="CF154" s="36"/>
      <c r="CG154" s="36"/>
      <c r="CH154" s="36"/>
      <c r="CI154" s="36"/>
      <c r="CJ154" s="36"/>
    </row>
    <row r="155" spans="1:88" s="18" customFormat="1" x14ac:dyDescent="0.3">
      <c r="A155" s="18">
        <v>520</v>
      </c>
      <c r="D155" s="18">
        <f t="shared" si="3"/>
        <v>1</v>
      </c>
      <c r="E155" s="36"/>
      <c r="G155" s="18" t="s">
        <v>1084</v>
      </c>
      <c r="H155" s="18" t="s">
        <v>2177</v>
      </c>
      <c r="I155" s="36"/>
      <c r="J155" s="36"/>
      <c r="K155" s="36"/>
      <c r="L155" s="36"/>
      <c r="M155" s="36"/>
      <c r="N155" s="36"/>
      <c r="O155" s="36"/>
      <c r="P155" s="36"/>
      <c r="Q155" s="36"/>
      <c r="R155" s="36"/>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v>1</v>
      </c>
      <c r="BB155" s="36"/>
      <c r="BC155" s="36"/>
      <c r="BD155" s="36"/>
      <c r="BE155" s="36"/>
      <c r="BF155" s="36"/>
      <c r="BG155" s="36"/>
      <c r="BH155" s="36"/>
      <c r="BI155" s="36"/>
      <c r="BJ155" s="36"/>
      <c r="BK155" s="36"/>
      <c r="BL155" s="36"/>
      <c r="BM155" s="36"/>
      <c r="BN155" s="36"/>
      <c r="BO155" s="36"/>
      <c r="BP155" s="36"/>
      <c r="BQ155" s="36"/>
      <c r="BR155" s="36"/>
      <c r="BS155" s="36"/>
      <c r="BT155" s="36"/>
      <c r="BU155" s="36"/>
      <c r="BV155" s="36"/>
      <c r="BW155" s="36"/>
      <c r="BX155" s="36"/>
      <c r="BY155" s="36"/>
      <c r="BZ155" s="36"/>
      <c r="CA155" s="36"/>
      <c r="CB155" s="36"/>
      <c r="CC155" s="36"/>
      <c r="CD155" s="36"/>
      <c r="CE155" s="36"/>
      <c r="CF155" s="36"/>
      <c r="CG155" s="36"/>
      <c r="CH155" s="36"/>
      <c r="CI155" s="36"/>
      <c r="CJ155" s="36"/>
    </row>
    <row r="156" spans="1:88" s="18" customFormat="1" x14ac:dyDescent="0.3">
      <c r="A156" s="18">
        <v>521</v>
      </c>
      <c r="D156" s="18">
        <f t="shared" si="3"/>
        <v>1</v>
      </c>
      <c r="E156" s="36"/>
      <c r="G156" s="18" t="s">
        <v>1084</v>
      </c>
      <c r="H156" s="18" t="s">
        <v>2177</v>
      </c>
      <c r="I156" s="36"/>
      <c r="J156" s="36"/>
      <c r="K156" s="36"/>
      <c r="L156" s="36"/>
      <c r="M156" s="36"/>
      <c r="N156" s="36"/>
      <c r="O156" s="36"/>
      <c r="P156" s="36"/>
      <c r="Q156" s="36"/>
      <c r="R156" s="36"/>
      <c r="S156" s="36"/>
      <c r="T156" s="36"/>
      <c r="U156" s="36"/>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v>1</v>
      </c>
      <c r="BB156" s="36"/>
      <c r="BC156" s="36"/>
      <c r="BD156" s="36"/>
      <c r="BE156" s="36"/>
      <c r="BF156" s="36"/>
      <c r="BG156" s="36"/>
      <c r="BH156" s="36"/>
      <c r="BI156" s="36"/>
      <c r="BJ156" s="36"/>
      <c r="BK156" s="36"/>
      <c r="BL156" s="36"/>
      <c r="BM156" s="36"/>
      <c r="BN156" s="36"/>
      <c r="BO156" s="36"/>
      <c r="BP156" s="36"/>
      <c r="BQ156" s="36"/>
      <c r="BR156" s="36"/>
      <c r="BS156" s="36"/>
      <c r="BT156" s="36"/>
      <c r="BU156" s="36"/>
      <c r="BV156" s="36"/>
      <c r="BW156" s="36"/>
      <c r="BX156" s="36"/>
      <c r="BY156" s="36"/>
      <c r="BZ156" s="36"/>
      <c r="CA156" s="36"/>
      <c r="CB156" s="36"/>
      <c r="CC156" s="36"/>
      <c r="CD156" s="36"/>
      <c r="CE156" s="36"/>
      <c r="CF156" s="36"/>
      <c r="CG156" s="36"/>
      <c r="CH156" s="36"/>
      <c r="CI156" s="36"/>
      <c r="CJ156" s="36"/>
    </row>
    <row r="157" spans="1:88" s="18" customFormat="1" x14ac:dyDescent="0.3">
      <c r="A157" s="18">
        <v>522</v>
      </c>
      <c r="D157" s="18">
        <f t="shared" si="3"/>
        <v>1</v>
      </c>
      <c r="E157" s="36"/>
      <c r="G157" s="18" t="s">
        <v>1084</v>
      </c>
      <c r="H157" s="18" t="s">
        <v>2177</v>
      </c>
      <c r="I157" s="36"/>
      <c r="J157" s="36"/>
      <c r="K157" s="36"/>
      <c r="L157" s="36"/>
      <c r="M157" s="36"/>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v>1</v>
      </c>
      <c r="BB157" s="36"/>
      <c r="BC157" s="36"/>
      <c r="BD157" s="36"/>
      <c r="BE157" s="36"/>
      <c r="BF157" s="36"/>
      <c r="BG157" s="36"/>
      <c r="BH157" s="36"/>
      <c r="BI157" s="36"/>
      <c r="BJ157" s="36"/>
      <c r="BK157" s="36"/>
      <c r="BL157" s="36"/>
      <c r="BM157" s="36"/>
      <c r="BN157" s="36"/>
      <c r="BO157" s="36"/>
      <c r="BP157" s="36"/>
      <c r="BQ157" s="36"/>
      <c r="BR157" s="36"/>
      <c r="BS157" s="36"/>
      <c r="BT157" s="36"/>
      <c r="BU157" s="36"/>
      <c r="BV157" s="36"/>
      <c r="BW157" s="36"/>
      <c r="BX157" s="36"/>
      <c r="BY157" s="36"/>
      <c r="BZ157" s="36"/>
      <c r="CA157" s="36"/>
      <c r="CB157" s="36"/>
      <c r="CC157" s="36"/>
      <c r="CD157" s="36"/>
      <c r="CE157" s="36"/>
      <c r="CF157" s="36"/>
      <c r="CG157" s="36"/>
      <c r="CH157" s="36"/>
      <c r="CI157" s="36"/>
      <c r="CJ157" s="36"/>
    </row>
    <row r="158" spans="1:88" s="18" customFormat="1" x14ac:dyDescent="0.3">
      <c r="A158" s="18">
        <v>523</v>
      </c>
      <c r="D158" s="18">
        <f t="shared" si="3"/>
        <v>1</v>
      </c>
      <c r="E158" s="36"/>
      <c r="G158" s="18" t="s">
        <v>1084</v>
      </c>
      <c r="H158" s="18" t="s">
        <v>2177</v>
      </c>
      <c r="I158" s="36"/>
      <c r="J158" s="36"/>
      <c r="K158" s="36"/>
      <c r="L158" s="36"/>
      <c r="M158" s="36"/>
      <c r="N158" s="36"/>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v>1</v>
      </c>
      <c r="BB158" s="36"/>
      <c r="BC158" s="36"/>
      <c r="BD158" s="36"/>
      <c r="BE158" s="36"/>
      <c r="BF158" s="36"/>
      <c r="BG158" s="36"/>
      <c r="BH158" s="36"/>
      <c r="BI158" s="36"/>
      <c r="BJ158" s="36"/>
      <c r="BK158" s="36"/>
      <c r="BL158" s="36"/>
      <c r="BM158" s="36"/>
      <c r="BN158" s="36"/>
      <c r="BO158" s="36"/>
      <c r="BP158" s="36"/>
      <c r="BQ158" s="36"/>
      <c r="BR158" s="36"/>
      <c r="BS158" s="36"/>
      <c r="BT158" s="36"/>
      <c r="BU158" s="36"/>
      <c r="BV158" s="36"/>
      <c r="BW158" s="36"/>
      <c r="BX158" s="36"/>
      <c r="BY158" s="36"/>
      <c r="BZ158" s="36"/>
      <c r="CA158" s="36"/>
      <c r="CB158" s="36"/>
      <c r="CC158" s="36"/>
      <c r="CD158" s="36"/>
      <c r="CE158" s="36"/>
      <c r="CF158" s="36"/>
      <c r="CG158" s="36"/>
      <c r="CH158" s="36"/>
      <c r="CI158" s="36"/>
      <c r="CJ158" s="36"/>
    </row>
    <row r="159" spans="1:88" s="18" customFormat="1" x14ac:dyDescent="0.3">
      <c r="A159" s="18">
        <v>524</v>
      </c>
      <c r="D159" s="18">
        <f t="shared" si="3"/>
        <v>1</v>
      </c>
      <c r="E159" s="36"/>
      <c r="G159" s="18" t="s">
        <v>1086</v>
      </c>
      <c r="H159" s="18" t="s">
        <v>2177</v>
      </c>
      <c r="I159" s="36"/>
      <c r="J159" s="36"/>
      <c r="K159" s="36"/>
      <c r="L159" s="36"/>
      <c r="M159" s="36"/>
      <c r="N159" s="36"/>
      <c r="O159" s="36"/>
      <c r="P159" s="36"/>
      <c r="Q159" s="36"/>
      <c r="R159" s="36"/>
      <c r="S159" s="36"/>
      <c r="T159" s="36"/>
      <c r="U159" s="36"/>
      <c r="V159" s="36"/>
      <c r="W159" s="36"/>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v>1</v>
      </c>
      <c r="BB159" s="36"/>
      <c r="BC159" s="36"/>
      <c r="BD159" s="36"/>
      <c r="BE159" s="36"/>
      <c r="BF159" s="36"/>
      <c r="BG159" s="36"/>
      <c r="BH159" s="36"/>
      <c r="BI159" s="36"/>
      <c r="BJ159" s="36"/>
      <c r="BK159" s="36"/>
      <c r="BL159" s="36"/>
      <c r="BM159" s="36"/>
      <c r="BN159" s="36"/>
      <c r="BO159" s="36"/>
      <c r="BP159" s="36"/>
      <c r="BQ159" s="36"/>
      <c r="BR159" s="36"/>
      <c r="BS159" s="36"/>
      <c r="BT159" s="36"/>
      <c r="BU159" s="36"/>
      <c r="BV159" s="36"/>
      <c r="BW159" s="36"/>
      <c r="BX159" s="36"/>
      <c r="BY159" s="36"/>
      <c r="BZ159" s="36"/>
      <c r="CA159" s="36"/>
      <c r="CB159" s="36"/>
      <c r="CC159" s="36"/>
      <c r="CD159" s="36"/>
      <c r="CE159" s="36"/>
      <c r="CF159" s="36"/>
      <c r="CG159" s="36"/>
      <c r="CH159" s="36"/>
      <c r="CI159" s="36"/>
      <c r="CJ159" s="36"/>
    </row>
    <row r="160" spans="1:88" s="18" customFormat="1" x14ac:dyDescent="0.3">
      <c r="A160" s="18">
        <v>525</v>
      </c>
      <c r="D160" s="18">
        <f t="shared" si="3"/>
        <v>1</v>
      </c>
      <c r="E160" s="36"/>
      <c r="G160" s="18" t="s">
        <v>1086</v>
      </c>
      <c r="H160" s="18" t="s">
        <v>2177</v>
      </c>
      <c r="I160" s="36"/>
      <c r="J160" s="36"/>
      <c r="K160" s="36"/>
      <c r="L160" s="36"/>
      <c r="M160" s="36"/>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v>1</v>
      </c>
      <c r="BB160" s="36"/>
      <c r="BC160" s="36"/>
      <c r="BD160" s="36"/>
      <c r="BE160" s="36"/>
      <c r="BF160" s="36"/>
      <c r="BG160" s="36"/>
      <c r="BH160" s="36"/>
      <c r="BI160" s="36"/>
      <c r="BJ160" s="36"/>
      <c r="BK160" s="36"/>
      <c r="BL160" s="36"/>
      <c r="BM160" s="36"/>
      <c r="BN160" s="36"/>
      <c r="BO160" s="36"/>
      <c r="BP160" s="36"/>
      <c r="BQ160" s="36"/>
      <c r="BR160" s="36"/>
      <c r="BS160" s="36"/>
      <c r="BT160" s="36"/>
      <c r="BU160" s="36"/>
      <c r="BV160" s="36"/>
      <c r="BW160" s="36"/>
      <c r="BX160" s="36"/>
      <c r="BY160" s="36"/>
      <c r="BZ160" s="36"/>
      <c r="CA160" s="36"/>
      <c r="CB160" s="36"/>
      <c r="CC160" s="36"/>
      <c r="CD160" s="36"/>
      <c r="CE160" s="36"/>
      <c r="CF160" s="36"/>
      <c r="CG160" s="36"/>
      <c r="CH160" s="36"/>
      <c r="CI160" s="36"/>
      <c r="CJ160" s="36"/>
    </row>
    <row r="161" spans="1:88" s="18" customFormat="1" x14ac:dyDescent="0.3">
      <c r="A161" s="18">
        <v>538</v>
      </c>
      <c r="D161" s="18">
        <f t="shared" si="3"/>
        <v>1</v>
      </c>
      <c r="E161" s="36"/>
      <c r="G161" s="18" t="s">
        <v>1084</v>
      </c>
      <c r="H161" s="18" t="s">
        <v>2179</v>
      </c>
      <c r="I161" s="36"/>
      <c r="J161" s="36"/>
      <c r="K161" s="36"/>
      <c r="L161" s="36"/>
      <c r="M161" s="36"/>
      <c r="N161" s="36"/>
      <c r="O161" s="36"/>
      <c r="P161" s="36"/>
      <c r="Q161" s="36"/>
      <c r="R161" s="36"/>
      <c r="S161" s="36"/>
      <c r="T161" s="36"/>
      <c r="U161" s="36"/>
      <c r="V161" s="36"/>
      <c r="W161" s="36"/>
      <c r="X161" s="36"/>
      <c r="Y161" s="36"/>
      <c r="Z161" s="36"/>
      <c r="AA161" s="36"/>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36"/>
      <c r="AY161" s="36"/>
      <c r="AZ161" s="36"/>
      <c r="BA161" s="36"/>
      <c r="BB161" s="36"/>
      <c r="BC161" s="36"/>
      <c r="BD161" s="36">
        <v>1</v>
      </c>
      <c r="BE161" s="36"/>
      <c r="BF161" s="36"/>
      <c r="BG161" s="36"/>
      <c r="BH161" s="36"/>
      <c r="BI161" s="36"/>
      <c r="BJ161" s="36"/>
      <c r="BK161" s="36"/>
      <c r="BL161" s="36"/>
      <c r="BM161" s="36"/>
      <c r="BN161" s="36"/>
      <c r="BO161" s="36"/>
      <c r="BP161" s="36"/>
      <c r="BQ161" s="36"/>
      <c r="BR161" s="36"/>
      <c r="BS161" s="36"/>
      <c r="BT161" s="36"/>
      <c r="BU161" s="36"/>
      <c r="BV161" s="36"/>
      <c r="BW161" s="36"/>
      <c r="BX161" s="36"/>
      <c r="BY161" s="36"/>
      <c r="BZ161" s="36"/>
      <c r="CA161" s="36"/>
      <c r="CB161" s="36"/>
      <c r="CC161" s="36"/>
      <c r="CD161" s="36"/>
      <c r="CE161" s="36"/>
      <c r="CF161" s="36"/>
      <c r="CG161" s="36"/>
      <c r="CH161" s="36"/>
      <c r="CI161" s="36"/>
      <c r="CJ161" s="36"/>
    </row>
    <row r="162" spans="1:88" s="18" customFormat="1" x14ac:dyDescent="0.3">
      <c r="A162" s="18">
        <v>547</v>
      </c>
      <c r="D162" s="18">
        <f t="shared" si="3"/>
        <v>1</v>
      </c>
      <c r="E162" s="36"/>
      <c r="G162" s="18" t="s">
        <v>1084</v>
      </c>
      <c r="H162" s="18" t="s">
        <v>2183</v>
      </c>
      <c r="I162" s="36"/>
      <c r="J162" s="36"/>
      <c r="K162" s="36"/>
      <c r="L162" s="36"/>
      <c r="M162" s="36"/>
      <c r="N162" s="36"/>
      <c r="O162" s="36"/>
      <c r="P162" s="36"/>
      <c r="Q162" s="36"/>
      <c r="R162" s="36"/>
      <c r="S162" s="36"/>
      <c r="T162" s="36"/>
      <c r="U162" s="36"/>
      <c r="V162" s="36"/>
      <c r="W162" s="36"/>
      <c r="X162" s="36"/>
      <c r="Y162" s="36"/>
      <c r="Z162" s="36"/>
      <c r="AA162" s="36"/>
      <c r="AB162" s="36"/>
      <c r="AC162" s="36"/>
      <c r="AD162" s="36"/>
      <c r="AE162" s="36"/>
      <c r="AF162" s="36"/>
      <c r="AG162" s="36"/>
      <c r="AH162" s="36"/>
      <c r="AI162" s="36"/>
      <c r="AJ162" s="36"/>
      <c r="AK162" s="36"/>
      <c r="AL162" s="36"/>
      <c r="AM162" s="36"/>
      <c r="AN162" s="36"/>
      <c r="AO162" s="36"/>
      <c r="AP162" s="36"/>
      <c r="AQ162" s="36"/>
      <c r="AR162" s="36"/>
      <c r="AS162" s="36"/>
      <c r="AT162" s="36"/>
      <c r="AU162" s="36"/>
      <c r="AV162" s="36"/>
      <c r="AW162" s="36"/>
      <c r="AX162" s="36"/>
      <c r="AY162" s="36"/>
      <c r="AZ162" s="36"/>
      <c r="BA162" s="36"/>
      <c r="BB162" s="36"/>
      <c r="BC162" s="36"/>
      <c r="BD162" s="36"/>
      <c r="BE162" s="36"/>
      <c r="BF162" s="36">
        <v>1</v>
      </c>
      <c r="BG162" s="36"/>
      <c r="BH162" s="36"/>
      <c r="BI162" s="36"/>
      <c r="BJ162" s="36"/>
      <c r="BK162" s="36"/>
      <c r="BL162" s="36"/>
      <c r="BM162" s="36"/>
      <c r="BN162" s="36"/>
      <c r="BO162" s="36"/>
      <c r="BP162" s="36"/>
      <c r="BQ162" s="36"/>
      <c r="BR162" s="36"/>
      <c r="BS162" s="36"/>
      <c r="BT162" s="36"/>
      <c r="BU162" s="36"/>
      <c r="BV162" s="36"/>
      <c r="BW162" s="36"/>
      <c r="BX162" s="36"/>
      <c r="BY162" s="36"/>
      <c r="BZ162" s="36"/>
      <c r="CA162" s="36"/>
      <c r="CB162" s="36"/>
      <c r="CC162" s="36"/>
      <c r="CD162" s="36"/>
      <c r="CE162" s="36"/>
      <c r="CF162" s="36"/>
      <c r="CG162" s="36"/>
      <c r="CH162" s="36"/>
      <c r="CI162" s="36"/>
      <c r="CJ162" s="36"/>
    </row>
    <row r="163" spans="1:88" s="18" customFormat="1" x14ac:dyDescent="0.3">
      <c r="A163" s="18">
        <v>577</v>
      </c>
      <c r="D163" s="18">
        <f t="shared" si="3"/>
        <v>1</v>
      </c>
      <c r="E163" s="36"/>
      <c r="G163" s="18" t="s">
        <v>1085</v>
      </c>
      <c r="H163" s="18" t="s">
        <v>2197</v>
      </c>
      <c r="I163" s="36"/>
      <c r="J163" s="36"/>
      <c r="K163" s="36"/>
      <c r="L163" s="36"/>
      <c r="M163" s="36"/>
      <c r="N163" s="36"/>
      <c r="O163" s="36"/>
      <c r="P163" s="36"/>
      <c r="Q163" s="36"/>
      <c r="R163" s="36"/>
      <c r="S163" s="36"/>
      <c r="T163" s="36"/>
      <c r="U163" s="36"/>
      <c r="V163" s="36"/>
      <c r="W163" s="36"/>
      <c r="X163" s="36"/>
      <c r="Y163" s="36"/>
      <c r="Z163" s="36"/>
      <c r="AA163" s="36"/>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36"/>
      <c r="AY163" s="36"/>
      <c r="AZ163" s="36"/>
      <c r="BA163" s="36"/>
      <c r="BB163" s="36"/>
      <c r="BC163" s="36"/>
      <c r="BD163" s="36"/>
      <c r="BE163" s="36"/>
      <c r="BF163" s="36"/>
      <c r="BG163" s="36"/>
      <c r="BH163" s="36"/>
      <c r="BI163" s="36"/>
      <c r="BJ163" s="36"/>
      <c r="BK163" s="36"/>
      <c r="BL163" s="36"/>
      <c r="BM163" s="36"/>
      <c r="BN163" s="36"/>
      <c r="BO163" s="36"/>
      <c r="BP163" s="36"/>
      <c r="BQ163" s="36">
        <v>1</v>
      </c>
      <c r="BR163" s="36"/>
      <c r="BS163" s="36"/>
      <c r="BT163" s="36"/>
      <c r="BU163" s="36"/>
      <c r="BV163" s="36"/>
      <c r="BW163" s="36"/>
      <c r="BX163" s="36"/>
      <c r="BY163" s="36"/>
      <c r="BZ163" s="36"/>
      <c r="CA163" s="36"/>
      <c r="CB163" s="36"/>
      <c r="CC163" s="36"/>
      <c r="CD163" s="36"/>
      <c r="CE163" s="36"/>
      <c r="CF163" s="36"/>
      <c r="CG163" s="36"/>
      <c r="CH163" s="36"/>
      <c r="CI163" s="36"/>
      <c r="CJ163" s="36"/>
    </row>
    <row r="164" spans="1:88" s="18" customFormat="1" x14ac:dyDescent="0.3">
      <c r="A164" s="18">
        <v>595</v>
      </c>
      <c r="B164" s="18" t="s">
        <v>1320</v>
      </c>
      <c r="D164" s="18">
        <f t="shared" si="3"/>
        <v>1</v>
      </c>
      <c r="E164" s="36"/>
      <c r="G164" s="18" t="s">
        <v>1086</v>
      </c>
      <c r="H164" s="18" t="s">
        <v>2199</v>
      </c>
      <c r="I164" s="36"/>
      <c r="J164" s="36"/>
      <c r="K164" s="36"/>
      <c r="L164" s="36"/>
      <c r="M164" s="36"/>
      <c r="N164" s="36"/>
      <c r="O164" s="36"/>
      <c r="P164" s="36"/>
      <c r="Q164" s="36"/>
      <c r="R164" s="36"/>
      <c r="S164" s="36"/>
      <c r="T164" s="36"/>
      <c r="U164" s="36"/>
      <c r="V164" s="36"/>
      <c r="W164" s="36"/>
      <c r="X164" s="36"/>
      <c r="Y164" s="36"/>
      <c r="Z164" s="36"/>
      <c r="AA164" s="36"/>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c r="BB164" s="36"/>
      <c r="BC164" s="36"/>
      <c r="BD164" s="36"/>
      <c r="BE164" s="36"/>
      <c r="BF164" s="36"/>
      <c r="BG164" s="36"/>
      <c r="BH164" s="36"/>
      <c r="BI164" s="36"/>
      <c r="BJ164" s="36"/>
      <c r="BK164" s="36"/>
      <c r="BL164" s="36"/>
      <c r="BM164" s="36"/>
      <c r="BN164" s="36"/>
      <c r="BO164" s="36"/>
      <c r="BP164" s="36"/>
      <c r="BQ164" s="36"/>
      <c r="BR164" s="36"/>
      <c r="BS164" s="36"/>
      <c r="BT164" s="36"/>
      <c r="BU164" s="36">
        <v>1</v>
      </c>
      <c r="BV164" s="36"/>
      <c r="BW164" s="36"/>
      <c r="BX164" s="36"/>
      <c r="BY164" s="36"/>
      <c r="BZ164" s="36"/>
      <c r="CA164" s="36"/>
      <c r="CB164" s="36"/>
      <c r="CC164" s="36"/>
      <c r="CD164" s="36"/>
      <c r="CE164" s="36"/>
      <c r="CF164" s="36"/>
      <c r="CG164" s="36"/>
      <c r="CH164" s="36"/>
      <c r="CI164" s="36"/>
      <c r="CJ164" s="36"/>
    </row>
    <row r="165" spans="1:88" s="18" customFormat="1" x14ac:dyDescent="0.3">
      <c r="A165" s="18">
        <v>600</v>
      </c>
      <c r="D165" s="18">
        <f t="shared" si="3"/>
        <v>1</v>
      </c>
      <c r="E165" s="36"/>
      <c r="G165" s="18" t="s">
        <v>1085</v>
      </c>
      <c r="H165" s="18" t="s">
        <v>2199</v>
      </c>
      <c r="I165" s="36"/>
      <c r="J165" s="36"/>
      <c r="K165" s="36"/>
      <c r="L165" s="36"/>
      <c r="M165" s="36"/>
      <c r="N165" s="36"/>
      <c r="O165" s="36"/>
      <c r="P165" s="36"/>
      <c r="Q165" s="36"/>
      <c r="R165" s="36"/>
      <c r="S165" s="36"/>
      <c r="T165" s="36"/>
      <c r="U165" s="36"/>
      <c r="V165" s="36"/>
      <c r="W165" s="36"/>
      <c r="X165" s="36"/>
      <c r="Y165" s="36"/>
      <c r="Z165" s="36"/>
      <c r="AA165" s="36"/>
      <c r="AB165" s="36"/>
      <c r="AC165" s="36"/>
      <c r="AD165" s="36"/>
      <c r="AE165" s="36"/>
      <c r="AF165" s="36"/>
      <c r="AG165" s="36"/>
      <c r="AH165" s="36"/>
      <c r="AI165" s="36"/>
      <c r="AJ165" s="36"/>
      <c r="AK165" s="36"/>
      <c r="AL165" s="36"/>
      <c r="AM165" s="36"/>
      <c r="AN165" s="36"/>
      <c r="AO165" s="36"/>
      <c r="AP165" s="36"/>
      <c r="AQ165" s="36"/>
      <c r="AR165" s="36"/>
      <c r="AS165" s="36"/>
      <c r="AT165" s="36"/>
      <c r="AU165" s="36"/>
      <c r="AV165" s="36"/>
      <c r="AW165" s="36"/>
      <c r="AX165" s="36"/>
      <c r="AY165" s="36"/>
      <c r="AZ165" s="36"/>
      <c r="BA165" s="36"/>
      <c r="BB165" s="36"/>
      <c r="BC165" s="36"/>
      <c r="BD165" s="36"/>
      <c r="BE165" s="36"/>
      <c r="BF165" s="36"/>
      <c r="BG165" s="36"/>
      <c r="BH165" s="36"/>
      <c r="BI165" s="36"/>
      <c r="BJ165" s="36"/>
      <c r="BK165" s="36"/>
      <c r="BL165" s="36"/>
      <c r="BM165" s="36"/>
      <c r="BN165" s="36"/>
      <c r="BO165" s="36"/>
      <c r="BP165" s="36"/>
      <c r="BQ165" s="36"/>
      <c r="BR165" s="36"/>
      <c r="BS165" s="36"/>
      <c r="BT165" s="36"/>
      <c r="BU165" s="36">
        <v>1</v>
      </c>
      <c r="BV165" s="36"/>
      <c r="BW165" s="36"/>
      <c r="BX165" s="36"/>
      <c r="BY165" s="36"/>
      <c r="BZ165" s="36"/>
      <c r="CA165" s="36"/>
      <c r="CB165" s="36"/>
      <c r="CC165" s="36"/>
      <c r="CD165" s="36"/>
      <c r="CE165" s="36"/>
      <c r="CF165" s="36"/>
      <c r="CG165" s="36"/>
      <c r="CH165" s="36"/>
      <c r="CI165" s="36"/>
      <c r="CJ165" s="36"/>
    </row>
    <row r="166" spans="1:88" s="18" customFormat="1" x14ac:dyDescent="0.3">
      <c r="A166" s="18">
        <v>601</v>
      </c>
      <c r="D166" s="18">
        <f t="shared" si="3"/>
        <v>1</v>
      </c>
      <c r="E166" s="36"/>
      <c r="G166" s="18" t="s">
        <v>1085</v>
      </c>
      <c r="H166" s="18" t="s">
        <v>2199</v>
      </c>
      <c r="I166" s="36"/>
      <c r="J166" s="36"/>
      <c r="K166" s="36"/>
      <c r="L166" s="36"/>
      <c r="M166" s="36"/>
      <c r="N166" s="36"/>
      <c r="O166" s="36"/>
      <c r="P166" s="36"/>
      <c r="Q166" s="36"/>
      <c r="R166" s="36"/>
      <c r="S166" s="36"/>
      <c r="T166" s="36"/>
      <c r="U166" s="36"/>
      <c r="V166" s="36"/>
      <c r="W166" s="36"/>
      <c r="X166" s="36"/>
      <c r="Y166" s="36"/>
      <c r="Z166" s="36"/>
      <c r="AA166" s="36"/>
      <c r="AB166" s="36"/>
      <c r="AC166" s="36"/>
      <c r="AD166" s="36"/>
      <c r="AE166" s="36"/>
      <c r="AF166" s="36"/>
      <c r="AG166" s="36"/>
      <c r="AH166" s="36"/>
      <c r="AI166" s="36"/>
      <c r="AJ166" s="36"/>
      <c r="AK166" s="36"/>
      <c r="AL166" s="36"/>
      <c r="AM166" s="36"/>
      <c r="AN166" s="36"/>
      <c r="AO166" s="36"/>
      <c r="AP166" s="36"/>
      <c r="AQ166" s="36"/>
      <c r="AR166" s="36"/>
      <c r="AS166" s="36"/>
      <c r="AT166" s="36"/>
      <c r="AU166" s="36"/>
      <c r="AV166" s="36"/>
      <c r="AW166" s="36"/>
      <c r="AX166" s="36"/>
      <c r="AY166" s="36"/>
      <c r="AZ166" s="36"/>
      <c r="BA166" s="36"/>
      <c r="BB166" s="36"/>
      <c r="BC166" s="36"/>
      <c r="BD166" s="36"/>
      <c r="BE166" s="36"/>
      <c r="BF166" s="36"/>
      <c r="BG166" s="36"/>
      <c r="BH166" s="36"/>
      <c r="BI166" s="36"/>
      <c r="BJ166" s="36"/>
      <c r="BK166" s="36"/>
      <c r="BL166" s="36"/>
      <c r="BM166" s="36"/>
      <c r="BN166" s="36"/>
      <c r="BO166" s="36"/>
      <c r="BP166" s="36"/>
      <c r="BQ166" s="36"/>
      <c r="BR166" s="36"/>
      <c r="BS166" s="36"/>
      <c r="BT166" s="36"/>
      <c r="BU166" s="36">
        <v>1</v>
      </c>
      <c r="BV166" s="36"/>
      <c r="BW166" s="36"/>
      <c r="BX166" s="36"/>
      <c r="BY166" s="36"/>
      <c r="BZ166" s="36"/>
      <c r="CA166" s="36"/>
      <c r="CB166" s="36"/>
      <c r="CC166" s="36"/>
      <c r="CD166" s="36"/>
      <c r="CE166" s="36"/>
      <c r="CF166" s="36"/>
      <c r="CG166" s="36"/>
      <c r="CH166" s="36"/>
      <c r="CI166" s="36"/>
      <c r="CJ166" s="36"/>
    </row>
    <row r="167" spans="1:88" s="18" customFormat="1" x14ac:dyDescent="0.3">
      <c r="A167" s="18">
        <v>602</v>
      </c>
      <c r="D167" s="18">
        <f t="shared" si="3"/>
        <v>1</v>
      </c>
      <c r="E167" s="36"/>
      <c r="G167" s="18" t="s">
        <v>1085</v>
      </c>
      <c r="H167" s="18" t="s">
        <v>2199</v>
      </c>
      <c r="I167" s="36"/>
      <c r="J167" s="36"/>
      <c r="K167" s="36"/>
      <c r="L167" s="36"/>
      <c r="M167" s="36"/>
      <c r="N167" s="36"/>
      <c r="O167" s="36"/>
      <c r="P167" s="36"/>
      <c r="Q167" s="36"/>
      <c r="R167" s="36"/>
      <c r="S167" s="36"/>
      <c r="T167" s="36"/>
      <c r="U167" s="36"/>
      <c r="V167" s="36"/>
      <c r="W167" s="36"/>
      <c r="X167" s="36"/>
      <c r="Y167" s="36"/>
      <c r="Z167" s="36"/>
      <c r="AA167" s="36"/>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36"/>
      <c r="AY167" s="36"/>
      <c r="AZ167" s="36"/>
      <c r="BA167" s="36"/>
      <c r="BB167" s="36"/>
      <c r="BC167" s="36"/>
      <c r="BD167" s="36"/>
      <c r="BE167" s="36"/>
      <c r="BF167" s="36"/>
      <c r="BG167" s="36"/>
      <c r="BH167" s="36"/>
      <c r="BI167" s="36"/>
      <c r="BJ167" s="36"/>
      <c r="BK167" s="36"/>
      <c r="BL167" s="36"/>
      <c r="BM167" s="36"/>
      <c r="BN167" s="36"/>
      <c r="BO167" s="36"/>
      <c r="BP167" s="36"/>
      <c r="BQ167" s="36"/>
      <c r="BR167" s="36"/>
      <c r="BS167" s="36"/>
      <c r="BT167" s="36"/>
      <c r="BU167" s="36">
        <v>1</v>
      </c>
      <c r="BV167" s="36"/>
      <c r="BW167" s="36"/>
      <c r="BX167" s="36"/>
      <c r="BY167" s="36"/>
      <c r="BZ167" s="36"/>
      <c r="CA167" s="36"/>
      <c r="CB167" s="36"/>
      <c r="CC167" s="36"/>
      <c r="CD167" s="36"/>
      <c r="CE167" s="36"/>
      <c r="CF167" s="36"/>
      <c r="CG167" s="36"/>
      <c r="CH167" s="36"/>
      <c r="CI167" s="36"/>
      <c r="CJ167" s="36"/>
    </row>
    <row r="168" spans="1:88" s="18" customFormat="1" x14ac:dyDescent="0.3">
      <c r="A168" s="18">
        <v>587</v>
      </c>
      <c r="D168" s="18">
        <f t="shared" si="3"/>
        <v>1</v>
      </c>
      <c r="E168" s="36"/>
      <c r="G168" s="18" t="s">
        <v>1084</v>
      </c>
      <c r="H168" s="18" t="s">
        <v>2199</v>
      </c>
      <c r="I168" s="36"/>
      <c r="J168" s="36"/>
      <c r="K168" s="36"/>
      <c r="L168" s="36"/>
      <c r="M168" s="36"/>
      <c r="N168" s="36"/>
      <c r="O168" s="36"/>
      <c r="P168" s="36"/>
      <c r="Q168" s="36"/>
      <c r="R168" s="36"/>
      <c r="S168" s="36"/>
      <c r="T168" s="36"/>
      <c r="U168" s="36"/>
      <c r="V168" s="36"/>
      <c r="W168" s="36"/>
      <c r="X168" s="36"/>
      <c r="Y168" s="36"/>
      <c r="Z168" s="36"/>
      <c r="AA168" s="36"/>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36"/>
      <c r="AY168" s="36"/>
      <c r="AZ168" s="36"/>
      <c r="BA168" s="36"/>
      <c r="BB168" s="36"/>
      <c r="BC168" s="36"/>
      <c r="BD168" s="36"/>
      <c r="BE168" s="36"/>
      <c r="BF168" s="36"/>
      <c r="BG168" s="36"/>
      <c r="BH168" s="36"/>
      <c r="BI168" s="36"/>
      <c r="BJ168" s="36"/>
      <c r="BK168" s="36"/>
      <c r="BL168" s="36"/>
      <c r="BM168" s="36"/>
      <c r="BN168" s="36"/>
      <c r="BO168" s="36"/>
      <c r="BP168" s="36"/>
      <c r="BQ168" s="36"/>
      <c r="BR168" s="36"/>
      <c r="BS168" s="36"/>
      <c r="BT168" s="36"/>
      <c r="BU168" s="36">
        <v>1</v>
      </c>
      <c r="BV168" s="36"/>
      <c r="BW168" s="36"/>
      <c r="BX168" s="36"/>
      <c r="BY168" s="36"/>
      <c r="BZ168" s="36"/>
      <c r="CA168" s="36"/>
      <c r="CB168" s="36"/>
      <c r="CC168" s="36"/>
      <c r="CD168" s="36"/>
      <c r="CE168" s="36"/>
      <c r="CF168" s="36"/>
      <c r="CG168" s="36"/>
      <c r="CH168" s="36"/>
      <c r="CI168" s="36"/>
      <c r="CJ168" s="36"/>
    </row>
    <row r="169" spans="1:88" s="18" customFormat="1" x14ac:dyDescent="0.3">
      <c r="A169" s="18">
        <v>588</v>
      </c>
      <c r="D169" s="18">
        <f t="shared" si="3"/>
        <v>1</v>
      </c>
      <c r="E169" s="36"/>
      <c r="G169" s="18" t="s">
        <v>1084</v>
      </c>
      <c r="H169" s="18" t="s">
        <v>2199</v>
      </c>
      <c r="I169" s="36"/>
      <c r="J169" s="36"/>
      <c r="K169" s="36"/>
      <c r="L169" s="36"/>
      <c r="M169" s="36"/>
      <c r="N169" s="36"/>
      <c r="O169" s="36"/>
      <c r="P169" s="36"/>
      <c r="Q169" s="36"/>
      <c r="R169" s="36"/>
      <c r="S169" s="36"/>
      <c r="T169" s="36"/>
      <c r="U169" s="36"/>
      <c r="V169" s="36"/>
      <c r="W169" s="36"/>
      <c r="X169" s="36"/>
      <c r="Y169" s="36"/>
      <c r="Z169" s="36"/>
      <c r="AA169" s="36"/>
      <c r="AB169" s="36"/>
      <c r="AC169" s="36"/>
      <c r="AD169" s="36"/>
      <c r="AE169" s="36"/>
      <c r="AF169" s="36"/>
      <c r="AG169" s="36"/>
      <c r="AH169" s="36"/>
      <c r="AI169" s="36"/>
      <c r="AJ169" s="36"/>
      <c r="AK169" s="36"/>
      <c r="AL169" s="36"/>
      <c r="AM169" s="36"/>
      <c r="AN169" s="36"/>
      <c r="AO169" s="36"/>
      <c r="AP169" s="36"/>
      <c r="AQ169" s="36"/>
      <c r="AR169" s="36"/>
      <c r="AS169" s="36"/>
      <c r="AT169" s="36"/>
      <c r="AU169" s="36"/>
      <c r="AV169" s="36"/>
      <c r="AW169" s="36"/>
      <c r="AX169" s="36"/>
      <c r="AY169" s="36"/>
      <c r="AZ169" s="36"/>
      <c r="BA169" s="36"/>
      <c r="BB169" s="36"/>
      <c r="BC169" s="36"/>
      <c r="BD169" s="36"/>
      <c r="BE169" s="36"/>
      <c r="BF169" s="36"/>
      <c r="BG169" s="36"/>
      <c r="BH169" s="36"/>
      <c r="BI169" s="36"/>
      <c r="BJ169" s="36"/>
      <c r="BK169" s="36"/>
      <c r="BL169" s="36"/>
      <c r="BM169" s="36"/>
      <c r="BN169" s="36"/>
      <c r="BO169" s="36"/>
      <c r="BP169" s="36"/>
      <c r="BQ169" s="36"/>
      <c r="BR169" s="36"/>
      <c r="BS169" s="36"/>
      <c r="BT169" s="36"/>
      <c r="BU169" s="36">
        <v>1</v>
      </c>
      <c r="BV169" s="36"/>
      <c r="BW169" s="36"/>
      <c r="BX169" s="36"/>
      <c r="BY169" s="36"/>
      <c r="BZ169" s="36"/>
      <c r="CA169" s="36"/>
      <c r="CB169" s="36"/>
      <c r="CC169" s="36"/>
      <c r="CD169" s="36"/>
      <c r="CE169" s="36"/>
      <c r="CF169" s="36"/>
      <c r="CG169" s="36"/>
      <c r="CH169" s="36"/>
      <c r="CI169" s="36"/>
      <c r="CJ169" s="36"/>
    </row>
    <row r="170" spans="1:88" s="18" customFormat="1" x14ac:dyDescent="0.3">
      <c r="A170" s="18">
        <v>589</v>
      </c>
      <c r="D170" s="18">
        <f t="shared" si="3"/>
        <v>1</v>
      </c>
      <c r="E170" s="36"/>
      <c r="G170" s="18" t="s">
        <v>1084</v>
      </c>
      <c r="H170" s="18" t="s">
        <v>2199</v>
      </c>
      <c r="I170" s="36"/>
      <c r="J170" s="36"/>
      <c r="K170" s="36"/>
      <c r="L170" s="36"/>
      <c r="M170" s="36"/>
      <c r="N170" s="36"/>
      <c r="O170" s="36"/>
      <c r="P170" s="36"/>
      <c r="Q170" s="36"/>
      <c r="R170" s="36"/>
      <c r="S170" s="36"/>
      <c r="T170" s="36"/>
      <c r="U170" s="36"/>
      <c r="V170" s="36"/>
      <c r="W170" s="36"/>
      <c r="X170" s="36"/>
      <c r="Y170" s="36"/>
      <c r="Z170" s="36"/>
      <c r="AA170" s="36"/>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c r="BN170" s="36"/>
      <c r="BO170" s="36"/>
      <c r="BP170" s="36"/>
      <c r="BQ170" s="36"/>
      <c r="BR170" s="36"/>
      <c r="BS170" s="36"/>
      <c r="BT170" s="36"/>
      <c r="BU170" s="36">
        <v>1</v>
      </c>
      <c r="BV170" s="36"/>
      <c r="BW170" s="36"/>
      <c r="BX170" s="36"/>
      <c r="BY170" s="36"/>
      <c r="BZ170" s="36"/>
      <c r="CA170" s="36"/>
      <c r="CB170" s="36"/>
      <c r="CC170" s="36"/>
      <c r="CD170" s="36"/>
      <c r="CE170" s="36"/>
      <c r="CF170" s="36"/>
      <c r="CG170" s="36"/>
      <c r="CH170" s="36"/>
      <c r="CI170" s="36"/>
      <c r="CJ170" s="36"/>
    </row>
    <row r="171" spans="1:88" s="18" customFormat="1" x14ac:dyDescent="0.3">
      <c r="A171" s="18">
        <v>591</v>
      </c>
      <c r="D171" s="18">
        <f t="shared" si="3"/>
        <v>1</v>
      </c>
      <c r="E171" s="36"/>
      <c r="G171" s="18" t="s">
        <v>1086</v>
      </c>
      <c r="H171" s="18" t="s">
        <v>2199</v>
      </c>
      <c r="I171" s="36"/>
      <c r="J171" s="36"/>
      <c r="K171" s="36"/>
      <c r="L171" s="36"/>
      <c r="M171" s="36"/>
      <c r="N171" s="36"/>
      <c r="O171" s="36"/>
      <c r="P171" s="36"/>
      <c r="Q171" s="36"/>
      <c r="R171" s="36"/>
      <c r="S171" s="36"/>
      <c r="T171" s="36"/>
      <c r="U171" s="36"/>
      <c r="V171" s="36"/>
      <c r="W171" s="36"/>
      <c r="X171" s="36"/>
      <c r="Y171" s="36"/>
      <c r="Z171" s="36"/>
      <c r="AA171" s="36"/>
      <c r="AB171" s="36"/>
      <c r="AC171" s="36"/>
      <c r="AD171" s="36"/>
      <c r="AE171" s="36"/>
      <c r="AF171" s="36"/>
      <c r="AG171" s="36"/>
      <c r="AH171" s="36"/>
      <c r="AI171" s="36"/>
      <c r="AJ171" s="36"/>
      <c r="AK171" s="36"/>
      <c r="AL171" s="36"/>
      <c r="AM171" s="36"/>
      <c r="AN171" s="36"/>
      <c r="AO171" s="36"/>
      <c r="AP171" s="36"/>
      <c r="AQ171" s="36"/>
      <c r="AR171" s="36"/>
      <c r="AS171" s="36"/>
      <c r="AT171" s="36"/>
      <c r="AU171" s="36"/>
      <c r="AV171" s="36"/>
      <c r="AW171" s="36"/>
      <c r="AX171" s="36"/>
      <c r="AY171" s="36"/>
      <c r="AZ171" s="36"/>
      <c r="BA171" s="36"/>
      <c r="BB171" s="36"/>
      <c r="BC171" s="36"/>
      <c r="BD171" s="36"/>
      <c r="BE171" s="36"/>
      <c r="BF171" s="36"/>
      <c r="BG171" s="36"/>
      <c r="BH171" s="36"/>
      <c r="BI171" s="36"/>
      <c r="BJ171" s="36"/>
      <c r="BK171" s="36"/>
      <c r="BL171" s="36"/>
      <c r="BM171" s="36"/>
      <c r="BN171" s="36"/>
      <c r="BO171" s="36"/>
      <c r="BP171" s="36"/>
      <c r="BQ171" s="36"/>
      <c r="BR171" s="36"/>
      <c r="BS171" s="36"/>
      <c r="BT171" s="36"/>
      <c r="BU171" s="36">
        <v>1</v>
      </c>
      <c r="BV171" s="36"/>
      <c r="BW171" s="36"/>
      <c r="BX171" s="36"/>
      <c r="BY171" s="36"/>
      <c r="BZ171" s="36"/>
      <c r="CA171" s="36"/>
      <c r="CB171" s="36"/>
      <c r="CC171" s="36"/>
      <c r="CD171" s="36"/>
      <c r="CE171" s="36"/>
      <c r="CF171" s="36"/>
      <c r="CG171" s="36"/>
      <c r="CH171" s="36"/>
      <c r="CI171" s="36"/>
      <c r="CJ171" s="36"/>
    </row>
    <row r="172" spans="1:88" s="18" customFormat="1" x14ac:dyDescent="0.3">
      <c r="A172" s="18">
        <v>597</v>
      </c>
      <c r="D172" s="18">
        <f t="shared" si="3"/>
        <v>1</v>
      </c>
      <c r="E172" s="36"/>
      <c r="G172" s="18" t="s">
        <v>1527</v>
      </c>
      <c r="H172" s="18" t="s">
        <v>2199</v>
      </c>
      <c r="I172" s="36"/>
      <c r="J172" s="36"/>
      <c r="K172" s="36"/>
      <c r="L172" s="36"/>
      <c r="M172" s="36"/>
      <c r="N172" s="36"/>
      <c r="O172" s="36"/>
      <c r="P172" s="36"/>
      <c r="Q172" s="36"/>
      <c r="R172" s="36"/>
      <c r="S172" s="36"/>
      <c r="T172" s="36"/>
      <c r="U172" s="36"/>
      <c r="V172" s="36"/>
      <c r="W172" s="36"/>
      <c r="X172" s="36"/>
      <c r="Y172" s="36"/>
      <c r="Z172" s="36"/>
      <c r="AA172" s="36"/>
      <c r="AB172" s="36"/>
      <c r="AC172" s="36"/>
      <c r="AD172" s="36"/>
      <c r="AE172" s="36"/>
      <c r="AF172" s="36"/>
      <c r="AG172" s="36"/>
      <c r="AH172" s="36"/>
      <c r="AI172" s="36"/>
      <c r="AJ172" s="36"/>
      <c r="AK172" s="36"/>
      <c r="AL172" s="36"/>
      <c r="AM172" s="36"/>
      <c r="AN172" s="36"/>
      <c r="AO172" s="36"/>
      <c r="AP172" s="36"/>
      <c r="AQ172" s="36"/>
      <c r="AR172" s="36"/>
      <c r="AS172" s="36"/>
      <c r="AT172" s="36"/>
      <c r="AU172" s="36"/>
      <c r="AV172" s="36"/>
      <c r="AW172" s="36"/>
      <c r="AX172" s="36"/>
      <c r="AY172" s="36"/>
      <c r="AZ172" s="36"/>
      <c r="BA172" s="36"/>
      <c r="BB172" s="36"/>
      <c r="BC172" s="36"/>
      <c r="BD172" s="36"/>
      <c r="BE172" s="36"/>
      <c r="BF172" s="36"/>
      <c r="BG172" s="36"/>
      <c r="BH172" s="36"/>
      <c r="BI172" s="36"/>
      <c r="BJ172" s="36"/>
      <c r="BK172" s="36"/>
      <c r="BL172" s="36"/>
      <c r="BM172" s="36"/>
      <c r="BN172" s="36"/>
      <c r="BO172" s="36"/>
      <c r="BP172" s="36"/>
      <c r="BQ172" s="36"/>
      <c r="BR172" s="36"/>
      <c r="BS172" s="36"/>
      <c r="BT172" s="36"/>
      <c r="BU172" s="36">
        <v>1</v>
      </c>
      <c r="BV172" s="36"/>
      <c r="BW172" s="36"/>
      <c r="BX172" s="36"/>
      <c r="BY172" s="36"/>
      <c r="BZ172" s="36"/>
      <c r="CA172" s="36"/>
      <c r="CB172" s="36"/>
      <c r="CC172" s="36"/>
      <c r="CD172" s="36"/>
      <c r="CE172" s="36"/>
      <c r="CF172" s="36"/>
      <c r="CG172" s="36"/>
      <c r="CH172" s="36"/>
      <c r="CI172" s="36"/>
      <c r="CJ172" s="36"/>
    </row>
    <row r="173" spans="1:88" s="18" customFormat="1" x14ac:dyDescent="0.3">
      <c r="A173" s="18">
        <v>606</v>
      </c>
      <c r="D173" s="18">
        <f t="shared" si="3"/>
        <v>1</v>
      </c>
      <c r="E173" s="36"/>
      <c r="G173" s="18" t="s">
        <v>1086</v>
      </c>
      <c r="H173" s="18" t="s">
        <v>2204</v>
      </c>
      <c r="I173" s="36"/>
      <c r="J173" s="36"/>
      <c r="K173" s="36"/>
      <c r="L173" s="36"/>
      <c r="M173" s="36"/>
      <c r="N173" s="36"/>
      <c r="O173" s="36"/>
      <c r="P173" s="36"/>
      <c r="Q173" s="36"/>
      <c r="R173" s="36"/>
      <c r="S173" s="36"/>
      <c r="T173" s="36"/>
      <c r="U173" s="36"/>
      <c r="V173" s="36"/>
      <c r="W173" s="36"/>
      <c r="X173" s="36"/>
      <c r="Y173" s="36"/>
      <c r="Z173" s="36"/>
      <c r="AA173" s="36"/>
      <c r="AB173" s="36"/>
      <c r="AC173" s="36"/>
      <c r="AD173" s="36"/>
      <c r="AE173" s="36"/>
      <c r="AF173" s="36"/>
      <c r="AG173" s="36"/>
      <c r="AH173" s="36"/>
      <c r="AI173" s="36"/>
      <c r="AJ173" s="36"/>
      <c r="AK173" s="36"/>
      <c r="AL173" s="36"/>
      <c r="AM173" s="36"/>
      <c r="AN173" s="36"/>
      <c r="AO173" s="36"/>
      <c r="AP173" s="36"/>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c r="BN173" s="36"/>
      <c r="BO173" s="36"/>
      <c r="BP173" s="36"/>
      <c r="BQ173" s="36"/>
      <c r="BR173" s="36"/>
      <c r="BS173" s="36"/>
      <c r="BT173" s="36"/>
      <c r="BU173" s="36"/>
      <c r="BV173" s="36">
        <v>1</v>
      </c>
      <c r="BW173" s="36"/>
      <c r="BX173" s="36"/>
      <c r="BY173" s="36"/>
      <c r="BZ173" s="36"/>
      <c r="CA173" s="36"/>
      <c r="CB173" s="36"/>
      <c r="CC173" s="36"/>
      <c r="CD173" s="36"/>
      <c r="CE173" s="36"/>
      <c r="CF173" s="36"/>
      <c r="CG173" s="36"/>
      <c r="CH173" s="36"/>
      <c r="CI173" s="36"/>
      <c r="CJ173" s="36"/>
    </row>
    <row r="174" spans="1:88" s="18" customFormat="1" x14ac:dyDescent="0.3">
      <c r="A174" s="18">
        <v>611</v>
      </c>
      <c r="C174" s="18" t="s">
        <v>1347</v>
      </c>
      <c r="D174" s="18">
        <f t="shared" si="3"/>
        <v>1</v>
      </c>
      <c r="E174" s="36"/>
      <c r="G174" s="18" t="s">
        <v>1085</v>
      </c>
      <c r="H174" s="18" t="s">
        <v>2207</v>
      </c>
      <c r="I174" s="36"/>
      <c r="J174" s="36"/>
      <c r="K174" s="36"/>
      <c r="L174" s="36"/>
      <c r="M174" s="36"/>
      <c r="N174" s="36"/>
      <c r="O174" s="36"/>
      <c r="P174" s="36"/>
      <c r="Q174" s="36"/>
      <c r="R174" s="36"/>
      <c r="S174" s="36"/>
      <c r="T174" s="36"/>
      <c r="U174" s="36"/>
      <c r="V174" s="36"/>
      <c r="W174" s="36"/>
      <c r="X174" s="36"/>
      <c r="Y174" s="36"/>
      <c r="Z174" s="36"/>
      <c r="AA174" s="36"/>
      <c r="AB174" s="36"/>
      <c r="AC174" s="36"/>
      <c r="AD174" s="36"/>
      <c r="AE174" s="36"/>
      <c r="AF174" s="36"/>
      <c r="AG174" s="36"/>
      <c r="AH174" s="36"/>
      <c r="AI174" s="36"/>
      <c r="AJ174" s="36"/>
      <c r="AK174" s="36"/>
      <c r="AL174" s="36"/>
      <c r="AM174" s="36"/>
      <c r="AN174" s="36"/>
      <c r="AO174" s="36"/>
      <c r="AP174" s="36"/>
      <c r="AQ174" s="36"/>
      <c r="AR174" s="36"/>
      <c r="AS174" s="36"/>
      <c r="AT174" s="36"/>
      <c r="AU174" s="36"/>
      <c r="AV174" s="36"/>
      <c r="AW174" s="36"/>
      <c r="AX174" s="36"/>
      <c r="AY174" s="36"/>
      <c r="AZ174" s="36"/>
      <c r="BA174" s="36"/>
      <c r="BB174" s="36"/>
      <c r="BC174" s="36"/>
      <c r="BD174" s="36"/>
      <c r="BE174" s="36"/>
      <c r="BF174" s="36"/>
      <c r="BG174" s="36"/>
      <c r="BH174" s="36"/>
      <c r="BI174" s="36"/>
      <c r="BJ174" s="36"/>
      <c r="BK174" s="36"/>
      <c r="BL174" s="36"/>
      <c r="BM174" s="36"/>
      <c r="BN174" s="36"/>
      <c r="BO174" s="36"/>
      <c r="BP174" s="36"/>
      <c r="BQ174" s="36"/>
      <c r="BR174" s="36"/>
      <c r="BS174" s="36"/>
      <c r="BT174" s="36"/>
      <c r="BU174" s="36"/>
      <c r="BV174" s="36"/>
      <c r="BW174" s="36">
        <v>1</v>
      </c>
      <c r="BX174" s="36"/>
      <c r="BY174" s="36"/>
      <c r="BZ174" s="36"/>
      <c r="CA174" s="36"/>
      <c r="CB174" s="36"/>
      <c r="CC174" s="36"/>
      <c r="CD174" s="36"/>
      <c r="CE174" s="36"/>
      <c r="CF174" s="36"/>
      <c r="CG174" s="36"/>
      <c r="CH174" s="36"/>
      <c r="CI174" s="36"/>
      <c r="CJ174" s="36"/>
    </row>
    <row r="175" spans="1:88" s="18" customFormat="1" x14ac:dyDescent="0.3">
      <c r="A175" s="18">
        <v>617</v>
      </c>
      <c r="C175" s="18" t="s">
        <v>1347</v>
      </c>
      <c r="D175" s="18">
        <f t="shared" si="3"/>
        <v>1</v>
      </c>
      <c r="E175" s="36"/>
      <c r="G175" s="18" t="s">
        <v>1085</v>
      </c>
      <c r="H175" s="18" t="s">
        <v>2208</v>
      </c>
      <c r="I175" s="36"/>
      <c r="J175" s="36"/>
      <c r="K175" s="36"/>
      <c r="L175" s="36"/>
      <c r="M175" s="36"/>
      <c r="N175" s="36"/>
      <c r="O175" s="36"/>
      <c r="P175" s="36"/>
      <c r="Q175" s="36"/>
      <c r="R175" s="36"/>
      <c r="S175" s="36"/>
      <c r="T175" s="36"/>
      <c r="U175" s="36"/>
      <c r="V175" s="36"/>
      <c r="W175" s="36"/>
      <c r="X175" s="36"/>
      <c r="Y175" s="36"/>
      <c r="Z175" s="36"/>
      <c r="AA175" s="36"/>
      <c r="AB175" s="36"/>
      <c r="AC175" s="36"/>
      <c r="AD175" s="36"/>
      <c r="AE175" s="36"/>
      <c r="AF175" s="36"/>
      <c r="AG175" s="36"/>
      <c r="AH175" s="36"/>
      <c r="AI175" s="36"/>
      <c r="AJ175" s="36"/>
      <c r="AK175" s="36"/>
      <c r="AL175" s="36"/>
      <c r="AM175" s="36"/>
      <c r="AN175" s="36"/>
      <c r="AO175" s="36"/>
      <c r="AP175" s="36"/>
      <c r="AQ175" s="36"/>
      <c r="AR175" s="36"/>
      <c r="AS175" s="36"/>
      <c r="AT175" s="36"/>
      <c r="AU175" s="36"/>
      <c r="AV175" s="36"/>
      <c r="AW175" s="36"/>
      <c r="AX175" s="36"/>
      <c r="AY175" s="36"/>
      <c r="AZ175" s="36"/>
      <c r="BA175" s="36"/>
      <c r="BB175" s="36"/>
      <c r="BC175" s="36"/>
      <c r="BD175" s="36"/>
      <c r="BE175" s="36"/>
      <c r="BF175" s="36"/>
      <c r="BG175" s="36"/>
      <c r="BH175" s="36"/>
      <c r="BI175" s="36"/>
      <c r="BJ175" s="36"/>
      <c r="BK175" s="36"/>
      <c r="BL175" s="36"/>
      <c r="BM175" s="36"/>
      <c r="BN175" s="36"/>
      <c r="BO175" s="36"/>
      <c r="BP175" s="36"/>
      <c r="BQ175" s="36"/>
      <c r="BR175" s="36"/>
      <c r="BS175" s="36"/>
      <c r="BT175" s="36"/>
      <c r="BU175" s="36"/>
      <c r="BV175" s="36"/>
      <c r="BW175" s="36"/>
      <c r="BX175" s="36">
        <v>1</v>
      </c>
      <c r="BY175" s="36"/>
      <c r="BZ175" s="36"/>
      <c r="CA175" s="36"/>
      <c r="CB175" s="36"/>
      <c r="CC175" s="36"/>
      <c r="CD175" s="36"/>
      <c r="CE175" s="36"/>
      <c r="CF175" s="36"/>
      <c r="CG175" s="36"/>
      <c r="CH175" s="36"/>
      <c r="CI175" s="36"/>
      <c r="CJ175" s="36"/>
    </row>
    <row r="176" spans="1:88" s="18" customFormat="1" x14ac:dyDescent="0.3">
      <c r="A176" s="18">
        <v>612</v>
      </c>
      <c r="C176" s="18" t="s">
        <v>1347</v>
      </c>
      <c r="D176" s="18">
        <f t="shared" si="3"/>
        <v>1</v>
      </c>
      <c r="E176" s="36"/>
      <c r="G176" s="18" t="s">
        <v>1084</v>
      </c>
      <c r="H176" s="18" t="s">
        <v>2208</v>
      </c>
      <c r="I176" s="36"/>
      <c r="J176" s="36"/>
      <c r="K176" s="36"/>
      <c r="L176" s="36"/>
      <c r="M176" s="36"/>
      <c r="N176" s="36"/>
      <c r="O176" s="36"/>
      <c r="P176" s="36"/>
      <c r="Q176" s="36"/>
      <c r="R176" s="36"/>
      <c r="S176" s="36"/>
      <c r="T176" s="36"/>
      <c r="U176" s="36"/>
      <c r="V176" s="36"/>
      <c r="W176" s="36"/>
      <c r="X176" s="36"/>
      <c r="Y176" s="36"/>
      <c r="Z176" s="36"/>
      <c r="AA176" s="36"/>
      <c r="AB176" s="36"/>
      <c r="AC176" s="36"/>
      <c r="AD176" s="36"/>
      <c r="AE176" s="36"/>
      <c r="AF176" s="36"/>
      <c r="AG176" s="36"/>
      <c r="AH176" s="36"/>
      <c r="AI176" s="36"/>
      <c r="AJ176" s="36"/>
      <c r="AK176" s="36"/>
      <c r="AL176" s="36"/>
      <c r="AM176" s="36"/>
      <c r="AN176" s="36"/>
      <c r="AO176" s="36"/>
      <c r="AP176" s="36"/>
      <c r="AQ176" s="36"/>
      <c r="AR176" s="36"/>
      <c r="AS176" s="36"/>
      <c r="AT176" s="36"/>
      <c r="AU176" s="36"/>
      <c r="AV176" s="36"/>
      <c r="AW176" s="36"/>
      <c r="AX176" s="36"/>
      <c r="AY176" s="36"/>
      <c r="AZ176" s="36"/>
      <c r="BA176" s="36"/>
      <c r="BB176" s="36"/>
      <c r="BC176" s="36"/>
      <c r="BD176" s="36"/>
      <c r="BE176" s="36"/>
      <c r="BF176" s="36"/>
      <c r="BG176" s="36"/>
      <c r="BH176" s="36"/>
      <c r="BI176" s="36"/>
      <c r="BJ176" s="36"/>
      <c r="BK176" s="36"/>
      <c r="BL176" s="36"/>
      <c r="BM176" s="36"/>
      <c r="BN176" s="36"/>
      <c r="BO176" s="36"/>
      <c r="BP176" s="36"/>
      <c r="BQ176" s="36"/>
      <c r="BR176" s="36"/>
      <c r="BS176" s="36"/>
      <c r="BT176" s="36"/>
      <c r="BU176" s="36"/>
      <c r="BV176" s="36"/>
      <c r="BW176" s="36"/>
      <c r="BX176" s="36">
        <v>1</v>
      </c>
      <c r="BY176" s="36"/>
      <c r="BZ176" s="36"/>
      <c r="CA176" s="36"/>
      <c r="CB176" s="36"/>
      <c r="CC176" s="36"/>
      <c r="CD176" s="36"/>
      <c r="CE176" s="36"/>
      <c r="CF176" s="36"/>
      <c r="CG176" s="36"/>
      <c r="CH176" s="36"/>
      <c r="CI176" s="36"/>
      <c r="CJ176" s="36"/>
    </row>
    <row r="177" spans="1:88" s="18" customFormat="1" x14ac:dyDescent="0.3">
      <c r="A177" s="18">
        <v>619</v>
      </c>
      <c r="C177" s="18" t="s">
        <v>1357</v>
      </c>
      <c r="D177" s="18">
        <f t="shared" si="3"/>
        <v>1</v>
      </c>
      <c r="E177" s="36"/>
      <c r="G177" s="18" t="s">
        <v>1086</v>
      </c>
      <c r="H177" s="18" t="s">
        <v>2211</v>
      </c>
      <c r="I177" s="36"/>
      <c r="J177" s="36"/>
      <c r="K177" s="36"/>
      <c r="L177" s="36"/>
      <c r="M177" s="36"/>
      <c r="N177" s="36"/>
      <c r="O177" s="36"/>
      <c r="P177" s="36"/>
      <c r="Q177" s="36"/>
      <c r="R177" s="36"/>
      <c r="S177" s="36"/>
      <c r="T177" s="36"/>
      <c r="U177" s="36"/>
      <c r="V177" s="36"/>
      <c r="W177" s="36"/>
      <c r="X177" s="36"/>
      <c r="Y177" s="36"/>
      <c r="Z177" s="36"/>
      <c r="AA177" s="36"/>
      <c r="AB177" s="36"/>
      <c r="AC177" s="36"/>
      <c r="AD177" s="36"/>
      <c r="AE177" s="36"/>
      <c r="AF177" s="36"/>
      <c r="AG177" s="36"/>
      <c r="AH177" s="36"/>
      <c r="AI177" s="36"/>
      <c r="AJ177" s="36"/>
      <c r="AK177" s="36"/>
      <c r="AL177" s="36"/>
      <c r="AM177" s="36"/>
      <c r="AN177" s="36"/>
      <c r="AO177" s="36"/>
      <c r="AP177" s="36"/>
      <c r="AQ177" s="36"/>
      <c r="AR177" s="36"/>
      <c r="AS177" s="36"/>
      <c r="AT177" s="36"/>
      <c r="AU177" s="36"/>
      <c r="AV177" s="36"/>
      <c r="AW177" s="36"/>
      <c r="AX177" s="36"/>
      <c r="AY177" s="36"/>
      <c r="AZ177" s="36"/>
      <c r="BA177" s="36"/>
      <c r="BB177" s="36"/>
      <c r="BC177" s="36"/>
      <c r="BD177" s="36"/>
      <c r="BE177" s="36"/>
      <c r="BF177" s="36"/>
      <c r="BG177" s="36"/>
      <c r="BH177" s="36"/>
      <c r="BI177" s="36"/>
      <c r="BJ177" s="36"/>
      <c r="BK177" s="36"/>
      <c r="BL177" s="36"/>
      <c r="BM177" s="36"/>
      <c r="BN177" s="36"/>
      <c r="BO177" s="36"/>
      <c r="BP177" s="36"/>
      <c r="BQ177" s="36"/>
      <c r="BR177" s="36"/>
      <c r="BS177" s="36"/>
      <c r="BT177" s="36"/>
      <c r="BU177" s="36"/>
      <c r="BV177" s="36"/>
      <c r="BW177" s="36"/>
      <c r="BX177" s="36"/>
      <c r="BY177" s="36"/>
      <c r="BZ177" s="36">
        <v>1</v>
      </c>
      <c r="CA177" s="36"/>
      <c r="CB177" s="36"/>
      <c r="CC177" s="36"/>
      <c r="CD177" s="36"/>
      <c r="CE177" s="36"/>
      <c r="CF177" s="36"/>
      <c r="CG177" s="36"/>
      <c r="CH177" s="36"/>
      <c r="CI177" s="36"/>
      <c r="CJ177" s="36"/>
    </row>
    <row r="178" spans="1:88" s="18" customFormat="1" x14ac:dyDescent="0.3">
      <c r="A178" s="18">
        <v>620</v>
      </c>
      <c r="D178" s="18">
        <f t="shared" si="3"/>
        <v>1</v>
      </c>
      <c r="E178" s="36"/>
      <c r="G178" s="18" t="s">
        <v>1086</v>
      </c>
      <c r="H178" s="18" t="s">
        <v>2212</v>
      </c>
      <c r="I178" s="36"/>
      <c r="J178" s="36"/>
      <c r="K178" s="36"/>
      <c r="L178" s="36"/>
      <c r="M178" s="36"/>
      <c r="N178" s="36"/>
      <c r="O178" s="36"/>
      <c r="P178" s="36"/>
      <c r="Q178" s="36"/>
      <c r="R178" s="36"/>
      <c r="S178" s="36"/>
      <c r="T178" s="36"/>
      <c r="U178" s="36"/>
      <c r="V178" s="36"/>
      <c r="W178" s="36"/>
      <c r="X178" s="36"/>
      <c r="Y178" s="36"/>
      <c r="Z178" s="36"/>
      <c r="AA178" s="36"/>
      <c r="AB178" s="36"/>
      <c r="AC178" s="36"/>
      <c r="AD178" s="36"/>
      <c r="AE178" s="36"/>
      <c r="AF178" s="36"/>
      <c r="AG178" s="36"/>
      <c r="AH178" s="36"/>
      <c r="AI178" s="36"/>
      <c r="AJ178" s="36"/>
      <c r="AK178" s="36"/>
      <c r="AL178" s="36"/>
      <c r="AM178" s="36"/>
      <c r="AN178" s="36"/>
      <c r="AO178" s="36"/>
      <c r="AP178" s="36"/>
      <c r="AQ178" s="36"/>
      <c r="AR178" s="36"/>
      <c r="AS178" s="36"/>
      <c r="AT178" s="36"/>
      <c r="AU178" s="36"/>
      <c r="AV178" s="36"/>
      <c r="AW178" s="36"/>
      <c r="AX178" s="36"/>
      <c r="AY178" s="36"/>
      <c r="AZ178" s="36"/>
      <c r="BA178" s="36"/>
      <c r="BB178" s="36"/>
      <c r="BC178" s="36"/>
      <c r="BD178" s="36"/>
      <c r="BE178" s="36"/>
      <c r="BF178" s="36"/>
      <c r="BG178" s="36"/>
      <c r="BH178" s="36"/>
      <c r="BI178" s="36"/>
      <c r="BJ178" s="36"/>
      <c r="BK178" s="36"/>
      <c r="BL178" s="36"/>
      <c r="BM178" s="36"/>
      <c r="BN178" s="36"/>
      <c r="BO178" s="36"/>
      <c r="BP178" s="36"/>
      <c r="BQ178" s="36"/>
      <c r="BR178" s="36"/>
      <c r="BS178" s="36"/>
      <c r="BT178" s="36"/>
      <c r="BU178" s="36"/>
      <c r="BV178" s="36"/>
      <c r="BW178" s="36"/>
      <c r="BX178" s="36"/>
      <c r="BY178" s="36"/>
      <c r="BZ178" s="36"/>
      <c r="CA178" s="36">
        <v>1</v>
      </c>
      <c r="CB178" s="36"/>
      <c r="CC178" s="36"/>
      <c r="CD178" s="36"/>
      <c r="CE178" s="36"/>
      <c r="CF178" s="36"/>
      <c r="CG178" s="36"/>
      <c r="CH178" s="36"/>
      <c r="CI178" s="36"/>
      <c r="CJ178" s="36"/>
    </row>
    <row r="179" spans="1:88" s="18" customFormat="1" x14ac:dyDescent="0.3">
      <c r="A179" s="18">
        <v>624</v>
      </c>
      <c r="C179" s="18" t="s">
        <v>1347</v>
      </c>
      <c r="D179" s="18">
        <f t="shared" si="3"/>
        <v>1</v>
      </c>
      <c r="E179" s="36"/>
      <c r="G179" s="18" t="s">
        <v>1084</v>
      </c>
      <c r="H179" s="18" t="s">
        <v>2214</v>
      </c>
      <c r="I179" s="36"/>
      <c r="J179" s="36"/>
      <c r="K179" s="36"/>
      <c r="L179" s="36"/>
      <c r="M179" s="36"/>
      <c r="N179" s="36"/>
      <c r="O179" s="36"/>
      <c r="P179" s="36"/>
      <c r="Q179" s="36"/>
      <c r="R179" s="36"/>
      <c r="S179" s="36"/>
      <c r="T179" s="36"/>
      <c r="U179" s="36"/>
      <c r="V179" s="36"/>
      <c r="W179" s="36"/>
      <c r="X179" s="36"/>
      <c r="Y179" s="36"/>
      <c r="Z179" s="36"/>
      <c r="AA179" s="36"/>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36"/>
      <c r="AY179" s="36"/>
      <c r="AZ179" s="36"/>
      <c r="BA179" s="36"/>
      <c r="BB179" s="36"/>
      <c r="BC179" s="36"/>
      <c r="BD179" s="36"/>
      <c r="BE179" s="36"/>
      <c r="BF179" s="36"/>
      <c r="BG179" s="36"/>
      <c r="BH179" s="36"/>
      <c r="BI179" s="36"/>
      <c r="BJ179" s="36"/>
      <c r="BK179" s="36"/>
      <c r="BL179" s="36"/>
      <c r="BM179" s="36"/>
      <c r="BN179" s="36"/>
      <c r="BO179" s="36"/>
      <c r="BP179" s="36"/>
      <c r="BQ179" s="36"/>
      <c r="BR179" s="36"/>
      <c r="BS179" s="36"/>
      <c r="BT179" s="36"/>
      <c r="BU179" s="36"/>
      <c r="BV179" s="36"/>
      <c r="BW179" s="36"/>
      <c r="BX179" s="36"/>
      <c r="BY179" s="36"/>
      <c r="BZ179" s="36"/>
      <c r="CA179" s="36"/>
      <c r="CB179" s="36">
        <v>1</v>
      </c>
      <c r="CC179" s="36"/>
      <c r="CD179" s="36"/>
      <c r="CE179" s="36"/>
      <c r="CF179" s="36"/>
      <c r="CG179" s="36"/>
      <c r="CH179" s="36"/>
      <c r="CI179" s="36"/>
      <c r="CJ179" s="36"/>
    </row>
    <row r="180" spans="1:88" s="18" customFormat="1" x14ac:dyDescent="0.3">
      <c r="A180" s="18">
        <v>626</v>
      </c>
      <c r="D180" s="18">
        <f t="shared" si="3"/>
        <v>1</v>
      </c>
      <c r="E180" s="36"/>
      <c r="G180" s="18" t="s">
        <v>1084</v>
      </c>
      <c r="H180" s="18" t="s">
        <v>2215</v>
      </c>
      <c r="I180" s="36"/>
      <c r="J180" s="36"/>
      <c r="K180" s="36"/>
      <c r="L180" s="36"/>
      <c r="M180" s="36"/>
      <c r="N180" s="36"/>
      <c r="O180" s="36"/>
      <c r="P180" s="36"/>
      <c r="Q180" s="36"/>
      <c r="R180" s="36"/>
      <c r="S180" s="36"/>
      <c r="T180" s="36"/>
      <c r="U180" s="36"/>
      <c r="V180" s="36"/>
      <c r="W180" s="36"/>
      <c r="X180" s="36"/>
      <c r="Y180" s="36"/>
      <c r="Z180" s="36"/>
      <c r="AA180" s="36"/>
      <c r="AB180" s="36"/>
      <c r="AC180" s="36"/>
      <c r="AD180" s="36"/>
      <c r="AE180" s="36"/>
      <c r="AF180" s="36"/>
      <c r="AG180" s="36"/>
      <c r="AH180" s="36"/>
      <c r="AI180" s="36"/>
      <c r="AJ180" s="36"/>
      <c r="AK180" s="36"/>
      <c r="AL180" s="36"/>
      <c r="AM180" s="36"/>
      <c r="AN180" s="36"/>
      <c r="AO180" s="36"/>
      <c r="AP180" s="36"/>
      <c r="AQ180" s="36"/>
      <c r="AR180" s="36"/>
      <c r="AS180" s="36"/>
      <c r="AT180" s="36"/>
      <c r="AU180" s="36"/>
      <c r="AV180" s="36"/>
      <c r="AW180" s="36"/>
      <c r="AX180" s="36"/>
      <c r="AY180" s="36"/>
      <c r="AZ180" s="36"/>
      <c r="BA180" s="36"/>
      <c r="BB180" s="36"/>
      <c r="BC180" s="36"/>
      <c r="BD180" s="36"/>
      <c r="BE180" s="36"/>
      <c r="BF180" s="36"/>
      <c r="BG180" s="36"/>
      <c r="BH180" s="36"/>
      <c r="BI180" s="36"/>
      <c r="BJ180" s="36"/>
      <c r="BK180" s="36"/>
      <c r="BL180" s="36"/>
      <c r="BM180" s="36"/>
      <c r="BN180" s="36"/>
      <c r="BO180" s="36"/>
      <c r="BP180" s="36"/>
      <c r="BQ180" s="36"/>
      <c r="BR180" s="36"/>
      <c r="BS180" s="36"/>
      <c r="BT180" s="36"/>
      <c r="BU180" s="36"/>
      <c r="BV180" s="36"/>
      <c r="BW180" s="36"/>
      <c r="BX180" s="36"/>
      <c r="BY180" s="36"/>
      <c r="BZ180" s="36"/>
      <c r="CA180" s="36"/>
      <c r="CB180" s="36"/>
      <c r="CC180" s="36">
        <v>1</v>
      </c>
      <c r="CD180" s="36"/>
      <c r="CE180" s="36"/>
      <c r="CF180" s="36"/>
      <c r="CG180" s="36"/>
      <c r="CH180" s="36"/>
      <c r="CI180" s="36"/>
      <c r="CJ180" s="36"/>
    </row>
    <row r="181" spans="1:88" s="18" customFormat="1" x14ac:dyDescent="0.3">
      <c r="A181" s="18">
        <v>639</v>
      </c>
      <c r="C181" s="18" t="s">
        <v>1456</v>
      </c>
      <c r="D181" s="18">
        <f t="shared" si="3"/>
        <v>1</v>
      </c>
      <c r="E181" s="36"/>
      <c r="G181" s="18" t="s">
        <v>1310</v>
      </c>
      <c r="H181" s="18" t="s">
        <v>2220</v>
      </c>
      <c r="I181" s="36"/>
      <c r="J181" s="36"/>
      <c r="K181" s="36"/>
      <c r="L181" s="36"/>
      <c r="M181" s="36"/>
      <c r="N181" s="36"/>
      <c r="O181" s="36"/>
      <c r="P181" s="36"/>
      <c r="Q181" s="36"/>
      <c r="R181" s="36"/>
      <c r="S181" s="36"/>
      <c r="T181" s="36"/>
      <c r="U181" s="36"/>
      <c r="V181" s="36"/>
      <c r="W181" s="36"/>
      <c r="X181" s="36"/>
      <c r="Y181" s="36"/>
      <c r="Z181" s="36"/>
      <c r="AA181" s="36"/>
      <c r="AB181" s="36"/>
      <c r="AC181" s="36"/>
      <c r="AD181" s="36"/>
      <c r="AE181" s="36"/>
      <c r="AF181" s="36"/>
      <c r="AG181" s="36"/>
      <c r="AH181" s="36"/>
      <c r="AI181" s="36"/>
      <c r="AJ181" s="36"/>
      <c r="AK181" s="36"/>
      <c r="AL181" s="36"/>
      <c r="AM181" s="36"/>
      <c r="AN181" s="36"/>
      <c r="AO181" s="36"/>
      <c r="AP181" s="36"/>
      <c r="AQ181" s="36"/>
      <c r="AR181" s="36"/>
      <c r="AS181" s="36"/>
      <c r="AT181" s="36"/>
      <c r="AU181" s="36"/>
      <c r="AV181" s="36"/>
      <c r="AW181" s="36"/>
      <c r="AX181" s="36"/>
      <c r="AY181" s="36"/>
      <c r="AZ181" s="36"/>
      <c r="BA181" s="36"/>
      <c r="BB181" s="36"/>
      <c r="BC181" s="36"/>
      <c r="BD181" s="36"/>
      <c r="BE181" s="36"/>
      <c r="BF181" s="36"/>
      <c r="BG181" s="36"/>
      <c r="BH181" s="36"/>
      <c r="BI181" s="36"/>
      <c r="BJ181" s="36"/>
      <c r="BK181" s="36"/>
      <c r="BL181" s="36"/>
      <c r="BM181" s="36"/>
      <c r="BN181" s="36"/>
      <c r="BO181" s="36"/>
      <c r="BP181" s="36"/>
      <c r="BQ181" s="36"/>
      <c r="BR181" s="36"/>
      <c r="BS181" s="36"/>
      <c r="BT181" s="36"/>
      <c r="BU181" s="36"/>
      <c r="BV181" s="36"/>
      <c r="BW181" s="36"/>
      <c r="BX181" s="36"/>
      <c r="BY181" s="36"/>
      <c r="BZ181" s="36"/>
      <c r="CA181" s="36"/>
      <c r="CB181" s="36"/>
      <c r="CC181" s="36"/>
      <c r="CD181" s="36"/>
      <c r="CE181" s="36"/>
      <c r="CF181" s="36">
        <v>1</v>
      </c>
      <c r="CG181" s="36"/>
      <c r="CH181" s="36"/>
      <c r="CI181" s="36"/>
      <c r="CJ181" s="36"/>
    </row>
    <row r="182" spans="1:88" s="18" customFormat="1" x14ac:dyDescent="0.3">
      <c r="A182" s="18">
        <v>640</v>
      </c>
      <c r="C182" s="18" t="s">
        <v>1456</v>
      </c>
      <c r="D182" s="18">
        <f t="shared" si="3"/>
        <v>1</v>
      </c>
      <c r="E182" s="36"/>
      <c r="G182" s="18" t="s">
        <v>1310</v>
      </c>
      <c r="H182" s="18" t="s">
        <v>2220</v>
      </c>
      <c r="I182" s="36"/>
      <c r="J182" s="36"/>
      <c r="K182" s="36"/>
      <c r="L182" s="36"/>
      <c r="M182" s="36"/>
      <c r="N182" s="36"/>
      <c r="O182" s="36"/>
      <c r="P182" s="36"/>
      <c r="Q182" s="36"/>
      <c r="R182" s="36"/>
      <c r="S182" s="36"/>
      <c r="T182" s="36"/>
      <c r="U182" s="36"/>
      <c r="V182" s="36"/>
      <c r="W182" s="36"/>
      <c r="X182" s="36"/>
      <c r="Y182" s="36"/>
      <c r="Z182" s="36"/>
      <c r="AA182" s="36"/>
      <c r="AB182" s="36"/>
      <c r="AC182" s="36"/>
      <c r="AD182" s="36"/>
      <c r="AE182" s="36"/>
      <c r="AF182" s="36"/>
      <c r="AG182" s="36"/>
      <c r="AH182" s="36"/>
      <c r="AI182" s="36"/>
      <c r="AJ182" s="36"/>
      <c r="AK182" s="36"/>
      <c r="AL182" s="36"/>
      <c r="AM182" s="36"/>
      <c r="AN182" s="36"/>
      <c r="AO182" s="36"/>
      <c r="AP182" s="36"/>
      <c r="AQ182" s="36"/>
      <c r="AR182" s="36"/>
      <c r="AS182" s="36"/>
      <c r="AT182" s="36"/>
      <c r="AU182" s="36"/>
      <c r="AV182" s="36"/>
      <c r="AW182" s="36"/>
      <c r="AX182" s="36"/>
      <c r="AY182" s="36"/>
      <c r="AZ182" s="36"/>
      <c r="BA182" s="36"/>
      <c r="BB182" s="36"/>
      <c r="BC182" s="36"/>
      <c r="BD182" s="36"/>
      <c r="BE182" s="36"/>
      <c r="BF182" s="36"/>
      <c r="BG182" s="36"/>
      <c r="BH182" s="36"/>
      <c r="BI182" s="36"/>
      <c r="BJ182" s="36"/>
      <c r="BK182" s="36"/>
      <c r="BL182" s="36"/>
      <c r="BM182" s="36"/>
      <c r="BN182" s="36"/>
      <c r="BO182" s="36"/>
      <c r="BP182" s="36"/>
      <c r="BQ182" s="36"/>
      <c r="BR182" s="36"/>
      <c r="BS182" s="36"/>
      <c r="BT182" s="36"/>
      <c r="BU182" s="36"/>
      <c r="BV182" s="36"/>
      <c r="BW182" s="36"/>
      <c r="BX182" s="36"/>
      <c r="BY182" s="36"/>
      <c r="BZ182" s="36"/>
      <c r="CA182" s="36"/>
      <c r="CB182" s="36"/>
      <c r="CC182" s="36"/>
      <c r="CD182" s="36"/>
      <c r="CE182" s="36"/>
      <c r="CF182" s="36">
        <v>1</v>
      </c>
      <c r="CG182" s="36"/>
      <c r="CH182" s="36"/>
      <c r="CI182" s="36"/>
      <c r="CJ182" s="36"/>
    </row>
    <row r="183" spans="1:88" s="18" customFormat="1" x14ac:dyDescent="0.3">
      <c r="A183" s="18">
        <v>645</v>
      </c>
      <c r="D183" s="18">
        <f t="shared" si="3"/>
        <v>1</v>
      </c>
      <c r="E183" s="36"/>
      <c r="G183" s="18" t="s">
        <v>1085</v>
      </c>
      <c r="H183" s="18" t="s">
        <v>2220</v>
      </c>
      <c r="I183" s="36"/>
      <c r="J183" s="36"/>
      <c r="K183" s="36"/>
      <c r="L183" s="36"/>
      <c r="M183" s="36"/>
      <c r="N183" s="36"/>
      <c r="O183" s="36"/>
      <c r="P183" s="36"/>
      <c r="Q183" s="36"/>
      <c r="R183" s="36"/>
      <c r="S183" s="36"/>
      <c r="T183" s="36"/>
      <c r="U183" s="36"/>
      <c r="V183" s="36"/>
      <c r="W183" s="36"/>
      <c r="X183" s="36"/>
      <c r="Y183" s="36"/>
      <c r="Z183" s="36"/>
      <c r="AA183" s="36"/>
      <c r="AB183" s="36"/>
      <c r="AC183" s="36"/>
      <c r="AD183" s="36"/>
      <c r="AE183" s="36"/>
      <c r="AF183" s="36"/>
      <c r="AG183" s="36"/>
      <c r="AH183" s="36"/>
      <c r="AI183" s="36"/>
      <c r="AJ183" s="36"/>
      <c r="AK183" s="36"/>
      <c r="AL183" s="36"/>
      <c r="AM183" s="36"/>
      <c r="AN183" s="36"/>
      <c r="AO183" s="36"/>
      <c r="AP183" s="36"/>
      <c r="AQ183" s="36"/>
      <c r="AR183" s="36"/>
      <c r="AS183" s="36"/>
      <c r="AT183" s="36"/>
      <c r="AU183" s="36"/>
      <c r="AV183" s="36"/>
      <c r="AW183" s="36"/>
      <c r="AX183" s="36"/>
      <c r="AY183" s="36"/>
      <c r="AZ183" s="36"/>
      <c r="BA183" s="36"/>
      <c r="BB183" s="36"/>
      <c r="BC183" s="36"/>
      <c r="BD183" s="36"/>
      <c r="BE183" s="36"/>
      <c r="BF183" s="36"/>
      <c r="BG183" s="36"/>
      <c r="BH183" s="36"/>
      <c r="BI183" s="36"/>
      <c r="BJ183" s="36"/>
      <c r="BK183" s="36"/>
      <c r="BL183" s="36"/>
      <c r="BM183" s="36"/>
      <c r="BN183" s="36"/>
      <c r="BO183" s="36"/>
      <c r="BP183" s="36"/>
      <c r="BQ183" s="36"/>
      <c r="BR183" s="36"/>
      <c r="BS183" s="36"/>
      <c r="BT183" s="36"/>
      <c r="BU183" s="36"/>
      <c r="BV183" s="36"/>
      <c r="BW183" s="36"/>
      <c r="BX183" s="36"/>
      <c r="BY183" s="36"/>
      <c r="BZ183" s="36"/>
      <c r="CA183" s="36"/>
      <c r="CB183" s="36"/>
      <c r="CC183" s="36"/>
      <c r="CD183" s="36"/>
      <c r="CE183" s="36"/>
      <c r="CF183" s="36">
        <v>1</v>
      </c>
      <c r="CG183" s="36"/>
      <c r="CH183" s="36"/>
      <c r="CI183" s="36"/>
      <c r="CJ183" s="36"/>
    </row>
    <row r="184" spans="1:88" s="18" customFormat="1" x14ac:dyDescent="0.3">
      <c r="A184" s="18">
        <v>557</v>
      </c>
      <c r="D184" s="18">
        <f t="shared" si="3"/>
        <v>1</v>
      </c>
      <c r="E184" s="36"/>
      <c r="G184" s="18" t="s">
        <v>1084</v>
      </c>
      <c r="H184" s="18" t="s">
        <v>2220</v>
      </c>
      <c r="I184" s="36"/>
      <c r="J184" s="36"/>
      <c r="K184" s="36"/>
      <c r="L184" s="36"/>
      <c r="M184" s="36"/>
      <c r="N184" s="36"/>
      <c r="O184" s="36"/>
      <c r="P184" s="36"/>
      <c r="Q184" s="36"/>
      <c r="R184" s="36"/>
      <c r="S184" s="36"/>
      <c r="T184" s="36"/>
      <c r="U184" s="36"/>
      <c r="V184" s="36"/>
      <c r="W184" s="36"/>
      <c r="X184" s="36"/>
      <c r="Y184" s="36"/>
      <c r="Z184" s="36"/>
      <c r="AA184" s="36"/>
      <c r="AB184" s="36"/>
      <c r="AC184" s="36"/>
      <c r="AD184" s="36"/>
      <c r="AE184" s="36"/>
      <c r="AF184" s="36"/>
      <c r="AG184" s="36"/>
      <c r="AH184" s="36"/>
      <c r="AI184" s="36"/>
      <c r="AJ184" s="36"/>
      <c r="AK184" s="36"/>
      <c r="AL184" s="36"/>
      <c r="AM184" s="36"/>
      <c r="AN184" s="36"/>
      <c r="AO184" s="36"/>
      <c r="AP184" s="36"/>
      <c r="AQ184" s="36"/>
      <c r="AR184" s="36"/>
      <c r="AS184" s="36"/>
      <c r="AT184" s="36"/>
      <c r="AU184" s="36"/>
      <c r="AV184" s="36"/>
      <c r="AW184" s="36"/>
      <c r="AX184" s="36"/>
      <c r="AY184" s="36"/>
      <c r="AZ184" s="36"/>
      <c r="BA184" s="36"/>
      <c r="BB184" s="36"/>
      <c r="BC184" s="36"/>
      <c r="BD184" s="36"/>
      <c r="BE184" s="36"/>
      <c r="BF184" s="36"/>
      <c r="BG184" s="36"/>
      <c r="BH184" s="36"/>
      <c r="BI184" s="36"/>
      <c r="BJ184" s="36"/>
      <c r="BK184" s="36"/>
      <c r="BL184" s="36"/>
      <c r="BM184" s="36"/>
      <c r="BN184" s="36"/>
      <c r="BO184" s="36"/>
      <c r="BP184" s="36"/>
      <c r="BQ184" s="36"/>
      <c r="BR184" s="36"/>
      <c r="BS184" s="36"/>
      <c r="BT184" s="36"/>
      <c r="BU184" s="36"/>
      <c r="BV184" s="36"/>
      <c r="BW184" s="36"/>
      <c r="BX184" s="36"/>
      <c r="BY184" s="36"/>
      <c r="BZ184" s="36"/>
      <c r="CA184" s="36"/>
      <c r="CB184" s="36"/>
      <c r="CC184" s="36"/>
      <c r="CD184" s="36"/>
      <c r="CE184" s="36"/>
      <c r="CF184" s="36">
        <v>1</v>
      </c>
      <c r="CG184" s="36"/>
      <c r="CH184" s="36"/>
      <c r="CI184" s="36"/>
      <c r="CJ184" s="36"/>
    </row>
    <row r="185" spans="1:88" s="18" customFormat="1" x14ac:dyDescent="0.3">
      <c r="A185" s="18">
        <v>634</v>
      </c>
      <c r="D185" s="18">
        <f t="shared" si="3"/>
        <v>1</v>
      </c>
      <c r="E185" s="36"/>
      <c r="G185" s="18" t="s">
        <v>1084</v>
      </c>
      <c r="H185" s="18" t="s">
        <v>2220</v>
      </c>
      <c r="I185" s="36"/>
      <c r="J185" s="36"/>
      <c r="K185" s="36"/>
      <c r="L185" s="36"/>
      <c r="M185" s="36"/>
      <c r="N185" s="36"/>
      <c r="O185" s="36"/>
      <c r="P185" s="36"/>
      <c r="Q185" s="36"/>
      <c r="R185" s="36"/>
      <c r="S185" s="36"/>
      <c r="T185" s="36"/>
      <c r="U185" s="36"/>
      <c r="V185" s="36"/>
      <c r="W185" s="36"/>
      <c r="X185" s="36"/>
      <c r="Y185" s="36"/>
      <c r="Z185" s="36"/>
      <c r="AA185" s="36"/>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c r="BN185" s="36"/>
      <c r="BO185" s="36"/>
      <c r="BP185" s="36"/>
      <c r="BQ185" s="36"/>
      <c r="BR185" s="36"/>
      <c r="BS185" s="36"/>
      <c r="BT185" s="36"/>
      <c r="BU185" s="36"/>
      <c r="BV185" s="36"/>
      <c r="BW185" s="36"/>
      <c r="BX185" s="36"/>
      <c r="BY185" s="36"/>
      <c r="BZ185" s="36"/>
      <c r="CA185" s="36"/>
      <c r="CB185" s="36"/>
      <c r="CC185" s="36"/>
      <c r="CD185" s="36"/>
      <c r="CE185" s="36"/>
      <c r="CF185" s="36">
        <v>1</v>
      </c>
      <c r="CG185" s="36"/>
      <c r="CH185" s="36"/>
      <c r="CI185" s="36"/>
      <c r="CJ185" s="36"/>
    </row>
    <row r="186" spans="1:88" s="18" customFormat="1" x14ac:dyDescent="0.3">
      <c r="A186" s="18">
        <v>77</v>
      </c>
      <c r="B186" s="18" t="s">
        <v>434</v>
      </c>
      <c r="C186" s="18" t="s">
        <v>1054</v>
      </c>
      <c r="D186" s="18">
        <f t="shared" si="3"/>
        <v>1</v>
      </c>
      <c r="E186" s="36"/>
      <c r="G186" s="18" t="s">
        <v>2256</v>
      </c>
      <c r="H186" s="18" t="s">
        <v>435</v>
      </c>
      <c r="I186" s="36"/>
      <c r="J186" s="36"/>
      <c r="K186" s="36"/>
      <c r="L186" s="36"/>
      <c r="M186" s="36"/>
      <c r="N186" s="36"/>
      <c r="O186" s="36"/>
      <c r="P186" s="36"/>
      <c r="Q186" s="36"/>
      <c r="R186" s="36"/>
      <c r="S186" s="36"/>
      <c r="T186" s="36"/>
      <c r="U186" s="36"/>
      <c r="V186" s="36"/>
      <c r="W186" s="36"/>
      <c r="X186" s="36"/>
      <c r="Y186" s="36"/>
      <c r="Z186" s="36"/>
      <c r="AA186" s="36"/>
      <c r="AB186" s="36"/>
      <c r="AC186" s="36"/>
      <c r="AD186" s="36"/>
      <c r="AE186" s="36"/>
      <c r="AF186" s="36"/>
      <c r="AG186" s="36"/>
      <c r="AH186" s="36"/>
      <c r="AI186" s="36"/>
      <c r="AJ186" s="36"/>
      <c r="AK186" s="36"/>
      <c r="AL186" s="36"/>
      <c r="AM186" s="36"/>
      <c r="AN186" s="36"/>
      <c r="AO186" s="36">
        <v>1</v>
      </c>
      <c r="AP186" s="36"/>
      <c r="AQ186" s="36"/>
      <c r="AR186" s="36"/>
      <c r="AS186" s="36"/>
      <c r="AT186" s="36"/>
      <c r="AU186" s="36"/>
      <c r="AV186" s="36"/>
      <c r="AW186" s="36"/>
      <c r="AX186" s="36"/>
      <c r="AY186" s="36"/>
      <c r="AZ186" s="36"/>
      <c r="BA186" s="36"/>
      <c r="BB186" s="36"/>
      <c r="BC186" s="36"/>
      <c r="BD186" s="36"/>
      <c r="BE186" s="36"/>
      <c r="BF186" s="36"/>
      <c r="BG186" s="36"/>
      <c r="BH186" s="36"/>
      <c r="BI186" s="36"/>
      <c r="BJ186" s="36"/>
      <c r="BK186" s="36"/>
      <c r="BL186" s="36"/>
      <c r="BM186" s="36"/>
      <c r="BN186" s="36"/>
      <c r="BO186" s="36"/>
      <c r="BP186" s="36"/>
      <c r="BQ186" s="36"/>
      <c r="BR186" s="36"/>
      <c r="BS186" s="36"/>
      <c r="BT186" s="36"/>
      <c r="BU186" s="36"/>
      <c r="BV186" s="36"/>
      <c r="BW186" s="36"/>
      <c r="BX186" s="36"/>
      <c r="BY186" s="36"/>
      <c r="BZ186" s="36"/>
      <c r="CA186" s="36"/>
      <c r="CB186" s="36"/>
      <c r="CC186" s="36"/>
      <c r="CD186" s="36"/>
      <c r="CE186" s="36"/>
      <c r="CF186" s="36"/>
      <c r="CG186" s="36"/>
      <c r="CH186" s="36"/>
      <c r="CI186" s="36"/>
      <c r="CJ186" s="36"/>
    </row>
    <row r="187" spans="1:88" s="18" customFormat="1" x14ac:dyDescent="0.3">
      <c r="A187" s="18">
        <v>79</v>
      </c>
      <c r="B187" s="18" t="s">
        <v>174</v>
      </c>
      <c r="C187" s="18" t="s">
        <v>1080</v>
      </c>
      <c r="D187" s="18">
        <f t="shared" si="3"/>
        <v>1</v>
      </c>
      <c r="E187" s="36"/>
      <c r="G187" s="18" t="s">
        <v>2255</v>
      </c>
      <c r="H187" s="18" t="s">
        <v>435</v>
      </c>
      <c r="I187" s="36"/>
      <c r="J187" s="36"/>
      <c r="K187" s="36"/>
      <c r="L187" s="36"/>
      <c r="M187" s="36"/>
      <c r="N187" s="36"/>
      <c r="O187" s="36"/>
      <c r="P187" s="36"/>
      <c r="Q187" s="36"/>
      <c r="R187" s="36"/>
      <c r="S187" s="36"/>
      <c r="T187" s="36"/>
      <c r="U187" s="36"/>
      <c r="V187" s="36"/>
      <c r="W187" s="36"/>
      <c r="X187" s="36"/>
      <c r="Y187" s="36"/>
      <c r="Z187" s="36"/>
      <c r="AA187" s="36"/>
      <c r="AB187" s="36"/>
      <c r="AC187" s="36"/>
      <c r="AD187" s="36"/>
      <c r="AE187" s="36">
        <v>1</v>
      </c>
      <c r="AF187" s="36"/>
      <c r="AG187" s="36"/>
      <c r="AH187" s="36"/>
      <c r="AI187" s="36"/>
      <c r="AJ187" s="36"/>
      <c r="AK187" s="36"/>
      <c r="AL187" s="36"/>
      <c r="AM187" s="36"/>
      <c r="AN187" s="36"/>
      <c r="AO187" s="36"/>
      <c r="AP187" s="36"/>
      <c r="AQ187" s="36"/>
      <c r="AR187" s="36"/>
      <c r="AS187" s="36"/>
      <c r="AT187" s="36"/>
      <c r="AU187" s="36"/>
      <c r="AV187" s="36"/>
      <c r="AW187" s="36"/>
      <c r="AX187" s="36"/>
      <c r="AY187" s="36"/>
      <c r="AZ187" s="36"/>
      <c r="BA187" s="36"/>
      <c r="BB187" s="36"/>
      <c r="BC187" s="36"/>
      <c r="BD187" s="36"/>
      <c r="BE187" s="36"/>
      <c r="BF187" s="36"/>
      <c r="BG187" s="36"/>
      <c r="BH187" s="36"/>
      <c r="BI187" s="36"/>
      <c r="BJ187" s="36"/>
      <c r="BK187" s="36"/>
      <c r="BL187" s="36"/>
      <c r="BM187" s="36"/>
      <c r="BN187" s="36"/>
      <c r="BO187" s="36"/>
      <c r="BP187" s="36"/>
      <c r="BQ187" s="36"/>
      <c r="BR187" s="36"/>
      <c r="BS187" s="36"/>
      <c r="BT187" s="36"/>
      <c r="BU187" s="36"/>
      <c r="BV187" s="36"/>
      <c r="BW187" s="36"/>
      <c r="BX187" s="36"/>
      <c r="BY187" s="36"/>
      <c r="BZ187" s="36"/>
      <c r="CA187" s="36"/>
      <c r="CB187" s="36"/>
      <c r="CC187" s="36"/>
      <c r="CD187" s="36"/>
      <c r="CE187" s="36"/>
      <c r="CF187" s="36"/>
      <c r="CG187" s="36"/>
      <c r="CH187" s="36"/>
      <c r="CI187" s="36"/>
      <c r="CJ187" s="36"/>
    </row>
    <row r="188" spans="1:88" s="18" customFormat="1" x14ac:dyDescent="0.3">
      <c r="A188" s="18">
        <v>80</v>
      </c>
      <c r="B188" s="18" t="s">
        <v>858</v>
      </c>
      <c r="C188" s="18" t="s">
        <v>1282</v>
      </c>
      <c r="D188" s="18">
        <f t="shared" si="3"/>
        <v>1</v>
      </c>
      <c r="E188" s="36">
        <v>1</v>
      </c>
      <c r="G188" s="18" t="s">
        <v>1085</v>
      </c>
      <c r="H188" s="67" t="s">
        <v>2271</v>
      </c>
      <c r="I188" s="36"/>
      <c r="J188" s="36"/>
      <c r="K188" s="36"/>
      <c r="L188" s="36"/>
      <c r="M188" s="36"/>
      <c r="N188" s="36"/>
      <c r="O188" s="36"/>
      <c r="P188" s="36"/>
      <c r="Q188" s="36"/>
      <c r="R188" s="36"/>
      <c r="S188" s="36"/>
      <c r="T188" s="36"/>
      <c r="U188" s="36"/>
      <c r="V188" s="36"/>
      <c r="W188" s="36"/>
      <c r="X188" s="36"/>
      <c r="Y188" s="36"/>
      <c r="Z188" s="36"/>
      <c r="AA188" s="36"/>
      <c r="AB188" s="36"/>
      <c r="AC188" s="36"/>
      <c r="AD188" s="36"/>
      <c r="AE188" s="36"/>
      <c r="AF188" s="36"/>
      <c r="AG188" s="36"/>
      <c r="AH188" s="36"/>
      <c r="AI188" s="36"/>
      <c r="AJ188" s="36"/>
      <c r="AK188" s="36"/>
      <c r="AL188" s="36"/>
      <c r="AM188" s="36"/>
      <c r="AN188" s="36"/>
      <c r="AO188" s="36"/>
      <c r="AP188" s="36"/>
      <c r="AQ188" s="36"/>
      <c r="AR188" s="36"/>
      <c r="AS188" s="36"/>
      <c r="AT188" s="36"/>
      <c r="AU188" s="36"/>
      <c r="AV188" s="36"/>
      <c r="AW188" s="36"/>
      <c r="AX188" s="36"/>
      <c r="AY188" s="36"/>
      <c r="AZ188" s="36"/>
      <c r="BA188" s="36"/>
      <c r="BB188" s="36"/>
      <c r="BC188" s="36"/>
      <c r="BD188" s="36"/>
      <c r="BE188" s="36"/>
      <c r="BF188" s="36"/>
      <c r="BG188" s="36"/>
      <c r="BH188" s="36"/>
      <c r="BI188" s="36"/>
      <c r="BJ188" s="36"/>
      <c r="BK188" s="36"/>
      <c r="BL188" s="36"/>
      <c r="BM188" s="36"/>
      <c r="BN188" s="36"/>
      <c r="BO188" s="36"/>
      <c r="BP188" s="36"/>
      <c r="BQ188" s="36"/>
      <c r="BR188" s="36"/>
      <c r="BS188" s="36"/>
      <c r="BT188" s="36"/>
      <c r="BU188" s="36"/>
      <c r="BV188" s="36"/>
      <c r="BW188" s="36"/>
      <c r="BX188" s="36"/>
      <c r="BY188" s="36"/>
      <c r="BZ188" s="36"/>
      <c r="CA188" s="36"/>
      <c r="CB188" s="36"/>
      <c r="CC188" s="43">
        <v>1</v>
      </c>
      <c r="CD188" s="36"/>
      <c r="CE188" s="36"/>
      <c r="CF188" s="36"/>
      <c r="CG188" s="36"/>
      <c r="CH188" s="36"/>
      <c r="CI188" s="36"/>
      <c r="CJ188" s="36"/>
    </row>
    <row r="189" spans="1:88" s="18" customFormat="1" x14ac:dyDescent="0.3">
      <c r="A189" s="18">
        <v>4</v>
      </c>
      <c r="B189" s="18" t="s">
        <v>16</v>
      </c>
      <c r="C189" s="18" t="s">
        <v>966</v>
      </c>
      <c r="D189" s="18">
        <f t="shared" si="3"/>
        <v>1</v>
      </c>
      <c r="E189" s="36"/>
      <c r="F189" s="18" t="str">
        <f>H189&amp;", "&amp;C189&amp;", "&amp;G189</f>
        <v>Darnell, Security Officer, Blue</v>
      </c>
      <c r="G189" s="18" t="s">
        <v>1085</v>
      </c>
      <c r="H189" s="67" t="s">
        <v>17</v>
      </c>
      <c r="I189" s="36"/>
      <c r="J189" s="43">
        <v>1</v>
      </c>
      <c r="K189" s="36"/>
      <c r="L189" s="36"/>
      <c r="M189" s="36"/>
      <c r="N189" s="36"/>
      <c r="O189" s="36"/>
      <c r="P189" s="36"/>
      <c r="Q189" s="36"/>
      <c r="R189" s="36"/>
      <c r="S189" s="36"/>
      <c r="T189" s="36"/>
      <c r="U189" s="36"/>
      <c r="V189" s="36"/>
      <c r="W189" s="36"/>
      <c r="X189" s="36"/>
      <c r="Y189" s="36"/>
      <c r="Z189" s="36"/>
      <c r="AA189" s="36"/>
      <c r="AB189" s="36"/>
      <c r="AC189" s="36"/>
      <c r="AD189" s="36"/>
      <c r="AE189" s="36"/>
      <c r="AF189" s="36"/>
      <c r="AG189" s="36"/>
      <c r="AH189" s="36"/>
      <c r="AI189" s="36"/>
      <c r="AJ189" s="36"/>
      <c r="AK189" s="36"/>
      <c r="AL189" s="36"/>
      <c r="AM189" s="36"/>
      <c r="AN189" s="36"/>
      <c r="AO189" s="36"/>
      <c r="AP189" s="36"/>
      <c r="AQ189" s="36"/>
      <c r="AR189" s="36"/>
      <c r="AS189" s="36"/>
      <c r="AT189" s="36"/>
      <c r="AU189" s="36"/>
      <c r="AV189" s="36"/>
      <c r="AW189" s="36"/>
      <c r="AX189" s="36"/>
      <c r="AY189" s="36"/>
      <c r="AZ189" s="36"/>
      <c r="BA189" s="36"/>
      <c r="BB189" s="36"/>
      <c r="BC189" s="36"/>
      <c r="BD189" s="36"/>
      <c r="BE189" s="36"/>
      <c r="BF189" s="36"/>
      <c r="BG189" s="36"/>
      <c r="BH189" s="36"/>
      <c r="BI189" s="36"/>
      <c r="BJ189" s="36"/>
      <c r="BK189" s="36"/>
      <c r="BL189" s="36"/>
      <c r="BM189" s="36"/>
      <c r="BN189" s="36"/>
      <c r="BO189" s="36"/>
      <c r="BP189" s="36"/>
      <c r="BQ189" s="36"/>
      <c r="BR189" s="36"/>
      <c r="BS189" s="36"/>
      <c r="BT189" s="36"/>
      <c r="BU189" s="36"/>
      <c r="BV189" s="36"/>
      <c r="BW189" s="36"/>
      <c r="BX189" s="36"/>
      <c r="BY189" s="36"/>
      <c r="BZ189" s="36"/>
      <c r="CA189" s="36"/>
      <c r="CB189" s="36"/>
      <c r="CC189" s="36"/>
      <c r="CD189" s="36"/>
      <c r="CE189" s="36"/>
      <c r="CF189" s="36"/>
      <c r="CG189" s="36"/>
      <c r="CH189" s="36"/>
      <c r="CI189" s="36"/>
      <c r="CJ189" s="36"/>
    </row>
    <row r="190" spans="1:88" s="18" customFormat="1" x14ac:dyDescent="0.3">
      <c r="A190" s="18">
        <v>348</v>
      </c>
      <c r="C190" s="18" t="s">
        <v>2236</v>
      </c>
      <c r="D190" s="18">
        <f t="shared" si="3"/>
        <v>1</v>
      </c>
      <c r="E190" s="36"/>
      <c r="F190" s="18" t="str">
        <f>H190&amp;", "&amp;C190&amp;", "&amp;G190</f>
        <v>Defense_sub-station-Red-1, Defense Sub-Station, Red</v>
      </c>
      <c r="G190" s="18" t="s">
        <v>1086</v>
      </c>
      <c r="H190" s="18" t="s">
        <v>2367</v>
      </c>
      <c r="I190" s="36"/>
      <c r="J190" s="36"/>
      <c r="K190" s="36"/>
      <c r="L190" s="36"/>
      <c r="M190" s="36"/>
      <c r="N190" s="36">
        <v>1</v>
      </c>
      <c r="O190" s="36"/>
      <c r="P190" s="36"/>
      <c r="Q190" s="36"/>
      <c r="R190" s="36"/>
      <c r="S190" s="36"/>
      <c r="T190" s="36"/>
      <c r="U190" s="36"/>
      <c r="V190" s="36"/>
      <c r="W190" s="36"/>
      <c r="X190" s="36"/>
      <c r="Y190" s="36"/>
      <c r="Z190" s="36"/>
      <c r="AA190" s="36"/>
      <c r="AB190" s="36"/>
      <c r="AC190" s="36"/>
      <c r="AD190" s="36"/>
      <c r="AE190" s="36"/>
      <c r="AF190" s="36"/>
      <c r="AG190" s="36"/>
      <c r="AH190" s="36"/>
      <c r="AI190" s="36"/>
      <c r="AJ190" s="36"/>
      <c r="AK190" s="36"/>
      <c r="AL190" s="36"/>
      <c r="AM190" s="36"/>
      <c r="AN190" s="36"/>
      <c r="AO190" s="36"/>
      <c r="AP190" s="36"/>
      <c r="AQ190" s="36"/>
      <c r="AR190" s="36"/>
      <c r="AS190" s="36"/>
      <c r="AT190" s="36"/>
      <c r="AU190" s="36"/>
      <c r="AV190" s="36"/>
      <c r="AW190" s="36"/>
      <c r="AX190" s="36"/>
      <c r="AY190" s="36"/>
      <c r="AZ190" s="36"/>
      <c r="BA190" s="36"/>
      <c r="BB190" s="36"/>
      <c r="BC190" s="36"/>
      <c r="BD190" s="36"/>
      <c r="BE190" s="36"/>
      <c r="BF190" s="36"/>
      <c r="BG190" s="36"/>
      <c r="BH190" s="36"/>
      <c r="BI190" s="36"/>
      <c r="BJ190" s="36"/>
      <c r="BK190" s="36"/>
      <c r="BL190" s="36"/>
      <c r="BM190" s="36"/>
      <c r="BN190" s="36"/>
      <c r="BO190" s="36"/>
      <c r="BP190" s="36"/>
      <c r="BQ190" s="36"/>
      <c r="BR190" s="36"/>
      <c r="BS190" s="36"/>
      <c r="BT190" s="36"/>
      <c r="BU190" s="36"/>
      <c r="BV190" s="36"/>
      <c r="BW190" s="36"/>
      <c r="BX190" s="36"/>
      <c r="BY190" s="36"/>
      <c r="BZ190" s="36"/>
      <c r="CA190" s="36"/>
      <c r="CB190" s="36"/>
      <c r="CC190" s="36"/>
      <c r="CD190" s="36"/>
      <c r="CE190" s="36"/>
      <c r="CF190" s="36"/>
      <c r="CG190" s="36"/>
      <c r="CH190" s="36"/>
      <c r="CI190" s="36"/>
      <c r="CJ190" s="36"/>
    </row>
    <row r="191" spans="1:88" s="18" customFormat="1" x14ac:dyDescent="0.3">
      <c r="A191" s="18">
        <v>81</v>
      </c>
      <c r="B191" s="18" t="s">
        <v>54</v>
      </c>
      <c r="C191" s="18" t="s">
        <v>1281</v>
      </c>
      <c r="D191" s="18">
        <f t="shared" si="3"/>
        <v>1</v>
      </c>
      <c r="E191" s="36">
        <v>1</v>
      </c>
      <c r="F191" s="18" t="str">
        <f>H191&amp;", "&amp;C191&amp;", "&amp;G191</f>
        <v>Dehner_Elizabeth_Dr., Doctor, Blue_Skirt</v>
      </c>
      <c r="G191" s="18" t="s">
        <v>2257</v>
      </c>
      <c r="H191" s="67" t="s">
        <v>2272</v>
      </c>
      <c r="I191" s="36"/>
      <c r="J191" s="36"/>
      <c r="K191" s="36"/>
      <c r="L191" s="43">
        <v>1</v>
      </c>
      <c r="M191" s="36"/>
      <c r="N191" s="36"/>
      <c r="O191" s="36"/>
      <c r="P191" s="36"/>
      <c r="Q191" s="36"/>
      <c r="R191" s="36"/>
      <c r="S191" s="36"/>
      <c r="T191" s="36"/>
      <c r="U191" s="36"/>
      <c r="V191" s="36"/>
      <c r="W191" s="36"/>
      <c r="X191" s="36"/>
      <c r="Y191" s="36"/>
      <c r="Z191" s="36"/>
      <c r="AA191" s="36"/>
      <c r="AB191" s="36"/>
      <c r="AC191" s="36"/>
      <c r="AD191" s="36"/>
      <c r="AE191" s="36"/>
      <c r="AF191" s="36"/>
      <c r="AG191" s="36"/>
      <c r="AH191" s="36"/>
      <c r="AI191" s="36"/>
      <c r="AJ191" s="36"/>
      <c r="AK191" s="36"/>
      <c r="AL191" s="36"/>
      <c r="AM191" s="36"/>
      <c r="AN191" s="36"/>
      <c r="AO191" s="36"/>
      <c r="AP191" s="36"/>
      <c r="AQ191" s="36"/>
      <c r="AR191" s="36"/>
      <c r="AS191" s="36"/>
      <c r="AT191" s="36"/>
      <c r="AU191" s="36"/>
      <c r="AV191" s="36"/>
      <c r="AW191" s="36"/>
      <c r="AX191" s="36"/>
      <c r="AY191" s="36"/>
      <c r="AZ191" s="36"/>
      <c r="BA191" s="36"/>
      <c r="BB191" s="36"/>
      <c r="BC191" s="36"/>
      <c r="BD191" s="36"/>
      <c r="BE191" s="36"/>
      <c r="BF191" s="36"/>
      <c r="BG191" s="36"/>
      <c r="BH191" s="36"/>
      <c r="BI191" s="36"/>
      <c r="BJ191" s="36"/>
      <c r="BK191" s="36"/>
      <c r="BL191" s="36"/>
      <c r="BM191" s="36"/>
      <c r="BN191" s="36"/>
      <c r="BO191" s="36"/>
      <c r="BP191" s="36"/>
      <c r="BQ191" s="36"/>
      <c r="BR191" s="36"/>
      <c r="BS191" s="36"/>
      <c r="BT191" s="36"/>
      <c r="BU191" s="36"/>
      <c r="BV191" s="36"/>
      <c r="BW191" s="36"/>
      <c r="BX191" s="36"/>
      <c r="BY191" s="36"/>
      <c r="BZ191" s="36"/>
      <c r="CA191" s="36"/>
      <c r="CB191" s="36"/>
      <c r="CC191" s="36"/>
      <c r="CD191" s="36"/>
      <c r="CE191" s="36"/>
      <c r="CF191" s="36"/>
      <c r="CG191" s="36"/>
      <c r="CH191" s="36"/>
      <c r="CI191" s="36"/>
      <c r="CJ191" s="36"/>
    </row>
    <row r="192" spans="1:88" s="18" customFormat="1" x14ac:dyDescent="0.3">
      <c r="A192" s="18">
        <v>82</v>
      </c>
      <c r="B192" s="18" t="s">
        <v>158</v>
      </c>
      <c r="C192" s="18" t="s">
        <v>964</v>
      </c>
      <c r="D192" s="18">
        <f t="shared" si="3"/>
        <v>1</v>
      </c>
      <c r="E192" s="36"/>
      <c r="G192" s="18" t="s">
        <v>1084</v>
      </c>
      <c r="H192" s="18" t="s">
        <v>262</v>
      </c>
      <c r="I192" s="36"/>
      <c r="J192" s="36"/>
      <c r="K192" s="36"/>
      <c r="L192" s="36"/>
      <c r="M192" s="36"/>
      <c r="N192" s="36"/>
      <c r="O192" s="36"/>
      <c r="P192" s="36"/>
      <c r="Q192" s="36"/>
      <c r="R192" s="36"/>
      <c r="S192" s="36"/>
      <c r="T192" s="36"/>
      <c r="U192" s="36"/>
      <c r="V192" s="36"/>
      <c r="W192" s="36"/>
      <c r="X192" s="36"/>
      <c r="Y192" s="36"/>
      <c r="Z192" s="36"/>
      <c r="AA192" s="36"/>
      <c r="AB192" s="36"/>
      <c r="AC192" s="36"/>
      <c r="AD192" s="36"/>
      <c r="AE192" s="36"/>
      <c r="AF192" s="36">
        <v>1</v>
      </c>
      <c r="AG192" s="36"/>
      <c r="AH192" s="36"/>
      <c r="AI192" s="36"/>
      <c r="AJ192" s="36"/>
      <c r="AK192" s="36"/>
      <c r="AL192" s="36"/>
      <c r="AM192" s="36"/>
      <c r="AN192" s="36"/>
      <c r="AO192" s="36"/>
      <c r="AP192" s="36"/>
      <c r="AQ192" s="36"/>
      <c r="AR192" s="36"/>
      <c r="AS192" s="36"/>
      <c r="AT192" s="36"/>
      <c r="AU192" s="36"/>
      <c r="AV192" s="36"/>
      <c r="AW192" s="36"/>
      <c r="AX192" s="36"/>
      <c r="AY192" s="36"/>
      <c r="AZ192" s="36"/>
      <c r="BA192" s="36"/>
      <c r="BB192" s="36"/>
      <c r="BC192" s="36"/>
      <c r="BD192" s="36"/>
      <c r="BE192" s="36"/>
      <c r="BF192" s="36"/>
      <c r="BG192" s="36"/>
      <c r="BH192" s="36"/>
      <c r="BI192" s="36"/>
      <c r="BJ192" s="36"/>
      <c r="BK192" s="36"/>
      <c r="BL192" s="36"/>
      <c r="BM192" s="36"/>
      <c r="BN192" s="36"/>
      <c r="BO192" s="36"/>
      <c r="BP192" s="36"/>
      <c r="BQ192" s="36"/>
      <c r="BR192" s="36"/>
      <c r="BS192" s="36"/>
      <c r="BT192" s="36"/>
      <c r="BU192" s="36"/>
      <c r="BV192" s="36"/>
      <c r="BW192" s="36"/>
      <c r="BX192" s="36"/>
      <c r="BY192" s="36"/>
      <c r="BZ192" s="36"/>
      <c r="CA192" s="36"/>
      <c r="CB192" s="36"/>
      <c r="CC192" s="36"/>
      <c r="CD192" s="36"/>
      <c r="CE192" s="36"/>
      <c r="CF192" s="36"/>
      <c r="CG192" s="36"/>
      <c r="CH192" s="36"/>
      <c r="CI192" s="36"/>
      <c r="CJ192" s="36"/>
    </row>
    <row r="193" spans="1:88" s="18" customFormat="1" x14ac:dyDescent="0.3">
      <c r="A193" s="18">
        <v>83</v>
      </c>
      <c r="B193" s="18" t="s">
        <v>158</v>
      </c>
      <c r="C193" s="18" t="s">
        <v>41</v>
      </c>
      <c r="D193" s="18">
        <f t="shared" si="3"/>
        <v>1</v>
      </c>
      <c r="E193" s="36"/>
      <c r="F193" s="18" t="str">
        <f>H193&amp;", "&amp;C193&amp;", "&amp;G193</f>
        <v>DePaul, Navigator, Gold</v>
      </c>
      <c r="G193" s="18" t="s">
        <v>1084</v>
      </c>
      <c r="H193" s="18" t="s">
        <v>262</v>
      </c>
      <c r="I193" s="36"/>
      <c r="J193" s="36"/>
      <c r="K193" s="36"/>
      <c r="L193" s="36"/>
      <c r="M193" s="36"/>
      <c r="N193" s="36"/>
      <c r="O193" s="36"/>
      <c r="P193" s="36"/>
      <c r="Q193" s="36"/>
      <c r="R193" s="36"/>
      <c r="S193" s="36"/>
      <c r="T193" s="36"/>
      <c r="U193" s="36"/>
      <c r="V193" s="36"/>
      <c r="W193" s="36"/>
      <c r="X193" s="36"/>
      <c r="Y193" s="36"/>
      <c r="Z193" s="36"/>
      <c r="AA193" s="36">
        <v>1</v>
      </c>
      <c r="AB193" s="36"/>
      <c r="AC193" s="36"/>
      <c r="AD193" s="36"/>
      <c r="AE193" s="36"/>
      <c r="AF193" s="36"/>
      <c r="AG193" s="36"/>
      <c r="AH193" s="36"/>
      <c r="AI193" s="36"/>
      <c r="AJ193" s="36"/>
      <c r="AK193" s="36"/>
      <c r="AL193" s="36"/>
      <c r="AM193" s="36"/>
      <c r="AN193" s="36"/>
      <c r="AO193" s="36"/>
      <c r="AP193" s="36"/>
      <c r="AQ193" s="36"/>
      <c r="AR193" s="36"/>
      <c r="AS193" s="36"/>
      <c r="AT193" s="36"/>
      <c r="AU193" s="36"/>
      <c r="AV193" s="36"/>
      <c r="AW193" s="36"/>
      <c r="AX193" s="36"/>
      <c r="AY193" s="36"/>
      <c r="AZ193" s="36"/>
      <c r="BA193" s="36"/>
      <c r="BB193" s="36"/>
      <c r="BC193" s="36"/>
      <c r="BD193" s="36"/>
      <c r="BE193" s="36"/>
      <c r="BF193" s="36"/>
      <c r="BG193" s="36"/>
      <c r="BH193" s="36"/>
      <c r="BI193" s="36"/>
      <c r="BJ193" s="36"/>
      <c r="BK193" s="36"/>
      <c r="BL193" s="36"/>
      <c r="BM193" s="36"/>
      <c r="BN193" s="36"/>
      <c r="BO193" s="36"/>
      <c r="BP193" s="36"/>
      <c r="BQ193" s="36"/>
      <c r="BR193" s="36"/>
      <c r="BS193" s="36"/>
      <c r="BT193" s="36"/>
      <c r="BU193" s="36"/>
      <c r="BV193" s="36"/>
      <c r="BW193" s="36"/>
      <c r="BX193" s="36"/>
      <c r="BY193" s="36"/>
      <c r="BZ193" s="36"/>
      <c r="CA193" s="36"/>
      <c r="CB193" s="36"/>
      <c r="CC193" s="36"/>
      <c r="CD193" s="36"/>
      <c r="CE193" s="36"/>
      <c r="CF193" s="36"/>
      <c r="CG193" s="36"/>
      <c r="CH193" s="36"/>
      <c r="CI193" s="36"/>
      <c r="CJ193" s="36"/>
    </row>
    <row r="194" spans="1:88" s="18" customFormat="1" x14ac:dyDescent="0.3">
      <c r="A194" s="18">
        <v>84</v>
      </c>
      <c r="B194" s="18" t="s">
        <v>248</v>
      </c>
      <c r="C194" s="18" t="s">
        <v>1274</v>
      </c>
      <c r="D194" s="18">
        <f t="shared" ref="D194:D257" si="4">SUM(I194:CJ194)</f>
        <v>1</v>
      </c>
      <c r="E194" s="36"/>
      <c r="G194" s="18" t="s">
        <v>1086</v>
      </c>
      <c r="H194" s="18" t="s">
        <v>2273</v>
      </c>
      <c r="I194" s="36"/>
      <c r="J194" s="36"/>
      <c r="K194" s="36"/>
      <c r="L194" s="36"/>
      <c r="M194" s="36"/>
      <c r="N194" s="36"/>
      <c r="O194" s="36"/>
      <c r="P194" s="36"/>
      <c r="Q194" s="36"/>
      <c r="R194" s="36"/>
      <c r="S194" s="36"/>
      <c r="T194" s="36"/>
      <c r="U194" s="36"/>
      <c r="V194" s="36"/>
      <c r="W194" s="36"/>
      <c r="X194" s="36"/>
      <c r="Y194" s="36"/>
      <c r="Z194" s="36"/>
      <c r="AA194" s="36"/>
      <c r="AB194" s="36"/>
      <c r="AC194" s="36"/>
      <c r="AD194" s="36"/>
      <c r="AE194" s="36"/>
      <c r="AF194" s="36"/>
      <c r="AG194" s="36"/>
      <c r="AH194" s="36"/>
      <c r="AI194" s="36"/>
      <c r="AJ194" s="36"/>
      <c r="AK194" s="36"/>
      <c r="AL194" s="36"/>
      <c r="AM194" s="36"/>
      <c r="AN194" s="36"/>
      <c r="AO194" s="36"/>
      <c r="AP194" s="36"/>
      <c r="AQ194" s="36"/>
      <c r="AR194" s="36"/>
      <c r="AS194" s="36">
        <v>1</v>
      </c>
      <c r="AT194" s="36"/>
      <c r="AU194" s="36"/>
      <c r="AV194" s="36"/>
      <c r="AW194" s="36"/>
      <c r="AX194" s="36"/>
      <c r="AY194" s="36"/>
      <c r="AZ194" s="36"/>
      <c r="BA194" s="36"/>
      <c r="BB194" s="36"/>
      <c r="BC194" s="36"/>
      <c r="BD194" s="36"/>
      <c r="BE194" s="36"/>
      <c r="BF194" s="36"/>
      <c r="BG194" s="36"/>
      <c r="BH194" s="36"/>
      <c r="BI194" s="36"/>
      <c r="BJ194" s="36"/>
      <c r="BK194" s="36"/>
      <c r="BL194" s="36"/>
      <c r="BM194" s="36"/>
      <c r="BN194" s="36"/>
      <c r="BO194" s="36"/>
      <c r="BP194" s="36"/>
      <c r="BQ194" s="36"/>
      <c r="BR194" s="36"/>
      <c r="BS194" s="36"/>
      <c r="BT194" s="36"/>
      <c r="BU194" s="36"/>
      <c r="BV194" s="36"/>
      <c r="BW194" s="36"/>
      <c r="BX194" s="36"/>
      <c r="BY194" s="36"/>
      <c r="BZ194" s="36"/>
      <c r="CA194" s="36"/>
      <c r="CB194" s="36"/>
      <c r="CC194" s="36"/>
      <c r="CD194" s="36"/>
      <c r="CE194" s="36"/>
      <c r="CF194" s="36"/>
      <c r="CG194" s="36"/>
      <c r="CH194" s="36"/>
      <c r="CI194" s="36"/>
      <c r="CJ194" s="36"/>
    </row>
    <row r="195" spans="1:88" s="18" customFormat="1" x14ac:dyDescent="0.3">
      <c r="A195" s="18">
        <v>85</v>
      </c>
      <c r="B195" s="18" t="s">
        <v>248</v>
      </c>
      <c r="C195" s="18" t="s">
        <v>1276</v>
      </c>
      <c r="D195" s="18">
        <f t="shared" si="4"/>
        <v>1</v>
      </c>
      <c r="E195" s="36"/>
      <c r="G195" s="18" t="s">
        <v>1084</v>
      </c>
      <c r="H195" s="18" t="s">
        <v>2273</v>
      </c>
      <c r="I195" s="36"/>
      <c r="J195" s="36"/>
      <c r="K195" s="36"/>
      <c r="L195" s="36"/>
      <c r="M195" s="36"/>
      <c r="N195" s="36"/>
      <c r="O195" s="36"/>
      <c r="P195" s="36"/>
      <c r="Q195" s="36"/>
      <c r="R195" s="36"/>
      <c r="S195" s="36"/>
      <c r="T195" s="36"/>
      <c r="U195" s="36"/>
      <c r="V195" s="36"/>
      <c r="W195" s="36"/>
      <c r="X195" s="36"/>
      <c r="Y195" s="36"/>
      <c r="Z195" s="36"/>
      <c r="AA195" s="36"/>
      <c r="AB195" s="36"/>
      <c r="AC195" s="36"/>
      <c r="AD195" s="36"/>
      <c r="AE195" s="36"/>
      <c r="AF195" s="36"/>
      <c r="AG195" s="36">
        <v>1</v>
      </c>
      <c r="AH195" s="36"/>
      <c r="AI195" s="36"/>
      <c r="AJ195" s="36"/>
      <c r="AK195" s="36"/>
      <c r="AL195" s="36"/>
      <c r="AM195" s="36"/>
      <c r="AN195" s="36"/>
      <c r="AO195" s="36"/>
      <c r="AP195" s="36"/>
      <c r="AQ195" s="36"/>
      <c r="AR195" s="36"/>
      <c r="AS195" s="36"/>
      <c r="AT195" s="36"/>
      <c r="AU195" s="36"/>
      <c r="AV195" s="36"/>
      <c r="AW195" s="36"/>
      <c r="AX195" s="36"/>
      <c r="AY195" s="36"/>
      <c r="AZ195" s="36"/>
      <c r="BA195" s="36"/>
      <c r="BB195" s="36"/>
      <c r="BC195" s="36"/>
      <c r="BD195" s="36"/>
      <c r="BE195" s="36"/>
      <c r="BF195" s="36"/>
      <c r="BG195" s="36"/>
      <c r="BH195" s="36"/>
      <c r="BI195" s="36"/>
      <c r="BJ195" s="36"/>
      <c r="BK195" s="36"/>
      <c r="BL195" s="36"/>
      <c r="BM195" s="36"/>
      <c r="BN195" s="36"/>
      <c r="BO195" s="36"/>
      <c r="BP195" s="36"/>
      <c r="BQ195" s="36"/>
      <c r="BR195" s="36"/>
      <c r="BS195" s="36"/>
      <c r="BT195" s="36"/>
      <c r="BU195" s="36"/>
      <c r="BV195" s="36"/>
      <c r="BW195" s="36"/>
      <c r="BX195" s="36"/>
      <c r="BY195" s="36"/>
      <c r="BZ195" s="36"/>
      <c r="CA195" s="36"/>
      <c r="CB195" s="36"/>
      <c r="CC195" s="36"/>
      <c r="CD195" s="36"/>
      <c r="CE195" s="36"/>
      <c r="CF195" s="36"/>
      <c r="CG195" s="36"/>
      <c r="CH195" s="36"/>
      <c r="CI195" s="36"/>
      <c r="CJ195" s="36"/>
    </row>
    <row r="196" spans="1:88" s="18" customFormat="1" x14ac:dyDescent="0.3">
      <c r="A196" s="18">
        <v>86</v>
      </c>
      <c r="B196" s="18" t="s">
        <v>248</v>
      </c>
      <c r="C196" s="18" t="s">
        <v>41</v>
      </c>
      <c r="D196" s="18">
        <f t="shared" si="4"/>
        <v>1</v>
      </c>
      <c r="E196" s="36"/>
      <c r="F196" s="18" t="str">
        <f>H196&amp;", "&amp;C196&amp;", "&amp;G196</f>
        <v>DeSalle_Lt., Navigator, Gold</v>
      </c>
      <c r="G196" s="18" t="s">
        <v>1084</v>
      </c>
      <c r="H196" s="18" t="s">
        <v>2273</v>
      </c>
      <c r="I196" s="36"/>
      <c r="J196" s="36"/>
      <c r="K196" s="36"/>
      <c r="L196" s="36"/>
      <c r="M196" s="36"/>
      <c r="N196" s="36"/>
      <c r="O196" s="36"/>
      <c r="P196" s="36"/>
      <c r="Q196" s="36"/>
      <c r="R196" s="36"/>
      <c r="S196" s="36"/>
      <c r="T196" s="36"/>
      <c r="U196" s="36"/>
      <c r="V196" s="36"/>
      <c r="W196" s="36"/>
      <c r="X196" s="36"/>
      <c r="Y196" s="36"/>
      <c r="Z196" s="36">
        <v>1</v>
      </c>
      <c r="AA196" s="36"/>
      <c r="AB196" s="36"/>
      <c r="AC196" s="36"/>
      <c r="AD196" s="36"/>
      <c r="AE196" s="36"/>
      <c r="AF196" s="36"/>
      <c r="AG196" s="36"/>
      <c r="AH196" s="36"/>
      <c r="AI196" s="36"/>
      <c r="AJ196" s="36"/>
      <c r="AK196" s="36"/>
      <c r="AL196" s="36"/>
      <c r="AM196" s="36"/>
      <c r="AN196" s="36"/>
      <c r="AO196" s="36"/>
      <c r="AP196" s="36"/>
      <c r="AQ196" s="36"/>
      <c r="AR196" s="36"/>
      <c r="AS196" s="36"/>
      <c r="AT196" s="36"/>
      <c r="AU196" s="36"/>
      <c r="AV196" s="36"/>
      <c r="AW196" s="36"/>
      <c r="AX196" s="36"/>
      <c r="AY196" s="36"/>
      <c r="AZ196" s="36"/>
      <c r="BA196" s="36"/>
      <c r="BB196" s="36"/>
      <c r="BC196" s="36"/>
      <c r="BD196" s="36"/>
      <c r="BE196" s="36"/>
      <c r="BF196" s="36"/>
      <c r="BG196" s="36"/>
      <c r="BH196" s="36"/>
      <c r="BI196" s="36"/>
      <c r="BJ196" s="36"/>
      <c r="BK196" s="36"/>
      <c r="BL196" s="36"/>
      <c r="BM196" s="36"/>
      <c r="BN196" s="36"/>
      <c r="BO196" s="36"/>
      <c r="BP196" s="36"/>
      <c r="BQ196" s="36"/>
      <c r="BR196" s="36"/>
      <c r="BS196" s="36"/>
      <c r="BT196" s="36"/>
      <c r="BU196" s="36"/>
      <c r="BV196" s="36"/>
      <c r="BW196" s="36"/>
      <c r="BX196" s="36"/>
      <c r="BY196" s="36"/>
      <c r="BZ196" s="36"/>
      <c r="CA196" s="36"/>
      <c r="CB196" s="36"/>
      <c r="CC196" s="36"/>
      <c r="CD196" s="36"/>
      <c r="CE196" s="36"/>
      <c r="CF196" s="36"/>
      <c r="CG196" s="36"/>
      <c r="CH196" s="36"/>
      <c r="CI196" s="36"/>
      <c r="CJ196" s="36"/>
    </row>
    <row r="197" spans="1:88" s="18" customFormat="1" x14ac:dyDescent="0.3">
      <c r="A197" s="18">
        <v>87</v>
      </c>
      <c r="B197" s="18" t="s">
        <v>906</v>
      </c>
      <c r="C197" s="18" t="s">
        <v>710</v>
      </c>
      <c r="D197" s="18">
        <f t="shared" si="4"/>
        <v>1</v>
      </c>
      <c r="E197" s="36"/>
      <c r="G197" s="18" t="s">
        <v>1086</v>
      </c>
      <c r="H197" s="18" t="s">
        <v>2274</v>
      </c>
      <c r="I197" s="36"/>
      <c r="J197" s="36"/>
      <c r="K197" s="36"/>
      <c r="L197" s="36"/>
      <c r="M197" s="36"/>
      <c r="N197" s="36"/>
      <c r="O197" s="36"/>
      <c r="P197" s="36"/>
      <c r="Q197" s="36"/>
      <c r="R197" s="36"/>
      <c r="S197" s="36"/>
      <c r="T197" s="36"/>
      <c r="U197" s="36"/>
      <c r="V197" s="36"/>
      <c r="W197" s="36"/>
      <c r="X197" s="36"/>
      <c r="Y197" s="36"/>
      <c r="Z197" s="36"/>
      <c r="AA197" s="36"/>
      <c r="AB197" s="36"/>
      <c r="AC197" s="36"/>
      <c r="AD197" s="36"/>
      <c r="AE197" s="36"/>
      <c r="AF197" s="36"/>
      <c r="AG197" s="36"/>
      <c r="AH197" s="36"/>
      <c r="AI197" s="36"/>
      <c r="AJ197" s="36"/>
      <c r="AK197" s="36"/>
      <c r="AL197" s="36"/>
      <c r="AM197" s="36"/>
      <c r="AN197" s="36"/>
      <c r="AO197" s="36"/>
      <c r="AP197" s="36"/>
      <c r="AQ197" s="36"/>
      <c r="AR197" s="36"/>
      <c r="AS197" s="36"/>
      <c r="AT197" s="36"/>
      <c r="AU197" s="36"/>
      <c r="AV197" s="36"/>
      <c r="AW197" s="36"/>
      <c r="AX197" s="36"/>
      <c r="AY197" s="36"/>
      <c r="AZ197" s="36"/>
      <c r="BA197" s="36"/>
      <c r="BB197" s="36"/>
      <c r="BC197" s="36"/>
      <c r="BD197" s="36"/>
      <c r="BE197" s="36"/>
      <c r="BF197" s="36"/>
      <c r="BG197" s="36"/>
      <c r="BH197" s="36"/>
      <c r="BI197" s="36"/>
      <c r="BJ197" s="36"/>
      <c r="BK197" s="36"/>
      <c r="BL197" s="36"/>
      <c r="BM197" s="36"/>
      <c r="BN197" s="36"/>
      <c r="BO197" s="36"/>
      <c r="BP197" s="36"/>
      <c r="BQ197" s="36"/>
      <c r="BR197" s="36"/>
      <c r="BS197" s="36"/>
      <c r="BT197" s="36"/>
      <c r="BU197" s="36"/>
      <c r="BV197" s="36"/>
      <c r="BW197" s="36"/>
      <c r="BX197" s="36"/>
      <c r="BY197" s="36"/>
      <c r="BZ197" s="36"/>
      <c r="CA197" s="36"/>
      <c r="CB197" s="36"/>
      <c r="CC197" s="36"/>
      <c r="CD197" s="36"/>
      <c r="CE197" s="36"/>
      <c r="CF197" s="36"/>
      <c r="CG197" s="36"/>
      <c r="CH197" s="36">
        <v>1</v>
      </c>
      <c r="CI197" s="36"/>
      <c r="CJ197" s="36"/>
    </row>
    <row r="198" spans="1:88" s="18" customFormat="1" x14ac:dyDescent="0.3">
      <c r="A198" s="18">
        <v>88</v>
      </c>
      <c r="B198" s="18" t="s">
        <v>469</v>
      </c>
      <c r="C198" s="18" t="s">
        <v>1080</v>
      </c>
      <c r="D198" s="18">
        <f t="shared" si="4"/>
        <v>1</v>
      </c>
      <c r="E198" s="36"/>
      <c r="G198" s="18" t="s">
        <v>1084</v>
      </c>
      <c r="H198" s="18" t="s">
        <v>2275</v>
      </c>
      <c r="I198" s="36"/>
      <c r="J198" s="36"/>
      <c r="K198" s="36"/>
      <c r="L198" s="36"/>
      <c r="M198" s="36"/>
      <c r="N198" s="36"/>
      <c r="O198" s="36"/>
      <c r="P198" s="36"/>
      <c r="Q198" s="36"/>
      <c r="R198" s="36"/>
      <c r="S198" s="36"/>
      <c r="T198" s="36"/>
      <c r="U198" s="36"/>
      <c r="V198" s="36"/>
      <c r="W198" s="36"/>
      <c r="X198" s="36"/>
      <c r="Y198" s="36"/>
      <c r="Z198" s="36"/>
      <c r="AA198" s="36"/>
      <c r="AB198" s="36"/>
      <c r="AC198" s="36"/>
      <c r="AD198" s="36"/>
      <c r="AE198" s="36"/>
      <c r="AF198" s="36"/>
      <c r="AG198" s="36"/>
      <c r="AH198" s="36"/>
      <c r="AI198" s="36"/>
      <c r="AJ198" s="36"/>
      <c r="AK198" s="36"/>
      <c r="AL198" s="36"/>
      <c r="AM198" s="36"/>
      <c r="AN198" s="36"/>
      <c r="AO198" s="36"/>
      <c r="AP198" s="36"/>
      <c r="AQ198" s="36"/>
      <c r="AR198" s="36">
        <v>1</v>
      </c>
      <c r="AS198" s="36"/>
      <c r="AT198" s="36"/>
      <c r="AU198" s="36"/>
      <c r="AV198" s="36"/>
      <c r="AW198" s="36"/>
      <c r="AX198" s="36"/>
      <c r="AY198" s="36"/>
      <c r="AZ198" s="36"/>
      <c r="BA198" s="36"/>
      <c r="BB198" s="36"/>
      <c r="BC198" s="36"/>
      <c r="BD198" s="36"/>
      <c r="BE198" s="36"/>
      <c r="BF198" s="36"/>
      <c r="BG198" s="36"/>
      <c r="BH198" s="36"/>
      <c r="BI198" s="36"/>
      <c r="BJ198" s="36"/>
      <c r="BK198" s="36"/>
      <c r="BL198" s="36"/>
      <c r="BM198" s="36"/>
      <c r="BN198" s="36"/>
      <c r="BO198" s="36"/>
      <c r="BP198" s="36"/>
      <c r="BQ198" s="36"/>
      <c r="BR198" s="36"/>
      <c r="BS198" s="36"/>
      <c r="BT198" s="36"/>
      <c r="BU198" s="36"/>
      <c r="BV198" s="36"/>
      <c r="BW198" s="36"/>
      <c r="BX198" s="36"/>
      <c r="BY198" s="36"/>
      <c r="BZ198" s="36"/>
      <c r="CA198" s="36"/>
      <c r="CB198" s="36"/>
      <c r="CC198" s="36"/>
      <c r="CD198" s="36"/>
      <c r="CE198" s="36"/>
      <c r="CF198" s="36"/>
      <c r="CG198" s="36"/>
      <c r="CH198" s="36"/>
      <c r="CI198" s="36"/>
      <c r="CJ198" s="36"/>
    </row>
    <row r="199" spans="1:88" s="18" customFormat="1" x14ac:dyDescent="0.3">
      <c r="A199" s="18">
        <v>89</v>
      </c>
      <c r="B199" s="18" t="s">
        <v>48</v>
      </c>
      <c r="C199" s="18" t="s">
        <v>1312</v>
      </c>
      <c r="D199" s="18">
        <f t="shared" si="4"/>
        <v>1</v>
      </c>
      <c r="E199" s="36"/>
      <c r="G199" s="18" t="s">
        <v>1086</v>
      </c>
      <c r="H199" s="18" t="s">
        <v>736</v>
      </c>
      <c r="I199" s="36"/>
      <c r="J199" s="36"/>
      <c r="K199" s="36"/>
      <c r="L199" s="36"/>
      <c r="M199" s="36"/>
      <c r="N199" s="36"/>
      <c r="O199" s="36"/>
      <c r="P199" s="36"/>
      <c r="Q199" s="36"/>
      <c r="R199" s="36"/>
      <c r="S199" s="36"/>
      <c r="T199" s="36"/>
      <c r="U199" s="36"/>
      <c r="V199" s="36"/>
      <c r="W199" s="36"/>
      <c r="X199" s="36"/>
      <c r="Y199" s="36"/>
      <c r="Z199" s="36"/>
      <c r="AA199" s="36"/>
      <c r="AB199" s="36"/>
      <c r="AC199" s="36"/>
      <c r="AD199" s="36"/>
      <c r="AE199" s="36"/>
      <c r="AF199" s="36"/>
      <c r="AG199" s="36"/>
      <c r="AH199" s="36"/>
      <c r="AI199" s="36"/>
      <c r="AJ199" s="36"/>
      <c r="AK199" s="36"/>
      <c r="AL199" s="36"/>
      <c r="AM199" s="36"/>
      <c r="AN199" s="36"/>
      <c r="AO199" s="36"/>
      <c r="AP199" s="36"/>
      <c r="AQ199" s="36"/>
      <c r="AR199" s="36"/>
      <c r="AS199" s="36"/>
      <c r="AT199" s="36"/>
      <c r="AU199" s="36"/>
      <c r="AV199" s="36"/>
      <c r="AW199" s="36"/>
      <c r="AX199" s="36"/>
      <c r="AY199" s="36"/>
      <c r="AZ199" s="36"/>
      <c r="BA199" s="36"/>
      <c r="BB199" s="36"/>
      <c r="BC199" s="36"/>
      <c r="BD199" s="36"/>
      <c r="BE199" s="36"/>
      <c r="BF199" s="36"/>
      <c r="BG199" s="36"/>
      <c r="BH199" s="36"/>
      <c r="BI199" s="36"/>
      <c r="BJ199" s="36"/>
      <c r="BK199" s="36"/>
      <c r="BL199" s="36"/>
      <c r="BM199" s="36"/>
      <c r="BN199" s="36"/>
      <c r="BO199" s="36">
        <v>1</v>
      </c>
      <c r="BP199" s="36"/>
      <c r="BQ199" s="36"/>
      <c r="BR199" s="36"/>
      <c r="BS199" s="36"/>
      <c r="BT199" s="36"/>
      <c r="BU199" s="36"/>
      <c r="BV199" s="36"/>
      <c r="BW199" s="36"/>
      <c r="BX199" s="36"/>
      <c r="BY199" s="36"/>
      <c r="BZ199" s="36"/>
      <c r="CA199" s="36"/>
      <c r="CB199" s="36"/>
      <c r="CC199" s="36"/>
      <c r="CD199" s="36"/>
      <c r="CE199" s="36"/>
      <c r="CF199" s="36"/>
      <c r="CG199" s="36"/>
      <c r="CH199" s="36"/>
      <c r="CI199" s="36"/>
      <c r="CJ199" s="36"/>
    </row>
    <row r="200" spans="1:88" s="18" customFormat="1" x14ac:dyDescent="0.3">
      <c r="A200" s="18">
        <v>394</v>
      </c>
      <c r="C200" s="18" t="s">
        <v>1330</v>
      </c>
      <c r="D200" s="18">
        <f t="shared" si="4"/>
        <v>1</v>
      </c>
      <c r="E200" s="36"/>
      <c r="F200" s="18" t="str">
        <f>H200&amp;", "&amp;C200&amp;", "&amp;G200</f>
        <v>Engineer-114, engineer, maintenance suit</v>
      </c>
      <c r="G200" s="18" t="s">
        <v>1589</v>
      </c>
      <c r="H200" s="18" t="s">
        <v>2128</v>
      </c>
      <c r="I200" s="36"/>
      <c r="J200" s="36"/>
      <c r="K200" s="36"/>
      <c r="L200" s="36"/>
      <c r="M200" s="36"/>
      <c r="N200" s="36"/>
      <c r="O200" s="36"/>
      <c r="P200" s="36"/>
      <c r="Q200" s="36"/>
      <c r="R200" s="36"/>
      <c r="S200" s="36"/>
      <c r="T200" s="36"/>
      <c r="U200" s="36"/>
      <c r="V200" s="36"/>
      <c r="W200" s="36">
        <v>1</v>
      </c>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c r="BY200" s="36"/>
      <c r="BZ200" s="36"/>
      <c r="CA200" s="36"/>
      <c r="CB200" s="36"/>
      <c r="CC200" s="36"/>
      <c r="CD200" s="36"/>
      <c r="CE200" s="36"/>
      <c r="CF200" s="36"/>
      <c r="CG200" s="36"/>
      <c r="CH200" s="36"/>
      <c r="CI200" s="36"/>
      <c r="CJ200" s="36"/>
    </row>
    <row r="201" spans="1:88" s="18" customFormat="1" x14ac:dyDescent="0.3">
      <c r="A201" s="18">
        <v>427</v>
      </c>
      <c r="B201" s="18" t="s">
        <v>1477</v>
      </c>
      <c r="C201" s="18" t="s">
        <v>736</v>
      </c>
      <c r="D201" s="18">
        <f t="shared" si="4"/>
        <v>1</v>
      </c>
      <c r="E201" s="36"/>
      <c r="G201" s="18" t="s">
        <v>1086</v>
      </c>
      <c r="H201" s="18" t="s">
        <v>2141</v>
      </c>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v>1</v>
      </c>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row>
    <row r="202" spans="1:88" s="18" customFormat="1" x14ac:dyDescent="0.3">
      <c r="A202" s="18">
        <v>428</v>
      </c>
      <c r="C202" s="18" t="s">
        <v>1329</v>
      </c>
      <c r="D202" s="18">
        <f t="shared" si="4"/>
        <v>1</v>
      </c>
      <c r="E202" s="36"/>
      <c r="G202" s="18" t="s">
        <v>1086</v>
      </c>
      <c r="H202" s="18" t="s">
        <v>2142</v>
      </c>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v>1</v>
      </c>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c r="BY202" s="36"/>
      <c r="BZ202" s="36"/>
      <c r="CA202" s="36"/>
      <c r="CB202" s="36"/>
      <c r="CC202" s="36"/>
      <c r="CD202" s="36"/>
      <c r="CE202" s="36"/>
      <c r="CF202" s="36"/>
      <c r="CG202" s="36"/>
      <c r="CH202" s="36"/>
      <c r="CI202" s="36"/>
      <c r="CJ202" s="36"/>
    </row>
    <row r="203" spans="1:88" s="18" customFormat="1" x14ac:dyDescent="0.3">
      <c r="A203" s="18">
        <v>548</v>
      </c>
      <c r="C203" s="18" t="s">
        <v>1329</v>
      </c>
      <c r="D203" s="18">
        <f t="shared" si="4"/>
        <v>1</v>
      </c>
      <c r="E203" s="36"/>
      <c r="G203" s="18" t="s">
        <v>1086</v>
      </c>
      <c r="H203" s="18" t="s">
        <v>2184</v>
      </c>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v>1</v>
      </c>
      <c r="BG203" s="36"/>
      <c r="BH203" s="36"/>
      <c r="BI203" s="36"/>
      <c r="BJ203" s="36"/>
      <c r="BK203" s="36"/>
      <c r="BL203" s="36"/>
      <c r="BM203" s="36"/>
      <c r="BN203" s="36"/>
      <c r="BO203" s="36"/>
      <c r="BP203" s="36"/>
      <c r="BQ203" s="36"/>
      <c r="BR203" s="36"/>
      <c r="BS203" s="36"/>
      <c r="BT203" s="36"/>
      <c r="BU203" s="36"/>
      <c r="BV203" s="36"/>
      <c r="BW203" s="36"/>
      <c r="BX203" s="36"/>
      <c r="BY203" s="36"/>
      <c r="BZ203" s="36"/>
      <c r="CA203" s="36"/>
      <c r="CB203" s="36"/>
      <c r="CC203" s="36"/>
      <c r="CD203" s="36"/>
      <c r="CE203" s="36"/>
      <c r="CF203" s="36"/>
      <c r="CG203" s="36"/>
      <c r="CH203" s="36"/>
      <c r="CI203" s="36"/>
      <c r="CJ203" s="36"/>
    </row>
    <row r="204" spans="1:88" s="18" customFormat="1" x14ac:dyDescent="0.3">
      <c r="A204" s="18">
        <v>552</v>
      </c>
      <c r="C204" s="18" t="s">
        <v>1330</v>
      </c>
      <c r="D204" s="18">
        <f t="shared" si="4"/>
        <v>1</v>
      </c>
      <c r="E204" s="36"/>
      <c r="G204" s="18" t="s">
        <v>1086</v>
      </c>
      <c r="H204" s="18" t="s">
        <v>2186</v>
      </c>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v>1</v>
      </c>
      <c r="BI204" s="36"/>
      <c r="BJ204" s="36"/>
      <c r="BK204" s="36"/>
      <c r="BL204" s="36"/>
      <c r="BM204" s="36"/>
      <c r="BN204" s="36"/>
      <c r="BO204" s="36"/>
      <c r="BP204" s="36"/>
      <c r="BQ204" s="36"/>
      <c r="BR204" s="36"/>
      <c r="BS204" s="36"/>
      <c r="BT204" s="36"/>
      <c r="BU204" s="36"/>
      <c r="BV204" s="36"/>
      <c r="BW204" s="36"/>
      <c r="BX204" s="36"/>
      <c r="BY204" s="36"/>
      <c r="BZ204" s="36"/>
      <c r="CA204" s="36"/>
      <c r="CB204" s="36"/>
      <c r="CC204" s="36"/>
      <c r="CD204" s="36"/>
      <c r="CE204" s="36"/>
      <c r="CF204" s="36"/>
      <c r="CG204" s="36"/>
      <c r="CH204" s="36"/>
      <c r="CI204" s="36"/>
      <c r="CJ204" s="36"/>
    </row>
    <row r="205" spans="1:88" s="18" customFormat="1" x14ac:dyDescent="0.3">
      <c r="A205" s="18">
        <v>567</v>
      </c>
      <c r="B205" s="18" t="s">
        <v>48</v>
      </c>
      <c r="C205" s="18" t="s">
        <v>1330</v>
      </c>
      <c r="D205" s="18">
        <f t="shared" si="4"/>
        <v>1</v>
      </c>
      <c r="E205" s="36"/>
      <c r="G205" s="18" t="s">
        <v>1086</v>
      </c>
      <c r="H205" s="18" t="s">
        <v>2192</v>
      </c>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v>1</v>
      </c>
      <c r="BP205" s="36"/>
      <c r="BQ205" s="36"/>
      <c r="BR205" s="36"/>
      <c r="BS205" s="36"/>
      <c r="BT205" s="36"/>
      <c r="BU205" s="36"/>
      <c r="BV205" s="36"/>
      <c r="BW205" s="36"/>
      <c r="BX205" s="36"/>
      <c r="BY205" s="36"/>
      <c r="BZ205" s="36"/>
      <c r="CA205" s="36"/>
      <c r="CB205" s="36"/>
      <c r="CC205" s="36"/>
      <c r="CD205" s="36"/>
      <c r="CE205" s="36"/>
      <c r="CF205" s="36"/>
      <c r="CG205" s="36"/>
      <c r="CH205" s="36"/>
      <c r="CI205" s="36"/>
      <c r="CJ205" s="36"/>
    </row>
    <row r="206" spans="1:88" s="18" customFormat="1" x14ac:dyDescent="0.3">
      <c r="A206" s="18">
        <v>568</v>
      </c>
      <c r="B206" s="18" t="s">
        <v>1939</v>
      </c>
      <c r="C206" s="18" t="s">
        <v>1330</v>
      </c>
      <c r="D206" s="18">
        <f t="shared" si="4"/>
        <v>1</v>
      </c>
      <c r="E206" s="36"/>
      <c r="G206" s="18" t="s">
        <v>1086</v>
      </c>
      <c r="H206" s="18" t="s">
        <v>2193</v>
      </c>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v>1</v>
      </c>
      <c r="BQ206" s="36"/>
      <c r="BR206" s="36"/>
      <c r="BS206" s="36"/>
      <c r="BT206" s="36"/>
      <c r="BU206" s="36"/>
      <c r="BV206" s="36"/>
      <c r="BW206" s="36"/>
      <c r="BX206" s="36"/>
      <c r="BY206" s="36"/>
      <c r="BZ206" s="36"/>
      <c r="CA206" s="36"/>
      <c r="CB206" s="36"/>
      <c r="CC206" s="36"/>
      <c r="CD206" s="36"/>
      <c r="CE206" s="36"/>
      <c r="CF206" s="36"/>
      <c r="CG206" s="36"/>
      <c r="CH206" s="36"/>
      <c r="CI206" s="36"/>
      <c r="CJ206" s="36"/>
    </row>
    <row r="207" spans="1:88" s="18" customFormat="1" x14ac:dyDescent="0.3">
      <c r="A207" s="18">
        <v>569</v>
      </c>
      <c r="B207" s="18" t="s">
        <v>1320</v>
      </c>
      <c r="C207" s="18" t="s">
        <v>1330</v>
      </c>
      <c r="D207" s="18">
        <f t="shared" si="4"/>
        <v>1</v>
      </c>
      <c r="E207" s="36"/>
      <c r="G207" s="18" t="s">
        <v>1086</v>
      </c>
      <c r="H207" s="18" t="s">
        <v>2193</v>
      </c>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v>1</v>
      </c>
      <c r="BQ207" s="36"/>
      <c r="BR207" s="36"/>
      <c r="BS207" s="36"/>
      <c r="BT207" s="36"/>
      <c r="BU207" s="36"/>
      <c r="BV207" s="36"/>
      <c r="BW207" s="36"/>
      <c r="BX207" s="36"/>
      <c r="BY207" s="36"/>
      <c r="BZ207" s="36"/>
      <c r="CA207" s="36"/>
      <c r="CB207" s="36"/>
      <c r="CC207" s="36"/>
      <c r="CD207" s="36"/>
      <c r="CE207" s="36"/>
      <c r="CF207" s="36"/>
      <c r="CG207" s="36"/>
      <c r="CH207" s="36"/>
      <c r="CI207" s="36"/>
      <c r="CJ207" s="36"/>
    </row>
    <row r="208" spans="1:88" s="18" customFormat="1" x14ac:dyDescent="0.3">
      <c r="A208" s="18">
        <v>575</v>
      </c>
      <c r="B208" s="18" t="s">
        <v>1320</v>
      </c>
      <c r="C208" s="18" t="s">
        <v>1330</v>
      </c>
      <c r="D208" s="18">
        <f t="shared" si="4"/>
        <v>1</v>
      </c>
      <c r="E208" s="36"/>
      <c r="G208" s="18" t="s">
        <v>1086</v>
      </c>
      <c r="H208" s="18" t="s">
        <v>2195</v>
      </c>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v>1</v>
      </c>
      <c r="BR208" s="36"/>
      <c r="BS208" s="36"/>
      <c r="BT208" s="36"/>
      <c r="BU208" s="36"/>
      <c r="BV208" s="36"/>
      <c r="BW208" s="36"/>
      <c r="BX208" s="36"/>
      <c r="BY208" s="36"/>
      <c r="BZ208" s="36"/>
      <c r="CA208" s="36"/>
      <c r="CB208" s="36"/>
      <c r="CC208" s="36"/>
      <c r="CD208" s="36"/>
      <c r="CE208" s="36"/>
      <c r="CF208" s="36"/>
      <c r="CG208" s="36"/>
      <c r="CH208" s="36"/>
      <c r="CI208" s="36"/>
      <c r="CJ208" s="36"/>
    </row>
    <row r="209" spans="1:88" s="18" customFormat="1" x14ac:dyDescent="0.3">
      <c r="A209" s="18">
        <v>596</v>
      </c>
      <c r="B209" s="18" t="s">
        <v>528</v>
      </c>
      <c r="C209" s="18" t="s">
        <v>1330</v>
      </c>
      <c r="D209" s="18">
        <f t="shared" si="4"/>
        <v>1</v>
      </c>
      <c r="E209" s="36"/>
      <c r="G209" s="18" t="s">
        <v>1086</v>
      </c>
      <c r="H209" s="18" t="s">
        <v>2201</v>
      </c>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c r="BT209" s="36"/>
      <c r="BU209" s="36">
        <v>1</v>
      </c>
      <c r="BV209" s="36"/>
      <c r="BW209" s="36"/>
      <c r="BX209" s="36"/>
      <c r="BY209" s="36"/>
      <c r="BZ209" s="36"/>
      <c r="CA209" s="36"/>
      <c r="CB209" s="36"/>
      <c r="CC209" s="36"/>
      <c r="CD209" s="36"/>
      <c r="CE209" s="36"/>
      <c r="CF209" s="36"/>
      <c r="CG209" s="36"/>
      <c r="CH209" s="36"/>
      <c r="CI209" s="36"/>
      <c r="CJ209" s="36"/>
    </row>
    <row r="210" spans="1:88" s="18" customFormat="1" x14ac:dyDescent="0.3">
      <c r="A210" s="18">
        <v>594</v>
      </c>
      <c r="B210" s="18" t="s">
        <v>1939</v>
      </c>
      <c r="C210" s="18" t="s">
        <v>1330</v>
      </c>
      <c r="D210" s="18">
        <f t="shared" si="4"/>
        <v>1</v>
      </c>
      <c r="E210" s="36"/>
      <c r="G210" s="18" t="s">
        <v>1086</v>
      </c>
      <c r="H210" s="18" t="s">
        <v>2201</v>
      </c>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c r="BT210" s="36"/>
      <c r="BU210" s="36">
        <v>1</v>
      </c>
      <c r="BV210" s="36"/>
      <c r="BW210" s="36"/>
      <c r="BX210" s="36"/>
      <c r="BY210" s="36"/>
      <c r="BZ210" s="36"/>
      <c r="CA210" s="36"/>
      <c r="CB210" s="36"/>
      <c r="CC210" s="36"/>
      <c r="CD210" s="36"/>
      <c r="CE210" s="36"/>
      <c r="CF210" s="36"/>
      <c r="CG210" s="36"/>
      <c r="CH210" s="36"/>
      <c r="CI210" s="36"/>
      <c r="CJ210" s="36"/>
    </row>
    <row r="211" spans="1:88" s="18" customFormat="1" x14ac:dyDescent="0.3">
      <c r="A211" s="18">
        <v>608</v>
      </c>
      <c r="B211" s="18" t="s">
        <v>1939</v>
      </c>
      <c r="C211" s="18" t="s">
        <v>1329</v>
      </c>
      <c r="D211" s="18">
        <f t="shared" si="4"/>
        <v>1</v>
      </c>
      <c r="E211" s="36"/>
      <c r="G211" s="18" t="s">
        <v>1086</v>
      </c>
      <c r="H211" s="18" t="s">
        <v>2205</v>
      </c>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c r="BT211" s="36"/>
      <c r="BU211" s="36"/>
      <c r="BV211" s="36"/>
      <c r="BW211" s="36">
        <v>1</v>
      </c>
      <c r="BX211" s="36"/>
      <c r="BY211" s="36"/>
      <c r="BZ211" s="36"/>
      <c r="CA211" s="36"/>
      <c r="CB211" s="36"/>
      <c r="CC211" s="36"/>
      <c r="CD211" s="36"/>
      <c r="CE211" s="36"/>
      <c r="CF211" s="36"/>
      <c r="CG211" s="36"/>
      <c r="CH211" s="36"/>
      <c r="CI211" s="36"/>
      <c r="CJ211" s="36"/>
    </row>
    <row r="212" spans="1:88" s="18" customFormat="1" x14ac:dyDescent="0.3">
      <c r="A212" s="18">
        <v>616</v>
      </c>
      <c r="C212" s="18" t="s">
        <v>1329</v>
      </c>
      <c r="D212" s="18">
        <f t="shared" si="4"/>
        <v>1</v>
      </c>
      <c r="E212" s="36"/>
      <c r="G212" s="18" t="s">
        <v>1086</v>
      </c>
      <c r="H212" s="18" t="s">
        <v>2209</v>
      </c>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c r="BT212" s="36"/>
      <c r="BU212" s="36"/>
      <c r="BV212" s="36"/>
      <c r="BW212" s="36"/>
      <c r="BX212" s="36">
        <v>1</v>
      </c>
      <c r="BY212" s="36"/>
      <c r="BZ212" s="36"/>
      <c r="CA212" s="36"/>
      <c r="CB212" s="36"/>
      <c r="CC212" s="36"/>
      <c r="CD212" s="36"/>
      <c r="CE212" s="36"/>
      <c r="CF212" s="36"/>
      <c r="CG212" s="36"/>
      <c r="CH212" s="36"/>
      <c r="CI212" s="36"/>
      <c r="CJ212" s="36"/>
    </row>
    <row r="213" spans="1:88" s="18" customFormat="1" x14ac:dyDescent="0.3">
      <c r="A213" s="18">
        <v>628</v>
      </c>
      <c r="C213" s="18" t="s">
        <v>736</v>
      </c>
      <c r="D213" s="18">
        <f t="shared" si="4"/>
        <v>1</v>
      </c>
      <c r="E213" s="36"/>
      <c r="G213" s="18" t="s">
        <v>1086</v>
      </c>
      <c r="H213" s="18" t="s">
        <v>2216</v>
      </c>
      <c r="I213" s="36"/>
      <c r="J213" s="36"/>
      <c r="K213" s="36"/>
      <c r="L213" s="36"/>
      <c r="M213" s="36"/>
      <c r="N213" s="36"/>
      <c r="O213" s="36"/>
      <c r="P213" s="36"/>
      <c r="Q213" s="36"/>
      <c r="R213" s="36"/>
      <c r="S213" s="36"/>
      <c r="T213" s="36"/>
      <c r="U213" s="36"/>
      <c r="V213" s="36"/>
      <c r="W213" s="36"/>
      <c r="X213" s="36"/>
      <c r="Y213" s="36"/>
      <c r="Z213" s="36"/>
      <c r="AA213" s="36"/>
      <c r="AB213" s="36"/>
      <c r="AC213" s="36"/>
      <c r="AD213" s="36"/>
      <c r="AE213" s="36"/>
      <c r="AF213" s="36"/>
      <c r="AG213" s="36"/>
      <c r="AH213" s="36"/>
      <c r="AI213" s="36"/>
      <c r="AJ213" s="36"/>
      <c r="AK213" s="36"/>
      <c r="AL213" s="36"/>
      <c r="AM213" s="36"/>
      <c r="AN213" s="36"/>
      <c r="AO213" s="36"/>
      <c r="AP213" s="36"/>
      <c r="AQ213" s="36"/>
      <c r="AR213" s="36"/>
      <c r="AS213" s="36"/>
      <c r="AT213" s="36"/>
      <c r="AU213" s="36"/>
      <c r="AV213" s="36"/>
      <c r="AW213" s="36"/>
      <c r="AX213" s="36"/>
      <c r="AY213" s="36"/>
      <c r="AZ213" s="36"/>
      <c r="BA213" s="36"/>
      <c r="BB213" s="36"/>
      <c r="BC213" s="36"/>
      <c r="BD213" s="36"/>
      <c r="BE213" s="36"/>
      <c r="BF213" s="36"/>
      <c r="BG213" s="36"/>
      <c r="BH213" s="36"/>
      <c r="BI213" s="36"/>
      <c r="BJ213" s="36"/>
      <c r="BK213" s="36"/>
      <c r="BL213" s="36"/>
      <c r="BM213" s="36"/>
      <c r="BN213" s="36"/>
      <c r="BO213" s="36"/>
      <c r="BP213" s="36"/>
      <c r="BQ213" s="36"/>
      <c r="BR213" s="36"/>
      <c r="BS213" s="36"/>
      <c r="BT213" s="36"/>
      <c r="BU213" s="36"/>
      <c r="BV213" s="36"/>
      <c r="BW213" s="36"/>
      <c r="BX213" s="36"/>
      <c r="BY213" s="36"/>
      <c r="BZ213" s="36"/>
      <c r="CA213" s="36"/>
      <c r="CB213" s="36"/>
      <c r="CC213" s="36">
        <v>1</v>
      </c>
      <c r="CD213" s="36"/>
      <c r="CE213" s="36"/>
      <c r="CF213" s="36"/>
      <c r="CG213" s="36"/>
      <c r="CH213" s="36"/>
      <c r="CI213" s="36"/>
      <c r="CJ213" s="36"/>
    </row>
    <row r="214" spans="1:88" s="18" customFormat="1" x14ac:dyDescent="0.3">
      <c r="A214" s="18">
        <v>436</v>
      </c>
      <c r="B214" s="18" t="s">
        <v>385</v>
      </c>
      <c r="C214" s="18" t="s">
        <v>1683</v>
      </c>
      <c r="D214" s="18">
        <f t="shared" si="4"/>
        <v>1</v>
      </c>
      <c r="E214" s="36"/>
      <c r="G214" s="18" t="s">
        <v>1086</v>
      </c>
      <c r="H214" s="18" t="s">
        <v>2368</v>
      </c>
      <c r="I214" s="36"/>
      <c r="J214" s="36"/>
      <c r="K214" s="36"/>
      <c r="L214" s="36"/>
      <c r="M214" s="36"/>
      <c r="N214" s="36"/>
      <c r="O214" s="36"/>
      <c r="P214" s="36"/>
      <c r="Q214" s="36"/>
      <c r="R214" s="36"/>
      <c r="S214" s="36"/>
      <c r="T214" s="36"/>
      <c r="U214" s="36"/>
      <c r="V214" s="36"/>
      <c r="W214" s="36"/>
      <c r="X214" s="36"/>
      <c r="Y214" s="36"/>
      <c r="Z214" s="36"/>
      <c r="AA214" s="36"/>
      <c r="AB214" s="36"/>
      <c r="AC214" s="36"/>
      <c r="AD214" s="36"/>
      <c r="AE214" s="36"/>
      <c r="AF214" s="36"/>
      <c r="AG214" s="36"/>
      <c r="AH214" s="36"/>
      <c r="AI214" s="36"/>
      <c r="AJ214" s="36">
        <v>1</v>
      </c>
      <c r="AK214" s="36"/>
      <c r="AL214" s="36"/>
      <c r="AM214" s="36"/>
      <c r="AN214" s="36"/>
      <c r="AO214" s="36"/>
      <c r="AP214" s="36"/>
      <c r="AQ214" s="36"/>
      <c r="AR214" s="36"/>
      <c r="AS214" s="36"/>
      <c r="AT214" s="36"/>
      <c r="AU214" s="36"/>
      <c r="AV214" s="36"/>
      <c r="AW214" s="36"/>
      <c r="AX214" s="36"/>
      <c r="AY214" s="36"/>
      <c r="AZ214" s="36"/>
      <c r="BA214" s="36"/>
      <c r="BB214" s="36"/>
      <c r="BC214" s="36"/>
      <c r="BD214" s="36"/>
      <c r="BE214" s="36"/>
      <c r="BF214" s="36"/>
      <c r="BG214" s="36"/>
      <c r="BH214" s="36"/>
      <c r="BI214" s="36"/>
      <c r="BJ214" s="36"/>
      <c r="BK214" s="36"/>
      <c r="BL214" s="36"/>
      <c r="BM214" s="36"/>
      <c r="BN214" s="36"/>
      <c r="BO214" s="36"/>
      <c r="BP214" s="36"/>
      <c r="BQ214" s="36"/>
      <c r="BR214" s="36"/>
      <c r="BS214" s="36"/>
      <c r="BT214" s="36"/>
      <c r="BU214" s="36"/>
      <c r="BV214" s="36"/>
      <c r="BW214" s="36"/>
      <c r="BX214" s="36"/>
      <c r="BY214" s="36"/>
      <c r="BZ214" s="36"/>
      <c r="CA214" s="36"/>
      <c r="CB214" s="36"/>
      <c r="CC214" s="36"/>
      <c r="CD214" s="36"/>
      <c r="CE214" s="36"/>
      <c r="CF214" s="36"/>
      <c r="CG214" s="36"/>
      <c r="CH214" s="36"/>
      <c r="CI214" s="36"/>
      <c r="CJ214" s="36"/>
    </row>
    <row r="215" spans="1:88" s="18" customFormat="1" x14ac:dyDescent="0.3">
      <c r="A215" s="18">
        <v>90</v>
      </c>
      <c r="B215" s="18" t="s">
        <v>528</v>
      </c>
      <c r="C215" s="18" t="s">
        <v>736</v>
      </c>
      <c r="D215" s="18">
        <f t="shared" si="4"/>
        <v>1</v>
      </c>
      <c r="E215" s="36"/>
      <c r="G215" s="18" t="s">
        <v>949</v>
      </c>
      <c r="H215" s="18" t="s">
        <v>2369</v>
      </c>
      <c r="I215" s="36"/>
      <c r="J215" s="36"/>
      <c r="K215" s="36"/>
      <c r="L215" s="36"/>
      <c r="M215" s="36"/>
      <c r="N215" s="36"/>
      <c r="O215" s="36"/>
      <c r="P215" s="36"/>
      <c r="Q215" s="36"/>
      <c r="R215" s="36"/>
      <c r="S215" s="36"/>
      <c r="T215" s="36"/>
      <c r="U215" s="36"/>
      <c r="V215" s="36"/>
      <c r="W215" s="36"/>
      <c r="X215" s="36"/>
      <c r="Y215" s="36"/>
      <c r="Z215" s="36"/>
      <c r="AA215" s="36"/>
      <c r="AB215" s="36"/>
      <c r="AC215" s="36"/>
      <c r="AD215" s="36"/>
      <c r="AE215" s="36"/>
      <c r="AF215" s="36"/>
      <c r="AG215" s="36"/>
      <c r="AH215" s="36"/>
      <c r="AI215" s="36"/>
      <c r="AJ215" s="36"/>
      <c r="AK215" s="36"/>
      <c r="AL215" s="36"/>
      <c r="AM215" s="36"/>
      <c r="AN215" s="36"/>
      <c r="AO215" s="36"/>
      <c r="AP215" s="36"/>
      <c r="AQ215" s="36"/>
      <c r="AR215" s="36"/>
      <c r="AS215" s="36"/>
      <c r="AT215" s="36"/>
      <c r="AU215" s="36"/>
      <c r="AV215" s="36"/>
      <c r="AW215" s="36"/>
      <c r="AX215" s="36"/>
      <c r="AY215" s="36"/>
      <c r="AZ215" s="36"/>
      <c r="BA215" s="36"/>
      <c r="BB215" s="36"/>
      <c r="BC215" s="36"/>
      <c r="BD215" s="36"/>
      <c r="BE215" s="36"/>
      <c r="BF215" s="36"/>
      <c r="BG215" s="36"/>
      <c r="BH215" s="36"/>
      <c r="BI215" s="36"/>
      <c r="BJ215" s="36"/>
      <c r="BK215" s="36"/>
      <c r="BL215" s="36"/>
      <c r="BM215" s="36"/>
      <c r="BN215" s="36"/>
      <c r="BO215" s="36"/>
      <c r="BP215" s="36"/>
      <c r="BQ215" s="36"/>
      <c r="BR215" s="36"/>
      <c r="BS215" s="36"/>
      <c r="BT215" s="36"/>
      <c r="BU215" s="36">
        <v>1</v>
      </c>
      <c r="BV215" s="36"/>
      <c r="BW215" s="36"/>
      <c r="BX215" s="36"/>
      <c r="BY215" s="36"/>
      <c r="BZ215" s="36"/>
      <c r="CA215" s="36"/>
      <c r="CB215" s="36"/>
      <c r="CC215" s="36"/>
      <c r="CD215" s="36"/>
      <c r="CE215" s="36"/>
      <c r="CF215" s="36"/>
      <c r="CG215" s="36"/>
      <c r="CH215" s="36"/>
      <c r="CI215" s="36"/>
      <c r="CJ215" s="36"/>
    </row>
    <row r="216" spans="1:88" s="18" customFormat="1" x14ac:dyDescent="0.3">
      <c r="A216" s="18">
        <v>91</v>
      </c>
      <c r="B216" s="18" t="s">
        <v>454</v>
      </c>
      <c r="C216" s="18" t="s">
        <v>736</v>
      </c>
      <c r="D216" s="18">
        <f t="shared" si="4"/>
        <v>3</v>
      </c>
      <c r="E216" s="36"/>
      <c r="G216" s="18" t="s">
        <v>1086</v>
      </c>
      <c r="H216" s="18" t="s">
        <v>2369</v>
      </c>
      <c r="I216" s="36"/>
      <c r="J216" s="36"/>
      <c r="K216" s="37"/>
      <c r="L216" s="36"/>
      <c r="M216" s="36"/>
      <c r="N216" s="36"/>
      <c r="O216" s="36"/>
      <c r="P216" s="36"/>
      <c r="Q216" s="36"/>
      <c r="R216" s="36"/>
      <c r="S216" s="36"/>
      <c r="T216" s="36"/>
      <c r="U216" s="36"/>
      <c r="V216" s="36"/>
      <c r="W216" s="36"/>
      <c r="X216" s="36"/>
      <c r="Y216" s="36"/>
      <c r="Z216" s="36"/>
      <c r="AA216" s="36"/>
      <c r="AB216" s="36"/>
      <c r="AC216" s="36"/>
      <c r="AD216" s="36"/>
      <c r="AE216" s="36"/>
      <c r="AF216" s="36"/>
      <c r="AG216" s="36"/>
      <c r="AH216" s="36"/>
      <c r="AI216" s="36"/>
      <c r="AJ216" s="36"/>
      <c r="AK216" s="36"/>
      <c r="AL216" s="36"/>
      <c r="AM216" s="36"/>
      <c r="AN216" s="36"/>
      <c r="AO216" s="36"/>
      <c r="AP216" s="36"/>
      <c r="AQ216" s="36"/>
      <c r="AR216" s="36"/>
      <c r="AS216" s="36"/>
      <c r="AT216" s="36"/>
      <c r="AU216" s="36"/>
      <c r="AV216" s="36"/>
      <c r="AW216" s="36"/>
      <c r="AX216" s="36"/>
      <c r="AY216" s="36"/>
      <c r="AZ216" s="36"/>
      <c r="BA216" s="36"/>
      <c r="BB216" s="36"/>
      <c r="BC216" s="36"/>
      <c r="BD216" s="36"/>
      <c r="BE216" s="36"/>
      <c r="BF216" s="36"/>
      <c r="BG216" s="36"/>
      <c r="BH216" s="36"/>
      <c r="BI216" s="36"/>
      <c r="BJ216" s="36"/>
      <c r="BK216" s="36"/>
      <c r="BL216" s="36"/>
      <c r="BM216" s="36"/>
      <c r="BN216" s="36"/>
      <c r="BO216" s="36"/>
      <c r="BP216" s="36">
        <v>1</v>
      </c>
      <c r="BQ216" s="36"/>
      <c r="BR216" s="36"/>
      <c r="BS216" s="36"/>
      <c r="BT216" s="36"/>
      <c r="BU216" s="36">
        <v>1</v>
      </c>
      <c r="BV216" s="36"/>
      <c r="BW216" s="36">
        <v>1</v>
      </c>
      <c r="BX216" s="36"/>
      <c r="BY216" s="36"/>
      <c r="BZ216" s="36"/>
      <c r="CA216" s="36"/>
      <c r="CB216" s="36"/>
      <c r="CC216" s="36"/>
      <c r="CD216" s="36"/>
      <c r="CE216" s="36"/>
      <c r="CF216" s="36"/>
      <c r="CG216" s="36"/>
      <c r="CH216" s="36"/>
      <c r="CI216" s="36"/>
      <c r="CJ216" s="36"/>
    </row>
    <row r="217" spans="1:88" s="18" customFormat="1" x14ac:dyDescent="0.3">
      <c r="C217" s="18" t="s">
        <v>2235</v>
      </c>
      <c r="D217" s="18">
        <f t="shared" si="4"/>
        <v>1</v>
      </c>
      <c r="E217" s="36"/>
      <c r="F217" s="18" t="str">
        <f>H217&amp;", "&amp;C217&amp;", "&amp;G217</f>
        <v>Engineering_Station-Gold-1, Engineering Station, Gold</v>
      </c>
      <c r="G217" s="18" t="s">
        <v>1084</v>
      </c>
      <c r="H217" s="18" t="s">
        <v>2370</v>
      </c>
      <c r="I217" s="36"/>
      <c r="J217" s="36"/>
      <c r="K217" s="36"/>
      <c r="L217" s="36"/>
      <c r="M217" s="36">
        <v>1</v>
      </c>
      <c r="N217" s="36"/>
      <c r="O217" s="36"/>
      <c r="P217" s="36"/>
      <c r="Q217" s="36"/>
      <c r="R217" s="36"/>
      <c r="S217" s="36"/>
      <c r="T217" s="36"/>
      <c r="U217" s="36"/>
      <c r="V217" s="36"/>
      <c r="W217" s="36"/>
      <c r="X217" s="36"/>
      <c r="Y217" s="36"/>
      <c r="Z217" s="36"/>
      <c r="AA217" s="36"/>
      <c r="AB217" s="36"/>
      <c r="AC217" s="36"/>
      <c r="AD217" s="36"/>
      <c r="AE217" s="36"/>
      <c r="AF217" s="36"/>
      <c r="AG217" s="36"/>
      <c r="AH217" s="36"/>
      <c r="AI217" s="36"/>
      <c r="AJ217" s="36"/>
      <c r="AK217" s="36"/>
      <c r="AL217" s="36"/>
      <c r="AM217" s="36"/>
      <c r="AN217" s="36"/>
      <c r="AO217" s="36"/>
      <c r="AP217" s="36"/>
      <c r="AQ217" s="36"/>
      <c r="AR217" s="36"/>
      <c r="AS217" s="36"/>
      <c r="AT217" s="36"/>
      <c r="AU217" s="36"/>
      <c r="AV217" s="36"/>
      <c r="AW217" s="36"/>
      <c r="AX217" s="36"/>
      <c r="AY217" s="36"/>
      <c r="AZ217" s="36"/>
      <c r="BA217" s="36"/>
      <c r="BB217" s="36"/>
      <c r="BC217" s="36"/>
      <c r="BD217" s="36"/>
      <c r="BE217" s="36"/>
      <c r="BF217" s="36"/>
      <c r="BG217" s="36"/>
      <c r="BH217" s="36"/>
      <c r="BI217" s="36"/>
      <c r="BJ217" s="36"/>
      <c r="BK217" s="36"/>
      <c r="BL217" s="36"/>
      <c r="BM217" s="36"/>
      <c r="BN217" s="36"/>
      <c r="BO217" s="36"/>
      <c r="BP217" s="36"/>
      <c r="BQ217" s="36"/>
      <c r="BR217" s="36"/>
      <c r="BS217" s="36"/>
      <c r="BT217" s="36"/>
      <c r="BU217" s="36"/>
      <c r="BV217" s="36"/>
      <c r="BW217" s="36"/>
      <c r="BX217" s="36"/>
      <c r="BY217" s="36"/>
      <c r="BZ217" s="36"/>
      <c r="CA217" s="36"/>
      <c r="CB217" s="36"/>
      <c r="CC217" s="36"/>
      <c r="CD217" s="36"/>
      <c r="CE217" s="36"/>
      <c r="CF217" s="36"/>
      <c r="CG217" s="36"/>
      <c r="CH217" s="36"/>
      <c r="CI217" s="36"/>
      <c r="CJ217" s="36"/>
    </row>
    <row r="218" spans="1:88" s="18" customFormat="1" x14ac:dyDescent="0.3">
      <c r="C218" s="18" t="s">
        <v>2235</v>
      </c>
      <c r="D218" s="18">
        <f t="shared" si="4"/>
        <v>1</v>
      </c>
      <c r="E218" s="36"/>
      <c r="F218" s="18" t="str">
        <f>H218&amp;", "&amp;C218&amp;", "&amp;G218</f>
        <v>Engineering_Station-Red-1, Engineering Station, Red</v>
      </c>
      <c r="G218" s="18" t="s">
        <v>1086</v>
      </c>
      <c r="H218" s="66" t="s">
        <v>2371</v>
      </c>
      <c r="I218" s="36"/>
      <c r="J218" s="36"/>
      <c r="K218" s="36"/>
      <c r="L218" s="36"/>
      <c r="M218" s="36"/>
      <c r="N218" s="36"/>
      <c r="O218" s="36"/>
      <c r="P218" s="36"/>
      <c r="Q218" s="36"/>
      <c r="R218" s="36"/>
      <c r="S218" s="36"/>
      <c r="T218" s="36"/>
      <c r="U218" s="36"/>
      <c r="V218" s="36">
        <v>1</v>
      </c>
      <c r="W218" s="36"/>
      <c r="X218" s="36"/>
      <c r="Y218" s="36"/>
      <c r="Z218" s="36"/>
      <c r="AA218" s="36"/>
      <c r="AB218" s="36"/>
      <c r="AC218" s="36"/>
      <c r="AD218" s="36"/>
      <c r="AE218" s="36"/>
      <c r="AF218" s="36"/>
      <c r="AG218" s="36"/>
      <c r="AH218" s="36"/>
      <c r="AI218" s="36"/>
      <c r="AJ218" s="36"/>
      <c r="AK218" s="36"/>
      <c r="AL218" s="36"/>
      <c r="AM218" s="36"/>
      <c r="AN218" s="36"/>
      <c r="AO218" s="36"/>
      <c r="AP218" s="36"/>
      <c r="AQ218" s="36"/>
      <c r="AR218" s="36"/>
      <c r="AS218" s="36"/>
      <c r="AT218" s="36"/>
      <c r="AU218" s="36"/>
      <c r="AV218" s="36"/>
      <c r="AW218" s="36"/>
      <c r="AX218" s="36"/>
      <c r="AY218" s="36"/>
      <c r="AZ218" s="36"/>
      <c r="BA218" s="36"/>
      <c r="BB218" s="36"/>
      <c r="BC218" s="36"/>
      <c r="BD218" s="36"/>
      <c r="BE218" s="36"/>
      <c r="BF218" s="36"/>
      <c r="BG218" s="36"/>
      <c r="BH218" s="36"/>
      <c r="BI218" s="36"/>
      <c r="BJ218" s="36"/>
      <c r="BK218" s="36"/>
      <c r="BL218" s="36"/>
      <c r="BM218" s="36"/>
      <c r="BN218" s="36"/>
      <c r="BO218" s="36"/>
      <c r="BP218" s="36"/>
      <c r="BQ218" s="36"/>
      <c r="BR218" s="36"/>
      <c r="BS218" s="36"/>
      <c r="BT218" s="36"/>
      <c r="BU218" s="36"/>
      <c r="BV218" s="36"/>
      <c r="BW218" s="36"/>
      <c r="BX218" s="36"/>
      <c r="BY218" s="36"/>
      <c r="BZ218" s="36"/>
      <c r="CA218" s="36"/>
      <c r="CB218" s="36"/>
      <c r="CC218" s="36"/>
      <c r="CD218" s="36"/>
      <c r="CE218" s="36"/>
      <c r="CF218" s="36"/>
      <c r="CG218" s="36"/>
      <c r="CH218" s="36"/>
      <c r="CI218" s="36"/>
      <c r="CJ218" s="36"/>
    </row>
    <row r="219" spans="1:88" s="18" customFormat="1" x14ac:dyDescent="0.3">
      <c r="A219" s="18">
        <v>331</v>
      </c>
      <c r="C219" s="18" t="s">
        <v>736</v>
      </c>
      <c r="D219" s="18">
        <f t="shared" si="4"/>
        <v>1</v>
      </c>
      <c r="E219" s="36"/>
      <c r="F219" s="18" t="str">
        <f>H219&amp;", "&amp;C219&amp;", "&amp;G219</f>
        <v>Engineering_sub-station-Blue-1, Engineer, white_jumpsuit</v>
      </c>
      <c r="G219" s="18" t="s">
        <v>1455</v>
      </c>
      <c r="H219" s="18" t="s">
        <v>2372</v>
      </c>
      <c r="I219" s="36"/>
      <c r="J219" s="36"/>
      <c r="K219" s="36"/>
      <c r="L219" s="36">
        <v>1</v>
      </c>
      <c r="M219" s="36"/>
      <c r="N219" s="36"/>
      <c r="O219" s="36"/>
      <c r="P219" s="36"/>
      <c r="Q219" s="36"/>
      <c r="R219" s="36"/>
      <c r="S219" s="36"/>
      <c r="T219" s="36"/>
      <c r="U219" s="36"/>
      <c r="V219" s="36"/>
      <c r="W219" s="36"/>
      <c r="X219" s="36"/>
      <c r="Y219" s="36"/>
      <c r="Z219" s="36"/>
      <c r="AA219" s="36"/>
      <c r="AB219" s="36"/>
      <c r="AC219" s="36"/>
      <c r="AD219" s="36"/>
      <c r="AE219" s="36"/>
      <c r="AF219" s="36"/>
      <c r="AG219" s="36"/>
      <c r="AH219" s="36"/>
      <c r="AI219" s="36"/>
      <c r="AJ219" s="36"/>
      <c r="AK219" s="36"/>
      <c r="AL219" s="36"/>
      <c r="AM219" s="36"/>
      <c r="AN219" s="36"/>
      <c r="AO219" s="36"/>
      <c r="AP219" s="36"/>
      <c r="AQ219" s="36"/>
      <c r="AR219" s="36"/>
      <c r="AS219" s="36"/>
      <c r="AT219" s="36"/>
      <c r="AU219" s="36"/>
      <c r="AV219" s="36"/>
      <c r="AW219" s="36"/>
      <c r="AX219" s="36"/>
      <c r="AY219" s="36"/>
      <c r="AZ219" s="36"/>
      <c r="BA219" s="36"/>
      <c r="BB219" s="36"/>
      <c r="BC219" s="36"/>
      <c r="BD219" s="36"/>
      <c r="BE219" s="36"/>
      <c r="BF219" s="36"/>
      <c r="BG219" s="36"/>
      <c r="BH219" s="36"/>
      <c r="BI219" s="36"/>
      <c r="BJ219" s="36"/>
      <c r="BK219" s="36"/>
      <c r="BL219" s="36"/>
      <c r="BM219" s="36"/>
      <c r="BN219" s="36"/>
      <c r="BO219" s="36"/>
      <c r="BP219" s="36"/>
      <c r="BQ219" s="36"/>
      <c r="BR219" s="36"/>
      <c r="BS219" s="36"/>
      <c r="BT219" s="36"/>
      <c r="BU219" s="36"/>
      <c r="BV219" s="36"/>
      <c r="BW219" s="36"/>
      <c r="BX219" s="36"/>
      <c r="BY219" s="36"/>
      <c r="BZ219" s="36"/>
      <c r="CA219" s="36"/>
      <c r="CB219" s="36"/>
      <c r="CC219" s="36"/>
      <c r="CD219" s="36"/>
      <c r="CE219" s="36"/>
      <c r="CF219" s="36"/>
      <c r="CG219" s="36"/>
      <c r="CH219" s="36"/>
      <c r="CI219" s="36"/>
      <c r="CJ219" s="36"/>
    </row>
    <row r="220" spans="1:88" s="18" customFormat="1" x14ac:dyDescent="0.3">
      <c r="A220" s="18">
        <v>464</v>
      </c>
      <c r="B220" s="18" t="s">
        <v>436</v>
      </c>
      <c r="C220" s="18" t="s">
        <v>1456</v>
      </c>
      <c r="D220" s="18">
        <f t="shared" si="4"/>
        <v>1</v>
      </c>
      <c r="E220" s="36"/>
      <c r="G220" s="18" t="s">
        <v>1310</v>
      </c>
      <c r="H220" s="18" t="s">
        <v>2373</v>
      </c>
      <c r="I220" s="36"/>
      <c r="J220" s="36"/>
      <c r="K220" s="36"/>
      <c r="L220" s="36"/>
      <c r="M220" s="36"/>
      <c r="N220" s="36"/>
      <c r="O220" s="36"/>
      <c r="P220" s="36"/>
      <c r="Q220" s="36"/>
      <c r="R220" s="36"/>
      <c r="S220" s="36"/>
      <c r="T220" s="36"/>
      <c r="U220" s="36"/>
      <c r="V220" s="36"/>
      <c r="W220" s="36"/>
      <c r="X220" s="36"/>
      <c r="Y220" s="36"/>
      <c r="Z220" s="36"/>
      <c r="AA220" s="36"/>
      <c r="AB220" s="36"/>
      <c r="AC220" s="36"/>
      <c r="AD220" s="36"/>
      <c r="AE220" s="36"/>
      <c r="AF220" s="36"/>
      <c r="AG220" s="36"/>
      <c r="AH220" s="36"/>
      <c r="AI220" s="36"/>
      <c r="AJ220" s="36"/>
      <c r="AK220" s="36"/>
      <c r="AL220" s="36"/>
      <c r="AM220" s="36"/>
      <c r="AN220" s="36"/>
      <c r="AO220" s="36">
        <v>1</v>
      </c>
      <c r="AP220" s="36"/>
      <c r="AQ220" s="36"/>
      <c r="AR220" s="36"/>
      <c r="AS220" s="36"/>
      <c r="AT220" s="36"/>
      <c r="AU220" s="36"/>
      <c r="AV220" s="36"/>
      <c r="AW220" s="36"/>
      <c r="AX220" s="36"/>
      <c r="AY220" s="36"/>
      <c r="AZ220" s="36"/>
      <c r="BA220" s="36"/>
      <c r="BB220" s="36"/>
      <c r="BC220" s="36"/>
      <c r="BD220" s="36"/>
      <c r="BE220" s="36"/>
      <c r="BF220" s="36"/>
      <c r="BG220" s="36"/>
      <c r="BH220" s="36"/>
      <c r="BI220" s="36"/>
      <c r="BJ220" s="36"/>
      <c r="BK220" s="36"/>
      <c r="BL220" s="36"/>
      <c r="BM220" s="36"/>
      <c r="BN220" s="36"/>
      <c r="BO220" s="36"/>
      <c r="BP220" s="36"/>
      <c r="BQ220" s="36"/>
      <c r="BR220" s="36"/>
      <c r="BS220" s="36"/>
      <c r="BT220" s="36"/>
      <c r="BU220" s="36"/>
      <c r="BV220" s="36"/>
      <c r="BW220" s="36"/>
      <c r="BX220" s="36"/>
      <c r="BY220" s="36"/>
      <c r="BZ220" s="36"/>
      <c r="CA220" s="36"/>
      <c r="CB220" s="36"/>
      <c r="CC220" s="36"/>
      <c r="CD220" s="36"/>
      <c r="CE220" s="36"/>
      <c r="CF220" s="36"/>
      <c r="CG220" s="36"/>
      <c r="CH220" s="36"/>
      <c r="CI220" s="36"/>
      <c r="CJ220" s="36"/>
    </row>
    <row r="221" spans="1:88" s="18" customFormat="1" x14ac:dyDescent="0.3">
      <c r="A221" s="18">
        <v>463</v>
      </c>
      <c r="C221" s="18" t="s">
        <v>1456</v>
      </c>
      <c r="D221" s="18">
        <f t="shared" si="4"/>
        <v>1</v>
      </c>
      <c r="E221" s="36"/>
      <c r="G221" s="18" t="s">
        <v>1310</v>
      </c>
      <c r="H221" s="18" t="s">
        <v>2373</v>
      </c>
      <c r="I221" s="36"/>
      <c r="J221" s="36"/>
      <c r="K221" s="36"/>
      <c r="L221" s="36"/>
      <c r="M221" s="36"/>
      <c r="N221" s="36"/>
      <c r="O221" s="36"/>
      <c r="P221" s="36"/>
      <c r="Q221" s="36"/>
      <c r="R221" s="36"/>
      <c r="S221" s="36"/>
      <c r="T221" s="36"/>
      <c r="U221" s="36"/>
      <c r="V221" s="36"/>
      <c r="W221" s="36"/>
      <c r="X221" s="36"/>
      <c r="Y221" s="36"/>
      <c r="Z221" s="36"/>
      <c r="AA221" s="36"/>
      <c r="AB221" s="36"/>
      <c r="AC221" s="36"/>
      <c r="AD221" s="36"/>
      <c r="AE221" s="36"/>
      <c r="AF221" s="36"/>
      <c r="AG221" s="36"/>
      <c r="AH221" s="36"/>
      <c r="AI221" s="36"/>
      <c r="AJ221" s="36"/>
      <c r="AK221" s="36"/>
      <c r="AL221" s="36"/>
      <c r="AM221" s="36"/>
      <c r="AN221" s="36"/>
      <c r="AO221" s="36">
        <v>1</v>
      </c>
      <c r="AP221" s="36"/>
      <c r="AQ221" s="36"/>
      <c r="AR221" s="36"/>
      <c r="AS221" s="36"/>
      <c r="AT221" s="36"/>
      <c r="AU221" s="36"/>
      <c r="AV221" s="36"/>
      <c r="AW221" s="36"/>
      <c r="AX221" s="36"/>
      <c r="AY221" s="36"/>
      <c r="AZ221" s="36"/>
      <c r="BA221" s="36"/>
      <c r="BB221" s="36"/>
      <c r="BC221" s="36"/>
      <c r="BD221" s="36"/>
      <c r="BE221" s="36"/>
      <c r="BF221" s="36"/>
      <c r="BG221" s="36"/>
      <c r="BH221" s="36"/>
      <c r="BI221" s="36"/>
      <c r="BJ221" s="36"/>
      <c r="BK221" s="36"/>
      <c r="BL221" s="36"/>
      <c r="BM221" s="36"/>
      <c r="BN221" s="36"/>
      <c r="BO221" s="36"/>
      <c r="BP221" s="36"/>
      <c r="BQ221" s="36"/>
      <c r="BR221" s="36"/>
      <c r="BS221" s="36"/>
      <c r="BT221" s="36"/>
      <c r="BU221" s="36"/>
      <c r="BV221" s="36"/>
      <c r="BW221" s="36"/>
      <c r="BX221" s="36"/>
      <c r="BY221" s="36"/>
      <c r="BZ221" s="36"/>
      <c r="CA221" s="36"/>
      <c r="CB221" s="36"/>
      <c r="CC221" s="36"/>
      <c r="CD221" s="36"/>
      <c r="CE221" s="36"/>
      <c r="CF221" s="36"/>
      <c r="CG221" s="36"/>
      <c r="CH221" s="36"/>
      <c r="CI221" s="36"/>
      <c r="CJ221" s="36"/>
    </row>
    <row r="222" spans="1:88" s="18" customFormat="1" x14ac:dyDescent="0.3">
      <c r="A222" s="18">
        <v>473</v>
      </c>
      <c r="C222" s="18" t="s">
        <v>1456</v>
      </c>
      <c r="D222" s="18">
        <f t="shared" si="4"/>
        <v>1</v>
      </c>
      <c r="E222" s="36"/>
      <c r="G222" s="18" t="s">
        <v>1310</v>
      </c>
      <c r="H222" s="18" t="s">
        <v>2374</v>
      </c>
      <c r="I222" s="36"/>
      <c r="J222" s="36"/>
      <c r="K222" s="36"/>
      <c r="L222" s="36"/>
      <c r="M222" s="36"/>
      <c r="N222" s="36"/>
      <c r="O222" s="36"/>
      <c r="P222" s="36"/>
      <c r="Q222" s="36"/>
      <c r="R222" s="36"/>
      <c r="S222" s="36"/>
      <c r="T222" s="36"/>
      <c r="U222" s="36"/>
      <c r="V222" s="36"/>
      <c r="W222" s="36"/>
      <c r="X222" s="36"/>
      <c r="Y222" s="36"/>
      <c r="Z222" s="36"/>
      <c r="AA222" s="36"/>
      <c r="AB222" s="36"/>
      <c r="AC222" s="36"/>
      <c r="AD222" s="36"/>
      <c r="AE222" s="36"/>
      <c r="AF222" s="36"/>
      <c r="AG222" s="36"/>
      <c r="AH222" s="36"/>
      <c r="AI222" s="36"/>
      <c r="AJ222" s="36"/>
      <c r="AK222" s="36"/>
      <c r="AL222" s="36"/>
      <c r="AM222" s="36"/>
      <c r="AN222" s="36"/>
      <c r="AO222" s="36"/>
      <c r="AP222" s="36"/>
      <c r="AQ222" s="36">
        <v>1</v>
      </c>
      <c r="AR222" s="36"/>
      <c r="AS222" s="36"/>
      <c r="AT222" s="36"/>
      <c r="AU222" s="36"/>
      <c r="AV222" s="36"/>
      <c r="AW222" s="36"/>
      <c r="AX222" s="36"/>
      <c r="AY222" s="36"/>
      <c r="AZ222" s="36"/>
      <c r="BA222" s="36"/>
      <c r="BB222" s="36"/>
      <c r="BC222" s="36"/>
      <c r="BD222" s="36"/>
      <c r="BE222" s="36"/>
      <c r="BF222" s="36"/>
      <c r="BG222" s="36"/>
      <c r="BH222" s="36"/>
      <c r="BI222" s="36"/>
      <c r="BJ222" s="36"/>
      <c r="BK222" s="36"/>
      <c r="BL222" s="36"/>
      <c r="BM222" s="36"/>
      <c r="BN222" s="36"/>
      <c r="BO222" s="36"/>
      <c r="BP222" s="36"/>
      <c r="BQ222" s="36"/>
      <c r="BR222" s="36"/>
      <c r="BS222" s="36"/>
      <c r="BT222" s="36"/>
      <c r="BU222" s="36"/>
      <c r="BV222" s="36"/>
      <c r="BW222" s="36"/>
      <c r="BX222" s="36"/>
      <c r="BY222" s="36"/>
      <c r="BZ222" s="36"/>
      <c r="CA222" s="36"/>
      <c r="CB222" s="36"/>
      <c r="CC222" s="36"/>
      <c r="CD222" s="36"/>
      <c r="CE222" s="36"/>
      <c r="CF222" s="36"/>
      <c r="CG222" s="36"/>
      <c r="CH222" s="36"/>
      <c r="CI222" s="36"/>
      <c r="CJ222" s="36"/>
    </row>
    <row r="223" spans="1:88" s="18" customFormat="1" x14ac:dyDescent="0.3">
      <c r="A223" s="18">
        <v>474</v>
      </c>
      <c r="C223" s="18" t="s">
        <v>1456</v>
      </c>
      <c r="D223" s="18">
        <f t="shared" si="4"/>
        <v>1</v>
      </c>
      <c r="E223" s="36"/>
      <c r="G223" s="18" t="s">
        <v>1310</v>
      </c>
      <c r="H223" s="18" t="s">
        <v>2374</v>
      </c>
      <c r="I223" s="36"/>
      <c r="J223" s="36"/>
      <c r="K223" s="36"/>
      <c r="L223" s="36"/>
      <c r="M223" s="36"/>
      <c r="N223" s="36"/>
      <c r="O223" s="36"/>
      <c r="P223" s="36"/>
      <c r="Q223" s="36"/>
      <c r="R223" s="36"/>
      <c r="S223" s="36"/>
      <c r="T223" s="36"/>
      <c r="U223" s="36"/>
      <c r="V223" s="36"/>
      <c r="W223" s="36"/>
      <c r="X223" s="36"/>
      <c r="Y223" s="36"/>
      <c r="Z223" s="36"/>
      <c r="AA223" s="36"/>
      <c r="AB223" s="36"/>
      <c r="AC223" s="36"/>
      <c r="AD223" s="36"/>
      <c r="AE223" s="36"/>
      <c r="AF223" s="36"/>
      <c r="AG223" s="36"/>
      <c r="AH223" s="36"/>
      <c r="AI223" s="36"/>
      <c r="AJ223" s="36"/>
      <c r="AK223" s="36"/>
      <c r="AL223" s="36"/>
      <c r="AM223" s="36"/>
      <c r="AN223" s="36"/>
      <c r="AO223" s="36"/>
      <c r="AP223" s="36"/>
      <c r="AQ223" s="36">
        <v>1</v>
      </c>
      <c r="AR223" s="36"/>
      <c r="AS223" s="36"/>
      <c r="AT223" s="36"/>
      <c r="AU223" s="36"/>
      <c r="AV223" s="36"/>
      <c r="AW223" s="36"/>
      <c r="AX223" s="36"/>
      <c r="AY223" s="36"/>
      <c r="AZ223" s="36"/>
      <c r="BA223" s="36"/>
      <c r="BB223" s="36"/>
      <c r="BC223" s="36"/>
      <c r="BD223" s="36"/>
      <c r="BE223" s="36"/>
      <c r="BF223" s="36"/>
      <c r="BG223" s="36"/>
      <c r="BH223" s="36"/>
      <c r="BI223" s="36"/>
      <c r="BJ223" s="36"/>
      <c r="BK223" s="36"/>
      <c r="BL223" s="36"/>
      <c r="BM223" s="36"/>
      <c r="BN223" s="36"/>
      <c r="BO223" s="36"/>
      <c r="BP223" s="36"/>
      <c r="BQ223" s="36"/>
      <c r="BR223" s="36"/>
      <c r="BS223" s="36"/>
      <c r="BT223" s="36"/>
      <c r="BU223" s="36"/>
      <c r="BV223" s="36"/>
      <c r="BW223" s="36"/>
      <c r="BX223" s="36"/>
      <c r="BY223" s="36"/>
      <c r="BZ223" s="36"/>
      <c r="CA223" s="36"/>
      <c r="CB223" s="36"/>
      <c r="CC223" s="36"/>
      <c r="CD223" s="36"/>
      <c r="CE223" s="36"/>
      <c r="CF223" s="36"/>
      <c r="CG223" s="36"/>
      <c r="CH223" s="36"/>
      <c r="CI223" s="36"/>
      <c r="CJ223" s="36"/>
    </row>
    <row r="224" spans="1:88" s="18" customFormat="1" x14ac:dyDescent="0.3">
      <c r="A224" s="18">
        <v>478</v>
      </c>
      <c r="C224" s="18" t="s">
        <v>1456</v>
      </c>
      <c r="D224" s="18">
        <f t="shared" si="4"/>
        <v>1</v>
      </c>
      <c r="E224" s="36"/>
      <c r="G224" s="18" t="s">
        <v>1310</v>
      </c>
      <c r="H224" s="18" t="s">
        <v>2375</v>
      </c>
      <c r="I224" s="36"/>
      <c r="J224" s="36"/>
      <c r="K224" s="36"/>
      <c r="L224" s="36"/>
      <c r="M224" s="36"/>
      <c r="N224" s="36"/>
      <c r="O224" s="36"/>
      <c r="P224" s="36"/>
      <c r="Q224" s="36"/>
      <c r="R224" s="36"/>
      <c r="S224" s="36"/>
      <c r="T224" s="36"/>
      <c r="U224" s="36"/>
      <c r="V224" s="36"/>
      <c r="W224" s="36"/>
      <c r="X224" s="36"/>
      <c r="Y224" s="36"/>
      <c r="Z224" s="36"/>
      <c r="AA224" s="36"/>
      <c r="AB224" s="36"/>
      <c r="AC224" s="36"/>
      <c r="AD224" s="36"/>
      <c r="AE224" s="36"/>
      <c r="AF224" s="36"/>
      <c r="AG224" s="36"/>
      <c r="AH224" s="36"/>
      <c r="AI224" s="36"/>
      <c r="AJ224" s="36"/>
      <c r="AK224" s="36"/>
      <c r="AL224" s="36"/>
      <c r="AM224" s="36"/>
      <c r="AN224" s="36"/>
      <c r="AO224" s="36"/>
      <c r="AP224" s="36"/>
      <c r="AQ224" s="36"/>
      <c r="AR224" s="36">
        <v>1</v>
      </c>
      <c r="AS224" s="36"/>
      <c r="AT224" s="36"/>
      <c r="AU224" s="36"/>
      <c r="AV224" s="36"/>
      <c r="AW224" s="36"/>
      <c r="AX224" s="36"/>
      <c r="AY224" s="36"/>
      <c r="AZ224" s="36"/>
      <c r="BA224" s="36"/>
      <c r="BB224" s="36"/>
      <c r="BC224" s="36"/>
      <c r="BD224" s="36"/>
      <c r="BE224" s="36"/>
      <c r="BF224" s="36"/>
      <c r="BG224" s="36"/>
      <c r="BH224" s="36"/>
      <c r="BI224" s="36"/>
      <c r="BJ224" s="36"/>
      <c r="BK224" s="36"/>
      <c r="BL224" s="36"/>
      <c r="BM224" s="36"/>
      <c r="BN224" s="36"/>
      <c r="BO224" s="36"/>
      <c r="BP224" s="36"/>
      <c r="BQ224" s="36"/>
      <c r="BR224" s="36"/>
      <c r="BS224" s="36"/>
      <c r="BT224" s="36"/>
      <c r="BU224" s="36"/>
      <c r="BV224" s="36"/>
      <c r="BW224" s="36"/>
      <c r="BX224" s="36"/>
      <c r="BY224" s="36"/>
      <c r="BZ224" s="36"/>
      <c r="CA224" s="36"/>
      <c r="CB224" s="36"/>
      <c r="CC224" s="36"/>
      <c r="CD224" s="36"/>
      <c r="CE224" s="36"/>
      <c r="CF224" s="36"/>
      <c r="CG224" s="36"/>
      <c r="CH224" s="36"/>
      <c r="CI224" s="36"/>
      <c r="CJ224" s="36"/>
    </row>
    <row r="225" spans="1:88" s="18" customFormat="1" x14ac:dyDescent="0.3">
      <c r="A225" s="18">
        <v>479</v>
      </c>
      <c r="C225" s="18" t="s">
        <v>1456</v>
      </c>
      <c r="D225" s="18">
        <f t="shared" si="4"/>
        <v>1</v>
      </c>
      <c r="E225" s="36"/>
      <c r="G225" s="18" t="s">
        <v>1310</v>
      </c>
      <c r="H225" s="18" t="s">
        <v>2375</v>
      </c>
      <c r="I225" s="36"/>
      <c r="J225" s="36"/>
      <c r="K225" s="36"/>
      <c r="L225" s="36"/>
      <c r="M225" s="36"/>
      <c r="N225" s="36"/>
      <c r="O225" s="36"/>
      <c r="P225" s="36"/>
      <c r="Q225" s="36"/>
      <c r="R225" s="36"/>
      <c r="S225" s="36"/>
      <c r="T225" s="36"/>
      <c r="U225" s="36"/>
      <c r="V225" s="36"/>
      <c r="W225" s="36"/>
      <c r="X225" s="36"/>
      <c r="Y225" s="36"/>
      <c r="Z225" s="36"/>
      <c r="AA225" s="36"/>
      <c r="AB225" s="36"/>
      <c r="AC225" s="36"/>
      <c r="AD225" s="36"/>
      <c r="AE225" s="36"/>
      <c r="AF225" s="36"/>
      <c r="AG225" s="36"/>
      <c r="AH225" s="36"/>
      <c r="AI225" s="36"/>
      <c r="AJ225" s="36"/>
      <c r="AK225" s="36"/>
      <c r="AL225" s="36"/>
      <c r="AM225" s="36"/>
      <c r="AN225" s="36"/>
      <c r="AO225" s="36"/>
      <c r="AP225" s="36"/>
      <c r="AQ225" s="36"/>
      <c r="AR225" s="36">
        <v>1</v>
      </c>
      <c r="AS225" s="36"/>
      <c r="AT225" s="36"/>
      <c r="AU225" s="36"/>
      <c r="AV225" s="36"/>
      <c r="AW225" s="36"/>
      <c r="AX225" s="36"/>
      <c r="AY225" s="36"/>
      <c r="AZ225" s="36"/>
      <c r="BA225" s="36"/>
      <c r="BB225" s="36"/>
      <c r="BC225" s="36"/>
      <c r="BD225" s="36"/>
      <c r="BE225" s="36"/>
      <c r="BF225" s="36"/>
      <c r="BG225" s="36"/>
      <c r="BH225" s="36"/>
      <c r="BI225" s="36"/>
      <c r="BJ225" s="36"/>
      <c r="BK225" s="36"/>
      <c r="BL225" s="36"/>
      <c r="BM225" s="36"/>
      <c r="BN225" s="36"/>
      <c r="BO225" s="36"/>
      <c r="BP225" s="36"/>
      <c r="BQ225" s="36"/>
      <c r="BR225" s="36"/>
      <c r="BS225" s="36"/>
      <c r="BT225" s="36"/>
      <c r="BU225" s="36"/>
      <c r="BV225" s="36"/>
      <c r="BW225" s="36"/>
      <c r="BX225" s="36"/>
      <c r="BY225" s="36"/>
      <c r="BZ225" s="36"/>
      <c r="CA225" s="36"/>
      <c r="CB225" s="36"/>
      <c r="CC225" s="36"/>
      <c r="CD225" s="36"/>
      <c r="CE225" s="36"/>
      <c r="CF225" s="36"/>
      <c r="CG225" s="36"/>
      <c r="CH225" s="36"/>
      <c r="CI225" s="36"/>
      <c r="CJ225" s="36"/>
    </row>
    <row r="226" spans="1:88" s="18" customFormat="1" x14ac:dyDescent="0.3">
      <c r="A226" s="18">
        <v>481</v>
      </c>
      <c r="B226" s="18" t="s">
        <v>495</v>
      </c>
      <c r="C226" s="18" t="s">
        <v>1456</v>
      </c>
      <c r="D226" s="18">
        <f t="shared" si="4"/>
        <v>1</v>
      </c>
      <c r="E226" s="36"/>
      <c r="G226" s="18" t="s">
        <v>1310</v>
      </c>
      <c r="H226" s="18" t="s">
        <v>2376</v>
      </c>
      <c r="I226" s="36"/>
      <c r="J226" s="36"/>
      <c r="K226" s="36"/>
      <c r="L226" s="36"/>
      <c r="M226" s="36"/>
      <c r="N226" s="36"/>
      <c r="O226" s="36"/>
      <c r="P226" s="36"/>
      <c r="Q226" s="36"/>
      <c r="R226" s="36"/>
      <c r="S226" s="36"/>
      <c r="T226" s="36"/>
      <c r="U226" s="36"/>
      <c r="V226" s="36"/>
      <c r="W226" s="36"/>
      <c r="X226" s="36"/>
      <c r="Y226" s="36"/>
      <c r="Z226" s="36"/>
      <c r="AA226" s="36"/>
      <c r="AB226" s="36"/>
      <c r="AC226" s="36"/>
      <c r="AD226" s="36"/>
      <c r="AE226" s="36"/>
      <c r="AF226" s="36"/>
      <c r="AG226" s="36"/>
      <c r="AH226" s="36"/>
      <c r="AI226" s="36"/>
      <c r="AJ226" s="36"/>
      <c r="AK226" s="36"/>
      <c r="AL226" s="36"/>
      <c r="AM226" s="36"/>
      <c r="AN226" s="36"/>
      <c r="AO226" s="36"/>
      <c r="AP226" s="36"/>
      <c r="AQ226" s="36"/>
      <c r="AR226" s="36"/>
      <c r="AS226" s="36"/>
      <c r="AT226" s="36">
        <v>1</v>
      </c>
      <c r="AU226" s="36"/>
      <c r="AV226" s="36"/>
      <c r="AW226" s="36"/>
      <c r="AX226" s="36"/>
      <c r="AY226" s="36"/>
      <c r="AZ226" s="36"/>
      <c r="BA226" s="36"/>
      <c r="BB226" s="36"/>
      <c r="BC226" s="36"/>
      <c r="BD226" s="36"/>
      <c r="BE226" s="36"/>
      <c r="BF226" s="36"/>
      <c r="BG226" s="36"/>
      <c r="BH226" s="36"/>
      <c r="BI226" s="36"/>
      <c r="BJ226" s="36"/>
      <c r="BK226" s="36"/>
      <c r="BL226" s="36"/>
      <c r="BM226" s="36"/>
      <c r="BN226" s="36"/>
      <c r="BO226" s="36"/>
      <c r="BP226" s="36"/>
      <c r="BQ226" s="36"/>
      <c r="BR226" s="36"/>
      <c r="BS226" s="36"/>
      <c r="BT226" s="36"/>
      <c r="BU226" s="36"/>
      <c r="BV226" s="36"/>
      <c r="BW226" s="36"/>
      <c r="BX226" s="36"/>
      <c r="BY226" s="36"/>
      <c r="BZ226" s="36"/>
      <c r="CA226" s="36"/>
      <c r="CB226" s="36"/>
      <c r="CC226" s="36"/>
      <c r="CD226" s="36"/>
      <c r="CE226" s="36"/>
      <c r="CF226" s="36"/>
      <c r="CG226" s="36"/>
      <c r="CH226" s="36"/>
      <c r="CI226" s="36"/>
      <c r="CJ226" s="36"/>
    </row>
    <row r="227" spans="1:88" s="18" customFormat="1" x14ac:dyDescent="0.3">
      <c r="A227" s="18">
        <v>485</v>
      </c>
      <c r="C227" s="18" t="s">
        <v>1456</v>
      </c>
      <c r="D227" s="18">
        <f t="shared" si="4"/>
        <v>1</v>
      </c>
      <c r="E227" s="36"/>
      <c r="G227" s="18" t="s">
        <v>1310</v>
      </c>
      <c r="H227" s="18" t="s">
        <v>2377</v>
      </c>
      <c r="I227" s="36"/>
      <c r="J227" s="36"/>
      <c r="K227" s="36"/>
      <c r="L227" s="36"/>
      <c r="M227" s="36"/>
      <c r="N227" s="36"/>
      <c r="O227" s="36"/>
      <c r="P227" s="36"/>
      <c r="Q227" s="36"/>
      <c r="R227" s="36"/>
      <c r="S227" s="36"/>
      <c r="T227" s="36"/>
      <c r="U227" s="36"/>
      <c r="V227" s="36"/>
      <c r="W227" s="36"/>
      <c r="X227" s="36"/>
      <c r="Y227" s="36"/>
      <c r="Z227" s="36"/>
      <c r="AA227" s="36"/>
      <c r="AB227" s="36"/>
      <c r="AC227" s="36"/>
      <c r="AD227" s="36"/>
      <c r="AE227" s="36"/>
      <c r="AF227" s="36"/>
      <c r="AG227" s="36"/>
      <c r="AH227" s="36"/>
      <c r="AI227" s="36"/>
      <c r="AJ227" s="36"/>
      <c r="AK227" s="36"/>
      <c r="AL227" s="36"/>
      <c r="AM227" s="36"/>
      <c r="AN227" s="36"/>
      <c r="AO227" s="36"/>
      <c r="AP227" s="36"/>
      <c r="AQ227" s="36"/>
      <c r="AR227" s="36"/>
      <c r="AS227" s="36"/>
      <c r="AT227" s="36"/>
      <c r="AU227" s="36"/>
      <c r="AV227" s="36">
        <v>1</v>
      </c>
      <c r="AW227" s="36"/>
      <c r="AX227" s="36"/>
      <c r="AY227" s="36"/>
      <c r="AZ227" s="36"/>
      <c r="BA227" s="36"/>
      <c r="BB227" s="36"/>
      <c r="BC227" s="36"/>
      <c r="BD227" s="36"/>
      <c r="BE227" s="36"/>
      <c r="BF227" s="36"/>
      <c r="BG227" s="36"/>
      <c r="BH227" s="36"/>
      <c r="BI227" s="36"/>
      <c r="BJ227" s="36"/>
      <c r="BK227" s="36"/>
      <c r="BL227" s="36"/>
      <c r="BM227" s="36"/>
      <c r="BN227" s="36"/>
      <c r="BO227" s="36"/>
      <c r="BP227" s="36"/>
      <c r="BQ227" s="36"/>
      <c r="BR227" s="36"/>
      <c r="BS227" s="36"/>
      <c r="BT227" s="36"/>
      <c r="BU227" s="36"/>
      <c r="BV227" s="36"/>
      <c r="BW227" s="36"/>
      <c r="BX227" s="36"/>
      <c r="BY227" s="36"/>
      <c r="BZ227" s="36"/>
      <c r="CA227" s="36"/>
      <c r="CB227" s="36"/>
      <c r="CC227" s="36"/>
      <c r="CD227" s="36"/>
      <c r="CE227" s="36"/>
      <c r="CF227" s="36"/>
      <c r="CG227" s="36"/>
      <c r="CH227" s="36"/>
      <c r="CI227" s="36"/>
      <c r="CJ227" s="36"/>
    </row>
    <row r="228" spans="1:88" s="18" customFormat="1" x14ac:dyDescent="0.3">
      <c r="A228" s="18">
        <v>516</v>
      </c>
      <c r="C228" s="18" t="s">
        <v>1456</v>
      </c>
      <c r="D228" s="18">
        <f t="shared" si="4"/>
        <v>1</v>
      </c>
      <c r="E228" s="36"/>
      <c r="G228" s="18" t="s">
        <v>1310</v>
      </c>
      <c r="H228" s="18" t="s">
        <v>2378</v>
      </c>
      <c r="I228" s="36"/>
      <c r="J228" s="36"/>
      <c r="K228" s="36"/>
      <c r="L228" s="36"/>
      <c r="M228" s="36"/>
      <c r="N228" s="36"/>
      <c r="O228" s="36"/>
      <c r="P228" s="36"/>
      <c r="Q228" s="36"/>
      <c r="R228" s="36"/>
      <c r="S228" s="36"/>
      <c r="T228" s="36"/>
      <c r="U228" s="36"/>
      <c r="V228" s="36"/>
      <c r="W228" s="36"/>
      <c r="X228" s="36"/>
      <c r="Y228" s="36"/>
      <c r="Z228" s="36"/>
      <c r="AA228" s="36"/>
      <c r="AB228" s="36"/>
      <c r="AC228" s="36"/>
      <c r="AD228" s="36"/>
      <c r="AE228" s="36"/>
      <c r="AF228" s="36"/>
      <c r="AG228" s="36"/>
      <c r="AH228" s="36"/>
      <c r="AI228" s="36"/>
      <c r="AJ228" s="36"/>
      <c r="AK228" s="36"/>
      <c r="AL228" s="36"/>
      <c r="AM228" s="36"/>
      <c r="AN228" s="36"/>
      <c r="AO228" s="36"/>
      <c r="AP228" s="36"/>
      <c r="AQ228" s="36"/>
      <c r="AR228" s="36"/>
      <c r="AS228" s="36"/>
      <c r="AT228" s="36"/>
      <c r="AU228" s="36"/>
      <c r="AV228" s="36"/>
      <c r="AW228" s="36"/>
      <c r="AX228" s="36"/>
      <c r="AY228" s="36"/>
      <c r="AZ228" s="36">
        <v>1</v>
      </c>
      <c r="BA228" s="36"/>
      <c r="BB228" s="36"/>
      <c r="BC228" s="36"/>
      <c r="BD228" s="36"/>
      <c r="BE228" s="36"/>
      <c r="BF228" s="36"/>
      <c r="BG228" s="36"/>
      <c r="BH228" s="36"/>
      <c r="BI228" s="36"/>
      <c r="BJ228" s="36"/>
      <c r="BK228" s="36"/>
      <c r="BL228" s="36"/>
      <c r="BM228" s="36"/>
      <c r="BN228" s="36"/>
      <c r="BO228" s="36"/>
      <c r="BP228" s="36"/>
      <c r="BQ228" s="36"/>
      <c r="BR228" s="36"/>
      <c r="BS228" s="36"/>
      <c r="BT228" s="36"/>
      <c r="BU228" s="36"/>
      <c r="BV228" s="36"/>
      <c r="BW228" s="36"/>
      <c r="BX228" s="36"/>
      <c r="BY228" s="36"/>
      <c r="BZ228" s="36"/>
      <c r="CA228" s="36"/>
      <c r="CB228" s="36"/>
      <c r="CC228" s="36"/>
      <c r="CD228" s="36"/>
      <c r="CE228" s="36"/>
      <c r="CF228" s="36"/>
      <c r="CG228" s="36"/>
      <c r="CH228" s="36"/>
      <c r="CI228" s="36"/>
      <c r="CJ228" s="36"/>
    </row>
    <row r="229" spans="1:88" s="18" customFormat="1" x14ac:dyDescent="0.3">
      <c r="A229" s="18">
        <v>558</v>
      </c>
      <c r="B229" s="18" t="s">
        <v>1501</v>
      </c>
      <c r="C229" s="18" t="s">
        <v>1456</v>
      </c>
      <c r="D229" s="18">
        <f t="shared" si="4"/>
        <v>1</v>
      </c>
      <c r="E229" s="36"/>
      <c r="G229" s="18" t="s">
        <v>1310</v>
      </c>
      <c r="H229" s="18" t="s">
        <v>2379</v>
      </c>
      <c r="I229" s="36"/>
      <c r="J229" s="36"/>
      <c r="K229" s="36"/>
      <c r="L229" s="36"/>
      <c r="M229" s="36"/>
      <c r="N229" s="36"/>
      <c r="O229" s="36"/>
      <c r="P229" s="36"/>
      <c r="Q229" s="36"/>
      <c r="R229" s="36"/>
      <c r="S229" s="36"/>
      <c r="T229" s="36"/>
      <c r="U229" s="36"/>
      <c r="V229" s="36"/>
      <c r="W229" s="36"/>
      <c r="X229" s="36"/>
      <c r="Y229" s="36"/>
      <c r="Z229" s="36"/>
      <c r="AA229" s="36"/>
      <c r="AB229" s="36"/>
      <c r="AC229" s="36"/>
      <c r="AD229" s="36"/>
      <c r="AE229" s="36"/>
      <c r="AF229" s="36"/>
      <c r="AG229" s="36"/>
      <c r="AH229" s="36"/>
      <c r="AI229" s="36"/>
      <c r="AJ229" s="36"/>
      <c r="AK229" s="36"/>
      <c r="AL229" s="36"/>
      <c r="AM229" s="36"/>
      <c r="AN229" s="36"/>
      <c r="AO229" s="36"/>
      <c r="AP229" s="36"/>
      <c r="AQ229" s="36"/>
      <c r="AR229" s="36"/>
      <c r="AS229" s="36"/>
      <c r="AT229" s="36"/>
      <c r="AU229" s="36"/>
      <c r="AV229" s="36"/>
      <c r="AW229" s="36"/>
      <c r="AX229" s="36"/>
      <c r="AY229" s="36"/>
      <c r="AZ229" s="36"/>
      <c r="BA229" s="36"/>
      <c r="BB229" s="36"/>
      <c r="BC229" s="36"/>
      <c r="BD229" s="36"/>
      <c r="BE229" s="36"/>
      <c r="BF229" s="36"/>
      <c r="BG229" s="36"/>
      <c r="BH229" s="36"/>
      <c r="BI229" s="36"/>
      <c r="BJ229" s="36"/>
      <c r="BK229" s="36"/>
      <c r="BL229" s="36"/>
      <c r="BM229" s="36">
        <v>1</v>
      </c>
      <c r="BN229" s="36"/>
      <c r="BO229" s="36"/>
      <c r="BP229" s="36"/>
      <c r="BQ229" s="36"/>
      <c r="BR229" s="36"/>
      <c r="BS229" s="36"/>
      <c r="BT229" s="36"/>
      <c r="BU229" s="36"/>
      <c r="BV229" s="36"/>
      <c r="BW229" s="36"/>
      <c r="BX229" s="36"/>
      <c r="BY229" s="36"/>
      <c r="BZ229" s="36"/>
      <c r="CA229" s="36"/>
      <c r="CB229" s="36"/>
      <c r="CC229" s="36"/>
      <c r="CD229" s="36"/>
      <c r="CE229" s="36"/>
      <c r="CF229" s="36"/>
      <c r="CG229" s="36"/>
      <c r="CH229" s="36"/>
      <c r="CI229" s="36"/>
      <c r="CJ229" s="36"/>
    </row>
    <row r="230" spans="1:88" s="18" customFormat="1" x14ac:dyDescent="0.3">
      <c r="A230" s="18">
        <v>627</v>
      </c>
      <c r="C230" s="18" t="s">
        <v>1456</v>
      </c>
      <c r="D230" s="18">
        <f t="shared" si="4"/>
        <v>1</v>
      </c>
      <c r="E230" s="36"/>
      <c r="G230" s="18" t="s">
        <v>1310</v>
      </c>
      <c r="H230" s="18" t="s">
        <v>2380</v>
      </c>
      <c r="I230" s="36"/>
      <c r="J230" s="36"/>
      <c r="K230" s="36"/>
      <c r="L230" s="36"/>
      <c r="M230" s="36"/>
      <c r="N230" s="36"/>
      <c r="O230" s="36"/>
      <c r="P230" s="36"/>
      <c r="Q230" s="36"/>
      <c r="R230" s="36"/>
      <c r="S230" s="36"/>
      <c r="T230" s="36"/>
      <c r="U230" s="36"/>
      <c r="V230" s="36"/>
      <c r="W230" s="36"/>
      <c r="X230" s="36"/>
      <c r="Y230" s="36"/>
      <c r="Z230" s="36"/>
      <c r="AA230" s="36"/>
      <c r="AB230" s="36"/>
      <c r="AC230" s="36"/>
      <c r="AD230" s="36"/>
      <c r="AE230" s="36"/>
      <c r="AF230" s="36"/>
      <c r="AG230" s="36"/>
      <c r="AH230" s="36"/>
      <c r="AI230" s="36"/>
      <c r="AJ230" s="36"/>
      <c r="AK230" s="36"/>
      <c r="AL230" s="36"/>
      <c r="AM230" s="36"/>
      <c r="AN230" s="36"/>
      <c r="AO230" s="36"/>
      <c r="AP230" s="36"/>
      <c r="AQ230" s="36"/>
      <c r="AR230" s="36"/>
      <c r="AS230" s="36"/>
      <c r="AT230" s="36"/>
      <c r="AU230" s="36"/>
      <c r="AV230" s="36"/>
      <c r="AW230" s="36"/>
      <c r="AX230" s="36"/>
      <c r="AY230" s="36"/>
      <c r="AZ230" s="36"/>
      <c r="BA230" s="36"/>
      <c r="BB230" s="36"/>
      <c r="BC230" s="36"/>
      <c r="BD230" s="36"/>
      <c r="BE230" s="36"/>
      <c r="BF230" s="36"/>
      <c r="BG230" s="36"/>
      <c r="BH230" s="36"/>
      <c r="BI230" s="36"/>
      <c r="BJ230" s="36"/>
      <c r="BK230" s="36"/>
      <c r="BL230" s="36"/>
      <c r="BM230" s="36"/>
      <c r="BN230" s="36"/>
      <c r="BO230" s="36"/>
      <c r="BP230" s="36"/>
      <c r="BQ230" s="36"/>
      <c r="BR230" s="36"/>
      <c r="BS230" s="36"/>
      <c r="BT230" s="36"/>
      <c r="BU230" s="36"/>
      <c r="BV230" s="36"/>
      <c r="BW230" s="36"/>
      <c r="BX230" s="36"/>
      <c r="BY230" s="36"/>
      <c r="BZ230" s="36"/>
      <c r="CA230" s="36"/>
      <c r="CB230" s="36"/>
      <c r="CC230" s="36">
        <v>1</v>
      </c>
      <c r="CD230" s="36"/>
      <c r="CE230" s="36"/>
      <c r="CF230" s="36"/>
      <c r="CG230" s="36"/>
      <c r="CH230" s="36"/>
      <c r="CI230" s="36"/>
      <c r="CJ230" s="36"/>
    </row>
    <row r="231" spans="1:88" s="18" customFormat="1" x14ac:dyDescent="0.3">
      <c r="A231" s="18">
        <v>638</v>
      </c>
      <c r="B231" s="18" t="s">
        <v>1501</v>
      </c>
      <c r="C231" s="18" t="s">
        <v>1456</v>
      </c>
      <c r="D231" s="18">
        <f t="shared" si="4"/>
        <v>1</v>
      </c>
      <c r="E231" s="36"/>
      <c r="G231" s="18" t="s">
        <v>1310</v>
      </c>
      <c r="H231" s="18" t="s">
        <v>2381</v>
      </c>
      <c r="I231" s="36"/>
      <c r="J231" s="36"/>
      <c r="K231" s="36"/>
      <c r="L231" s="36"/>
      <c r="M231" s="36"/>
      <c r="N231" s="36"/>
      <c r="O231" s="36"/>
      <c r="P231" s="36"/>
      <c r="Q231" s="36"/>
      <c r="R231" s="36"/>
      <c r="S231" s="36"/>
      <c r="T231" s="36"/>
      <c r="U231" s="36"/>
      <c r="V231" s="36"/>
      <c r="W231" s="36"/>
      <c r="X231" s="36"/>
      <c r="Y231" s="36"/>
      <c r="Z231" s="36"/>
      <c r="AA231" s="36"/>
      <c r="AB231" s="36"/>
      <c r="AC231" s="36"/>
      <c r="AD231" s="36"/>
      <c r="AE231" s="36"/>
      <c r="AF231" s="36"/>
      <c r="AG231" s="36"/>
      <c r="AH231" s="36"/>
      <c r="AI231" s="36"/>
      <c r="AJ231" s="36"/>
      <c r="AK231" s="36"/>
      <c r="AL231" s="36"/>
      <c r="AM231" s="36"/>
      <c r="AN231" s="36"/>
      <c r="AO231" s="36"/>
      <c r="AP231" s="36"/>
      <c r="AQ231" s="36"/>
      <c r="AR231" s="36"/>
      <c r="AS231" s="36"/>
      <c r="AT231" s="36"/>
      <c r="AU231" s="36"/>
      <c r="AV231" s="36"/>
      <c r="AW231" s="36"/>
      <c r="AX231" s="36"/>
      <c r="AY231" s="36"/>
      <c r="AZ231" s="36"/>
      <c r="BA231" s="36"/>
      <c r="BB231" s="36"/>
      <c r="BC231" s="36"/>
      <c r="BD231" s="36"/>
      <c r="BE231" s="36"/>
      <c r="BF231" s="36"/>
      <c r="BG231" s="36"/>
      <c r="BH231" s="36"/>
      <c r="BI231" s="36"/>
      <c r="BJ231" s="36"/>
      <c r="BK231" s="36"/>
      <c r="BL231" s="36"/>
      <c r="BM231" s="36"/>
      <c r="BN231" s="36"/>
      <c r="BO231" s="36"/>
      <c r="BP231" s="36"/>
      <c r="BQ231" s="36"/>
      <c r="BR231" s="36"/>
      <c r="BS231" s="36"/>
      <c r="BT231" s="36"/>
      <c r="BU231" s="36"/>
      <c r="BV231" s="36"/>
      <c r="BW231" s="36"/>
      <c r="BX231" s="36"/>
      <c r="BY231" s="36"/>
      <c r="BZ231" s="36"/>
      <c r="CA231" s="36"/>
      <c r="CB231" s="36"/>
      <c r="CC231" s="36"/>
      <c r="CD231" s="36"/>
      <c r="CE231" s="36"/>
      <c r="CF231" s="36">
        <v>1</v>
      </c>
      <c r="CG231" s="36"/>
      <c r="CH231" s="36"/>
      <c r="CI231" s="36"/>
      <c r="CJ231" s="36"/>
    </row>
    <row r="232" spans="1:88" s="18" customFormat="1" x14ac:dyDescent="0.3">
      <c r="A232" s="18">
        <v>92</v>
      </c>
      <c r="B232" s="18" t="s">
        <v>827</v>
      </c>
      <c r="C232" s="18" t="s">
        <v>966</v>
      </c>
      <c r="D232" s="18">
        <f t="shared" si="4"/>
        <v>1</v>
      </c>
      <c r="E232" s="36"/>
      <c r="G232" s="18" t="s">
        <v>1086</v>
      </c>
      <c r="H232" s="18" t="s">
        <v>2276</v>
      </c>
      <c r="I232" s="36"/>
      <c r="J232" s="36"/>
      <c r="K232" s="36"/>
      <c r="L232" s="36"/>
      <c r="M232" s="36"/>
      <c r="N232" s="36"/>
      <c r="O232" s="36"/>
      <c r="P232" s="36"/>
      <c r="Q232" s="36"/>
      <c r="R232" s="36"/>
      <c r="S232" s="36"/>
      <c r="T232" s="36"/>
      <c r="U232" s="36"/>
      <c r="V232" s="36"/>
      <c r="W232" s="36"/>
      <c r="X232" s="36"/>
      <c r="Y232" s="36"/>
      <c r="Z232" s="36"/>
      <c r="AA232" s="36"/>
      <c r="AB232" s="36"/>
      <c r="AC232" s="36"/>
      <c r="AD232" s="36"/>
      <c r="AE232" s="36"/>
      <c r="AF232" s="36"/>
      <c r="AG232" s="36"/>
      <c r="AH232" s="36"/>
      <c r="AI232" s="36"/>
      <c r="AJ232" s="36"/>
      <c r="AK232" s="36"/>
      <c r="AL232" s="36"/>
      <c r="AM232" s="36"/>
      <c r="AN232" s="36"/>
      <c r="AO232" s="36"/>
      <c r="AP232" s="36"/>
      <c r="AQ232" s="36"/>
      <c r="AR232" s="36"/>
      <c r="AS232" s="36"/>
      <c r="AT232" s="36"/>
      <c r="AU232" s="36"/>
      <c r="AV232" s="36"/>
      <c r="AW232" s="36"/>
      <c r="AX232" s="36"/>
      <c r="AY232" s="36"/>
      <c r="AZ232" s="36"/>
      <c r="BA232" s="36"/>
      <c r="BB232" s="36"/>
      <c r="BC232" s="36"/>
      <c r="BD232" s="36"/>
      <c r="BE232" s="36"/>
      <c r="BF232" s="36"/>
      <c r="BG232" s="36"/>
      <c r="BH232" s="36"/>
      <c r="BI232" s="36"/>
      <c r="BJ232" s="36"/>
      <c r="BK232" s="36"/>
      <c r="BL232" s="36"/>
      <c r="BM232" s="36"/>
      <c r="BN232" s="36"/>
      <c r="BO232" s="36"/>
      <c r="BP232" s="36"/>
      <c r="BQ232" s="36"/>
      <c r="BR232" s="36"/>
      <c r="BS232" s="36"/>
      <c r="BT232" s="36"/>
      <c r="BU232" s="36"/>
      <c r="BV232" s="36"/>
      <c r="BW232" s="36"/>
      <c r="BX232" s="36"/>
      <c r="BY232" s="36">
        <v>1</v>
      </c>
      <c r="BZ232" s="36"/>
      <c r="CA232" s="36"/>
      <c r="CB232" s="36"/>
      <c r="CC232" s="36"/>
      <c r="CD232" s="36"/>
      <c r="CE232" s="36"/>
      <c r="CF232" s="36"/>
      <c r="CG232" s="36"/>
      <c r="CH232" s="36"/>
      <c r="CI232" s="36"/>
      <c r="CJ232" s="36"/>
    </row>
    <row r="233" spans="1:88" s="18" customFormat="1" x14ac:dyDescent="0.3">
      <c r="A233" s="18">
        <v>93</v>
      </c>
      <c r="B233" s="18" t="s">
        <v>75</v>
      </c>
      <c r="C233" s="18" t="s">
        <v>1311</v>
      </c>
      <c r="D233" s="18">
        <f t="shared" si="4"/>
        <v>1</v>
      </c>
      <c r="E233" s="36"/>
      <c r="F233" s="18" t="str">
        <f>H233&amp;", "&amp;C233&amp;", "&amp;G233</f>
        <v>Farrell_John_Lt., Communications Station, Gold</v>
      </c>
      <c r="G233" s="18" t="s">
        <v>1084</v>
      </c>
      <c r="H233" s="18" t="s">
        <v>2382</v>
      </c>
      <c r="I233" s="36"/>
      <c r="J233" s="36"/>
      <c r="K233" s="36"/>
      <c r="L233" s="36"/>
      <c r="M233" s="36"/>
      <c r="N233" s="37"/>
      <c r="O233" s="37"/>
      <c r="P233" s="37"/>
      <c r="Q233" s="37">
        <v>1</v>
      </c>
      <c r="R233" s="36"/>
      <c r="S233" s="36"/>
      <c r="T233" s="36"/>
      <c r="U233" s="36"/>
      <c r="V233" s="36"/>
      <c r="W233" s="36"/>
      <c r="X233" s="36"/>
      <c r="Y233" s="36"/>
      <c r="Z233" s="36"/>
      <c r="AA233" s="36"/>
      <c r="AB233" s="36"/>
      <c r="AC233" s="36"/>
      <c r="AD233" s="36"/>
      <c r="AE233" s="36"/>
      <c r="AF233" s="36"/>
      <c r="AG233" s="36"/>
      <c r="AH233" s="36"/>
      <c r="AI233" s="36"/>
      <c r="AJ233" s="36"/>
      <c r="AK233" s="36"/>
      <c r="AL233" s="36"/>
      <c r="AM233" s="36"/>
      <c r="AN233" s="36"/>
      <c r="AO233" s="36"/>
      <c r="AP233" s="36"/>
      <c r="AQ233" s="36"/>
      <c r="AR233" s="36"/>
      <c r="AS233" s="36"/>
      <c r="AT233" s="36"/>
      <c r="AU233" s="36"/>
      <c r="AV233" s="36"/>
      <c r="AW233" s="36"/>
      <c r="AX233" s="36"/>
      <c r="AY233" s="36"/>
      <c r="AZ233" s="36"/>
      <c r="BA233" s="36"/>
      <c r="BB233" s="36"/>
      <c r="BC233" s="36"/>
      <c r="BD233" s="36"/>
      <c r="BE233" s="36"/>
      <c r="BF233" s="36"/>
      <c r="BG233" s="36"/>
      <c r="BH233" s="36"/>
      <c r="BI233" s="36"/>
      <c r="BJ233" s="36"/>
      <c r="BK233" s="36"/>
      <c r="BL233" s="36"/>
      <c r="BM233" s="36"/>
      <c r="BN233" s="36"/>
      <c r="BO233" s="36"/>
      <c r="BP233" s="36"/>
      <c r="BQ233" s="36"/>
      <c r="BR233" s="36"/>
      <c r="BS233" s="36"/>
      <c r="BT233" s="36"/>
      <c r="BU233" s="36"/>
      <c r="BV233" s="36"/>
      <c r="BW233" s="36"/>
      <c r="BX233" s="36"/>
      <c r="BY233" s="36"/>
      <c r="BZ233" s="36"/>
      <c r="CA233" s="36"/>
      <c r="CB233" s="36"/>
      <c r="CC233" s="36"/>
      <c r="CD233" s="36"/>
      <c r="CE233" s="36"/>
      <c r="CF233" s="36"/>
      <c r="CG233" s="36"/>
      <c r="CH233" s="36"/>
      <c r="CI233" s="36"/>
      <c r="CJ233" s="36"/>
    </row>
    <row r="234" spans="1:88" s="18" customFormat="1" x14ac:dyDescent="0.3">
      <c r="A234" s="18">
        <v>94</v>
      </c>
      <c r="B234" s="18" t="s">
        <v>75</v>
      </c>
      <c r="C234" s="18" t="s">
        <v>41</v>
      </c>
      <c r="D234" s="18">
        <f t="shared" si="4"/>
        <v>2</v>
      </c>
      <c r="E234" s="36"/>
      <c r="F234" s="18" t="str">
        <f>H234&amp;", "&amp;C234&amp;", "&amp;G234</f>
        <v>Farrell_John_Lt., Navigator, ..</v>
      </c>
      <c r="G234" s="18" t="s">
        <v>949</v>
      </c>
      <c r="H234" s="18" t="s">
        <v>2382</v>
      </c>
      <c r="I234" s="36"/>
      <c r="J234" s="36"/>
      <c r="K234" s="36"/>
      <c r="L234" s="36"/>
      <c r="M234" s="36"/>
      <c r="N234" s="37">
        <v>1</v>
      </c>
      <c r="O234" s="36">
        <v>1</v>
      </c>
      <c r="P234" s="37"/>
      <c r="Q234" s="36"/>
      <c r="R234" s="36"/>
      <c r="S234" s="36"/>
      <c r="T234" s="36"/>
      <c r="U234" s="36"/>
      <c r="V234" s="36"/>
      <c r="W234" s="36"/>
      <c r="X234" s="36"/>
      <c r="Y234" s="36"/>
      <c r="Z234" s="36"/>
      <c r="AA234" s="36"/>
      <c r="AB234" s="36"/>
      <c r="AC234" s="36"/>
      <c r="AD234" s="36"/>
      <c r="AE234" s="36"/>
      <c r="AF234" s="36"/>
      <c r="AG234" s="36"/>
      <c r="AH234" s="36"/>
      <c r="AI234" s="36"/>
      <c r="AJ234" s="36"/>
      <c r="AK234" s="36"/>
      <c r="AL234" s="36"/>
      <c r="AM234" s="36"/>
      <c r="AN234" s="36"/>
      <c r="AO234" s="36"/>
      <c r="AP234" s="36"/>
      <c r="AQ234" s="36"/>
      <c r="AR234" s="36"/>
      <c r="AS234" s="36"/>
      <c r="AT234" s="36"/>
      <c r="AU234" s="36"/>
      <c r="AV234" s="36"/>
      <c r="AW234" s="36"/>
      <c r="AX234" s="36"/>
      <c r="AY234" s="36"/>
      <c r="AZ234" s="36"/>
      <c r="BA234" s="36"/>
      <c r="BB234" s="36"/>
      <c r="BC234" s="36"/>
      <c r="BD234" s="36"/>
      <c r="BE234" s="36"/>
      <c r="BF234" s="36"/>
      <c r="BG234" s="36"/>
      <c r="BH234" s="36"/>
      <c r="BI234" s="36"/>
      <c r="BJ234" s="36"/>
      <c r="BK234" s="36"/>
      <c r="BL234" s="36"/>
      <c r="BM234" s="36"/>
      <c r="BN234" s="36"/>
      <c r="BO234" s="36"/>
      <c r="BP234" s="36"/>
      <c r="BQ234" s="36"/>
      <c r="BR234" s="36"/>
      <c r="BS234" s="36"/>
      <c r="BT234" s="36"/>
      <c r="BU234" s="36"/>
      <c r="BV234" s="36"/>
      <c r="BW234" s="36"/>
      <c r="BX234" s="36"/>
      <c r="BY234" s="36"/>
      <c r="BZ234" s="36"/>
      <c r="CA234" s="36"/>
      <c r="CB234" s="36"/>
      <c r="CC234" s="36"/>
      <c r="CD234" s="36"/>
      <c r="CE234" s="36"/>
      <c r="CF234" s="36"/>
      <c r="CG234" s="36"/>
      <c r="CH234" s="36"/>
      <c r="CI234" s="36"/>
      <c r="CJ234" s="36"/>
    </row>
    <row r="235" spans="1:88" s="18" customFormat="1" x14ac:dyDescent="0.3">
      <c r="A235" s="18">
        <v>95</v>
      </c>
      <c r="B235" s="18" t="s">
        <v>24</v>
      </c>
      <c r="C235" s="18" t="s">
        <v>1293</v>
      </c>
      <c r="D235" s="18">
        <f t="shared" si="4"/>
        <v>1</v>
      </c>
      <c r="E235" s="36"/>
      <c r="F235" s="18" t="str">
        <f>H235&amp;", "&amp;C235&amp;", "&amp;G235</f>
        <v>Fields, Corridor, Gold</v>
      </c>
      <c r="G235" s="18" t="s">
        <v>1084</v>
      </c>
      <c r="H235" s="18" t="s">
        <v>1051</v>
      </c>
      <c r="I235" s="36"/>
      <c r="J235" s="36"/>
      <c r="K235" s="36"/>
      <c r="L235" s="36"/>
      <c r="M235" s="36"/>
      <c r="N235" s="36"/>
      <c r="O235" s="36"/>
      <c r="P235" s="36"/>
      <c r="Q235" s="37"/>
      <c r="R235" s="37">
        <v>1</v>
      </c>
      <c r="S235" s="37"/>
      <c r="T235" s="37"/>
      <c r="U235" s="37"/>
      <c r="V235" s="37"/>
      <c r="W235" s="38"/>
      <c r="X235" s="38"/>
      <c r="Y235" s="38"/>
      <c r="Z235" s="38"/>
      <c r="AA235" s="38"/>
      <c r="AB235" s="38"/>
      <c r="AC235" s="38"/>
      <c r="AD235" s="38"/>
      <c r="AE235" s="37"/>
      <c r="AF235" s="36"/>
      <c r="AG235" s="36"/>
      <c r="AH235" s="36"/>
      <c r="AI235" s="36"/>
      <c r="AJ235" s="36"/>
      <c r="AK235" s="36"/>
      <c r="AL235" s="36"/>
      <c r="AM235" s="36"/>
      <c r="AN235" s="36"/>
      <c r="AO235" s="36"/>
      <c r="AP235" s="36"/>
      <c r="AQ235" s="36"/>
      <c r="AR235" s="36"/>
      <c r="AS235" s="36"/>
      <c r="AT235" s="36"/>
      <c r="AU235" s="36"/>
      <c r="AV235" s="36"/>
      <c r="AW235" s="36"/>
      <c r="AX235" s="36"/>
      <c r="AY235" s="36"/>
      <c r="AZ235" s="36"/>
      <c r="BA235" s="36"/>
      <c r="BB235" s="36"/>
      <c r="BC235" s="36"/>
      <c r="BD235" s="36"/>
      <c r="BE235" s="36"/>
      <c r="BF235" s="36"/>
      <c r="BG235" s="36"/>
      <c r="BH235" s="36"/>
      <c r="BI235" s="36"/>
      <c r="BJ235" s="36"/>
      <c r="BK235" s="36"/>
      <c r="BL235" s="36"/>
      <c r="BM235" s="36"/>
      <c r="BN235" s="36"/>
      <c r="BO235" s="36"/>
      <c r="BP235" s="36"/>
      <c r="BQ235" s="36"/>
      <c r="BR235" s="36"/>
      <c r="BS235" s="36"/>
      <c r="BT235" s="36"/>
      <c r="BU235" s="36"/>
      <c r="BV235" s="36"/>
      <c r="BW235" s="36"/>
      <c r="BX235" s="36"/>
      <c r="BY235" s="36"/>
      <c r="BZ235" s="36"/>
      <c r="CA235" s="36"/>
      <c r="CB235" s="36"/>
      <c r="CC235" s="36"/>
      <c r="CD235" s="36"/>
      <c r="CE235" s="36"/>
      <c r="CF235" s="36"/>
      <c r="CG235" s="36"/>
      <c r="CH235" s="36"/>
      <c r="CI235" s="36"/>
      <c r="CJ235" s="36"/>
    </row>
    <row r="236" spans="1:88" s="18" customFormat="1" x14ac:dyDescent="0.3">
      <c r="A236" s="18">
        <v>96</v>
      </c>
      <c r="B236" s="18" t="s">
        <v>24</v>
      </c>
      <c r="C236" s="18" t="s">
        <v>1080</v>
      </c>
      <c r="D236" s="18">
        <f t="shared" si="4"/>
        <v>1</v>
      </c>
      <c r="E236" s="36"/>
      <c r="G236" s="18" t="s">
        <v>949</v>
      </c>
      <c r="H236" s="18" t="s">
        <v>1051</v>
      </c>
      <c r="I236" s="36"/>
      <c r="J236" s="36"/>
      <c r="K236" s="36"/>
      <c r="L236" s="36"/>
      <c r="M236" s="36"/>
      <c r="N236" s="36"/>
      <c r="O236" s="36"/>
      <c r="P236" s="36"/>
      <c r="Q236" s="37"/>
      <c r="R236" s="37"/>
      <c r="S236" s="37"/>
      <c r="T236" s="37"/>
      <c r="U236" s="37"/>
      <c r="V236" s="37"/>
      <c r="W236" s="38"/>
      <c r="X236" s="38"/>
      <c r="Y236" s="38"/>
      <c r="Z236" s="38"/>
      <c r="AA236" s="38"/>
      <c r="AB236" s="38"/>
      <c r="AC236" s="38"/>
      <c r="AD236" s="38"/>
      <c r="AE236" s="37">
        <v>1</v>
      </c>
      <c r="AF236" s="36"/>
      <c r="AG236" s="36"/>
      <c r="AH236" s="36"/>
      <c r="AI236" s="36"/>
      <c r="AJ236" s="36"/>
      <c r="AK236" s="36"/>
      <c r="AL236" s="36"/>
      <c r="AM236" s="36"/>
      <c r="AN236" s="36"/>
      <c r="AO236" s="36"/>
      <c r="AP236" s="36"/>
      <c r="AQ236" s="36"/>
      <c r="AR236" s="36"/>
      <c r="AS236" s="36"/>
      <c r="AT236" s="36"/>
      <c r="AU236" s="36"/>
      <c r="AV236" s="36"/>
      <c r="AW236" s="36"/>
      <c r="AX236" s="36"/>
      <c r="AY236" s="36"/>
      <c r="AZ236" s="36"/>
      <c r="BA236" s="36"/>
      <c r="BB236" s="36"/>
      <c r="BC236" s="36"/>
      <c r="BD236" s="36"/>
      <c r="BE236" s="36"/>
      <c r="BF236" s="36"/>
      <c r="BG236" s="36"/>
      <c r="BH236" s="36"/>
      <c r="BI236" s="36"/>
      <c r="BJ236" s="36"/>
      <c r="BK236" s="36"/>
      <c r="BL236" s="36"/>
      <c r="BM236" s="36"/>
      <c r="BN236" s="36"/>
      <c r="BO236" s="36"/>
      <c r="BP236" s="36"/>
      <c r="BQ236" s="36"/>
      <c r="BR236" s="36"/>
      <c r="BS236" s="36"/>
      <c r="BT236" s="36"/>
      <c r="BU236" s="36"/>
      <c r="BV236" s="36"/>
      <c r="BW236" s="36"/>
      <c r="BX236" s="36"/>
      <c r="BY236" s="36"/>
      <c r="BZ236" s="36"/>
      <c r="CA236" s="36"/>
      <c r="CB236" s="36"/>
      <c r="CC236" s="36"/>
      <c r="CD236" s="36"/>
      <c r="CE236" s="36"/>
      <c r="CF236" s="36"/>
      <c r="CG236" s="36"/>
      <c r="CH236" s="36"/>
      <c r="CI236" s="36"/>
      <c r="CJ236" s="36"/>
    </row>
    <row r="237" spans="1:88" s="18" customFormat="1" x14ac:dyDescent="0.3">
      <c r="A237" s="18">
        <v>97</v>
      </c>
      <c r="B237" s="18" t="s">
        <v>24</v>
      </c>
      <c r="C237" s="18" t="s">
        <v>1288</v>
      </c>
      <c r="D237" s="18">
        <f t="shared" si="4"/>
        <v>1</v>
      </c>
      <c r="E237" s="36"/>
      <c r="F237" s="18" t="str">
        <f>H237&amp;", "&amp;C237&amp;", "&amp;G237</f>
        <v>Fields, Phaser Control Specialist, Yellow</v>
      </c>
      <c r="G237" s="18" t="s">
        <v>1088</v>
      </c>
      <c r="H237" s="18" t="s">
        <v>1051</v>
      </c>
      <c r="I237" s="36"/>
      <c r="J237" s="36"/>
      <c r="K237" s="36"/>
      <c r="L237" s="36"/>
      <c r="M237" s="36"/>
      <c r="N237" s="36"/>
      <c r="O237" s="36"/>
      <c r="P237" s="36"/>
      <c r="Q237" s="37"/>
      <c r="R237" s="37"/>
      <c r="S237" s="37"/>
      <c r="T237" s="37"/>
      <c r="U237" s="37"/>
      <c r="V237" s="37"/>
      <c r="W237" s="38">
        <v>1</v>
      </c>
      <c r="X237" s="38"/>
      <c r="Y237" s="38"/>
      <c r="Z237" s="38"/>
      <c r="AA237" s="38"/>
      <c r="AB237" s="38"/>
      <c r="AC237" s="38"/>
      <c r="AD237" s="38"/>
      <c r="AE237" s="37"/>
      <c r="AF237" s="36"/>
      <c r="AG237" s="36"/>
      <c r="AH237" s="36"/>
      <c r="AI237" s="36"/>
      <c r="AJ237" s="36"/>
      <c r="AK237" s="36"/>
      <c r="AL237" s="36"/>
      <c r="AM237" s="36"/>
      <c r="AN237" s="36"/>
      <c r="AO237" s="36"/>
      <c r="AP237" s="36"/>
      <c r="AQ237" s="36"/>
      <c r="AR237" s="36"/>
      <c r="AS237" s="36"/>
      <c r="AT237" s="36"/>
      <c r="AU237" s="36"/>
      <c r="AV237" s="36"/>
      <c r="AW237" s="36"/>
      <c r="AX237" s="36"/>
      <c r="AY237" s="36"/>
      <c r="AZ237" s="36"/>
      <c r="BA237" s="36"/>
      <c r="BB237" s="36"/>
      <c r="BC237" s="36"/>
      <c r="BD237" s="36"/>
      <c r="BE237" s="36"/>
      <c r="BF237" s="36"/>
      <c r="BG237" s="36"/>
      <c r="BH237" s="36"/>
      <c r="BI237" s="36"/>
      <c r="BJ237" s="36"/>
      <c r="BK237" s="36"/>
      <c r="BL237" s="36"/>
      <c r="BM237" s="36"/>
      <c r="BN237" s="36"/>
      <c r="BO237" s="36"/>
      <c r="BP237" s="36"/>
      <c r="BQ237" s="36"/>
      <c r="BR237" s="36"/>
      <c r="BS237" s="36"/>
      <c r="BT237" s="36"/>
      <c r="BU237" s="36"/>
      <c r="BV237" s="36"/>
      <c r="BW237" s="36"/>
      <c r="BX237" s="36"/>
      <c r="BY237" s="36"/>
      <c r="BZ237" s="36"/>
      <c r="CA237" s="36"/>
      <c r="CB237" s="36"/>
      <c r="CC237" s="36"/>
      <c r="CD237" s="36"/>
      <c r="CE237" s="36"/>
      <c r="CF237" s="36"/>
      <c r="CG237" s="36"/>
      <c r="CH237" s="36"/>
      <c r="CI237" s="36"/>
      <c r="CJ237" s="36"/>
    </row>
    <row r="238" spans="1:88" s="18" customFormat="1" x14ac:dyDescent="0.3">
      <c r="A238" s="18">
        <v>98</v>
      </c>
      <c r="B238" s="18" t="s">
        <v>24</v>
      </c>
      <c r="C238" s="18" t="s">
        <v>966</v>
      </c>
      <c r="D238" s="18">
        <f t="shared" si="4"/>
        <v>1</v>
      </c>
      <c r="E238" s="36"/>
      <c r="F238" s="18" t="str">
        <f>H238&amp;", "&amp;C238&amp;", "&amp;G238</f>
        <v>Fields, Security Officer, Red</v>
      </c>
      <c r="G238" s="18" t="s">
        <v>1086</v>
      </c>
      <c r="H238" s="18" t="s">
        <v>1051</v>
      </c>
      <c r="I238" s="36"/>
      <c r="J238" s="36"/>
      <c r="K238" s="36"/>
      <c r="L238" s="36"/>
      <c r="M238" s="36"/>
      <c r="N238" s="36"/>
      <c r="O238" s="36"/>
      <c r="P238" s="36"/>
      <c r="Q238" s="37">
        <v>1</v>
      </c>
      <c r="R238" s="37"/>
      <c r="S238" s="37"/>
      <c r="T238" s="37"/>
      <c r="U238" s="37"/>
      <c r="V238" s="37"/>
      <c r="W238" s="38"/>
      <c r="X238" s="38"/>
      <c r="Y238" s="38"/>
      <c r="Z238" s="38"/>
      <c r="AA238" s="38"/>
      <c r="AB238" s="38"/>
      <c r="AC238" s="38"/>
      <c r="AD238" s="38"/>
      <c r="AE238" s="37"/>
      <c r="AF238" s="36"/>
      <c r="AG238" s="36"/>
      <c r="AH238" s="36"/>
      <c r="AI238" s="36"/>
      <c r="AJ238" s="36"/>
      <c r="AK238" s="36"/>
      <c r="AL238" s="36"/>
      <c r="AM238" s="36"/>
      <c r="AN238" s="36"/>
      <c r="AO238" s="36"/>
      <c r="AP238" s="36"/>
      <c r="AQ238" s="36"/>
      <c r="AR238" s="36"/>
      <c r="AS238" s="36"/>
      <c r="AT238" s="36"/>
      <c r="AU238" s="36"/>
      <c r="AV238" s="36"/>
      <c r="AW238" s="36"/>
      <c r="AX238" s="36"/>
      <c r="AY238" s="36"/>
      <c r="AZ238" s="36"/>
      <c r="BA238" s="36"/>
      <c r="BB238" s="36"/>
      <c r="BC238" s="36"/>
      <c r="BD238" s="36"/>
      <c r="BE238" s="36"/>
      <c r="BF238" s="36"/>
      <c r="BG238" s="36"/>
      <c r="BH238" s="36"/>
      <c r="BI238" s="36"/>
      <c r="BJ238" s="36"/>
      <c r="BK238" s="36"/>
      <c r="BL238" s="36"/>
      <c r="BM238" s="36"/>
      <c r="BN238" s="36"/>
      <c r="BO238" s="36"/>
      <c r="BP238" s="36"/>
      <c r="BQ238" s="36"/>
      <c r="BR238" s="36"/>
      <c r="BS238" s="36"/>
      <c r="BT238" s="36"/>
      <c r="BU238" s="36"/>
      <c r="BV238" s="36"/>
      <c r="BW238" s="36"/>
      <c r="BX238" s="36"/>
      <c r="BY238" s="36"/>
      <c r="BZ238" s="36"/>
      <c r="CA238" s="36"/>
      <c r="CB238" s="36"/>
      <c r="CC238" s="36"/>
      <c r="CD238" s="36"/>
      <c r="CE238" s="36"/>
      <c r="CF238" s="36"/>
      <c r="CG238" s="36"/>
      <c r="CH238" s="36"/>
      <c r="CI238" s="36"/>
      <c r="CJ238" s="36"/>
    </row>
    <row r="239" spans="1:88" s="18" customFormat="1" x14ac:dyDescent="0.3">
      <c r="A239" s="18">
        <v>99</v>
      </c>
      <c r="B239" s="18" t="s">
        <v>286</v>
      </c>
      <c r="C239" s="18" t="s">
        <v>1279</v>
      </c>
      <c r="D239" s="18">
        <f t="shared" si="4"/>
        <v>1</v>
      </c>
      <c r="E239" s="36"/>
      <c r="G239" s="18" t="s">
        <v>1084</v>
      </c>
      <c r="H239" s="18" t="s">
        <v>2383</v>
      </c>
      <c r="I239" s="36"/>
      <c r="J239" s="36"/>
      <c r="K239" s="36"/>
      <c r="L239" s="36"/>
      <c r="M239" s="36"/>
      <c r="N239" s="36"/>
      <c r="O239" s="36"/>
      <c r="P239" s="36"/>
      <c r="Q239" s="36"/>
      <c r="R239" s="36"/>
      <c r="S239" s="36"/>
      <c r="T239" s="36"/>
      <c r="U239" s="36"/>
      <c r="V239" s="36"/>
      <c r="W239" s="36"/>
      <c r="X239" s="36"/>
      <c r="Y239" s="36"/>
      <c r="Z239" s="36"/>
      <c r="AA239" s="36"/>
      <c r="AB239" s="36"/>
      <c r="AC239" s="36">
        <v>1</v>
      </c>
      <c r="AD239" s="36"/>
      <c r="AE239" s="36"/>
      <c r="AF239" s="36"/>
      <c r="AG239" s="36"/>
      <c r="AH239" s="36"/>
      <c r="AI239" s="36"/>
      <c r="AJ239" s="36"/>
      <c r="AK239" s="36"/>
      <c r="AL239" s="36"/>
      <c r="AM239" s="36"/>
      <c r="AN239" s="36"/>
      <c r="AO239" s="36"/>
      <c r="AP239" s="36"/>
      <c r="AQ239" s="36"/>
      <c r="AR239" s="36"/>
      <c r="AS239" s="36"/>
      <c r="AT239" s="36"/>
      <c r="AU239" s="36"/>
      <c r="AV239" s="36"/>
      <c r="AW239" s="36"/>
      <c r="AX239" s="36"/>
      <c r="AY239" s="36"/>
      <c r="AZ239" s="36"/>
      <c r="BA239" s="36"/>
      <c r="BB239" s="36"/>
      <c r="BC239" s="36"/>
      <c r="BD239" s="36"/>
      <c r="BE239" s="36"/>
      <c r="BF239" s="36"/>
      <c r="BG239" s="36"/>
      <c r="BH239" s="36"/>
      <c r="BI239" s="36"/>
      <c r="BJ239" s="36"/>
      <c r="BK239" s="36"/>
      <c r="BL239" s="36"/>
      <c r="BM239" s="36"/>
      <c r="BN239" s="36"/>
      <c r="BO239" s="36"/>
      <c r="BP239" s="36"/>
      <c r="BQ239" s="36"/>
      <c r="BR239" s="36"/>
      <c r="BS239" s="36"/>
      <c r="BT239" s="36"/>
      <c r="BU239" s="36"/>
      <c r="BV239" s="36"/>
      <c r="BW239" s="36"/>
      <c r="BX239" s="36"/>
      <c r="BY239" s="36"/>
      <c r="BZ239" s="36"/>
      <c r="CA239" s="36"/>
      <c r="CB239" s="36"/>
      <c r="CC239" s="36"/>
      <c r="CD239" s="36"/>
      <c r="CE239" s="36"/>
      <c r="CF239" s="36"/>
      <c r="CG239" s="36"/>
      <c r="CH239" s="36"/>
      <c r="CI239" s="36"/>
      <c r="CJ239" s="36"/>
    </row>
    <row r="240" spans="1:88" s="18" customFormat="1" x14ac:dyDescent="0.3">
      <c r="A240" s="18">
        <v>100</v>
      </c>
      <c r="B240" s="18" t="s">
        <v>73</v>
      </c>
      <c r="C240" s="18" t="s">
        <v>1282</v>
      </c>
      <c r="D240" s="18">
        <f t="shared" si="4"/>
        <v>1</v>
      </c>
      <c r="E240" s="36"/>
      <c r="F240" s="18" t="str">
        <f>H240&amp;", "&amp;C240&amp;", "&amp;G240</f>
        <v>Fisher, Geologist, Blue_jumpsuit</v>
      </c>
      <c r="G240" s="18" t="s">
        <v>1306</v>
      </c>
      <c r="H240" s="18" t="s">
        <v>938</v>
      </c>
      <c r="I240" s="36"/>
      <c r="J240" s="36"/>
      <c r="K240" s="36"/>
      <c r="L240" s="36"/>
      <c r="M240" s="36"/>
      <c r="N240" s="36">
        <v>1</v>
      </c>
      <c r="O240" s="36"/>
      <c r="P240" s="36"/>
      <c r="Q240" s="36"/>
      <c r="R240" s="36"/>
      <c r="S240" s="36"/>
      <c r="T240" s="36"/>
      <c r="U240" s="36"/>
      <c r="V240" s="36"/>
      <c r="W240" s="36"/>
      <c r="X240" s="36"/>
      <c r="Y240" s="36"/>
      <c r="Z240" s="36"/>
      <c r="AA240" s="36"/>
      <c r="AB240" s="36"/>
      <c r="AC240" s="36"/>
      <c r="AD240" s="36"/>
      <c r="AE240" s="36"/>
      <c r="AF240" s="36"/>
      <c r="AG240" s="36"/>
      <c r="AH240" s="36"/>
      <c r="AI240" s="36"/>
      <c r="AJ240" s="36"/>
      <c r="AK240" s="36"/>
      <c r="AL240" s="36"/>
      <c r="AM240" s="36"/>
      <c r="AN240" s="36"/>
      <c r="AO240" s="36"/>
      <c r="AP240" s="36"/>
      <c r="AQ240" s="36"/>
      <c r="AR240" s="36"/>
      <c r="AS240" s="36"/>
      <c r="AT240" s="36"/>
      <c r="AU240" s="36"/>
      <c r="AV240" s="36"/>
      <c r="AW240" s="36"/>
      <c r="AX240" s="36"/>
      <c r="AY240" s="36"/>
      <c r="AZ240" s="36"/>
      <c r="BA240" s="36"/>
      <c r="BB240" s="36"/>
      <c r="BC240" s="36"/>
      <c r="BD240" s="36"/>
      <c r="BE240" s="36"/>
      <c r="BF240" s="36"/>
      <c r="BG240" s="36"/>
      <c r="BH240" s="36"/>
      <c r="BI240" s="36"/>
      <c r="BJ240" s="36"/>
      <c r="BK240" s="36"/>
      <c r="BL240" s="36"/>
      <c r="BM240" s="36"/>
      <c r="BN240" s="36"/>
      <c r="BO240" s="36"/>
      <c r="BP240" s="36"/>
      <c r="BQ240" s="36"/>
      <c r="BR240" s="36"/>
      <c r="BS240" s="36"/>
      <c r="BT240" s="36"/>
      <c r="BU240" s="36"/>
      <c r="BV240" s="36"/>
      <c r="BW240" s="36"/>
      <c r="BX240" s="36"/>
      <c r="BY240" s="36"/>
      <c r="BZ240" s="36"/>
      <c r="CA240" s="36"/>
      <c r="CB240" s="36"/>
      <c r="CC240" s="36"/>
      <c r="CD240" s="36"/>
      <c r="CE240" s="36"/>
      <c r="CF240" s="36"/>
      <c r="CG240" s="36"/>
      <c r="CH240" s="36"/>
      <c r="CI240" s="36"/>
      <c r="CJ240" s="36"/>
    </row>
    <row r="241" spans="1:88" s="18" customFormat="1" x14ac:dyDescent="0.3">
      <c r="A241" s="18">
        <v>101</v>
      </c>
      <c r="B241" s="18" t="s">
        <v>227</v>
      </c>
      <c r="C241" s="18" t="s">
        <v>966</v>
      </c>
      <c r="D241" s="18">
        <f t="shared" si="4"/>
        <v>2</v>
      </c>
      <c r="E241" s="36"/>
      <c r="G241" s="18" t="s">
        <v>1086</v>
      </c>
      <c r="H241" s="18" t="s">
        <v>2277</v>
      </c>
      <c r="I241" s="36"/>
      <c r="J241" s="36"/>
      <c r="K241" s="36"/>
      <c r="L241" s="36"/>
      <c r="M241" s="36"/>
      <c r="N241" s="36"/>
      <c r="O241" s="36"/>
      <c r="P241" s="36"/>
      <c r="Q241" s="36"/>
      <c r="R241" s="36"/>
      <c r="S241" s="36"/>
      <c r="T241" s="36"/>
      <c r="U241" s="36"/>
      <c r="V241" s="36"/>
      <c r="W241" s="36"/>
      <c r="X241" s="36"/>
      <c r="Y241" s="36"/>
      <c r="Z241" s="36"/>
      <c r="AA241" s="36"/>
      <c r="AB241" s="36"/>
      <c r="AC241" s="36"/>
      <c r="AD241" s="36"/>
      <c r="AE241" s="36"/>
      <c r="AF241" s="36"/>
      <c r="AG241" s="36"/>
      <c r="AH241" s="36"/>
      <c r="AI241" s="36"/>
      <c r="AJ241" s="36"/>
      <c r="AK241" s="36"/>
      <c r="AL241" s="36"/>
      <c r="AM241" s="36"/>
      <c r="AN241" s="36"/>
      <c r="AO241" s="36"/>
      <c r="AP241" s="36"/>
      <c r="AQ241" s="36"/>
      <c r="AR241" s="36"/>
      <c r="AS241" s="36"/>
      <c r="AT241" s="36"/>
      <c r="AU241" s="36"/>
      <c r="AV241" s="36"/>
      <c r="AW241" s="36"/>
      <c r="AX241" s="36"/>
      <c r="AY241" s="36"/>
      <c r="AZ241" s="36"/>
      <c r="BA241" s="36"/>
      <c r="BB241" s="36"/>
      <c r="BC241" s="36"/>
      <c r="BD241" s="36"/>
      <c r="BE241" s="36"/>
      <c r="BF241" s="36"/>
      <c r="BG241" s="36"/>
      <c r="BH241" s="36"/>
      <c r="BI241" s="36"/>
      <c r="BJ241" s="36"/>
      <c r="BK241" s="36"/>
      <c r="BL241" s="36">
        <v>1</v>
      </c>
      <c r="BM241" s="36"/>
      <c r="BN241" s="36"/>
      <c r="BO241" s="36"/>
      <c r="BP241" s="36">
        <v>1</v>
      </c>
      <c r="BQ241" s="36"/>
      <c r="BR241" s="36"/>
      <c r="BS241" s="36"/>
      <c r="BT241" s="36"/>
      <c r="BU241" s="36"/>
      <c r="BV241" s="36"/>
      <c r="BW241" s="36"/>
      <c r="BX241" s="36"/>
      <c r="BY241" s="36"/>
      <c r="BZ241" s="36"/>
      <c r="CA241" s="36"/>
      <c r="CB241" s="36"/>
      <c r="CC241" s="36"/>
      <c r="CD241" s="36"/>
      <c r="CE241" s="36"/>
      <c r="CF241" s="36"/>
      <c r="CG241" s="36"/>
      <c r="CH241" s="36"/>
      <c r="CI241" s="36"/>
      <c r="CJ241" s="36"/>
    </row>
    <row r="242" spans="1:88" s="18" customFormat="1" x14ac:dyDescent="0.3">
      <c r="A242" s="18">
        <v>102</v>
      </c>
      <c r="B242" s="18" t="s">
        <v>227</v>
      </c>
      <c r="C242" s="18" t="s">
        <v>965</v>
      </c>
      <c r="D242" s="18">
        <f t="shared" si="4"/>
        <v>1</v>
      </c>
      <c r="E242" s="36"/>
      <c r="G242" s="18" t="s">
        <v>1084</v>
      </c>
      <c r="H242" s="18" t="s">
        <v>2277</v>
      </c>
      <c r="I242" s="36"/>
      <c r="J242" s="36"/>
      <c r="K242" s="36"/>
      <c r="L242" s="36"/>
      <c r="M242" s="36"/>
      <c r="N242" s="36"/>
      <c r="O242" s="36"/>
      <c r="P242" s="36"/>
      <c r="Q242" s="36"/>
      <c r="R242" s="36"/>
      <c r="S242" s="36"/>
      <c r="T242" s="36"/>
      <c r="U242" s="36"/>
      <c r="V242" s="36"/>
      <c r="W242" s="36"/>
      <c r="X242" s="36"/>
      <c r="Y242" s="36"/>
      <c r="Z242" s="36"/>
      <c r="AA242" s="36"/>
      <c r="AB242" s="36"/>
      <c r="AC242" s="36"/>
      <c r="AD242" s="36"/>
      <c r="AE242" s="36"/>
      <c r="AF242" s="36"/>
      <c r="AG242" s="36"/>
      <c r="AH242" s="36"/>
      <c r="AI242" s="36"/>
      <c r="AJ242" s="36"/>
      <c r="AK242" s="36"/>
      <c r="AL242" s="36"/>
      <c r="AM242" s="36"/>
      <c r="AN242" s="36"/>
      <c r="AO242" s="36"/>
      <c r="AP242" s="36"/>
      <c r="AQ242" s="36"/>
      <c r="AR242" s="36"/>
      <c r="AS242" s="36"/>
      <c r="AT242" s="36"/>
      <c r="AU242" s="36"/>
      <c r="AV242" s="36"/>
      <c r="AW242" s="36"/>
      <c r="AX242" s="36"/>
      <c r="AY242" s="36"/>
      <c r="AZ242" s="36"/>
      <c r="BA242" s="36">
        <v>1</v>
      </c>
      <c r="BB242" s="36"/>
      <c r="BC242" s="36"/>
      <c r="BD242" s="36"/>
      <c r="BE242" s="36"/>
      <c r="BF242" s="36"/>
      <c r="BG242" s="36"/>
      <c r="BH242" s="36"/>
      <c r="BI242" s="36"/>
      <c r="BJ242" s="36"/>
      <c r="BK242" s="36"/>
      <c r="BL242" s="36"/>
      <c r="BM242" s="36"/>
      <c r="BN242" s="36"/>
      <c r="BO242" s="36"/>
      <c r="BP242" s="36"/>
      <c r="BQ242" s="36"/>
      <c r="BR242" s="36"/>
      <c r="BS242" s="36"/>
      <c r="BT242" s="36"/>
      <c r="BU242" s="36"/>
      <c r="BV242" s="36"/>
      <c r="BW242" s="36"/>
      <c r="BX242" s="36"/>
      <c r="BY242" s="36"/>
      <c r="BZ242" s="36"/>
      <c r="CA242" s="36"/>
      <c r="CB242" s="36"/>
      <c r="CC242" s="36"/>
      <c r="CD242" s="36"/>
      <c r="CE242" s="36"/>
      <c r="CF242" s="36"/>
      <c r="CG242" s="36"/>
      <c r="CH242" s="36"/>
      <c r="CI242" s="36"/>
      <c r="CJ242" s="36"/>
    </row>
    <row r="243" spans="1:88" s="18" customFormat="1" x14ac:dyDescent="0.3">
      <c r="A243" s="18">
        <v>103</v>
      </c>
      <c r="B243" s="18" t="s">
        <v>234</v>
      </c>
      <c r="C243" s="18" t="s">
        <v>1278</v>
      </c>
      <c r="D243" s="18">
        <f t="shared" si="4"/>
        <v>1</v>
      </c>
      <c r="E243" s="36">
        <v>1</v>
      </c>
      <c r="F243" s="18" t="str">
        <f>H243&amp;", "&amp;C243&amp;", "&amp;G243</f>
        <v>Gaetano, Radiation Specialist, Gold</v>
      </c>
      <c r="G243" s="18" t="s">
        <v>1084</v>
      </c>
      <c r="H243" s="67" t="s">
        <v>235</v>
      </c>
      <c r="I243" s="36"/>
      <c r="J243" s="36"/>
      <c r="K243" s="36"/>
      <c r="L243" s="36"/>
      <c r="M243" s="36"/>
      <c r="N243" s="36"/>
      <c r="O243" s="36"/>
      <c r="P243" s="36"/>
      <c r="Q243" s="36"/>
      <c r="R243" s="36"/>
      <c r="S243" s="36"/>
      <c r="T243" s="36"/>
      <c r="U243" s="36"/>
      <c r="V243" s="36"/>
      <c r="W243" s="36"/>
      <c r="X243" s="36"/>
      <c r="Y243" s="43">
        <v>1</v>
      </c>
      <c r="Z243" s="36"/>
      <c r="AA243" s="36"/>
      <c r="AB243" s="36"/>
      <c r="AC243" s="36"/>
      <c r="AD243" s="36"/>
      <c r="AE243" s="36"/>
      <c r="AF243" s="36"/>
      <c r="AG243" s="36"/>
      <c r="AH243" s="36"/>
      <c r="AI243" s="36"/>
      <c r="AJ243" s="36"/>
      <c r="AK243" s="36"/>
      <c r="AL243" s="36"/>
      <c r="AM243" s="36"/>
      <c r="AN243" s="36"/>
      <c r="AO243" s="36"/>
      <c r="AP243" s="36"/>
      <c r="AQ243" s="36"/>
      <c r="AR243" s="36"/>
      <c r="AS243" s="36"/>
      <c r="AT243" s="36"/>
      <c r="AU243" s="36"/>
      <c r="AV243" s="36"/>
      <c r="AW243" s="36"/>
      <c r="AX243" s="36"/>
      <c r="AY243" s="36"/>
      <c r="AZ243" s="36"/>
      <c r="BA243" s="36"/>
      <c r="BB243" s="36"/>
      <c r="BC243" s="36"/>
      <c r="BD243" s="36"/>
      <c r="BE243" s="36"/>
      <c r="BF243" s="36"/>
      <c r="BG243" s="36"/>
      <c r="BH243" s="36"/>
      <c r="BI243" s="36"/>
      <c r="BJ243" s="36"/>
      <c r="BK243" s="36"/>
      <c r="BL243" s="36"/>
      <c r="BM243" s="36"/>
      <c r="BN243" s="36"/>
      <c r="BO243" s="36"/>
      <c r="BP243" s="36"/>
      <c r="BQ243" s="36"/>
      <c r="BR243" s="36"/>
      <c r="BS243" s="36"/>
      <c r="BT243" s="36"/>
      <c r="BU243" s="36"/>
      <c r="BV243" s="36"/>
      <c r="BW243" s="36"/>
      <c r="BX243" s="36"/>
      <c r="BY243" s="36"/>
      <c r="BZ243" s="36"/>
      <c r="CA243" s="36"/>
      <c r="CB243" s="36"/>
      <c r="CC243" s="36"/>
      <c r="CD243" s="36"/>
      <c r="CE243" s="36"/>
      <c r="CF243" s="36"/>
      <c r="CG243" s="36"/>
      <c r="CH243" s="36"/>
      <c r="CI243" s="36"/>
      <c r="CJ243" s="36"/>
    </row>
    <row r="244" spans="1:88" s="18" customFormat="1" x14ac:dyDescent="0.3">
      <c r="A244" s="18">
        <v>104</v>
      </c>
      <c r="B244" s="18" t="s">
        <v>116</v>
      </c>
      <c r="C244" s="18" t="s">
        <v>966</v>
      </c>
      <c r="D244" s="18">
        <f t="shared" si="4"/>
        <v>6</v>
      </c>
      <c r="E244" s="36">
        <v>1</v>
      </c>
      <c r="F244" s="18" t="str">
        <f>H244&amp;", "&amp;C244&amp;", "&amp;G244</f>
        <v>Galloway_Lt., Security Officer, Red</v>
      </c>
      <c r="G244" s="18" t="s">
        <v>1086</v>
      </c>
      <c r="H244" s="67" t="s">
        <v>2278</v>
      </c>
      <c r="I244" s="36"/>
      <c r="J244" s="36"/>
      <c r="K244" s="36"/>
      <c r="L244" s="36"/>
      <c r="M244" s="36"/>
      <c r="N244" s="36"/>
      <c r="O244" s="36"/>
      <c r="P244" s="36"/>
      <c r="Q244" s="37">
        <v>1</v>
      </c>
      <c r="R244" s="37"/>
      <c r="S244" s="37"/>
      <c r="T244" s="37"/>
      <c r="U244" s="37"/>
      <c r="V244" s="37"/>
      <c r="W244" s="37"/>
      <c r="X244" s="37"/>
      <c r="Y244" s="37"/>
      <c r="Z244" s="37"/>
      <c r="AA244" s="37"/>
      <c r="AB244" s="37"/>
      <c r="AC244" s="37"/>
      <c r="AD244" s="37"/>
      <c r="AE244" s="37"/>
      <c r="AF244" s="37">
        <v>1</v>
      </c>
      <c r="AG244" s="37"/>
      <c r="AH244" s="37"/>
      <c r="AI244" s="37"/>
      <c r="AJ244" s="37"/>
      <c r="AK244" s="37">
        <v>1</v>
      </c>
      <c r="AL244" s="37"/>
      <c r="AM244" s="37"/>
      <c r="AN244" s="37"/>
      <c r="AO244" s="37"/>
      <c r="AP244" s="37"/>
      <c r="AQ244" s="37"/>
      <c r="AR244" s="37"/>
      <c r="AS244" s="37"/>
      <c r="AT244" s="37"/>
      <c r="AU244" s="37"/>
      <c r="AV244" s="37"/>
      <c r="AW244" s="37"/>
      <c r="AX244" s="37"/>
      <c r="AY244" s="37"/>
      <c r="AZ244" s="37"/>
      <c r="BA244" s="37">
        <v>1</v>
      </c>
      <c r="BB244" s="37"/>
      <c r="BC244" s="37"/>
      <c r="BD244" s="37"/>
      <c r="BE244" s="37"/>
      <c r="BF244" s="37"/>
      <c r="BG244" s="37"/>
      <c r="BH244" s="37"/>
      <c r="BI244" s="42">
        <v>1</v>
      </c>
      <c r="BJ244" s="37"/>
      <c r="BK244" s="37"/>
      <c r="BL244" s="37"/>
      <c r="BM244" s="37"/>
      <c r="BN244" s="37"/>
      <c r="BO244" s="37"/>
      <c r="BP244" s="37"/>
      <c r="BQ244" s="37"/>
      <c r="BR244" s="37"/>
      <c r="BS244" s="37"/>
      <c r="BT244" s="37"/>
      <c r="BU244" s="37"/>
      <c r="BV244" s="37"/>
      <c r="BW244" s="37"/>
      <c r="BX244" s="37"/>
      <c r="BY244" s="37"/>
      <c r="BZ244" s="37"/>
      <c r="CA244" s="37"/>
      <c r="CB244" s="37"/>
      <c r="CC244" s="37"/>
      <c r="CD244" s="37"/>
      <c r="CE244" s="37"/>
      <c r="CF244" s="37"/>
      <c r="CG244" s="37"/>
      <c r="CH244" s="37"/>
      <c r="CI244" s="37"/>
      <c r="CJ244" s="37">
        <v>1</v>
      </c>
    </row>
    <row r="245" spans="1:88" s="18" customFormat="1" x14ac:dyDescent="0.3">
      <c r="A245" s="18">
        <v>105</v>
      </c>
      <c r="B245" s="18" t="s">
        <v>116</v>
      </c>
      <c r="C245" s="18" t="s">
        <v>388</v>
      </c>
      <c r="D245" s="18">
        <f t="shared" si="4"/>
        <v>2</v>
      </c>
      <c r="E245" s="36"/>
      <c r="F245" s="18" t="str">
        <f>H245&amp;", "&amp;C245&amp;", "&amp;G245</f>
        <v>Galloway_Lt., Transporter Chief, Red</v>
      </c>
      <c r="G245" s="18" t="s">
        <v>1086</v>
      </c>
      <c r="H245" s="18" t="s">
        <v>2278</v>
      </c>
      <c r="I245" s="36"/>
      <c r="J245" s="36"/>
      <c r="K245" s="36"/>
      <c r="L245" s="36"/>
      <c r="M245" s="36"/>
      <c r="N245" s="36"/>
      <c r="O245" s="36"/>
      <c r="P245" s="36"/>
      <c r="Q245" s="37"/>
      <c r="R245" s="37"/>
      <c r="S245" s="37"/>
      <c r="T245" s="37"/>
      <c r="U245" s="37"/>
      <c r="V245" s="37"/>
      <c r="W245" s="37"/>
      <c r="X245" s="37"/>
      <c r="Y245" s="37">
        <v>1</v>
      </c>
      <c r="Z245" s="37"/>
      <c r="AA245" s="37"/>
      <c r="AB245" s="37"/>
      <c r="AC245" s="37"/>
      <c r="AD245" s="37">
        <v>1</v>
      </c>
      <c r="AE245" s="37"/>
      <c r="AF245" s="36"/>
      <c r="AG245" s="37"/>
      <c r="AH245" s="37"/>
      <c r="AI245" s="37"/>
      <c r="AJ245" s="37"/>
      <c r="AK245" s="37"/>
      <c r="AL245" s="37"/>
      <c r="AM245" s="37"/>
      <c r="AN245" s="37"/>
      <c r="AO245" s="37"/>
      <c r="AP245" s="37"/>
      <c r="AQ245" s="37"/>
      <c r="AR245" s="37"/>
      <c r="AS245" s="37"/>
      <c r="AT245" s="37"/>
      <c r="AU245" s="37"/>
      <c r="AV245" s="37"/>
      <c r="AW245" s="37"/>
      <c r="AX245" s="37"/>
      <c r="AY245" s="37"/>
      <c r="AZ245" s="37"/>
      <c r="BA245" s="37"/>
      <c r="BB245" s="37"/>
      <c r="BC245" s="37"/>
      <c r="BD245" s="37"/>
      <c r="BE245" s="37"/>
      <c r="BF245" s="37"/>
      <c r="BG245" s="37"/>
      <c r="BH245" s="37"/>
      <c r="BI245" s="36"/>
      <c r="BJ245" s="37"/>
      <c r="BK245" s="37"/>
      <c r="BL245" s="37"/>
      <c r="BM245" s="37"/>
      <c r="BN245" s="37"/>
      <c r="BO245" s="37"/>
      <c r="BP245" s="37"/>
      <c r="BQ245" s="37"/>
      <c r="BR245" s="37"/>
      <c r="BS245" s="37"/>
      <c r="BT245" s="37"/>
      <c r="BU245" s="37"/>
      <c r="BV245" s="37"/>
      <c r="BW245" s="37"/>
      <c r="BX245" s="37"/>
      <c r="BY245" s="37"/>
      <c r="BZ245" s="37"/>
      <c r="CA245" s="37"/>
      <c r="CB245" s="37"/>
      <c r="CC245" s="37"/>
      <c r="CD245" s="37"/>
      <c r="CE245" s="37"/>
      <c r="CF245" s="37"/>
      <c r="CG245" s="37"/>
      <c r="CH245" s="37"/>
      <c r="CI245" s="37"/>
      <c r="CJ245" s="37"/>
    </row>
    <row r="246" spans="1:88" s="18" customFormat="1" x14ac:dyDescent="0.3">
      <c r="A246" s="18">
        <v>106</v>
      </c>
      <c r="B246" s="18" t="s">
        <v>538</v>
      </c>
      <c r="C246" s="18" t="s">
        <v>1080</v>
      </c>
      <c r="D246" s="18">
        <f t="shared" si="4"/>
        <v>1</v>
      </c>
      <c r="E246" s="36">
        <v>1</v>
      </c>
      <c r="G246" s="18" t="s">
        <v>1085</v>
      </c>
      <c r="H246" s="67" t="s">
        <v>2384</v>
      </c>
      <c r="I246" s="36"/>
      <c r="J246" s="36"/>
      <c r="K246" s="36"/>
      <c r="L246" s="36"/>
      <c r="M246" s="36"/>
      <c r="N246" s="36"/>
      <c r="O246" s="36"/>
      <c r="P246" s="36"/>
      <c r="Q246" s="36"/>
      <c r="R246" s="36"/>
      <c r="S246" s="36"/>
      <c r="T246" s="36"/>
      <c r="U246" s="36"/>
      <c r="V246" s="36"/>
      <c r="W246" s="36"/>
      <c r="X246" s="36"/>
      <c r="Y246" s="36"/>
      <c r="Z246" s="36"/>
      <c r="AA246" s="36"/>
      <c r="AB246" s="36"/>
      <c r="AC246" s="36"/>
      <c r="AD246" s="36"/>
      <c r="AE246" s="36"/>
      <c r="AF246" s="36"/>
      <c r="AG246" s="36"/>
      <c r="AH246" s="36"/>
      <c r="AI246" s="36"/>
      <c r="AJ246" s="36"/>
      <c r="AK246" s="36"/>
      <c r="AL246" s="36"/>
      <c r="AM246" s="36"/>
      <c r="AN246" s="36"/>
      <c r="AO246" s="36"/>
      <c r="AP246" s="36"/>
      <c r="AQ246" s="36"/>
      <c r="AR246" s="36"/>
      <c r="AS246" s="36"/>
      <c r="AT246" s="36"/>
      <c r="AU246" s="36"/>
      <c r="AV246" s="36"/>
      <c r="AW246" s="36"/>
      <c r="AX246" s="43">
        <v>1</v>
      </c>
      <c r="AY246" s="36"/>
      <c r="AZ246" s="36"/>
      <c r="BA246" s="36"/>
      <c r="BB246" s="36"/>
      <c r="BC246" s="36"/>
      <c r="BD246" s="36"/>
      <c r="BE246" s="36"/>
      <c r="BF246" s="36"/>
      <c r="BG246" s="36"/>
      <c r="BH246" s="36"/>
      <c r="BI246" s="36"/>
      <c r="BJ246" s="36"/>
      <c r="BK246" s="36"/>
      <c r="BL246" s="36"/>
      <c r="BM246" s="36"/>
      <c r="BN246" s="36"/>
      <c r="BO246" s="36"/>
      <c r="BP246" s="36"/>
      <c r="BQ246" s="36"/>
      <c r="BR246" s="36"/>
      <c r="BS246" s="36"/>
      <c r="BT246" s="36"/>
      <c r="BU246" s="36"/>
      <c r="BV246" s="36"/>
      <c r="BW246" s="36"/>
      <c r="BX246" s="36"/>
      <c r="BY246" s="36"/>
      <c r="BZ246" s="36"/>
      <c r="CA246" s="36"/>
      <c r="CB246" s="36"/>
      <c r="CC246" s="36"/>
      <c r="CD246" s="36"/>
      <c r="CE246" s="36"/>
      <c r="CF246" s="36"/>
      <c r="CG246" s="36"/>
      <c r="CH246" s="36"/>
      <c r="CI246" s="36"/>
      <c r="CJ246" s="36"/>
    </row>
    <row r="247" spans="1:88" s="18" customFormat="1" x14ac:dyDescent="0.3">
      <c r="A247" s="18">
        <v>108</v>
      </c>
      <c r="B247" s="18" t="s">
        <v>540</v>
      </c>
      <c r="C247" s="18" t="s">
        <v>966</v>
      </c>
      <c r="D247" s="18">
        <f t="shared" si="4"/>
        <v>1</v>
      </c>
      <c r="E247" s="36"/>
      <c r="G247" s="18" t="s">
        <v>1086</v>
      </c>
      <c r="H247" s="18" t="s">
        <v>2280</v>
      </c>
      <c r="I247" s="36"/>
      <c r="J247" s="36"/>
      <c r="K247" s="36"/>
      <c r="L247" s="36"/>
      <c r="M247" s="36"/>
      <c r="N247" s="36"/>
      <c r="O247" s="36"/>
      <c r="P247" s="36"/>
      <c r="Q247" s="36"/>
      <c r="R247" s="36"/>
      <c r="S247" s="36"/>
      <c r="T247" s="36"/>
      <c r="U247" s="36"/>
      <c r="V247" s="36"/>
      <c r="W247" s="36"/>
      <c r="X247" s="36"/>
      <c r="Y247" s="36"/>
      <c r="Z247" s="36"/>
      <c r="AA247" s="36"/>
      <c r="AB247" s="36"/>
      <c r="AC247" s="36"/>
      <c r="AD247" s="36"/>
      <c r="AE247" s="36"/>
      <c r="AF247" s="36"/>
      <c r="AG247" s="36"/>
      <c r="AH247" s="36"/>
      <c r="AI247" s="36"/>
      <c r="AJ247" s="36"/>
      <c r="AK247" s="36"/>
      <c r="AL247" s="36"/>
      <c r="AM247" s="36"/>
      <c r="AN247" s="36"/>
      <c r="AO247" s="36"/>
      <c r="AP247" s="36"/>
      <c r="AQ247" s="36"/>
      <c r="AR247" s="36"/>
      <c r="AS247" s="36"/>
      <c r="AT247" s="36"/>
      <c r="AU247" s="36"/>
      <c r="AV247" s="36"/>
      <c r="AW247" s="36"/>
      <c r="AX247" s="36"/>
      <c r="AY247" s="36">
        <v>1</v>
      </c>
      <c r="AZ247" s="36"/>
      <c r="BA247" s="36"/>
      <c r="BB247" s="36"/>
      <c r="BC247" s="36"/>
      <c r="BD247" s="36"/>
      <c r="BE247" s="36"/>
      <c r="BF247" s="36"/>
      <c r="BG247" s="36"/>
      <c r="BH247" s="36"/>
      <c r="BI247" s="36"/>
      <c r="BJ247" s="36"/>
      <c r="BK247" s="36"/>
      <c r="BL247" s="36"/>
      <c r="BM247" s="36"/>
      <c r="BN247" s="36"/>
      <c r="BO247" s="36"/>
      <c r="BP247" s="36"/>
      <c r="BQ247" s="36"/>
      <c r="BR247" s="36"/>
      <c r="BS247" s="36"/>
      <c r="BT247" s="36"/>
      <c r="BU247" s="36"/>
      <c r="BV247" s="36"/>
      <c r="BW247" s="36"/>
      <c r="BX247" s="36"/>
      <c r="BY247" s="36"/>
      <c r="BZ247" s="36"/>
      <c r="CA247" s="36"/>
      <c r="CB247" s="36"/>
      <c r="CC247" s="36"/>
      <c r="CD247" s="36"/>
      <c r="CE247" s="36"/>
      <c r="CF247" s="36"/>
      <c r="CG247" s="36"/>
      <c r="CH247" s="36"/>
      <c r="CI247" s="36"/>
      <c r="CJ247" s="36"/>
    </row>
    <row r="248" spans="1:88" s="18" customFormat="1" x14ac:dyDescent="0.3">
      <c r="A248" s="18">
        <v>349</v>
      </c>
      <c r="B248" s="18" t="s">
        <v>1356</v>
      </c>
      <c r="C248" s="18" t="s">
        <v>1282</v>
      </c>
      <c r="D248" s="18">
        <f t="shared" si="4"/>
        <v>1</v>
      </c>
      <c r="E248" s="36"/>
      <c r="F248" s="18" t="str">
        <f>H248&amp;", "&amp;C248&amp;", "&amp;G248</f>
        <v>Geologist-105, Geologist, Blue</v>
      </c>
      <c r="G248" s="18" t="s">
        <v>1085</v>
      </c>
      <c r="H248" s="18" t="s">
        <v>2122</v>
      </c>
      <c r="I248" s="36"/>
      <c r="J248" s="36"/>
      <c r="K248" s="36"/>
      <c r="L248" s="36"/>
      <c r="M248" s="36"/>
      <c r="N248" s="36">
        <v>1</v>
      </c>
      <c r="O248" s="36"/>
      <c r="P248" s="36"/>
      <c r="Q248" s="36"/>
      <c r="R248" s="36"/>
      <c r="S248" s="36"/>
      <c r="T248" s="36"/>
      <c r="U248" s="36"/>
      <c r="V248" s="36"/>
      <c r="W248" s="36"/>
      <c r="X248" s="36"/>
      <c r="Y248" s="36"/>
      <c r="Z248" s="36"/>
      <c r="AA248" s="36"/>
      <c r="AB248" s="36"/>
      <c r="AC248" s="36"/>
      <c r="AD248" s="36"/>
      <c r="AE248" s="36"/>
      <c r="AF248" s="36"/>
      <c r="AG248" s="36"/>
      <c r="AH248" s="36"/>
      <c r="AI248" s="36"/>
      <c r="AJ248" s="36"/>
      <c r="AK248" s="36"/>
      <c r="AL248" s="36"/>
      <c r="AM248" s="36"/>
      <c r="AN248" s="36"/>
      <c r="AO248" s="36"/>
      <c r="AP248" s="36"/>
      <c r="AQ248" s="36"/>
      <c r="AR248" s="36"/>
      <c r="AS248" s="36"/>
      <c r="AT248" s="36"/>
      <c r="AU248" s="36"/>
      <c r="AV248" s="36"/>
      <c r="AW248" s="36"/>
      <c r="AX248" s="36"/>
      <c r="AY248" s="36"/>
      <c r="AZ248" s="36"/>
      <c r="BA248" s="36"/>
      <c r="BB248" s="36"/>
      <c r="BC248" s="36"/>
      <c r="BD248" s="36"/>
      <c r="BE248" s="36"/>
      <c r="BF248" s="36"/>
      <c r="BG248" s="36"/>
      <c r="BH248" s="36"/>
      <c r="BI248" s="36"/>
      <c r="BJ248" s="36"/>
      <c r="BK248" s="36"/>
      <c r="BL248" s="36"/>
      <c r="BM248" s="36"/>
      <c r="BN248" s="36"/>
      <c r="BO248" s="36"/>
      <c r="BP248" s="36"/>
      <c r="BQ248" s="36"/>
      <c r="BR248" s="36"/>
      <c r="BS248" s="36"/>
      <c r="BT248" s="36"/>
      <c r="BU248" s="36"/>
      <c r="BV248" s="36"/>
      <c r="BW248" s="36"/>
      <c r="BX248" s="36"/>
      <c r="BY248" s="36"/>
      <c r="BZ248" s="36"/>
      <c r="CA248" s="36"/>
      <c r="CB248" s="36"/>
      <c r="CC248" s="36"/>
      <c r="CD248" s="36"/>
      <c r="CE248" s="36"/>
      <c r="CF248" s="36"/>
      <c r="CG248" s="36"/>
      <c r="CH248" s="36"/>
      <c r="CI248" s="36"/>
      <c r="CJ248" s="36"/>
    </row>
    <row r="249" spans="1:88" s="18" customFormat="1" x14ac:dyDescent="0.3">
      <c r="A249" s="18">
        <v>109</v>
      </c>
      <c r="B249" s="18" t="s">
        <v>359</v>
      </c>
      <c r="C249" s="18" t="s">
        <v>966</v>
      </c>
      <c r="D249" s="18">
        <f t="shared" si="4"/>
        <v>1</v>
      </c>
      <c r="E249" s="36"/>
      <c r="G249" s="18" t="s">
        <v>1086</v>
      </c>
      <c r="H249" s="18" t="s">
        <v>2385</v>
      </c>
      <c r="I249" s="36"/>
      <c r="J249" s="36"/>
      <c r="K249" s="36"/>
      <c r="L249" s="36"/>
      <c r="M249" s="36"/>
      <c r="N249" s="36"/>
      <c r="O249" s="36"/>
      <c r="P249" s="36"/>
      <c r="Q249" s="36"/>
      <c r="R249" s="36"/>
      <c r="S249" s="36"/>
      <c r="T249" s="36"/>
      <c r="U249" s="36"/>
      <c r="V249" s="36"/>
      <c r="W249" s="36"/>
      <c r="X249" s="36"/>
      <c r="Y249" s="36"/>
      <c r="Z249" s="36"/>
      <c r="AA249" s="36"/>
      <c r="AB249" s="36"/>
      <c r="AC249" s="36"/>
      <c r="AD249" s="36"/>
      <c r="AE249" s="36"/>
      <c r="AF249" s="36"/>
      <c r="AG249" s="36"/>
      <c r="AH249" s="36">
        <v>1</v>
      </c>
      <c r="AI249" s="36"/>
      <c r="AJ249" s="36"/>
      <c r="AK249" s="36"/>
      <c r="AL249" s="36"/>
      <c r="AM249" s="36"/>
      <c r="AN249" s="36"/>
      <c r="AO249" s="36"/>
      <c r="AP249" s="36"/>
      <c r="AQ249" s="36"/>
      <c r="AR249" s="36"/>
      <c r="AS249" s="36"/>
      <c r="AT249" s="36"/>
      <c r="AU249" s="36"/>
      <c r="AV249" s="36"/>
      <c r="AW249" s="36"/>
      <c r="AX249" s="36"/>
      <c r="AY249" s="36"/>
      <c r="AZ249" s="36"/>
      <c r="BA249" s="36"/>
      <c r="BB249" s="36"/>
      <c r="BC249" s="36"/>
      <c r="BD249" s="36"/>
      <c r="BE249" s="36"/>
      <c r="BF249" s="36"/>
      <c r="BG249" s="36"/>
      <c r="BH249" s="36"/>
      <c r="BI249" s="36"/>
      <c r="BJ249" s="36"/>
      <c r="BK249" s="36"/>
      <c r="BL249" s="36"/>
      <c r="BM249" s="36"/>
      <c r="BN249" s="36"/>
      <c r="BO249" s="36"/>
      <c r="BP249" s="36"/>
      <c r="BQ249" s="36"/>
      <c r="BR249" s="36"/>
      <c r="BS249" s="36"/>
      <c r="BT249" s="36"/>
      <c r="BU249" s="36"/>
      <c r="BV249" s="36"/>
      <c r="BW249" s="36"/>
      <c r="BX249" s="36"/>
      <c r="BY249" s="36"/>
      <c r="BZ249" s="36"/>
      <c r="CA249" s="36"/>
      <c r="CB249" s="36"/>
      <c r="CC249" s="36"/>
      <c r="CD249" s="36"/>
      <c r="CE249" s="36"/>
      <c r="CF249" s="36"/>
      <c r="CG249" s="36"/>
      <c r="CH249" s="36"/>
      <c r="CI249" s="36"/>
      <c r="CJ249" s="36"/>
    </row>
    <row r="250" spans="1:88" s="18" customFormat="1" x14ac:dyDescent="0.3">
      <c r="A250" s="18">
        <v>368</v>
      </c>
      <c r="D250" s="18">
        <f t="shared" si="4"/>
        <v>1</v>
      </c>
      <c r="E250" s="36"/>
      <c r="F250" s="18" t="str">
        <f>H250&amp;", "&amp;C250&amp;", "&amp;G250</f>
        <v>Gold, , Gold</v>
      </c>
      <c r="G250" s="18" t="s">
        <v>1084</v>
      </c>
      <c r="H250" s="18" t="s">
        <v>1084</v>
      </c>
      <c r="I250" s="36"/>
      <c r="J250" s="36"/>
      <c r="K250" s="36"/>
      <c r="L250" s="36"/>
      <c r="M250" s="36"/>
      <c r="N250" s="36"/>
      <c r="O250" s="36"/>
      <c r="P250" s="36"/>
      <c r="Q250" s="36"/>
      <c r="R250" s="36"/>
      <c r="S250" s="36">
        <v>1</v>
      </c>
      <c r="T250" s="36"/>
      <c r="U250" s="36"/>
      <c r="V250" s="36"/>
      <c r="W250" s="36"/>
      <c r="X250" s="36"/>
      <c r="Y250" s="36"/>
      <c r="Z250" s="36"/>
      <c r="AA250" s="36"/>
      <c r="AB250" s="36"/>
      <c r="AC250" s="36"/>
      <c r="AD250" s="36"/>
      <c r="AE250" s="36"/>
      <c r="AF250" s="36"/>
      <c r="AG250" s="36"/>
      <c r="AH250" s="36"/>
      <c r="AI250" s="36"/>
      <c r="AJ250" s="36"/>
      <c r="AK250" s="36"/>
      <c r="AL250" s="36"/>
      <c r="AM250" s="36"/>
      <c r="AN250" s="36"/>
      <c r="AO250" s="36"/>
      <c r="AP250" s="36"/>
      <c r="AQ250" s="36"/>
      <c r="AR250" s="36"/>
      <c r="AS250" s="36"/>
      <c r="AT250" s="36"/>
      <c r="AU250" s="36"/>
      <c r="AV250" s="36"/>
      <c r="AW250" s="36"/>
      <c r="AX250" s="36"/>
      <c r="AY250" s="36"/>
      <c r="AZ250" s="36"/>
      <c r="BA250" s="36"/>
      <c r="BB250" s="36"/>
      <c r="BC250" s="36"/>
      <c r="BD250" s="36"/>
      <c r="BE250" s="36"/>
      <c r="BF250" s="36"/>
      <c r="BG250" s="36"/>
      <c r="BH250" s="36"/>
      <c r="BI250" s="36"/>
      <c r="BJ250" s="36"/>
      <c r="BK250" s="36"/>
      <c r="BL250" s="36"/>
      <c r="BM250" s="36"/>
      <c r="BN250" s="36"/>
      <c r="BO250" s="36"/>
      <c r="BP250" s="36"/>
      <c r="BQ250" s="36"/>
      <c r="BR250" s="36"/>
      <c r="BS250" s="36"/>
      <c r="BT250" s="36"/>
      <c r="BU250" s="36"/>
      <c r="BV250" s="36"/>
      <c r="BW250" s="36"/>
      <c r="BX250" s="36"/>
      <c r="BY250" s="36"/>
      <c r="BZ250" s="36"/>
      <c r="CA250" s="36"/>
      <c r="CB250" s="36"/>
      <c r="CC250" s="36"/>
      <c r="CD250" s="36"/>
      <c r="CE250" s="36"/>
      <c r="CF250" s="36"/>
      <c r="CG250" s="36"/>
      <c r="CH250" s="36"/>
      <c r="CI250" s="36"/>
      <c r="CJ250" s="36"/>
    </row>
    <row r="251" spans="1:88" s="18" customFormat="1" x14ac:dyDescent="0.3">
      <c r="A251" s="18">
        <v>370</v>
      </c>
      <c r="C251" s="18" t="s">
        <v>41</v>
      </c>
      <c r="D251" s="18">
        <f t="shared" si="4"/>
        <v>1</v>
      </c>
      <c r="E251" s="36"/>
      <c r="F251" s="18" t="str">
        <f>H251&amp;", "&amp;C251&amp;", "&amp;G251</f>
        <v>Gold-Navigator/Science-1, Navigator, Gold</v>
      </c>
      <c r="G251" s="18" t="s">
        <v>1084</v>
      </c>
      <c r="H251" s="18" t="s">
        <v>2254</v>
      </c>
      <c r="I251" s="36"/>
      <c r="J251" s="36"/>
      <c r="K251" s="36"/>
      <c r="L251" s="36"/>
      <c r="M251" s="36"/>
      <c r="N251" s="36"/>
      <c r="O251" s="36"/>
      <c r="P251" s="36"/>
      <c r="Q251" s="36"/>
      <c r="R251" s="36"/>
      <c r="S251" s="36"/>
      <c r="T251" s="36">
        <v>1</v>
      </c>
      <c r="U251" s="36"/>
      <c r="V251" s="36"/>
      <c r="W251" s="36"/>
      <c r="X251" s="36"/>
      <c r="Y251" s="36"/>
      <c r="Z251" s="36"/>
      <c r="AA251" s="36"/>
      <c r="AB251" s="36"/>
      <c r="AC251" s="36"/>
      <c r="AD251" s="36"/>
      <c r="AE251" s="36"/>
      <c r="AF251" s="36"/>
      <c r="AG251" s="36"/>
      <c r="AH251" s="36"/>
      <c r="AI251" s="36"/>
      <c r="AJ251" s="36"/>
      <c r="AK251" s="36"/>
      <c r="AL251" s="36"/>
      <c r="AM251" s="36"/>
      <c r="AN251" s="36"/>
      <c r="AO251" s="36"/>
      <c r="AP251" s="36"/>
      <c r="AQ251" s="36"/>
      <c r="AR251" s="36"/>
      <c r="AS251" s="36"/>
      <c r="AT251" s="36"/>
      <c r="AU251" s="36"/>
      <c r="AV251" s="36"/>
      <c r="AW251" s="36"/>
      <c r="AX251" s="36"/>
      <c r="AY251" s="36"/>
      <c r="AZ251" s="36"/>
      <c r="BA251" s="36"/>
      <c r="BB251" s="36"/>
      <c r="BC251" s="36"/>
      <c r="BD251" s="36"/>
      <c r="BE251" s="36"/>
      <c r="BF251" s="36"/>
      <c r="BG251" s="36"/>
      <c r="BH251" s="36"/>
      <c r="BI251" s="36"/>
      <c r="BJ251" s="36"/>
      <c r="BK251" s="36"/>
      <c r="BL251" s="36"/>
      <c r="BM251" s="36"/>
      <c r="BN251" s="36"/>
      <c r="BO251" s="36"/>
      <c r="BP251" s="36"/>
      <c r="BQ251" s="36"/>
      <c r="BR251" s="36"/>
      <c r="BS251" s="36"/>
      <c r="BT251" s="36"/>
      <c r="BU251" s="36"/>
      <c r="BV251" s="36"/>
      <c r="BW251" s="36"/>
      <c r="BX251" s="36"/>
      <c r="BY251" s="36"/>
      <c r="BZ251" s="36"/>
      <c r="CA251" s="36"/>
      <c r="CB251" s="36"/>
      <c r="CC251" s="36"/>
      <c r="CD251" s="36"/>
      <c r="CE251" s="36"/>
      <c r="CF251" s="36"/>
      <c r="CG251" s="36"/>
      <c r="CH251" s="36"/>
      <c r="CI251" s="36"/>
      <c r="CJ251" s="36"/>
    </row>
    <row r="252" spans="1:88" s="18" customFormat="1" x14ac:dyDescent="0.3">
      <c r="C252" s="18" t="s">
        <v>1126</v>
      </c>
      <c r="D252" s="18">
        <f t="shared" si="4"/>
        <v>1</v>
      </c>
      <c r="E252" s="36"/>
      <c r="F252" s="18" t="str">
        <f>H252&amp;", "&amp;C252&amp;", "&amp;G252</f>
        <v>Gold-Navigator/Science-1, Science Station, Gold</v>
      </c>
      <c r="G252" s="18" t="s">
        <v>1084</v>
      </c>
      <c r="H252" s="18" t="s">
        <v>2254</v>
      </c>
      <c r="I252" s="36"/>
      <c r="J252" s="36"/>
      <c r="K252" s="36"/>
      <c r="L252" s="36"/>
      <c r="M252" s="36"/>
      <c r="N252" s="36"/>
      <c r="O252" s="36"/>
      <c r="P252" s="36"/>
      <c r="Q252" s="36"/>
      <c r="R252" s="36"/>
      <c r="S252" s="36"/>
      <c r="T252" s="36">
        <v>1</v>
      </c>
      <c r="U252" s="36"/>
      <c r="V252" s="36"/>
      <c r="W252" s="36"/>
      <c r="X252" s="36"/>
      <c r="Y252" s="36"/>
      <c r="Z252" s="36"/>
      <c r="AA252" s="36"/>
      <c r="AB252" s="36"/>
      <c r="AC252" s="36"/>
      <c r="AD252" s="36"/>
      <c r="AE252" s="36"/>
      <c r="AF252" s="36"/>
      <c r="AG252" s="36"/>
      <c r="AH252" s="36"/>
      <c r="AI252" s="36"/>
      <c r="AJ252" s="36"/>
      <c r="AK252" s="36"/>
      <c r="AL252" s="36"/>
      <c r="AM252" s="36"/>
      <c r="AN252" s="36"/>
      <c r="AO252" s="36"/>
      <c r="AP252" s="36"/>
      <c r="AQ252" s="36"/>
      <c r="AR252" s="36"/>
      <c r="AS252" s="36"/>
      <c r="AT252" s="36"/>
      <c r="AU252" s="36"/>
      <c r="AV252" s="36"/>
      <c r="AW252" s="36"/>
      <c r="AX252" s="36"/>
      <c r="AY252" s="36"/>
      <c r="AZ252" s="36"/>
      <c r="BA252" s="36"/>
      <c r="BB252" s="36"/>
      <c r="BC252" s="36"/>
      <c r="BD252" s="36"/>
      <c r="BE252" s="36"/>
      <c r="BF252" s="36"/>
      <c r="BG252" s="36"/>
      <c r="BH252" s="36"/>
      <c r="BI252" s="36"/>
      <c r="BJ252" s="36"/>
      <c r="BK252" s="36"/>
      <c r="BL252" s="36"/>
      <c r="BM252" s="36"/>
      <c r="BN252" s="36"/>
      <c r="BO252" s="36"/>
      <c r="BP252" s="36"/>
      <c r="BQ252" s="36"/>
      <c r="BR252" s="36"/>
      <c r="BS252" s="36"/>
      <c r="BT252" s="36"/>
      <c r="BU252" s="36"/>
      <c r="BV252" s="36"/>
      <c r="BW252" s="36"/>
      <c r="BX252" s="36"/>
      <c r="BY252" s="36"/>
      <c r="BZ252" s="36"/>
      <c r="CA252" s="36"/>
      <c r="CB252" s="36"/>
      <c r="CC252" s="36"/>
      <c r="CD252" s="36"/>
      <c r="CE252" s="36"/>
      <c r="CF252" s="36"/>
      <c r="CG252" s="36"/>
      <c r="CH252" s="36"/>
      <c r="CI252" s="36"/>
      <c r="CJ252" s="36"/>
    </row>
    <row r="253" spans="1:88" s="18" customFormat="1" x14ac:dyDescent="0.3">
      <c r="A253" s="18">
        <v>110</v>
      </c>
      <c r="B253" s="18" t="s">
        <v>528</v>
      </c>
      <c r="C253" s="18" t="s">
        <v>966</v>
      </c>
      <c r="D253" s="18">
        <f t="shared" si="4"/>
        <v>1</v>
      </c>
      <c r="E253" s="36">
        <v>1</v>
      </c>
      <c r="G253" s="18" t="s">
        <v>1086</v>
      </c>
      <c r="H253" s="67" t="s">
        <v>959</v>
      </c>
      <c r="I253" s="36"/>
      <c r="J253" s="36"/>
      <c r="K253" s="36"/>
      <c r="L253" s="36"/>
      <c r="M253" s="36"/>
      <c r="N253" s="36"/>
      <c r="O253" s="36"/>
      <c r="P253" s="36"/>
      <c r="Q253" s="36"/>
      <c r="R253" s="36"/>
      <c r="S253" s="36"/>
      <c r="T253" s="36"/>
      <c r="U253" s="36"/>
      <c r="V253" s="36"/>
      <c r="W253" s="36"/>
      <c r="X253" s="36"/>
      <c r="Y253" s="36"/>
      <c r="Z253" s="36"/>
      <c r="AA253" s="36"/>
      <c r="AB253" s="36"/>
      <c r="AC253" s="36"/>
      <c r="AD253" s="36"/>
      <c r="AE253" s="36"/>
      <c r="AF253" s="36"/>
      <c r="AG253" s="36"/>
      <c r="AH253" s="36"/>
      <c r="AI253" s="36"/>
      <c r="AJ253" s="36"/>
      <c r="AK253" s="36"/>
      <c r="AL253" s="36"/>
      <c r="AM253" s="36"/>
      <c r="AN253" s="36"/>
      <c r="AO253" s="36"/>
      <c r="AP253" s="36"/>
      <c r="AQ253" s="36"/>
      <c r="AR253" s="36"/>
      <c r="AS253" s="36"/>
      <c r="AT253" s="36"/>
      <c r="AU253" s="36"/>
      <c r="AV253" s="36"/>
      <c r="AW253" s="43">
        <v>1</v>
      </c>
      <c r="AX253" s="36"/>
      <c r="AY253" s="36"/>
      <c r="AZ253" s="36"/>
      <c r="BA253" s="36"/>
      <c r="BB253" s="36"/>
      <c r="BC253" s="36"/>
      <c r="BD253" s="36"/>
      <c r="BE253" s="36"/>
      <c r="BF253" s="36"/>
      <c r="BG253" s="36"/>
      <c r="BH253" s="36"/>
      <c r="BI253" s="36"/>
      <c r="BJ253" s="36"/>
      <c r="BK253" s="36"/>
      <c r="BL253" s="36"/>
      <c r="BM253" s="36"/>
      <c r="BN253" s="36"/>
      <c r="BO253" s="36"/>
      <c r="BP253" s="36"/>
      <c r="BQ253" s="36"/>
      <c r="BR253" s="36"/>
      <c r="BS253" s="36"/>
      <c r="BT253" s="36"/>
      <c r="BU253" s="36"/>
      <c r="BV253" s="36"/>
      <c r="BW253" s="36"/>
      <c r="BX253" s="36"/>
      <c r="BY253" s="36"/>
      <c r="BZ253" s="36"/>
      <c r="CA253" s="36"/>
      <c r="CB253" s="36"/>
      <c r="CC253" s="36"/>
      <c r="CD253" s="36"/>
      <c r="CE253" s="36"/>
      <c r="CF253" s="36"/>
      <c r="CG253" s="36"/>
      <c r="CH253" s="36"/>
      <c r="CI253" s="36"/>
      <c r="CJ253" s="36"/>
    </row>
    <row r="254" spans="1:88" s="18" customFormat="1" x14ac:dyDescent="0.3">
      <c r="A254" s="18">
        <v>5</v>
      </c>
      <c r="B254" s="18" t="s">
        <v>14</v>
      </c>
      <c r="C254" s="18" t="s">
        <v>19</v>
      </c>
      <c r="D254" s="18">
        <f t="shared" si="4"/>
        <v>1</v>
      </c>
      <c r="E254" s="36">
        <v>1</v>
      </c>
      <c r="F254" s="18" t="str">
        <f>H254&amp;", "&amp;C254&amp;", "&amp;G254</f>
        <v>Green, Crewman, Gold</v>
      </c>
      <c r="G254" s="18" t="s">
        <v>1084</v>
      </c>
      <c r="H254" s="67" t="s">
        <v>15</v>
      </c>
      <c r="I254" s="36"/>
      <c r="J254" s="43">
        <v>1</v>
      </c>
      <c r="K254" s="36"/>
      <c r="L254" s="36"/>
      <c r="M254" s="36"/>
      <c r="N254" s="36"/>
      <c r="O254" s="36"/>
      <c r="P254" s="36"/>
      <c r="Q254" s="36"/>
      <c r="R254" s="36"/>
      <c r="S254" s="36"/>
      <c r="T254" s="36"/>
      <c r="U254" s="36"/>
      <c r="V254" s="36"/>
      <c r="W254" s="36"/>
      <c r="X254" s="36"/>
      <c r="Y254" s="36"/>
      <c r="Z254" s="36"/>
      <c r="AA254" s="36"/>
      <c r="AB254" s="36"/>
      <c r="AC254" s="36"/>
      <c r="AD254" s="36"/>
      <c r="AE254" s="36"/>
      <c r="AF254" s="36"/>
      <c r="AG254" s="36"/>
      <c r="AH254" s="36"/>
      <c r="AI254" s="36"/>
      <c r="AJ254" s="36"/>
      <c r="AK254" s="36"/>
      <c r="AL254" s="36"/>
      <c r="AM254" s="36"/>
      <c r="AN254" s="36"/>
      <c r="AO254" s="36"/>
      <c r="AP254" s="36"/>
      <c r="AQ254" s="36"/>
      <c r="AR254" s="36"/>
      <c r="AS254" s="36"/>
      <c r="AT254" s="36"/>
      <c r="AU254" s="36"/>
      <c r="AV254" s="36"/>
      <c r="AW254" s="36"/>
      <c r="AX254" s="36"/>
      <c r="AY254" s="36"/>
      <c r="AZ254" s="36"/>
      <c r="BA254" s="36"/>
      <c r="BB254" s="36"/>
      <c r="BC254" s="36"/>
      <c r="BD254" s="36"/>
      <c r="BE254" s="36"/>
      <c r="BF254" s="36"/>
      <c r="BG254" s="36"/>
      <c r="BH254" s="36"/>
      <c r="BI254" s="36"/>
      <c r="BJ254" s="36"/>
      <c r="BK254" s="36"/>
      <c r="BL254" s="36"/>
      <c r="BM254" s="36"/>
      <c r="BN254" s="36"/>
      <c r="BO254" s="36"/>
      <c r="BP254" s="36"/>
      <c r="BQ254" s="36"/>
      <c r="BR254" s="36"/>
      <c r="BS254" s="36"/>
      <c r="BT254" s="36"/>
      <c r="BU254" s="36"/>
      <c r="BV254" s="36"/>
      <c r="BW254" s="36"/>
      <c r="BX254" s="36"/>
      <c r="BY254" s="36"/>
      <c r="BZ254" s="36"/>
      <c r="CA254" s="36"/>
      <c r="CB254" s="36"/>
      <c r="CC254" s="36"/>
      <c r="CD254" s="36"/>
      <c r="CE254" s="36"/>
      <c r="CF254" s="36"/>
      <c r="CG254" s="36"/>
      <c r="CH254" s="36"/>
      <c r="CI254" s="36"/>
      <c r="CJ254" s="36"/>
    </row>
    <row r="255" spans="1:88" s="18" customFormat="1" x14ac:dyDescent="0.3">
      <c r="A255" s="18">
        <v>112</v>
      </c>
      <c r="B255" s="18" t="s">
        <v>933</v>
      </c>
      <c r="C255" s="18" t="s">
        <v>966</v>
      </c>
      <c r="D255" s="18">
        <f t="shared" si="4"/>
        <v>1</v>
      </c>
      <c r="E255" s="36"/>
      <c r="G255" s="18" t="s">
        <v>949</v>
      </c>
      <c r="H255" s="18" t="s">
        <v>92</v>
      </c>
      <c r="I255" s="36"/>
      <c r="J255" s="36"/>
      <c r="K255" s="36"/>
      <c r="L255" s="36"/>
      <c r="M255" s="36"/>
      <c r="N255" s="36"/>
      <c r="O255" s="36"/>
      <c r="P255" s="36"/>
      <c r="Q255" s="36"/>
      <c r="R255" s="36"/>
      <c r="S255" s="36"/>
      <c r="T255" s="36"/>
      <c r="U255" s="36"/>
      <c r="V255" s="36"/>
      <c r="W255" s="36"/>
      <c r="X255" s="36"/>
      <c r="Y255" s="36"/>
      <c r="Z255" s="36"/>
      <c r="AA255" s="36"/>
      <c r="AB255" s="36"/>
      <c r="AC255" s="36"/>
      <c r="AD255" s="36"/>
      <c r="AE255" s="36"/>
      <c r="AF255" s="36"/>
      <c r="AG255" s="36"/>
      <c r="AH255" s="36"/>
      <c r="AI255" s="36"/>
      <c r="AJ255" s="36"/>
      <c r="AK255" s="36"/>
      <c r="AL255" s="36"/>
      <c r="AM255" s="36"/>
      <c r="AN255" s="36"/>
      <c r="AO255" s="36"/>
      <c r="AP255" s="36"/>
      <c r="AQ255" s="36"/>
      <c r="AR255" s="36"/>
      <c r="AS255" s="36"/>
      <c r="AT255" s="36"/>
      <c r="AU255" s="36"/>
      <c r="AV255" s="36"/>
      <c r="AW255" s="36"/>
      <c r="AX255" s="36"/>
      <c r="AY255" s="36"/>
      <c r="AZ255" s="36"/>
      <c r="BA255" s="36"/>
      <c r="BB255" s="36"/>
      <c r="BC255" s="36"/>
      <c r="BD255" s="36"/>
      <c r="BE255" s="36"/>
      <c r="BF255" s="36"/>
      <c r="BG255" s="36"/>
      <c r="BH255" s="36"/>
      <c r="BI255" s="36"/>
      <c r="BJ255" s="36"/>
      <c r="BK255" s="36"/>
      <c r="BL255" s="36"/>
      <c r="BM255" s="36"/>
      <c r="BN255" s="36"/>
      <c r="BO255" s="36"/>
      <c r="BP255" s="36"/>
      <c r="BQ255" s="36"/>
      <c r="BR255" s="36"/>
      <c r="BS255" s="36"/>
      <c r="BT255" s="36"/>
      <c r="BU255" s="36"/>
      <c r="BV255" s="36"/>
      <c r="BW255" s="36"/>
      <c r="BX255" s="36"/>
      <c r="BY255" s="36"/>
      <c r="BZ255" s="36"/>
      <c r="CA255" s="36"/>
      <c r="CB255" s="36"/>
      <c r="CC255" s="36"/>
      <c r="CD255" s="36"/>
      <c r="CE255" s="36"/>
      <c r="CF255" s="36"/>
      <c r="CG255" s="36"/>
      <c r="CH255" s="36"/>
      <c r="CI255" s="36"/>
      <c r="CJ255" s="36">
        <v>1</v>
      </c>
    </row>
    <row r="256" spans="1:88" s="18" customFormat="1" x14ac:dyDescent="0.3">
      <c r="A256" s="18">
        <v>113</v>
      </c>
      <c r="B256" s="18" t="s">
        <v>26</v>
      </c>
      <c r="C256" s="18" t="s">
        <v>1289</v>
      </c>
      <c r="D256" s="18">
        <f t="shared" si="4"/>
        <v>34</v>
      </c>
      <c r="E256" s="36"/>
      <c r="F256" s="18" t="str">
        <f>H256&amp;", "&amp;C256&amp;", "&amp;G256</f>
        <v>Hadley_Lt., ..Crew, ..</v>
      </c>
      <c r="G256" s="18" t="s">
        <v>949</v>
      </c>
      <c r="H256" s="18" t="s">
        <v>2281</v>
      </c>
      <c r="I256" s="36"/>
      <c r="J256" s="37"/>
      <c r="K256" s="37">
        <v>1</v>
      </c>
      <c r="L256" s="36"/>
      <c r="M256" s="36"/>
      <c r="N256" s="36"/>
      <c r="O256" s="36"/>
      <c r="P256" s="36"/>
      <c r="Q256" s="36"/>
      <c r="R256" s="36"/>
      <c r="S256" s="36"/>
      <c r="T256" s="36">
        <v>1</v>
      </c>
      <c r="U256" s="36"/>
      <c r="V256" s="36"/>
      <c r="W256" s="36"/>
      <c r="X256" s="36">
        <v>1</v>
      </c>
      <c r="Y256" s="36"/>
      <c r="Z256" s="36"/>
      <c r="AA256" s="36">
        <v>1</v>
      </c>
      <c r="AB256" s="36">
        <v>1</v>
      </c>
      <c r="AC256" s="36"/>
      <c r="AD256" s="36">
        <v>1</v>
      </c>
      <c r="AE256" s="36"/>
      <c r="AF256" s="36">
        <v>1</v>
      </c>
      <c r="AG256" s="36"/>
      <c r="AH256" s="36"/>
      <c r="AI256" s="36"/>
      <c r="AJ256" s="36">
        <v>1</v>
      </c>
      <c r="AK256" s="36">
        <v>1</v>
      </c>
      <c r="AL256" s="36">
        <v>1</v>
      </c>
      <c r="AM256" s="36">
        <v>1</v>
      </c>
      <c r="AN256" s="36">
        <v>1</v>
      </c>
      <c r="AO256" s="36"/>
      <c r="AP256" s="36">
        <v>1</v>
      </c>
      <c r="AQ256" s="36">
        <v>1</v>
      </c>
      <c r="AR256" s="36"/>
      <c r="AS256" s="36"/>
      <c r="AT256" s="36"/>
      <c r="AU256" s="36">
        <v>1</v>
      </c>
      <c r="AV256" s="36">
        <v>1</v>
      </c>
      <c r="AW256" s="36"/>
      <c r="AX256" s="36"/>
      <c r="AY256" s="36">
        <v>1</v>
      </c>
      <c r="AZ256" s="36"/>
      <c r="BA256" s="36"/>
      <c r="BB256" s="36"/>
      <c r="BC256" s="36"/>
      <c r="BD256" s="36">
        <v>1</v>
      </c>
      <c r="BE256" s="36">
        <v>1</v>
      </c>
      <c r="BF256" s="36">
        <v>1</v>
      </c>
      <c r="BG256" s="36">
        <v>1</v>
      </c>
      <c r="BH256" s="36"/>
      <c r="BI256" s="36">
        <v>1</v>
      </c>
      <c r="BJ256" s="36"/>
      <c r="BK256" s="36">
        <v>1</v>
      </c>
      <c r="BL256" s="36">
        <v>1</v>
      </c>
      <c r="BM256" s="36"/>
      <c r="BN256" s="36"/>
      <c r="BO256" s="36">
        <v>1</v>
      </c>
      <c r="BP256" s="36"/>
      <c r="BQ256" s="36"/>
      <c r="BR256" s="36">
        <v>1</v>
      </c>
      <c r="BS256" s="36"/>
      <c r="BT256" s="36"/>
      <c r="BU256" s="36"/>
      <c r="BV256" s="36">
        <v>1</v>
      </c>
      <c r="BW256" s="36">
        <v>1</v>
      </c>
      <c r="BX256" s="36">
        <v>1</v>
      </c>
      <c r="BY256" s="36"/>
      <c r="BZ256" s="36">
        <v>1</v>
      </c>
      <c r="CA256" s="36"/>
      <c r="CB256" s="36"/>
      <c r="CC256" s="36"/>
      <c r="CD256" s="36">
        <v>1</v>
      </c>
      <c r="CE256" s="36"/>
      <c r="CF256" s="36"/>
      <c r="CG256" s="36">
        <v>1</v>
      </c>
      <c r="CH256" s="36">
        <v>1</v>
      </c>
      <c r="CI256" s="36"/>
      <c r="CJ256" s="36">
        <v>1</v>
      </c>
    </row>
    <row r="257" spans="1:88" s="18" customFormat="1" x14ac:dyDescent="0.3">
      <c r="A257" s="18">
        <v>115</v>
      </c>
      <c r="B257" s="18" t="s">
        <v>26</v>
      </c>
      <c r="C257" s="18" t="s">
        <v>1054</v>
      </c>
      <c r="D257" s="18">
        <f t="shared" si="4"/>
        <v>2</v>
      </c>
      <c r="E257" s="36"/>
      <c r="G257" s="18" t="s">
        <v>1086</v>
      </c>
      <c r="H257" s="18" t="s">
        <v>2281</v>
      </c>
      <c r="I257" s="36"/>
      <c r="J257" s="37"/>
      <c r="K257" s="37"/>
      <c r="L257" s="36"/>
      <c r="M257" s="36"/>
      <c r="N257" s="36"/>
      <c r="O257" s="36"/>
      <c r="P257" s="36"/>
      <c r="Q257" s="36"/>
      <c r="R257" s="36"/>
      <c r="S257" s="36"/>
      <c r="T257" s="36"/>
      <c r="U257" s="36"/>
      <c r="V257" s="36"/>
      <c r="W257" s="36"/>
      <c r="X257" s="36"/>
      <c r="Y257" s="36"/>
      <c r="Z257" s="36"/>
      <c r="AA257" s="36"/>
      <c r="AB257" s="36"/>
      <c r="AC257" s="36"/>
      <c r="AD257" s="36"/>
      <c r="AE257" s="36"/>
      <c r="AF257" s="36"/>
      <c r="AG257" s="36"/>
      <c r="AH257" s="36"/>
      <c r="AI257" s="36"/>
      <c r="AJ257" s="36"/>
      <c r="AK257" s="36"/>
      <c r="AL257" s="36"/>
      <c r="AM257" s="36"/>
      <c r="AN257" s="36"/>
      <c r="AO257" s="36"/>
      <c r="AP257" s="36"/>
      <c r="AQ257" s="36"/>
      <c r="AR257" s="36"/>
      <c r="AS257" s="36"/>
      <c r="AT257" s="36"/>
      <c r="AU257" s="36"/>
      <c r="AV257" s="36"/>
      <c r="AW257" s="36"/>
      <c r="AX257" s="36"/>
      <c r="AY257" s="36"/>
      <c r="AZ257" s="36"/>
      <c r="BA257" s="36"/>
      <c r="BB257" s="36"/>
      <c r="BC257" s="36"/>
      <c r="BD257" s="36"/>
      <c r="BE257" s="36"/>
      <c r="BF257" s="36"/>
      <c r="BG257" s="36"/>
      <c r="BH257" s="36"/>
      <c r="BI257" s="36"/>
      <c r="BJ257" s="36">
        <v>1</v>
      </c>
      <c r="BK257" s="36"/>
      <c r="BL257" s="36"/>
      <c r="BM257" s="36"/>
      <c r="BN257" s="36"/>
      <c r="BO257" s="36"/>
      <c r="BP257" s="36"/>
      <c r="BQ257" s="36"/>
      <c r="BR257" s="36"/>
      <c r="BS257" s="36"/>
      <c r="BT257" s="36"/>
      <c r="BU257" s="36"/>
      <c r="BV257" s="36"/>
      <c r="BW257" s="36"/>
      <c r="BX257" s="36"/>
      <c r="BY257" s="36"/>
      <c r="BZ257" s="36"/>
      <c r="CA257" s="36">
        <v>1</v>
      </c>
      <c r="CB257" s="36"/>
      <c r="CC257" s="36"/>
      <c r="CD257" s="36"/>
      <c r="CE257" s="36"/>
      <c r="CF257" s="36"/>
      <c r="CG257" s="36"/>
      <c r="CH257" s="36"/>
      <c r="CI257" s="36"/>
      <c r="CJ257" s="36"/>
    </row>
    <row r="258" spans="1:88" s="18" customFormat="1" x14ac:dyDescent="0.3">
      <c r="A258" s="18">
        <v>116</v>
      </c>
      <c r="B258" s="18" t="s">
        <v>26</v>
      </c>
      <c r="C258" s="18" t="s">
        <v>1275</v>
      </c>
      <c r="D258" s="18">
        <f t="shared" ref="D258:D324" si="5">SUM(I258:CJ258)</f>
        <v>3</v>
      </c>
      <c r="E258" s="36"/>
      <c r="G258" s="18" t="s">
        <v>1084</v>
      </c>
      <c r="H258" s="18" t="s">
        <v>2281</v>
      </c>
      <c r="I258" s="36"/>
      <c r="J258" s="37"/>
      <c r="K258" s="37"/>
      <c r="L258" s="36"/>
      <c r="M258" s="36"/>
      <c r="N258" s="36"/>
      <c r="O258" s="36"/>
      <c r="P258" s="36"/>
      <c r="Q258" s="36"/>
      <c r="R258" s="36"/>
      <c r="S258" s="36"/>
      <c r="T258" s="36"/>
      <c r="U258" s="36"/>
      <c r="V258" s="36"/>
      <c r="W258" s="36"/>
      <c r="X258" s="36"/>
      <c r="Y258" s="36"/>
      <c r="Z258" s="36"/>
      <c r="AA258" s="36"/>
      <c r="AB258" s="36"/>
      <c r="AC258" s="36"/>
      <c r="AD258" s="36"/>
      <c r="AE258" s="36"/>
      <c r="AF258" s="36"/>
      <c r="AG258" s="36">
        <v>1</v>
      </c>
      <c r="AH258" s="36"/>
      <c r="AI258" s="36"/>
      <c r="AJ258" s="36"/>
      <c r="AK258" s="36"/>
      <c r="AL258" s="36"/>
      <c r="AM258" s="36"/>
      <c r="AN258" s="36"/>
      <c r="AO258" s="36"/>
      <c r="AP258" s="36"/>
      <c r="AQ258" s="36"/>
      <c r="AR258" s="36"/>
      <c r="AS258" s="36"/>
      <c r="AT258" s="36"/>
      <c r="AU258" s="36"/>
      <c r="AV258" s="36"/>
      <c r="AW258" s="36"/>
      <c r="AX258" s="36"/>
      <c r="AY258" s="36"/>
      <c r="AZ258" s="36"/>
      <c r="BA258" s="36"/>
      <c r="BB258" s="36"/>
      <c r="BC258" s="36"/>
      <c r="BD258" s="36"/>
      <c r="BE258" s="36"/>
      <c r="BF258" s="36"/>
      <c r="BG258" s="36"/>
      <c r="BH258" s="36"/>
      <c r="BI258" s="36"/>
      <c r="BJ258" s="36"/>
      <c r="BK258" s="36"/>
      <c r="BL258" s="36"/>
      <c r="BM258" s="36"/>
      <c r="BN258" s="36"/>
      <c r="BO258" s="36"/>
      <c r="BP258" s="36"/>
      <c r="BQ258" s="36">
        <v>1</v>
      </c>
      <c r="BR258" s="36"/>
      <c r="BS258" s="36"/>
      <c r="BT258" s="36"/>
      <c r="BU258" s="36"/>
      <c r="BV258" s="36"/>
      <c r="BW258" s="36"/>
      <c r="BX258" s="36"/>
      <c r="BY258" s="36">
        <v>1</v>
      </c>
      <c r="BZ258" s="36"/>
      <c r="CA258" s="36"/>
      <c r="CB258" s="36"/>
      <c r="CC258" s="36"/>
      <c r="CD258" s="36"/>
      <c r="CE258" s="36"/>
      <c r="CF258" s="36"/>
      <c r="CG258" s="36"/>
      <c r="CH258" s="36"/>
      <c r="CI258" s="36"/>
      <c r="CJ258" s="36"/>
    </row>
    <row r="259" spans="1:88" s="18" customFormat="1" x14ac:dyDescent="0.3">
      <c r="A259" s="18">
        <v>117</v>
      </c>
      <c r="B259" s="18" t="s">
        <v>26</v>
      </c>
      <c r="C259" s="18" t="s">
        <v>1080</v>
      </c>
      <c r="D259" s="18">
        <f t="shared" si="5"/>
        <v>1</v>
      </c>
      <c r="E259" s="36"/>
      <c r="G259" s="18" t="s">
        <v>1084</v>
      </c>
      <c r="H259" s="18" t="s">
        <v>2281</v>
      </c>
      <c r="I259" s="36"/>
      <c r="J259" s="37"/>
      <c r="K259" s="37"/>
      <c r="L259" s="36"/>
      <c r="M259" s="36"/>
      <c r="N259" s="36"/>
      <c r="O259" s="36"/>
      <c r="P259" s="36"/>
      <c r="Q259" s="36"/>
      <c r="R259" s="36"/>
      <c r="S259" s="36"/>
      <c r="T259" s="36"/>
      <c r="U259" s="36"/>
      <c r="V259" s="36"/>
      <c r="W259" s="36"/>
      <c r="X259" s="36"/>
      <c r="Y259" s="36"/>
      <c r="Z259" s="36"/>
      <c r="AA259" s="36"/>
      <c r="AB259" s="36"/>
      <c r="AC259" s="36"/>
      <c r="AD259" s="36"/>
      <c r="AE259" s="36"/>
      <c r="AF259" s="36"/>
      <c r="AG259" s="36"/>
      <c r="AH259" s="36"/>
      <c r="AI259" s="36"/>
      <c r="AJ259" s="36"/>
      <c r="AK259" s="36"/>
      <c r="AL259" s="36"/>
      <c r="AM259" s="36"/>
      <c r="AN259" s="36"/>
      <c r="AO259" s="36"/>
      <c r="AP259" s="36"/>
      <c r="AQ259" s="36"/>
      <c r="AR259" s="36"/>
      <c r="AS259" s="36"/>
      <c r="AT259" s="36"/>
      <c r="AU259" s="36"/>
      <c r="AV259" s="36"/>
      <c r="AW259" s="36"/>
      <c r="AX259" s="36"/>
      <c r="AY259" s="36"/>
      <c r="AZ259" s="36"/>
      <c r="BA259" s="36"/>
      <c r="BB259" s="36"/>
      <c r="BC259" s="36"/>
      <c r="BD259" s="36"/>
      <c r="BE259" s="36"/>
      <c r="BF259" s="36"/>
      <c r="BG259" s="36"/>
      <c r="BH259" s="36"/>
      <c r="BI259" s="36"/>
      <c r="BJ259" s="36"/>
      <c r="BK259" s="36"/>
      <c r="BL259" s="36"/>
      <c r="BM259" s="36"/>
      <c r="BN259" s="36"/>
      <c r="BO259" s="36"/>
      <c r="BP259" s="36"/>
      <c r="BQ259" s="36"/>
      <c r="BR259" s="36"/>
      <c r="BS259" s="36"/>
      <c r="BT259" s="36"/>
      <c r="BU259" s="36">
        <v>1</v>
      </c>
      <c r="BV259" s="36"/>
      <c r="BW259" s="36"/>
      <c r="BX259" s="36"/>
      <c r="BY259" s="36"/>
      <c r="BZ259" s="36"/>
      <c r="CA259" s="36"/>
      <c r="CB259" s="36"/>
      <c r="CC259" s="36"/>
      <c r="CD259" s="36"/>
      <c r="CE259" s="36"/>
      <c r="CF259" s="36"/>
      <c r="CG259" s="36"/>
      <c r="CH259" s="36"/>
      <c r="CI259" s="36"/>
      <c r="CJ259" s="36"/>
    </row>
    <row r="260" spans="1:88" s="18" customFormat="1" x14ac:dyDescent="0.3">
      <c r="A260" s="18">
        <v>118</v>
      </c>
      <c r="B260" s="18" t="s">
        <v>26</v>
      </c>
      <c r="C260" s="18" t="s">
        <v>1313</v>
      </c>
      <c r="D260" s="18">
        <f t="shared" si="5"/>
        <v>1</v>
      </c>
      <c r="E260" s="36"/>
      <c r="F260" s="18" t="str">
        <f>H260&amp;", "&amp;C260&amp;", "&amp;G260</f>
        <v>Hadley_Lt., Engineer Technician, Gold</v>
      </c>
      <c r="G260" s="18" t="s">
        <v>1084</v>
      </c>
      <c r="H260" s="18" t="s">
        <v>2281</v>
      </c>
      <c r="I260" s="36"/>
      <c r="J260" s="37"/>
      <c r="K260" s="37"/>
      <c r="L260" s="36"/>
      <c r="M260" s="36">
        <v>1</v>
      </c>
      <c r="N260" s="36"/>
      <c r="O260" s="36"/>
      <c r="P260" s="36"/>
      <c r="Q260" s="36"/>
      <c r="R260" s="36"/>
      <c r="S260" s="36"/>
      <c r="T260" s="36"/>
      <c r="U260" s="36"/>
      <c r="V260" s="36"/>
      <c r="W260" s="36"/>
      <c r="X260" s="36"/>
      <c r="Y260" s="36"/>
      <c r="Z260" s="36"/>
      <c r="AA260" s="36"/>
      <c r="AB260" s="36"/>
      <c r="AC260" s="36"/>
      <c r="AD260" s="36"/>
      <c r="AE260" s="36"/>
      <c r="AF260" s="36"/>
      <c r="AG260" s="36"/>
      <c r="AH260" s="36"/>
      <c r="AI260" s="36"/>
      <c r="AJ260" s="36"/>
      <c r="AK260" s="36"/>
      <c r="AL260" s="36"/>
      <c r="AM260" s="36"/>
      <c r="AN260" s="36"/>
      <c r="AO260" s="36"/>
      <c r="AP260" s="36"/>
      <c r="AQ260" s="36"/>
      <c r="AR260" s="36"/>
      <c r="AS260" s="36"/>
      <c r="AT260" s="36"/>
      <c r="AU260" s="36"/>
      <c r="AV260" s="36"/>
      <c r="AW260" s="36"/>
      <c r="AX260" s="36"/>
      <c r="AY260" s="36"/>
      <c r="AZ260" s="36"/>
      <c r="BA260" s="36"/>
      <c r="BB260" s="36"/>
      <c r="BC260" s="36"/>
      <c r="BD260" s="36"/>
      <c r="BE260" s="36"/>
      <c r="BF260" s="36"/>
      <c r="BG260" s="36"/>
      <c r="BH260" s="36"/>
      <c r="BI260" s="36"/>
      <c r="BJ260" s="36"/>
      <c r="BK260" s="36"/>
      <c r="BL260" s="36"/>
      <c r="BM260" s="36"/>
      <c r="BN260" s="36"/>
      <c r="BO260" s="36"/>
      <c r="BP260" s="36"/>
      <c r="BQ260" s="36"/>
      <c r="BR260" s="36"/>
      <c r="BS260" s="36"/>
      <c r="BT260" s="36"/>
      <c r="BU260" s="36"/>
      <c r="BV260" s="36"/>
      <c r="BW260" s="36"/>
      <c r="BX260" s="36"/>
      <c r="BY260" s="36"/>
      <c r="BZ260" s="36"/>
      <c r="CA260" s="36"/>
      <c r="CB260" s="36"/>
      <c r="CC260" s="36"/>
      <c r="CD260" s="36"/>
      <c r="CE260" s="36"/>
      <c r="CF260" s="36"/>
      <c r="CG260" s="36"/>
      <c r="CH260" s="36"/>
      <c r="CI260" s="36"/>
      <c r="CJ260" s="36"/>
    </row>
    <row r="261" spans="1:88" s="18" customFormat="1" x14ac:dyDescent="0.3">
      <c r="A261" s="18">
        <v>119</v>
      </c>
      <c r="B261" s="18" t="s">
        <v>26</v>
      </c>
      <c r="C261" s="18" t="s">
        <v>1313</v>
      </c>
      <c r="D261" s="18">
        <f t="shared" si="5"/>
        <v>1</v>
      </c>
      <c r="E261" s="36"/>
      <c r="G261" s="18" t="s">
        <v>1270</v>
      </c>
      <c r="H261" s="18" t="s">
        <v>2281</v>
      </c>
      <c r="I261" s="36"/>
      <c r="J261" s="37"/>
      <c r="K261" s="37"/>
      <c r="L261" s="36"/>
      <c r="M261" s="36"/>
      <c r="N261" s="36"/>
      <c r="O261" s="36"/>
      <c r="P261" s="36"/>
      <c r="Q261" s="36"/>
      <c r="R261" s="36"/>
      <c r="S261" s="36"/>
      <c r="T261" s="36"/>
      <c r="U261" s="36"/>
      <c r="V261" s="36"/>
      <c r="W261" s="36"/>
      <c r="X261" s="36"/>
      <c r="Y261" s="36"/>
      <c r="Z261" s="36"/>
      <c r="AA261" s="36"/>
      <c r="AB261" s="36"/>
      <c r="AC261" s="36"/>
      <c r="AD261" s="36"/>
      <c r="AE261" s="36"/>
      <c r="AF261" s="36"/>
      <c r="AG261" s="36"/>
      <c r="AH261" s="36"/>
      <c r="AI261" s="36"/>
      <c r="AJ261" s="36"/>
      <c r="AK261" s="36"/>
      <c r="AL261" s="36"/>
      <c r="AM261" s="36"/>
      <c r="AN261" s="36"/>
      <c r="AO261" s="36">
        <v>1</v>
      </c>
      <c r="AP261" s="36"/>
      <c r="AQ261" s="36"/>
      <c r="AR261" s="36"/>
      <c r="AS261" s="36"/>
      <c r="AT261" s="36"/>
      <c r="AU261" s="36"/>
      <c r="AV261" s="36"/>
      <c r="AW261" s="36"/>
      <c r="AX261" s="36"/>
      <c r="AY261" s="36"/>
      <c r="AZ261" s="36"/>
      <c r="BA261" s="36"/>
      <c r="BB261" s="36"/>
      <c r="BC261" s="36"/>
      <c r="BD261" s="36"/>
      <c r="BE261" s="36"/>
      <c r="BF261" s="36"/>
      <c r="BG261" s="36"/>
      <c r="BH261" s="36"/>
      <c r="BI261" s="36"/>
      <c r="BJ261" s="36"/>
      <c r="BK261" s="36"/>
      <c r="BL261" s="36"/>
      <c r="BM261" s="36"/>
      <c r="BN261" s="36"/>
      <c r="BO261" s="36"/>
      <c r="BP261" s="36"/>
      <c r="BQ261" s="36"/>
      <c r="BR261" s="36"/>
      <c r="BS261" s="36"/>
      <c r="BT261" s="36"/>
      <c r="BU261" s="36"/>
      <c r="BV261" s="36"/>
      <c r="BW261" s="36"/>
      <c r="BX261" s="36"/>
      <c r="BY261" s="36"/>
      <c r="BZ261" s="36"/>
      <c r="CA261" s="36"/>
      <c r="CB261" s="36"/>
      <c r="CC261" s="36"/>
      <c r="CD261" s="36"/>
      <c r="CE261" s="36"/>
      <c r="CF261" s="36"/>
      <c r="CG261" s="36"/>
      <c r="CH261" s="36"/>
      <c r="CI261" s="36"/>
      <c r="CJ261" s="36"/>
    </row>
    <row r="262" spans="1:88" s="18" customFormat="1" x14ac:dyDescent="0.3">
      <c r="A262" s="18">
        <v>120</v>
      </c>
      <c r="B262" s="18" t="s">
        <v>26</v>
      </c>
      <c r="C262" s="18" t="s">
        <v>964</v>
      </c>
      <c r="D262" s="18">
        <f t="shared" si="5"/>
        <v>5</v>
      </c>
      <c r="E262" s="36"/>
      <c r="F262" s="18" t="str">
        <f>H262&amp;", "&amp;C262&amp;", "&amp;G262</f>
        <v>Hadley_Lt., Helm, Gold</v>
      </c>
      <c r="G262" s="18" t="s">
        <v>1084</v>
      </c>
      <c r="H262" s="18" t="s">
        <v>2281</v>
      </c>
      <c r="I262" s="36"/>
      <c r="J262" s="37"/>
      <c r="K262" s="37"/>
      <c r="L262" s="36"/>
      <c r="M262" s="36"/>
      <c r="N262" s="36"/>
      <c r="O262" s="36"/>
      <c r="P262" s="36"/>
      <c r="Q262" s="36"/>
      <c r="R262" s="36"/>
      <c r="S262" s="36"/>
      <c r="T262" s="36"/>
      <c r="U262" s="36"/>
      <c r="V262" s="36"/>
      <c r="W262" s="36"/>
      <c r="X262" s="36"/>
      <c r="Y262" s="36"/>
      <c r="Z262" s="36">
        <v>1</v>
      </c>
      <c r="AA262" s="36"/>
      <c r="AB262" s="36"/>
      <c r="AC262" s="36"/>
      <c r="AD262" s="36"/>
      <c r="AE262" s="36"/>
      <c r="AF262" s="36"/>
      <c r="AG262" s="36"/>
      <c r="AH262" s="36"/>
      <c r="AI262" s="36"/>
      <c r="AJ262" s="36"/>
      <c r="AK262" s="36"/>
      <c r="AL262" s="36"/>
      <c r="AM262" s="36"/>
      <c r="AN262" s="36"/>
      <c r="AO262" s="36"/>
      <c r="AP262" s="36"/>
      <c r="AQ262" s="36"/>
      <c r="AR262" s="36"/>
      <c r="AS262" s="36"/>
      <c r="AT262" s="36"/>
      <c r="AU262" s="36"/>
      <c r="AV262" s="36"/>
      <c r="AW262" s="36"/>
      <c r="AX262" s="36"/>
      <c r="AY262" s="36"/>
      <c r="AZ262" s="36"/>
      <c r="BA262" s="36">
        <v>1</v>
      </c>
      <c r="BB262" s="36">
        <v>1</v>
      </c>
      <c r="BC262" s="36"/>
      <c r="BD262" s="36"/>
      <c r="BE262" s="36"/>
      <c r="BF262" s="36"/>
      <c r="BG262" s="36"/>
      <c r="BH262" s="36">
        <v>1</v>
      </c>
      <c r="BI262" s="36"/>
      <c r="BJ262" s="36"/>
      <c r="BK262" s="36"/>
      <c r="BL262" s="36"/>
      <c r="BM262" s="36"/>
      <c r="BN262" s="36"/>
      <c r="BO262" s="36"/>
      <c r="BP262" s="36"/>
      <c r="BQ262" s="36"/>
      <c r="BR262" s="36"/>
      <c r="BS262" s="36"/>
      <c r="BT262" s="36"/>
      <c r="BU262" s="36"/>
      <c r="BV262" s="36">
        <v>1</v>
      </c>
      <c r="BW262" s="36"/>
      <c r="BX262" s="36"/>
      <c r="BY262" s="36"/>
      <c r="BZ262" s="36"/>
      <c r="CA262" s="36"/>
      <c r="CB262" s="36"/>
      <c r="CC262" s="36"/>
      <c r="CD262" s="36"/>
      <c r="CE262" s="36"/>
      <c r="CF262" s="36"/>
      <c r="CG262" s="36"/>
      <c r="CH262" s="36"/>
      <c r="CI262" s="36"/>
      <c r="CJ262" s="36"/>
    </row>
    <row r="263" spans="1:88" s="18" customFormat="1" x14ac:dyDescent="0.3">
      <c r="A263" s="18">
        <v>6</v>
      </c>
      <c r="B263" s="18" t="s">
        <v>26</v>
      </c>
      <c r="C263" s="18" t="s">
        <v>1277</v>
      </c>
      <c r="D263" s="18">
        <f t="shared" si="5"/>
        <v>5</v>
      </c>
      <c r="E263" s="36"/>
      <c r="F263" s="18" t="str">
        <f>H263&amp;", "&amp;C263&amp;", "&amp;G263</f>
        <v>Hadley_Lt., Life Support Sub-Station, Red</v>
      </c>
      <c r="G263" s="18" t="s">
        <v>1086</v>
      </c>
      <c r="H263" s="18" t="s">
        <v>2281</v>
      </c>
      <c r="I263" s="36"/>
      <c r="J263" s="37">
        <v>1</v>
      </c>
      <c r="K263" s="37"/>
      <c r="L263" s="36"/>
      <c r="M263" s="36"/>
      <c r="N263" s="36"/>
      <c r="O263" s="36"/>
      <c r="P263" s="36"/>
      <c r="Q263" s="36"/>
      <c r="R263" s="36"/>
      <c r="S263" s="36">
        <v>1</v>
      </c>
      <c r="T263" s="36"/>
      <c r="U263" s="36"/>
      <c r="V263" s="36"/>
      <c r="W263" s="36"/>
      <c r="X263" s="36"/>
      <c r="Y263" s="36">
        <v>1</v>
      </c>
      <c r="Z263" s="36">
        <v>1</v>
      </c>
      <c r="AA263" s="36"/>
      <c r="AB263" s="36"/>
      <c r="AC263" s="36"/>
      <c r="AD263" s="36"/>
      <c r="AE263" s="36"/>
      <c r="AF263" s="36"/>
      <c r="AG263" s="36"/>
      <c r="AH263" s="36"/>
      <c r="AI263" s="36"/>
      <c r="AJ263" s="36"/>
      <c r="AK263" s="36"/>
      <c r="AL263" s="36"/>
      <c r="AM263" s="36"/>
      <c r="AN263" s="36"/>
      <c r="AO263" s="36"/>
      <c r="AP263" s="36"/>
      <c r="AQ263" s="36"/>
      <c r="AR263" s="36"/>
      <c r="AS263" s="36"/>
      <c r="AT263" s="36"/>
      <c r="AU263" s="36"/>
      <c r="AV263" s="36"/>
      <c r="AW263" s="36"/>
      <c r="AX263" s="36"/>
      <c r="AY263" s="36"/>
      <c r="AZ263" s="36"/>
      <c r="BA263" s="36"/>
      <c r="BB263" s="36"/>
      <c r="BC263" s="36"/>
      <c r="BD263" s="36"/>
      <c r="BE263" s="36"/>
      <c r="BF263" s="36"/>
      <c r="BG263" s="36"/>
      <c r="BH263" s="36"/>
      <c r="BI263" s="36"/>
      <c r="BJ263" s="36"/>
      <c r="BK263" s="36"/>
      <c r="BL263" s="36"/>
      <c r="BM263" s="36">
        <v>1</v>
      </c>
      <c r="BN263" s="36"/>
      <c r="BO263" s="36"/>
      <c r="BP263" s="36"/>
      <c r="BQ263" s="36"/>
      <c r="BR263" s="36"/>
      <c r="BS263" s="36"/>
      <c r="BT263" s="36"/>
      <c r="BU263" s="36"/>
      <c r="BV263" s="36"/>
      <c r="BW263" s="36"/>
      <c r="BX263" s="36"/>
      <c r="BY263" s="36"/>
      <c r="BZ263" s="36"/>
      <c r="CA263" s="36"/>
      <c r="CB263" s="36"/>
      <c r="CC263" s="36"/>
      <c r="CD263" s="36"/>
      <c r="CE263" s="36"/>
      <c r="CF263" s="36"/>
      <c r="CG263" s="36"/>
      <c r="CH263" s="36"/>
      <c r="CI263" s="36"/>
      <c r="CJ263" s="36"/>
    </row>
    <row r="264" spans="1:88" s="18" customFormat="1" x14ac:dyDescent="0.3">
      <c r="A264" s="18">
        <v>121</v>
      </c>
      <c r="B264" s="18" t="s">
        <v>26</v>
      </c>
      <c r="C264" s="18" t="s">
        <v>1277</v>
      </c>
      <c r="D264" s="18">
        <f t="shared" si="5"/>
        <v>1</v>
      </c>
      <c r="E264" s="36"/>
      <c r="G264" s="18" t="s">
        <v>1086</v>
      </c>
      <c r="H264" s="18" t="s">
        <v>2281</v>
      </c>
      <c r="I264" s="36"/>
      <c r="J264" s="37"/>
      <c r="K264" s="37"/>
      <c r="L264" s="36"/>
      <c r="M264" s="36"/>
      <c r="N264" s="36"/>
      <c r="O264" s="36"/>
      <c r="P264" s="36"/>
      <c r="Q264" s="36"/>
      <c r="R264" s="36"/>
      <c r="S264" s="36"/>
      <c r="T264" s="36"/>
      <c r="U264" s="36"/>
      <c r="V264" s="36"/>
      <c r="W264" s="36"/>
      <c r="X264" s="36"/>
      <c r="Y264" s="36"/>
      <c r="Z264" s="36"/>
      <c r="AA264" s="36"/>
      <c r="AB264" s="36"/>
      <c r="AC264" s="36"/>
      <c r="AD264" s="36"/>
      <c r="AE264" s="36">
        <v>1</v>
      </c>
      <c r="AF264" s="36"/>
      <c r="AG264" s="36"/>
      <c r="AH264" s="36"/>
      <c r="AI264" s="36"/>
      <c r="AJ264" s="36"/>
      <c r="AK264" s="36"/>
      <c r="AL264" s="36"/>
      <c r="AM264" s="36"/>
      <c r="AN264" s="36"/>
      <c r="AO264" s="36"/>
      <c r="AP264" s="36"/>
      <c r="AQ264" s="36"/>
      <c r="AR264" s="36"/>
      <c r="AS264" s="36"/>
      <c r="AT264" s="36"/>
      <c r="AU264" s="36"/>
      <c r="AV264" s="36"/>
      <c r="AW264" s="36"/>
      <c r="AX264" s="36"/>
      <c r="AY264" s="36"/>
      <c r="AZ264" s="36"/>
      <c r="BA264" s="36"/>
      <c r="BB264" s="36"/>
      <c r="BC264" s="36"/>
      <c r="BD264" s="36"/>
      <c r="BE264" s="36"/>
      <c r="BF264" s="36"/>
      <c r="BG264" s="36"/>
      <c r="BH264" s="36"/>
      <c r="BI264" s="36"/>
      <c r="BJ264" s="36"/>
      <c r="BK264" s="36"/>
      <c r="BL264" s="36"/>
      <c r="BM264" s="36"/>
      <c r="BN264" s="36"/>
      <c r="BO264" s="36"/>
      <c r="BP264" s="36"/>
      <c r="BQ264" s="36"/>
      <c r="BR264" s="36"/>
      <c r="BS264" s="36"/>
      <c r="BT264" s="36"/>
      <c r="BU264" s="36"/>
      <c r="BV264" s="36"/>
      <c r="BW264" s="36"/>
      <c r="BX264" s="36"/>
      <c r="BY264" s="36"/>
      <c r="BZ264" s="36"/>
      <c r="CA264" s="36"/>
      <c r="CB264" s="36"/>
      <c r="CC264" s="36"/>
      <c r="CD264" s="36"/>
      <c r="CE264" s="36"/>
      <c r="CF264" s="36"/>
      <c r="CG264" s="36"/>
      <c r="CH264" s="36"/>
      <c r="CI264" s="36"/>
      <c r="CJ264" s="36"/>
    </row>
    <row r="265" spans="1:88" s="18" customFormat="1" x14ac:dyDescent="0.3">
      <c r="A265" s="18">
        <v>122</v>
      </c>
      <c r="B265" s="18" t="s">
        <v>26</v>
      </c>
      <c r="C265" s="18" t="s">
        <v>41</v>
      </c>
      <c r="D265" s="18">
        <f t="shared" si="5"/>
        <v>8</v>
      </c>
      <c r="E265" s="36"/>
      <c r="F265" s="18" t="str">
        <f>H265&amp;", "&amp;C265&amp;", "&amp;G265</f>
        <v>Hadley_Lt., Navigator, Gold</v>
      </c>
      <c r="G265" s="18" t="s">
        <v>1084</v>
      </c>
      <c r="H265" s="18" t="s">
        <v>2281</v>
      </c>
      <c r="I265" s="36"/>
      <c r="J265" s="36"/>
      <c r="K265" s="36"/>
      <c r="L265" s="36"/>
      <c r="M265" s="36"/>
      <c r="N265" s="36"/>
      <c r="O265" s="36"/>
      <c r="P265" s="36"/>
      <c r="Q265" s="36"/>
      <c r="R265" s="36"/>
      <c r="S265" s="36"/>
      <c r="T265" s="36"/>
      <c r="U265" s="36"/>
      <c r="V265" s="36"/>
      <c r="W265" s="36"/>
      <c r="X265" s="36"/>
      <c r="Y265" s="36">
        <v>1</v>
      </c>
      <c r="Z265" s="36"/>
      <c r="AA265" s="36"/>
      <c r="AB265" s="36"/>
      <c r="AC265" s="36"/>
      <c r="AD265" s="36"/>
      <c r="AE265" s="36"/>
      <c r="AF265" s="36"/>
      <c r="AG265" s="36"/>
      <c r="AH265" s="36">
        <v>1</v>
      </c>
      <c r="AI265" s="36"/>
      <c r="AJ265" s="36"/>
      <c r="AK265" s="36"/>
      <c r="AL265" s="36"/>
      <c r="AM265" s="36"/>
      <c r="AN265" s="36"/>
      <c r="AO265" s="36"/>
      <c r="AP265" s="36"/>
      <c r="AQ265" s="36"/>
      <c r="AR265" s="36">
        <v>1</v>
      </c>
      <c r="AS265" s="36"/>
      <c r="AT265" s="36"/>
      <c r="AU265" s="36"/>
      <c r="AV265" s="36"/>
      <c r="AW265" s="36"/>
      <c r="AX265" s="36"/>
      <c r="AY265" s="36"/>
      <c r="AZ265" s="36">
        <v>1</v>
      </c>
      <c r="BA265" s="36"/>
      <c r="BB265" s="36"/>
      <c r="BC265" s="36"/>
      <c r="BD265" s="36"/>
      <c r="BE265" s="36"/>
      <c r="BF265" s="36"/>
      <c r="BG265" s="36"/>
      <c r="BH265" s="36"/>
      <c r="BI265" s="36"/>
      <c r="BJ265" s="36"/>
      <c r="BK265" s="36"/>
      <c r="BL265" s="36"/>
      <c r="BM265" s="36"/>
      <c r="BN265" s="36"/>
      <c r="BO265" s="36"/>
      <c r="BP265" s="36">
        <v>1</v>
      </c>
      <c r="BQ265" s="36"/>
      <c r="BR265" s="36"/>
      <c r="BS265" s="36"/>
      <c r="BT265" s="36"/>
      <c r="BU265" s="36"/>
      <c r="BV265" s="36"/>
      <c r="BW265" s="36"/>
      <c r="BX265" s="36"/>
      <c r="BY265" s="36"/>
      <c r="BZ265" s="36"/>
      <c r="CA265" s="36"/>
      <c r="CB265" s="36"/>
      <c r="CC265" s="36">
        <v>1</v>
      </c>
      <c r="CD265" s="36"/>
      <c r="CE265" s="36">
        <v>1</v>
      </c>
      <c r="CF265" s="36">
        <v>1</v>
      </c>
      <c r="CG265" s="36"/>
      <c r="CH265" s="36"/>
      <c r="CI265" s="36"/>
      <c r="CJ265" s="36"/>
    </row>
    <row r="266" spans="1:88" s="18" customFormat="1" x14ac:dyDescent="0.3">
      <c r="A266" s="18">
        <v>123</v>
      </c>
      <c r="B266" s="18" t="s">
        <v>26</v>
      </c>
      <c r="C266" s="18" t="s">
        <v>1126</v>
      </c>
      <c r="D266" s="18">
        <f t="shared" si="5"/>
        <v>1</v>
      </c>
      <c r="E266" s="36"/>
      <c r="G266" s="18" t="s">
        <v>1084</v>
      </c>
      <c r="H266" s="18" t="s">
        <v>2281</v>
      </c>
      <c r="I266" s="36"/>
      <c r="J266" s="37"/>
      <c r="K266" s="37"/>
      <c r="L266" s="36"/>
      <c r="M266" s="36"/>
      <c r="N266" s="36"/>
      <c r="O266" s="36"/>
      <c r="P266" s="36"/>
      <c r="Q266" s="36"/>
      <c r="R266" s="36"/>
      <c r="S266" s="36"/>
      <c r="T266" s="36"/>
      <c r="U266" s="36"/>
      <c r="V266" s="36"/>
      <c r="W266" s="36"/>
      <c r="X266" s="36"/>
      <c r="Y266" s="36"/>
      <c r="Z266" s="36"/>
      <c r="AA266" s="36"/>
      <c r="AB266" s="36"/>
      <c r="AC266" s="36"/>
      <c r="AD266" s="36"/>
      <c r="AE266" s="36"/>
      <c r="AF266" s="36"/>
      <c r="AG266" s="36"/>
      <c r="AH266" s="36"/>
      <c r="AI266" s="36"/>
      <c r="AJ266" s="36"/>
      <c r="AK266" s="36"/>
      <c r="AL266" s="36"/>
      <c r="AM266" s="36"/>
      <c r="AN266" s="36"/>
      <c r="AO266" s="36"/>
      <c r="AP266" s="36"/>
      <c r="AQ266" s="36"/>
      <c r="AR266" s="36"/>
      <c r="AS266" s="36"/>
      <c r="AT266" s="36"/>
      <c r="AU266" s="36"/>
      <c r="AV266" s="36"/>
      <c r="AW266" s="36"/>
      <c r="AX266" s="36"/>
      <c r="AY266" s="36"/>
      <c r="AZ266" s="36"/>
      <c r="BA266" s="36"/>
      <c r="BB266" s="36"/>
      <c r="BC266" s="36">
        <v>1</v>
      </c>
      <c r="BD266" s="36"/>
      <c r="BE266" s="36"/>
      <c r="BF266" s="36"/>
      <c r="BG266" s="36"/>
      <c r="BH266" s="36"/>
      <c r="BI266" s="36"/>
      <c r="BJ266" s="36"/>
      <c r="BK266" s="36"/>
      <c r="BL266" s="36"/>
      <c r="BM266" s="36"/>
      <c r="BN266" s="36"/>
      <c r="BO266" s="36"/>
      <c r="BP266" s="36"/>
      <c r="BQ266" s="36"/>
      <c r="BR266" s="36"/>
      <c r="BS266" s="36"/>
      <c r="BT266" s="36"/>
      <c r="BU266" s="36"/>
      <c r="BV266" s="36"/>
      <c r="BW266" s="36"/>
      <c r="BX266" s="36"/>
      <c r="BY266" s="36"/>
      <c r="BZ266" s="36"/>
      <c r="CA266" s="36"/>
      <c r="CB266" s="36"/>
      <c r="CC266" s="36"/>
      <c r="CD266" s="36"/>
      <c r="CE266" s="36"/>
      <c r="CF266" s="36"/>
      <c r="CG266" s="36"/>
      <c r="CH266" s="36"/>
      <c r="CI266" s="36"/>
      <c r="CJ266" s="36"/>
    </row>
    <row r="267" spans="1:88" s="18" customFormat="1" x14ac:dyDescent="0.3">
      <c r="A267" s="18">
        <v>124</v>
      </c>
      <c r="B267" s="18" t="s">
        <v>26</v>
      </c>
      <c r="C267" s="18" t="s">
        <v>966</v>
      </c>
      <c r="D267" s="18">
        <f t="shared" si="5"/>
        <v>2</v>
      </c>
      <c r="E267" s="36"/>
      <c r="G267" s="18" t="s">
        <v>1086</v>
      </c>
      <c r="H267" s="18" t="s">
        <v>2281</v>
      </c>
      <c r="I267" s="36"/>
      <c r="J267" s="37"/>
      <c r="K267" s="37"/>
      <c r="L267" s="36"/>
      <c r="M267" s="36"/>
      <c r="N267" s="36"/>
      <c r="O267" s="36"/>
      <c r="P267" s="36"/>
      <c r="Q267" s="36"/>
      <c r="R267" s="36"/>
      <c r="S267" s="36"/>
      <c r="T267" s="36"/>
      <c r="U267" s="36"/>
      <c r="V267" s="36"/>
      <c r="W267" s="36"/>
      <c r="X267" s="36"/>
      <c r="Y267" s="36"/>
      <c r="Z267" s="36"/>
      <c r="AA267" s="36"/>
      <c r="AB267" s="36"/>
      <c r="AC267" s="36">
        <v>1</v>
      </c>
      <c r="AD267" s="36"/>
      <c r="AE267" s="36"/>
      <c r="AF267" s="36"/>
      <c r="AG267" s="36"/>
      <c r="AH267" s="36">
        <v>1</v>
      </c>
      <c r="AI267" s="36"/>
      <c r="AJ267" s="36"/>
      <c r="AK267" s="36"/>
      <c r="AL267" s="36"/>
      <c r="AM267" s="36"/>
      <c r="AN267" s="36"/>
      <c r="AO267" s="36"/>
      <c r="AP267" s="36"/>
      <c r="AQ267" s="36"/>
      <c r="AR267" s="36"/>
      <c r="AS267" s="36"/>
      <c r="AT267" s="36"/>
      <c r="AU267" s="36"/>
      <c r="AV267" s="36"/>
      <c r="AW267" s="36"/>
      <c r="AX267" s="36"/>
      <c r="AY267" s="36"/>
      <c r="AZ267" s="36"/>
      <c r="BA267" s="36"/>
      <c r="BB267" s="36"/>
      <c r="BC267" s="36"/>
      <c r="BD267" s="36"/>
      <c r="BE267" s="36"/>
      <c r="BF267" s="36"/>
      <c r="BG267" s="36"/>
      <c r="BH267" s="36"/>
      <c r="BI267" s="36"/>
      <c r="BJ267" s="36"/>
      <c r="BK267" s="36"/>
      <c r="BL267" s="36"/>
      <c r="BM267" s="36"/>
      <c r="BN267" s="36"/>
      <c r="BO267" s="36"/>
      <c r="BP267" s="36"/>
      <c r="BQ267" s="36"/>
      <c r="BR267" s="36"/>
      <c r="BS267" s="36"/>
      <c r="BT267" s="36"/>
      <c r="BU267" s="36"/>
      <c r="BV267" s="36"/>
      <c r="BW267" s="36"/>
      <c r="BX267" s="36"/>
      <c r="BY267" s="36"/>
      <c r="BZ267" s="36"/>
      <c r="CA267" s="36"/>
      <c r="CB267" s="36"/>
      <c r="CC267" s="36"/>
      <c r="CD267" s="36"/>
      <c r="CE267" s="36"/>
      <c r="CF267" s="36"/>
      <c r="CG267" s="36"/>
      <c r="CH267" s="36"/>
      <c r="CI267" s="36"/>
      <c r="CJ267" s="36"/>
    </row>
    <row r="268" spans="1:88" s="23" customFormat="1" x14ac:dyDescent="0.3">
      <c r="A268" s="18">
        <v>125</v>
      </c>
      <c r="B268" s="18" t="s">
        <v>26</v>
      </c>
      <c r="C268" s="18" t="s">
        <v>943</v>
      </c>
      <c r="D268" s="18">
        <f t="shared" si="5"/>
        <v>0</v>
      </c>
      <c r="E268" s="36"/>
      <c r="F268" s="18"/>
      <c r="G268" s="18" t="s">
        <v>949</v>
      </c>
      <c r="H268" s="18" t="s">
        <v>2281</v>
      </c>
      <c r="I268" s="36"/>
      <c r="J268" s="37"/>
      <c r="K268" s="37"/>
      <c r="L268" s="36"/>
      <c r="M268" s="36"/>
      <c r="N268" s="36"/>
      <c r="O268" s="36"/>
      <c r="P268" s="36"/>
      <c r="Q268" s="36"/>
      <c r="R268" s="36"/>
      <c r="S268" s="36"/>
      <c r="T268" s="36"/>
      <c r="U268" s="36"/>
      <c r="V268" s="36"/>
      <c r="W268" s="36"/>
      <c r="X268" s="36"/>
      <c r="Y268" s="36"/>
      <c r="Z268" s="36"/>
      <c r="AA268" s="36"/>
      <c r="AB268" s="36"/>
      <c r="AC268" s="36"/>
      <c r="AD268" s="36"/>
      <c r="AE268" s="36"/>
      <c r="AF268" s="36"/>
      <c r="AG268" s="36"/>
      <c r="AH268" s="36"/>
      <c r="AI268" s="36"/>
      <c r="AJ268" s="36"/>
      <c r="AK268" s="36"/>
      <c r="AL268" s="36"/>
      <c r="AM268" s="36"/>
      <c r="AN268" s="36"/>
      <c r="AO268" s="36"/>
      <c r="AP268" s="36"/>
      <c r="AQ268" s="36"/>
      <c r="AR268" s="36"/>
      <c r="AS268" s="36"/>
      <c r="AT268" s="36"/>
      <c r="AU268" s="36"/>
      <c r="AV268" s="36"/>
      <c r="AW268" s="36"/>
      <c r="AX268" s="36"/>
      <c r="AY268" s="36"/>
      <c r="AZ268" s="36"/>
      <c r="BA268" s="36"/>
      <c r="BB268" s="36"/>
      <c r="BC268" s="36"/>
      <c r="BD268" s="36"/>
      <c r="BE268" s="36"/>
      <c r="BF268" s="36"/>
      <c r="BG268" s="36"/>
      <c r="BH268" s="36"/>
      <c r="BI268" s="36"/>
      <c r="BJ268" s="36"/>
      <c r="BK268" s="36"/>
      <c r="BL268" s="36"/>
      <c r="BM268" s="36"/>
      <c r="BN268" s="36"/>
      <c r="BO268" s="36"/>
      <c r="BP268" s="36"/>
      <c r="BQ268" s="36"/>
      <c r="BR268" s="36"/>
      <c r="BS268" s="36"/>
      <c r="BT268" s="36"/>
      <c r="BU268" s="36"/>
      <c r="BV268" s="36"/>
      <c r="BW268" s="36"/>
      <c r="BX268" s="36"/>
      <c r="BY268" s="36"/>
      <c r="BZ268" s="36"/>
      <c r="CA268" s="36"/>
      <c r="CB268" s="36"/>
      <c r="CC268" s="36"/>
      <c r="CD268" s="36"/>
      <c r="CE268" s="36"/>
      <c r="CF268" s="36"/>
      <c r="CG268" s="36"/>
      <c r="CH268" s="36"/>
      <c r="CI268" s="36"/>
      <c r="CJ268" s="36"/>
    </row>
    <row r="269" spans="1:88" s="47" customFormat="1" x14ac:dyDescent="0.3">
      <c r="A269" s="18">
        <v>114</v>
      </c>
      <c r="B269" s="18" t="s">
        <v>26</v>
      </c>
      <c r="C269" s="18"/>
      <c r="D269" s="18">
        <f t="shared" si="5"/>
        <v>1</v>
      </c>
      <c r="E269" s="36"/>
      <c r="F269" s="18" t="str">
        <f>H269&amp;", "&amp;C269&amp;", "&amp;G269</f>
        <v>Hadley_Lt., , Gold</v>
      </c>
      <c r="G269" s="18" t="s">
        <v>1084</v>
      </c>
      <c r="H269" s="18" t="s">
        <v>2281</v>
      </c>
      <c r="I269" s="36"/>
      <c r="J269" s="37"/>
      <c r="K269" s="37"/>
      <c r="L269" s="36"/>
      <c r="M269" s="36"/>
      <c r="N269" s="36"/>
      <c r="O269" s="36"/>
      <c r="P269" s="36"/>
      <c r="Q269" s="36"/>
      <c r="R269" s="36"/>
      <c r="S269" s="36">
        <v>1</v>
      </c>
      <c r="T269" s="36"/>
      <c r="U269" s="36"/>
      <c r="V269" s="36"/>
      <c r="W269" s="36"/>
      <c r="X269" s="36"/>
      <c r="Y269" s="36"/>
      <c r="Z269" s="36"/>
      <c r="AA269" s="36"/>
      <c r="AB269" s="36"/>
      <c r="AC269" s="36"/>
      <c r="AD269" s="36"/>
      <c r="AE269" s="36"/>
      <c r="AF269" s="36"/>
      <c r="AG269" s="36"/>
      <c r="AH269" s="36"/>
      <c r="AI269" s="36"/>
      <c r="AJ269" s="36"/>
      <c r="AK269" s="36"/>
      <c r="AL269" s="36"/>
      <c r="AM269" s="36"/>
      <c r="AN269" s="36"/>
      <c r="AO269" s="36"/>
      <c r="AP269" s="36"/>
      <c r="AQ269" s="36"/>
      <c r="AR269" s="36"/>
      <c r="AS269" s="36"/>
      <c r="AT269" s="36"/>
      <c r="AU269" s="36"/>
      <c r="AV269" s="36"/>
      <c r="AW269" s="36"/>
      <c r="AX269" s="36"/>
      <c r="AY269" s="36"/>
      <c r="AZ269" s="36"/>
      <c r="BA269" s="36"/>
      <c r="BB269" s="36"/>
      <c r="BC269" s="36"/>
      <c r="BD269" s="36"/>
      <c r="BE269" s="36"/>
      <c r="BF269" s="36"/>
      <c r="BG269" s="36"/>
      <c r="BH269" s="36"/>
      <c r="BI269" s="36"/>
      <c r="BJ269" s="36"/>
      <c r="BK269" s="36"/>
      <c r="BL269" s="36"/>
      <c r="BM269" s="36"/>
      <c r="BN269" s="36"/>
      <c r="BO269" s="36"/>
      <c r="BP269" s="36"/>
      <c r="BQ269" s="36"/>
      <c r="BR269" s="36"/>
      <c r="BS269" s="36"/>
      <c r="BT269" s="36"/>
      <c r="BU269" s="36"/>
      <c r="BV269" s="36"/>
      <c r="BW269" s="36"/>
      <c r="BX269" s="36"/>
      <c r="BY269" s="36"/>
      <c r="BZ269" s="36"/>
      <c r="CA269" s="36"/>
      <c r="CB269" s="36"/>
      <c r="CC269" s="36"/>
      <c r="CD269" s="36"/>
      <c r="CE269" s="36"/>
      <c r="CF269" s="36"/>
      <c r="CG269" s="36"/>
      <c r="CH269" s="36"/>
      <c r="CI269" s="36"/>
      <c r="CJ269" s="36"/>
    </row>
    <row r="270" spans="1:88" s="47" customFormat="1" x14ac:dyDescent="0.3">
      <c r="A270" s="18">
        <v>126</v>
      </c>
      <c r="B270" s="18" t="s">
        <v>585</v>
      </c>
      <c r="C270" s="18" t="s">
        <v>41</v>
      </c>
      <c r="D270" s="18">
        <f t="shared" si="5"/>
        <v>1</v>
      </c>
      <c r="E270" s="36"/>
      <c r="F270" s="18"/>
      <c r="G270" s="18" t="s">
        <v>2256</v>
      </c>
      <c r="H270" s="18" t="s">
        <v>2282</v>
      </c>
      <c r="I270" s="36"/>
      <c r="J270" s="36"/>
      <c r="K270" s="36"/>
      <c r="L270" s="36"/>
      <c r="M270" s="36"/>
      <c r="N270" s="36"/>
      <c r="O270" s="36"/>
      <c r="P270" s="36"/>
      <c r="Q270" s="36"/>
      <c r="R270" s="36"/>
      <c r="S270" s="36"/>
      <c r="T270" s="36"/>
      <c r="U270" s="36"/>
      <c r="V270" s="36"/>
      <c r="W270" s="36"/>
      <c r="X270" s="36"/>
      <c r="Y270" s="36"/>
      <c r="Z270" s="36"/>
      <c r="AA270" s="36"/>
      <c r="AB270" s="36"/>
      <c r="AC270" s="36"/>
      <c r="AD270" s="36"/>
      <c r="AE270" s="36"/>
      <c r="AF270" s="36"/>
      <c r="AG270" s="36"/>
      <c r="AH270" s="36"/>
      <c r="AI270" s="36"/>
      <c r="AJ270" s="36"/>
      <c r="AK270" s="36"/>
      <c r="AL270" s="36"/>
      <c r="AM270" s="36"/>
      <c r="AN270" s="36"/>
      <c r="AO270" s="36"/>
      <c r="AP270" s="36"/>
      <c r="AQ270" s="36"/>
      <c r="AR270" s="36"/>
      <c r="AS270" s="36"/>
      <c r="AT270" s="36"/>
      <c r="AU270" s="36"/>
      <c r="AV270" s="36"/>
      <c r="AW270" s="36"/>
      <c r="AX270" s="36"/>
      <c r="AY270" s="36"/>
      <c r="AZ270" s="36"/>
      <c r="BA270" s="36"/>
      <c r="BB270" s="36">
        <v>1</v>
      </c>
      <c r="BC270" s="36"/>
      <c r="BD270" s="36"/>
      <c r="BE270" s="36"/>
      <c r="BF270" s="36"/>
      <c r="BG270" s="36"/>
      <c r="BH270" s="36"/>
      <c r="BI270" s="36"/>
      <c r="BJ270" s="36"/>
      <c r="BK270" s="36"/>
      <c r="BL270" s="36"/>
      <c r="BM270" s="36"/>
      <c r="BN270" s="36"/>
      <c r="BO270" s="36"/>
      <c r="BP270" s="36"/>
      <c r="BQ270" s="36"/>
      <c r="BR270" s="36"/>
      <c r="BS270" s="36"/>
      <c r="BT270" s="36"/>
      <c r="BU270" s="36"/>
      <c r="BV270" s="36"/>
      <c r="BW270" s="36"/>
      <c r="BX270" s="36"/>
      <c r="BY270" s="36"/>
      <c r="BZ270" s="36"/>
      <c r="CA270" s="36"/>
      <c r="CB270" s="36"/>
      <c r="CC270" s="36"/>
      <c r="CD270" s="36"/>
      <c r="CE270" s="36"/>
      <c r="CF270" s="36"/>
      <c r="CG270" s="36"/>
      <c r="CH270" s="36"/>
      <c r="CI270" s="36"/>
      <c r="CJ270" s="36"/>
    </row>
    <row r="271" spans="1:88" s="47" customFormat="1" x14ac:dyDescent="0.3">
      <c r="A271" s="18">
        <v>127</v>
      </c>
      <c r="B271" s="18" t="s">
        <v>585</v>
      </c>
      <c r="C271" s="18" t="s">
        <v>1126</v>
      </c>
      <c r="D271" s="18">
        <f t="shared" si="5"/>
        <v>1</v>
      </c>
      <c r="E271" s="36"/>
      <c r="F271" s="18"/>
      <c r="G271" s="18" t="s">
        <v>2256</v>
      </c>
      <c r="H271" s="18" t="s">
        <v>2282</v>
      </c>
      <c r="I271" s="36"/>
      <c r="J271" s="36"/>
      <c r="K271" s="36"/>
      <c r="L271" s="36"/>
      <c r="M271" s="36"/>
      <c r="N271" s="36"/>
      <c r="O271" s="36"/>
      <c r="P271" s="36"/>
      <c r="Q271" s="36"/>
      <c r="R271" s="36"/>
      <c r="S271" s="36"/>
      <c r="T271" s="36"/>
      <c r="U271" s="36"/>
      <c r="V271" s="36"/>
      <c r="W271" s="36"/>
      <c r="X271" s="36"/>
      <c r="Y271" s="36"/>
      <c r="Z271" s="36"/>
      <c r="AA271" s="36"/>
      <c r="AB271" s="36"/>
      <c r="AC271" s="36"/>
      <c r="AD271" s="36"/>
      <c r="AE271" s="36"/>
      <c r="AF271" s="36"/>
      <c r="AG271" s="36"/>
      <c r="AH271" s="36"/>
      <c r="AI271" s="36"/>
      <c r="AJ271" s="36"/>
      <c r="AK271" s="36"/>
      <c r="AL271" s="36"/>
      <c r="AM271" s="36"/>
      <c r="AN271" s="36"/>
      <c r="AO271" s="36"/>
      <c r="AP271" s="36"/>
      <c r="AQ271" s="36"/>
      <c r="AR271" s="36"/>
      <c r="AS271" s="36"/>
      <c r="AT271" s="36"/>
      <c r="AU271" s="36"/>
      <c r="AV271" s="36"/>
      <c r="AW271" s="36"/>
      <c r="AX271" s="36"/>
      <c r="AY271" s="36"/>
      <c r="AZ271" s="36"/>
      <c r="BA271" s="36"/>
      <c r="BB271" s="36">
        <v>1</v>
      </c>
      <c r="BC271" s="36"/>
      <c r="BD271" s="36"/>
      <c r="BE271" s="36"/>
      <c r="BF271" s="36"/>
      <c r="BG271" s="36"/>
      <c r="BH271" s="36"/>
      <c r="BI271" s="36"/>
      <c r="BJ271" s="36"/>
      <c r="BK271" s="36"/>
      <c r="BL271" s="36"/>
      <c r="BM271" s="36"/>
      <c r="BN271" s="36"/>
      <c r="BO271" s="36"/>
      <c r="BP271" s="36"/>
      <c r="BQ271" s="36"/>
      <c r="BR271" s="36"/>
      <c r="BS271" s="36"/>
      <c r="BT271" s="36"/>
      <c r="BU271" s="36"/>
      <c r="BV271" s="36"/>
      <c r="BW271" s="36"/>
      <c r="BX271" s="36"/>
      <c r="BY271" s="36"/>
      <c r="BZ271" s="36"/>
      <c r="CA271" s="36"/>
      <c r="CB271" s="36"/>
      <c r="CC271" s="36"/>
      <c r="CD271" s="36"/>
      <c r="CE271" s="36"/>
      <c r="CF271" s="36"/>
      <c r="CG271" s="36"/>
      <c r="CH271" s="36"/>
      <c r="CI271" s="36"/>
      <c r="CJ271" s="36"/>
    </row>
    <row r="272" spans="1:88" s="47" customFormat="1" x14ac:dyDescent="0.3">
      <c r="A272" s="18">
        <v>128</v>
      </c>
      <c r="B272" s="18" t="s">
        <v>160</v>
      </c>
      <c r="C272" s="18" t="s">
        <v>963</v>
      </c>
      <c r="D272" s="18">
        <f t="shared" si="5"/>
        <v>1</v>
      </c>
      <c r="E272" s="36"/>
      <c r="F272" s="18" t="str">
        <f>H272&amp;", "&amp;C272&amp;", "&amp;G272</f>
        <v>Hansen_Lt., Acting Captain, ..</v>
      </c>
      <c r="G272" s="18" t="s">
        <v>949</v>
      </c>
      <c r="H272" s="18" t="s">
        <v>2283</v>
      </c>
      <c r="I272" s="36"/>
      <c r="J272" s="36"/>
      <c r="K272" s="36"/>
      <c r="L272" s="36"/>
      <c r="M272" s="36"/>
      <c r="N272" s="36"/>
      <c r="O272" s="36"/>
      <c r="P272" s="36"/>
      <c r="Q272" s="36"/>
      <c r="R272" s="36"/>
      <c r="S272" s="36"/>
      <c r="T272" s="38">
        <v>1</v>
      </c>
      <c r="U272" s="36"/>
      <c r="V272" s="38"/>
      <c r="W272" s="38"/>
      <c r="X272" s="38"/>
      <c r="Y272" s="38"/>
      <c r="Z272" s="38"/>
      <c r="AA272" s="38"/>
      <c r="AB272" s="38"/>
      <c r="AC272" s="36"/>
      <c r="AD272" s="36"/>
      <c r="AE272" s="36"/>
      <c r="AF272" s="36"/>
      <c r="AG272" s="36"/>
      <c r="AH272" s="36"/>
      <c r="AI272" s="36"/>
      <c r="AJ272" s="36"/>
      <c r="AK272" s="36"/>
      <c r="AL272" s="36"/>
      <c r="AM272" s="36"/>
      <c r="AN272" s="36"/>
      <c r="AO272" s="36"/>
      <c r="AP272" s="36"/>
      <c r="AQ272" s="36"/>
      <c r="AR272" s="36"/>
      <c r="AS272" s="36"/>
      <c r="AT272" s="36"/>
      <c r="AU272" s="36"/>
      <c r="AV272" s="36"/>
      <c r="AW272" s="36"/>
      <c r="AX272" s="36"/>
      <c r="AY272" s="36"/>
      <c r="AZ272" s="36"/>
      <c r="BA272" s="36"/>
      <c r="BB272" s="36"/>
      <c r="BC272" s="36"/>
      <c r="BD272" s="36"/>
      <c r="BE272" s="36"/>
      <c r="BF272" s="36"/>
      <c r="BG272" s="36"/>
      <c r="BH272" s="36"/>
      <c r="BI272" s="36"/>
      <c r="BJ272" s="36"/>
      <c r="BK272" s="36"/>
      <c r="BL272" s="36"/>
      <c r="BM272" s="36"/>
      <c r="BN272" s="36"/>
      <c r="BO272" s="36"/>
      <c r="BP272" s="36"/>
      <c r="BQ272" s="36"/>
      <c r="BR272" s="36"/>
      <c r="BS272" s="36"/>
      <c r="BT272" s="36"/>
      <c r="BU272" s="36"/>
      <c r="BV272" s="36"/>
      <c r="BW272" s="36"/>
      <c r="BX272" s="36"/>
      <c r="BY272" s="36"/>
      <c r="BZ272" s="36"/>
      <c r="CA272" s="36"/>
      <c r="CB272" s="36"/>
      <c r="CC272" s="36"/>
      <c r="CD272" s="36"/>
      <c r="CE272" s="36"/>
      <c r="CF272" s="36"/>
      <c r="CG272" s="36"/>
      <c r="CH272" s="36"/>
      <c r="CI272" s="36"/>
      <c r="CJ272" s="36"/>
    </row>
    <row r="273" spans="1:88" s="47" customFormat="1" x14ac:dyDescent="0.3">
      <c r="A273" s="18">
        <v>129</v>
      </c>
      <c r="B273" s="18" t="s">
        <v>160</v>
      </c>
      <c r="C273" s="18" t="s">
        <v>964</v>
      </c>
      <c r="D273" s="18">
        <f t="shared" si="5"/>
        <v>2</v>
      </c>
      <c r="E273" s="36"/>
      <c r="F273" s="18" t="str">
        <f>H273&amp;", "&amp;C273&amp;", "&amp;G273</f>
        <v>Hansen_Lt., Helm, ..</v>
      </c>
      <c r="G273" s="18" t="s">
        <v>949</v>
      </c>
      <c r="H273" s="18" t="s">
        <v>2283</v>
      </c>
      <c r="I273" s="36"/>
      <c r="J273" s="36"/>
      <c r="K273" s="36"/>
      <c r="L273" s="36"/>
      <c r="M273" s="36"/>
      <c r="N273" s="36"/>
      <c r="O273" s="36"/>
      <c r="P273" s="36"/>
      <c r="Q273" s="36"/>
      <c r="R273" s="36"/>
      <c r="S273" s="36"/>
      <c r="T273" s="38">
        <v>1</v>
      </c>
      <c r="U273" s="38"/>
      <c r="V273" s="38"/>
      <c r="W273" s="38"/>
      <c r="X273" s="38"/>
      <c r="Y273" s="38"/>
      <c r="Z273" s="38"/>
      <c r="AA273" s="38"/>
      <c r="AB273" s="38"/>
      <c r="AC273" s="37">
        <v>1</v>
      </c>
      <c r="AD273" s="36"/>
      <c r="AE273" s="36"/>
      <c r="AF273" s="36"/>
      <c r="AG273" s="36"/>
      <c r="AH273" s="36"/>
      <c r="AI273" s="36"/>
      <c r="AJ273" s="36"/>
      <c r="AK273" s="36"/>
      <c r="AL273" s="36"/>
      <c r="AM273" s="36"/>
      <c r="AN273" s="36"/>
      <c r="AO273" s="36"/>
      <c r="AP273" s="36"/>
      <c r="AQ273" s="36"/>
      <c r="AR273" s="36"/>
      <c r="AS273" s="36"/>
      <c r="AT273" s="36"/>
      <c r="AU273" s="36"/>
      <c r="AV273" s="36"/>
      <c r="AW273" s="36"/>
      <c r="AX273" s="36"/>
      <c r="AY273" s="36"/>
      <c r="AZ273" s="36"/>
      <c r="BA273" s="36"/>
      <c r="BB273" s="36"/>
      <c r="BC273" s="36"/>
      <c r="BD273" s="36"/>
      <c r="BE273" s="36"/>
      <c r="BF273" s="36"/>
      <c r="BG273" s="36"/>
      <c r="BH273" s="36"/>
      <c r="BI273" s="36"/>
      <c r="BJ273" s="36"/>
      <c r="BK273" s="36"/>
      <c r="BL273" s="36"/>
      <c r="BM273" s="36"/>
      <c r="BN273" s="36"/>
      <c r="BO273" s="36"/>
      <c r="BP273" s="36"/>
      <c r="BQ273" s="36"/>
      <c r="BR273" s="36"/>
      <c r="BS273" s="36"/>
      <c r="BT273" s="36"/>
      <c r="BU273" s="36"/>
      <c r="BV273" s="36"/>
      <c r="BW273" s="36"/>
      <c r="BX273" s="36"/>
      <c r="BY273" s="36"/>
      <c r="BZ273" s="36"/>
      <c r="CA273" s="36"/>
      <c r="CB273" s="36"/>
      <c r="CC273" s="36"/>
      <c r="CD273" s="36"/>
      <c r="CE273" s="36"/>
      <c r="CF273" s="36"/>
      <c r="CG273" s="36"/>
      <c r="CH273" s="36"/>
      <c r="CI273" s="36"/>
      <c r="CJ273" s="36"/>
    </row>
    <row r="274" spans="1:88" s="47" customFormat="1" x14ac:dyDescent="0.3">
      <c r="A274" s="18">
        <v>130</v>
      </c>
      <c r="B274" s="18" t="s">
        <v>151</v>
      </c>
      <c r="C274" s="18" t="s">
        <v>736</v>
      </c>
      <c r="D274" s="18">
        <f t="shared" si="5"/>
        <v>1</v>
      </c>
      <c r="E274" s="36">
        <v>1</v>
      </c>
      <c r="F274" s="18"/>
      <c r="G274" s="18" t="s">
        <v>1086</v>
      </c>
      <c r="H274" s="67" t="s">
        <v>2284</v>
      </c>
      <c r="I274" s="36"/>
      <c r="J274" s="36"/>
      <c r="K274" s="36"/>
      <c r="L274" s="36"/>
      <c r="M274" s="36"/>
      <c r="N274" s="36"/>
      <c r="O274" s="36"/>
      <c r="P274" s="36"/>
      <c r="Q274" s="36"/>
      <c r="R274" s="36"/>
      <c r="S274" s="36"/>
      <c r="T274" s="36"/>
      <c r="U274" s="36"/>
      <c r="V274" s="36"/>
      <c r="W274" s="36"/>
      <c r="X274" s="36"/>
      <c r="Y274" s="36"/>
      <c r="Z274" s="36"/>
      <c r="AA274" s="36"/>
      <c r="AB274" s="36"/>
      <c r="AC274" s="36"/>
      <c r="AD274" s="36"/>
      <c r="AE274" s="36"/>
      <c r="AF274" s="36"/>
      <c r="AG274" s="36"/>
      <c r="AH274" s="36"/>
      <c r="AI274" s="36"/>
      <c r="AJ274" s="36"/>
      <c r="AK274" s="36"/>
      <c r="AL274" s="36"/>
      <c r="AM274" s="36"/>
      <c r="AN274" s="36"/>
      <c r="AO274" s="36"/>
      <c r="AP274" s="36"/>
      <c r="AQ274" s="36"/>
      <c r="AR274" s="36"/>
      <c r="AS274" s="36"/>
      <c r="AT274" s="36"/>
      <c r="AU274" s="36"/>
      <c r="AV274" s="36"/>
      <c r="AW274" s="36"/>
      <c r="AX274" s="36"/>
      <c r="AY274" s="36"/>
      <c r="AZ274" s="36"/>
      <c r="BA274" s="36"/>
      <c r="BB274" s="36"/>
      <c r="BC274" s="36"/>
      <c r="BD274" s="36"/>
      <c r="BE274" s="36"/>
      <c r="BF274" s="36"/>
      <c r="BG274" s="36"/>
      <c r="BH274" s="36"/>
      <c r="BI274" s="36"/>
      <c r="BJ274" s="43">
        <v>1</v>
      </c>
      <c r="BK274" s="36"/>
      <c r="BL274" s="36"/>
      <c r="BM274" s="36"/>
      <c r="BN274" s="36"/>
      <c r="BO274" s="36"/>
      <c r="BP274" s="36"/>
      <c r="BQ274" s="36"/>
      <c r="BR274" s="36"/>
      <c r="BS274" s="36"/>
      <c r="BT274" s="36"/>
      <c r="BU274" s="36"/>
      <c r="BV274" s="36"/>
      <c r="BW274" s="36"/>
      <c r="BX274" s="36"/>
      <c r="BY274" s="36"/>
      <c r="BZ274" s="36"/>
      <c r="CA274" s="36"/>
      <c r="CB274" s="36"/>
      <c r="CC274" s="36"/>
      <c r="CD274" s="36"/>
      <c r="CE274" s="36"/>
      <c r="CF274" s="36"/>
      <c r="CG274" s="36"/>
      <c r="CH274" s="36"/>
      <c r="CI274" s="36"/>
      <c r="CJ274" s="36"/>
    </row>
    <row r="275" spans="1:88" s="47" customFormat="1" x14ac:dyDescent="0.3">
      <c r="A275" s="47">
        <v>131</v>
      </c>
      <c r="B275" s="47" t="s">
        <v>50</v>
      </c>
      <c r="C275" s="47" t="s">
        <v>1054</v>
      </c>
      <c r="D275" s="47">
        <f t="shared" si="5"/>
        <v>1</v>
      </c>
      <c r="E275" s="65"/>
      <c r="G275" s="47" t="s">
        <v>1086</v>
      </c>
      <c r="H275" s="47" t="s">
        <v>2386</v>
      </c>
      <c r="I275" s="65"/>
      <c r="J275" s="65"/>
      <c r="K275" s="65"/>
      <c r="L275" s="65"/>
      <c r="M275" s="65"/>
      <c r="N275" s="65"/>
      <c r="O275" s="65"/>
      <c r="P275" s="65"/>
      <c r="Q275" s="65"/>
      <c r="R275" s="65"/>
      <c r="S275" s="65"/>
      <c r="T275" s="65"/>
      <c r="U275" s="73"/>
      <c r="V275" s="73"/>
      <c r="W275" s="73"/>
      <c r="X275" s="73"/>
      <c r="Y275" s="73"/>
      <c r="Z275" s="73"/>
      <c r="AA275" s="73"/>
      <c r="AB275" s="73"/>
      <c r="AC275" s="73"/>
      <c r="AD275" s="74"/>
      <c r="AE275" s="74">
        <v>1</v>
      </c>
      <c r="AF275" s="74"/>
      <c r="AG275" s="74"/>
      <c r="AH275" s="74"/>
      <c r="AI275" s="74"/>
      <c r="AJ275" s="74"/>
      <c r="AK275" s="74"/>
      <c r="AL275" s="74"/>
      <c r="AM275" s="65"/>
      <c r="AN275" s="65"/>
      <c r="AO275" s="65"/>
      <c r="AP275" s="65"/>
      <c r="AQ275" s="65"/>
      <c r="AR275" s="65"/>
      <c r="AS275" s="65"/>
      <c r="AT275" s="65"/>
      <c r="AU275" s="65"/>
      <c r="AV275" s="65"/>
      <c r="AW275" s="65"/>
      <c r="AX275" s="65"/>
      <c r="AY275" s="65"/>
      <c r="AZ275" s="65"/>
      <c r="BA275" s="65"/>
      <c r="BB275" s="65"/>
      <c r="BC275" s="65"/>
      <c r="BD275" s="65"/>
      <c r="BE275" s="65"/>
      <c r="BF275" s="65"/>
      <c r="BG275" s="65"/>
      <c r="BH275" s="65"/>
      <c r="BI275" s="65"/>
      <c r="BJ275" s="65"/>
      <c r="BK275" s="65"/>
      <c r="BL275" s="65"/>
      <c r="BM275" s="65"/>
      <c r="BN275" s="65"/>
      <c r="BO275" s="65"/>
      <c r="BP275" s="65"/>
      <c r="BQ275" s="65"/>
      <c r="BR275" s="65"/>
      <c r="BS275" s="65"/>
      <c r="BT275" s="65"/>
      <c r="BU275" s="65"/>
      <c r="BV275" s="65"/>
      <c r="BW275" s="65"/>
      <c r="BX275" s="65"/>
      <c r="BY275" s="65"/>
      <c r="BZ275" s="65"/>
      <c r="CA275" s="65"/>
      <c r="CB275" s="65"/>
      <c r="CC275" s="65"/>
      <c r="CD275" s="65"/>
      <c r="CE275" s="65"/>
      <c r="CF275" s="65"/>
      <c r="CG275" s="65"/>
      <c r="CH275" s="65"/>
      <c r="CI275" s="65"/>
      <c r="CJ275" s="65"/>
    </row>
    <row r="276" spans="1:88" s="18" customFormat="1" x14ac:dyDescent="0.3">
      <c r="A276" s="47">
        <v>133</v>
      </c>
      <c r="B276" s="47" t="s">
        <v>50</v>
      </c>
      <c r="C276" s="47" t="s">
        <v>1080</v>
      </c>
      <c r="D276" s="47">
        <f t="shared" si="5"/>
        <v>7</v>
      </c>
      <c r="E276" s="65"/>
      <c r="F276" s="47" t="str">
        <f>H276&amp;", "&amp;C276&amp;", "&amp;G276</f>
        <v>Harrison_Chief_Petty_Officer, Crew, ..</v>
      </c>
      <c r="G276" s="47" t="s">
        <v>949</v>
      </c>
      <c r="H276" s="47" t="s">
        <v>2386</v>
      </c>
      <c r="I276" s="65"/>
      <c r="J276" s="65"/>
      <c r="K276" s="65">
        <v>1</v>
      </c>
      <c r="L276" s="65"/>
      <c r="M276" s="65"/>
      <c r="N276" s="65"/>
      <c r="O276" s="65"/>
      <c r="P276" s="65"/>
      <c r="Q276" s="65"/>
      <c r="R276" s="65"/>
      <c r="S276" s="65"/>
      <c r="T276" s="65"/>
      <c r="U276" s="73">
        <v>1</v>
      </c>
      <c r="V276" s="73"/>
      <c r="W276" s="73"/>
      <c r="X276" s="73"/>
      <c r="Y276" s="73">
        <v>1</v>
      </c>
      <c r="Z276" s="73"/>
      <c r="AA276" s="73">
        <v>1</v>
      </c>
      <c r="AB276" s="73"/>
      <c r="AC276" s="73"/>
      <c r="AD276" s="74">
        <v>1</v>
      </c>
      <c r="AE276" s="74"/>
      <c r="AF276" s="74"/>
      <c r="AG276" s="74"/>
      <c r="AH276" s="74"/>
      <c r="AI276" s="74">
        <v>1</v>
      </c>
      <c r="AJ276" s="74"/>
      <c r="AK276" s="74"/>
      <c r="AL276" s="74">
        <v>1</v>
      </c>
      <c r="AM276" s="65"/>
      <c r="AN276" s="65"/>
      <c r="AO276" s="65"/>
      <c r="AP276" s="65"/>
      <c r="AQ276" s="65"/>
      <c r="AR276" s="65"/>
      <c r="AS276" s="65"/>
      <c r="AT276" s="65"/>
      <c r="AU276" s="65"/>
      <c r="AV276" s="65"/>
      <c r="AW276" s="65"/>
      <c r="AX276" s="65"/>
      <c r="AY276" s="65"/>
      <c r="AZ276" s="65"/>
      <c r="BA276" s="65"/>
      <c r="BB276" s="65"/>
      <c r="BC276" s="65"/>
      <c r="BD276" s="65"/>
      <c r="BE276" s="65"/>
      <c r="BF276" s="65"/>
      <c r="BG276" s="65"/>
      <c r="BH276" s="65"/>
      <c r="BI276" s="65"/>
      <c r="BJ276" s="65"/>
      <c r="BK276" s="65"/>
      <c r="BL276" s="65"/>
      <c r="BM276" s="65"/>
      <c r="BN276" s="65"/>
      <c r="BO276" s="65"/>
      <c r="BP276" s="65"/>
      <c r="BQ276" s="65"/>
      <c r="BR276" s="65"/>
      <c r="BS276" s="65"/>
      <c r="BT276" s="65"/>
      <c r="BU276" s="65"/>
      <c r="BV276" s="65"/>
      <c r="BW276" s="65"/>
      <c r="BX276" s="65"/>
      <c r="BY276" s="65"/>
      <c r="BZ276" s="65"/>
      <c r="CA276" s="65"/>
      <c r="CB276" s="65"/>
      <c r="CC276" s="65"/>
      <c r="CD276" s="65"/>
      <c r="CE276" s="65"/>
      <c r="CF276" s="65"/>
      <c r="CG276" s="65"/>
      <c r="CH276" s="65"/>
      <c r="CI276" s="65"/>
      <c r="CJ276" s="65"/>
    </row>
    <row r="277" spans="1:88" s="18" customFormat="1" x14ac:dyDescent="0.3">
      <c r="A277" s="47">
        <v>135</v>
      </c>
      <c r="B277" s="47" t="s">
        <v>50</v>
      </c>
      <c r="C277" s="47" t="s">
        <v>1277</v>
      </c>
      <c r="D277" s="47">
        <f t="shared" si="5"/>
        <v>1</v>
      </c>
      <c r="E277" s="65"/>
      <c r="F277" s="47" t="str">
        <f>H277&amp;", "&amp;C277&amp;", "&amp;G277</f>
        <v>Harrison_Chief_Petty_Officer, Life Support Sub-Station, Blue</v>
      </c>
      <c r="G277" s="47" t="s">
        <v>1085</v>
      </c>
      <c r="H277" s="47" t="s">
        <v>2386</v>
      </c>
      <c r="I277" s="65"/>
      <c r="J277" s="65"/>
      <c r="K277" s="65"/>
      <c r="L277" s="65"/>
      <c r="M277" s="65"/>
      <c r="N277" s="65"/>
      <c r="O277" s="65"/>
      <c r="P277" s="65"/>
      <c r="Q277" s="65"/>
      <c r="R277" s="65"/>
      <c r="S277" s="65">
        <v>1</v>
      </c>
      <c r="T277" s="65"/>
      <c r="U277" s="73"/>
      <c r="V277" s="73"/>
      <c r="W277" s="73"/>
      <c r="X277" s="73"/>
      <c r="Y277" s="73"/>
      <c r="Z277" s="73"/>
      <c r="AA277" s="73"/>
      <c r="AB277" s="73"/>
      <c r="AC277" s="73"/>
      <c r="AD277" s="74"/>
      <c r="AE277" s="65"/>
      <c r="AF277" s="74"/>
      <c r="AG277" s="74"/>
      <c r="AH277" s="74"/>
      <c r="AI277" s="74"/>
      <c r="AJ277" s="74"/>
      <c r="AK277" s="74"/>
      <c r="AL277" s="74"/>
      <c r="AM277" s="65"/>
      <c r="AN277" s="65"/>
      <c r="AO277" s="65"/>
      <c r="AP277" s="65"/>
      <c r="AQ277" s="65"/>
      <c r="AR277" s="65"/>
      <c r="AS277" s="65"/>
      <c r="AT277" s="65"/>
      <c r="AU277" s="65"/>
      <c r="AV277" s="65"/>
      <c r="AW277" s="65"/>
      <c r="AX277" s="65"/>
      <c r="AY277" s="65"/>
      <c r="AZ277" s="65"/>
      <c r="BA277" s="65"/>
      <c r="BB277" s="65"/>
      <c r="BC277" s="65"/>
      <c r="BD277" s="65"/>
      <c r="BE277" s="65"/>
      <c r="BF277" s="65"/>
      <c r="BG277" s="65"/>
      <c r="BH277" s="65"/>
      <c r="BI277" s="65"/>
      <c r="BJ277" s="65"/>
      <c r="BK277" s="65"/>
      <c r="BL277" s="65"/>
      <c r="BM277" s="65"/>
      <c r="BN277" s="65"/>
      <c r="BO277" s="65"/>
      <c r="BP277" s="65"/>
      <c r="BQ277" s="65"/>
      <c r="BR277" s="65"/>
      <c r="BS277" s="65"/>
      <c r="BT277" s="65"/>
      <c r="BU277" s="65"/>
      <c r="BV277" s="65"/>
      <c r="BW277" s="65"/>
      <c r="BX277" s="65"/>
      <c r="BY277" s="65"/>
      <c r="BZ277" s="65"/>
      <c r="CA277" s="65"/>
      <c r="CB277" s="65"/>
      <c r="CC277" s="65"/>
      <c r="CD277" s="65"/>
      <c r="CE277" s="65"/>
      <c r="CF277" s="65"/>
      <c r="CG277" s="65"/>
      <c r="CH277" s="65"/>
      <c r="CI277" s="65"/>
      <c r="CJ277" s="65"/>
    </row>
    <row r="278" spans="1:88" s="18" customFormat="1" x14ac:dyDescent="0.3">
      <c r="A278" s="47">
        <v>134</v>
      </c>
      <c r="B278" s="47" t="s">
        <v>50</v>
      </c>
      <c r="C278" s="47" t="s">
        <v>1277</v>
      </c>
      <c r="D278" s="47">
        <f t="shared" si="5"/>
        <v>1</v>
      </c>
      <c r="E278" s="65"/>
      <c r="F278" s="47"/>
      <c r="G278" s="47" t="s">
        <v>1086</v>
      </c>
      <c r="H278" s="47" t="s">
        <v>2386</v>
      </c>
      <c r="I278" s="65"/>
      <c r="J278" s="65"/>
      <c r="K278" s="65"/>
      <c r="L278" s="65"/>
      <c r="M278" s="65"/>
      <c r="N278" s="65"/>
      <c r="O278" s="65"/>
      <c r="P278" s="65"/>
      <c r="Q278" s="65"/>
      <c r="R278" s="65"/>
      <c r="S278" s="65"/>
      <c r="T278" s="65"/>
      <c r="U278" s="73"/>
      <c r="V278" s="73"/>
      <c r="W278" s="73"/>
      <c r="X278" s="73"/>
      <c r="Y278" s="73"/>
      <c r="Z278" s="73"/>
      <c r="AA278" s="73"/>
      <c r="AB278" s="73"/>
      <c r="AC278" s="73"/>
      <c r="AD278" s="74"/>
      <c r="AE278" s="74">
        <v>1</v>
      </c>
      <c r="AF278" s="74"/>
      <c r="AG278" s="74"/>
      <c r="AH278" s="74"/>
      <c r="AI278" s="74"/>
      <c r="AJ278" s="74"/>
      <c r="AK278" s="74"/>
      <c r="AL278" s="74"/>
      <c r="AM278" s="65"/>
      <c r="AN278" s="65"/>
      <c r="AO278" s="65"/>
      <c r="AP278" s="65"/>
      <c r="AQ278" s="65"/>
      <c r="AR278" s="65"/>
      <c r="AS278" s="65"/>
      <c r="AT278" s="65"/>
      <c r="AU278" s="65"/>
      <c r="AV278" s="65"/>
      <c r="AW278" s="65"/>
      <c r="AX278" s="65"/>
      <c r="AY278" s="65"/>
      <c r="AZ278" s="65"/>
      <c r="BA278" s="65"/>
      <c r="BB278" s="65"/>
      <c r="BC278" s="65"/>
      <c r="BD278" s="65"/>
      <c r="BE278" s="65"/>
      <c r="BF278" s="65"/>
      <c r="BG278" s="65"/>
      <c r="BH278" s="65"/>
      <c r="BI278" s="65"/>
      <c r="BJ278" s="65"/>
      <c r="BK278" s="65"/>
      <c r="BL278" s="65"/>
      <c r="BM278" s="65"/>
      <c r="BN278" s="65"/>
      <c r="BO278" s="65"/>
      <c r="BP278" s="65"/>
      <c r="BQ278" s="65"/>
      <c r="BR278" s="65"/>
      <c r="BS278" s="65"/>
      <c r="BT278" s="65"/>
      <c r="BU278" s="65"/>
      <c r="BV278" s="65"/>
      <c r="BW278" s="65"/>
      <c r="BX278" s="65"/>
      <c r="BY278" s="65"/>
      <c r="BZ278" s="65"/>
      <c r="CA278" s="65"/>
      <c r="CB278" s="65"/>
      <c r="CC278" s="65"/>
      <c r="CD278" s="65"/>
      <c r="CE278" s="65"/>
      <c r="CF278" s="65"/>
      <c r="CG278" s="65"/>
      <c r="CH278" s="65"/>
      <c r="CI278" s="65"/>
      <c r="CJ278" s="65"/>
    </row>
    <row r="279" spans="1:88" s="18" customFormat="1" x14ac:dyDescent="0.3">
      <c r="A279" s="47">
        <v>136</v>
      </c>
      <c r="B279" s="47" t="s">
        <v>50</v>
      </c>
      <c r="C279" s="47" t="s">
        <v>2229</v>
      </c>
      <c r="D279" s="47">
        <f t="shared" si="5"/>
        <v>1</v>
      </c>
      <c r="E279" s="65"/>
      <c r="F279" s="47" t="str">
        <f>H279&amp;", "&amp;C279&amp;", "&amp;G279</f>
        <v>Harrison_Chief_Petty_Officer, Med Tech, Blue_jumpsuit</v>
      </c>
      <c r="G279" s="47" t="s">
        <v>1306</v>
      </c>
      <c r="H279" s="47" t="s">
        <v>2386</v>
      </c>
      <c r="I279" s="65"/>
      <c r="J279" s="65"/>
      <c r="K279" s="65"/>
      <c r="L279" s="65"/>
      <c r="M279" s="65">
        <v>1</v>
      </c>
      <c r="N279" s="65"/>
      <c r="O279" s="65"/>
      <c r="P279" s="65"/>
      <c r="Q279" s="65"/>
      <c r="R279" s="65"/>
      <c r="S279" s="65"/>
      <c r="T279" s="65"/>
      <c r="U279" s="73"/>
      <c r="V279" s="73"/>
      <c r="W279" s="73"/>
      <c r="X279" s="73"/>
      <c r="Y279" s="73"/>
      <c r="Z279" s="73"/>
      <c r="AA279" s="73"/>
      <c r="AB279" s="73"/>
      <c r="AC279" s="73"/>
      <c r="AD279" s="74"/>
      <c r="AE279" s="74"/>
      <c r="AF279" s="74"/>
      <c r="AG279" s="74"/>
      <c r="AH279" s="74"/>
      <c r="AI279" s="74"/>
      <c r="AJ279" s="74"/>
      <c r="AK279" s="74"/>
      <c r="AL279" s="74"/>
      <c r="AM279" s="65"/>
      <c r="AN279" s="65"/>
      <c r="AO279" s="65"/>
      <c r="AP279" s="65"/>
      <c r="AQ279" s="65"/>
      <c r="AR279" s="65"/>
      <c r="AS279" s="65"/>
      <c r="AT279" s="65"/>
      <c r="AU279" s="65"/>
      <c r="AV279" s="65"/>
      <c r="AW279" s="65"/>
      <c r="AX279" s="65"/>
      <c r="AY279" s="65"/>
      <c r="AZ279" s="65"/>
      <c r="BA279" s="65"/>
      <c r="BB279" s="65"/>
      <c r="BC279" s="65"/>
      <c r="BD279" s="65"/>
      <c r="BE279" s="65"/>
      <c r="BF279" s="65"/>
      <c r="BG279" s="65"/>
      <c r="BH279" s="65"/>
      <c r="BI279" s="65"/>
      <c r="BJ279" s="65"/>
      <c r="BK279" s="65"/>
      <c r="BL279" s="65"/>
      <c r="BM279" s="65"/>
      <c r="BN279" s="65"/>
      <c r="BO279" s="65"/>
      <c r="BP279" s="65"/>
      <c r="BQ279" s="65"/>
      <c r="BR279" s="65"/>
      <c r="BS279" s="65"/>
      <c r="BT279" s="65"/>
      <c r="BU279" s="65"/>
      <c r="BV279" s="65"/>
      <c r="BW279" s="65"/>
      <c r="BX279" s="65"/>
      <c r="BY279" s="65"/>
      <c r="BZ279" s="65"/>
      <c r="CA279" s="65"/>
      <c r="CB279" s="65"/>
      <c r="CC279" s="65"/>
      <c r="CD279" s="65"/>
      <c r="CE279" s="65"/>
      <c r="CF279" s="65"/>
      <c r="CG279" s="65"/>
      <c r="CH279" s="65"/>
      <c r="CI279" s="65"/>
      <c r="CJ279" s="65"/>
    </row>
    <row r="280" spans="1:88" s="18" customFormat="1" x14ac:dyDescent="0.3">
      <c r="A280" s="47">
        <v>137</v>
      </c>
      <c r="B280" s="47" t="s">
        <v>50</v>
      </c>
      <c r="C280" s="47" t="s">
        <v>41</v>
      </c>
      <c r="D280" s="47">
        <f t="shared" si="5"/>
        <v>1</v>
      </c>
      <c r="E280" s="65"/>
      <c r="F280" s="47" t="str">
        <f>H280&amp;", "&amp;C280&amp;", "&amp;G280</f>
        <v>Harrison_Chief_Petty_Officer, Navigator, Gold</v>
      </c>
      <c r="G280" s="47" t="s">
        <v>1084</v>
      </c>
      <c r="H280" s="47" t="s">
        <v>2386</v>
      </c>
      <c r="I280" s="65"/>
      <c r="J280" s="65"/>
      <c r="K280" s="65"/>
      <c r="L280" s="65"/>
      <c r="M280" s="65"/>
      <c r="N280" s="65"/>
      <c r="O280" s="65"/>
      <c r="P280" s="65"/>
      <c r="Q280" s="65"/>
      <c r="R280" s="65"/>
      <c r="S280" s="65"/>
      <c r="T280" s="65"/>
      <c r="U280" s="73"/>
      <c r="V280" s="73"/>
      <c r="W280" s="73">
        <v>1</v>
      </c>
      <c r="X280" s="73"/>
      <c r="Y280" s="73"/>
      <c r="Z280" s="73"/>
      <c r="AA280" s="73"/>
      <c r="AB280" s="73"/>
      <c r="AC280" s="73"/>
      <c r="AD280" s="74"/>
      <c r="AE280" s="74"/>
      <c r="AF280" s="74"/>
      <c r="AG280" s="74"/>
      <c r="AH280" s="74"/>
      <c r="AI280" s="74"/>
      <c r="AJ280" s="74"/>
      <c r="AK280" s="74"/>
      <c r="AL280" s="74"/>
      <c r="AM280" s="65"/>
      <c r="AN280" s="65"/>
      <c r="AO280" s="65"/>
      <c r="AP280" s="65"/>
      <c r="AQ280" s="65"/>
      <c r="AR280" s="65"/>
      <c r="AS280" s="65"/>
      <c r="AT280" s="65"/>
      <c r="AU280" s="65"/>
      <c r="AV280" s="65"/>
      <c r="AW280" s="65"/>
      <c r="AX280" s="65"/>
      <c r="AY280" s="65"/>
      <c r="AZ280" s="65"/>
      <c r="BA280" s="65"/>
      <c r="BB280" s="65"/>
      <c r="BC280" s="65"/>
      <c r="BD280" s="65"/>
      <c r="BE280" s="65"/>
      <c r="BF280" s="65"/>
      <c r="BG280" s="65"/>
      <c r="BH280" s="65"/>
      <c r="BI280" s="65"/>
      <c r="BJ280" s="65"/>
      <c r="BK280" s="65"/>
      <c r="BL280" s="65"/>
      <c r="BM280" s="65"/>
      <c r="BN280" s="65"/>
      <c r="BO280" s="65"/>
      <c r="BP280" s="65"/>
      <c r="BQ280" s="65"/>
      <c r="BR280" s="65"/>
      <c r="BS280" s="65"/>
      <c r="BT280" s="65"/>
      <c r="BU280" s="65"/>
      <c r="BV280" s="65"/>
      <c r="BW280" s="65"/>
      <c r="BX280" s="65"/>
      <c r="BY280" s="65"/>
      <c r="BZ280" s="65"/>
      <c r="CA280" s="65"/>
      <c r="CB280" s="65"/>
      <c r="CC280" s="65"/>
      <c r="CD280" s="65"/>
      <c r="CE280" s="65"/>
      <c r="CF280" s="65"/>
      <c r="CG280" s="65"/>
      <c r="CH280" s="65"/>
      <c r="CI280" s="65"/>
      <c r="CJ280" s="65"/>
    </row>
    <row r="281" spans="1:88" s="18" customFormat="1" x14ac:dyDescent="0.3">
      <c r="A281" s="47">
        <v>138</v>
      </c>
      <c r="B281" s="47" t="s">
        <v>50</v>
      </c>
      <c r="C281" s="47" t="s">
        <v>966</v>
      </c>
      <c r="D281" s="47">
        <f t="shared" si="5"/>
        <v>4</v>
      </c>
      <c r="E281" s="65"/>
      <c r="F281" s="47" t="str">
        <f>H281&amp;", "&amp;C281&amp;", "&amp;G281</f>
        <v>Harrison_Chief_Petty_Officer, Security Officer, Red</v>
      </c>
      <c r="G281" s="47" t="s">
        <v>1086</v>
      </c>
      <c r="H281" s="75" t="s">
        <v>2386</v>
      </c>
      <c r="I281" s="65"/>
      <c r="J281" s="65"/>
      <c r="K281" s="65"/>
      <c r="L281" s="65"/>
      <c r="M281" s="65"/>
      <c r="N281" s="65"/>
      <c r="O281" s="65">
        <v>1</v>
      </c>
      <c r="P281" s="65"/>
      <c r="Q281" s="65"/>
      <c r="R281" s="65"/>
      <c r="S281" s="65"/>
      <c r="T281" s="65"/>
      <c r="U281" s="73"/>
      <c r="V281" s="73">
        <v>1</v>
      </c>
      <c r="W281" s="73"/>
      <c r="X281" s="73"/>
      <c r="Y281" s="73"/>
      <c r="Z281" s="73"/>
      <c r="AA281" s="73"/>
      <c r="AB281" s="73"/>
      <c r="AC281" s="73"/>
      <c r="AD281" s="74"/>
      <c r="AE281" s="74"/>
      <c r="AF281" s="74"/>
      <c r="AG281" s="74"/>
      <c r="AH281" s="74">
        <v>1</v>
      </c>
      <c r="AI281" s="74"/>
      <c r="AJ281" s="74">
        <v>1</v>
      </c>
      <c r="AK281" s="74"/>
      <c r="AL281" s="74"/>
      <c r="AM281" s="65"/>
      <c r="AN281" s="65"/>
      <c r="AO281" s="65"/>
      <c r="AP281" s="65"/>
      <c r="AQ281" s="65"/>
      <c r="AR281" s="65"/>
      <c r="AS281" s="65"/>
      <c r="AT281" s="65"/>
      <c r="AU281" s="65"/>
      <c r="AV281" s="65"/>
      <c r="AW281" s="65"/>
      <c r="AX281" s="65"/>
      <c r="AY281" s="65"/>
      <c r="AZ281" s="65"/>
      <c r="BA281" s="65"/>
      <c r="BB281" s="65"/>
      <c r="BC281" s="65"/>
      <c r="BD281" s="65"/>
      <c r="BE281" s="65"/>
      <c r="BF281" s="65"/>
      <c r="BG281" s="65"/>
      <c r="BH281" s="65"/>
      <c r="BI281" s="65"/>
      <c r="BJ281" s="65"/>
      <c r="BK281" s="65"/>
      <c r="BL281" s="65"/>
      <c r="BM281" s="65"/>
      <c r="BN281" s="65"/>
      <c r="BO281" s="65"/>
      <c r="BP281" s="65"/>
      <c r="BQ281" s="65"/>
      <c r="BR281" s="65"/>
      <c r="BS281" s="65"/>
      <c r="BT281" s="65"/>
      <c r="BU281" s="65"/>
      <c r="BV281" s="65"/>
      <c r="BW281" s="65"/>
      <c r="BX281" s="65"/>
      <c r="BY281" s="65"/>
      <c r="BZ281" s="65"/>
      <c r="CA281" s="65"/>
      <c r="CB281" s="65"/>
      <c r="CC281" s="65"/>
      <c r="CD281" s="65"/>
      <c r="CE281" s="65"/>
      <c r="CF281" s="65"/>
      <c r="CG281" s="65"/>
      <c r="CH281" s="65"/>
      <c r="CI281" s="65"/>
      <c r="CJ281" s="65"/>
    </row>
    <row r="282" spans="1:88" s="18" customFormat="1" x14ac:dyDescent="0.3">
      <c r="A282" s="18">
        <v>139</v>
      </c>
      <c r="B282" s="18" t="s">
        <v>50</v>
      </c>
      <c r="C282" s="18" t="s">
        <v>1080</v>
      </c>
      <c r="D282" s="18">
        <f t="shared" si="5"/>
        <v>1</v>
      </c>
      <c r="E282" s="36"/>
      <c r="G282" s="18" t="s">
        <v>1084</v>
      </c>
      <c r="H282" s="18" t="s">
        <v>2285</v>
      </c>
      <c r="I282" s="36"/>
      <c r="J282" s="36"/>
      <c r="K282" s="36"/>
      <c r="L282" s="36"/>
      <c r="M282" s="36"/>
      <c r="N282" s="36"/>
      <c r="O282" s="36"/>
      <c r="P282" s="36"/>
      <c r="Q282" s="36"/>
      <c r="R282" s="36"/>
      <c r="S282" s="36"/>
      <c r="T282" s="36"/>
      <c r="U282" s="38"/>
      <c r="V282" s="38"/>
      <c r="W282" s="38"/>
      <c r="X282" s="38"/>
      <c r="Y282" s="38"/>
      <c r="Z282" s="38"/>
      <c r="AA282" s="38"/>
      <c r="AB282" s="38"/>
      <c r="AC282" s="38"/>
      <c r="AD282" s="37"/>
      <c r="AE282" s="37"/>
      <c r="AF282" s="37"/>
      <c r="AG282" s="37">
        <v>1</v>
      </c>
      <c r="AH282" s="37"/>
      <c r="AI282" s="37"/>
      <c r="AJ282" s="37"/>
      <c r="AK282" s="37"/>
      <c r="AL282" s="37"/>
      <c r="AM282" s="36"/>
      <c r="AN282" s="36"/>
      <c r="AO282" s="36"/>
      <c r="AP282" s="36"/>
      <c r="AQ282" s="36"/>
      <c r="AR282" s="36"/>
      <c r="AS282" s="36"/>
      <c r="AT282" s="36"/>
      <c r="AU282" s="36"/>
      <c r="AV282" s="36"/>
      <c r="AW282" s="36"/>
      <c r="AX282" s="36"/>
      <c r="AY282" s="36"/>
      <c r="AZ282" s="36"/>
      <c r="BA282" s="36"/>
      <c r="BB282" s="36"/>
      <c r="BC282" s="36"/>
      <c r="BD282" s="36"/>
      <c r="BE282" s="36"/>
      <c r="BF282" s="36"/>
      <c r="BG282" s="36"/>
      <c r="BH282" s="36"/>
      <c r="BI282" s="36"/>
      <c r="BJ282" s="36"/>
      <c r="BK282" s="36"/>
      <c r="BL282" s="36"/>
      <c r="BM282" s="36"/>
      <c r="BN282" s="36"/>
      <c r="BO282" s="36"/>
      <c r="BP282" s="36"/>
      <c r="BQ282" s="36"/>
      <c r="BR282" s="36"/>
      <c r="BS282" s="36"/>
      <c r="BT282" s="36"/>
      <c r="BU282" s="36"/>
      <c r="BV282" s="36"/>
      <c r="BW282" s="36"/>
      <c r="BX282" s="36"/>
      <c r="BY282" s="36"/>
      <c r="BZ282" s="36"/>
      <c r="CA282" s="36"/>
      <c r="CB282" s="36"/>
      <c r="CC282" s="36"/>
      <c r="CD282" s="36"/>
      <c r="CE282" s="36"/>
      <c r="CF282" s="36"/>
      <c r="CG282" s="36"/>
      <c r="CH282" s="36"/>
      <c r="CI282" s="36"/>
      <c r="CJ282" s="36"/>
    </row>
    <row r="283" spans="1:88" s="18" customFormat="1" x14ac:dyDescent="0.3">
      <c r="A283" s="18">
        <v>75</v>
      </c>
      <c r="B283" s="18" t="s">
        <v>48</v>
      </c>
      <c r="C283" s="18" t="s">
        <v>964</v>
      </c>
      <c r="D283" s="18">
        <f t="shared" si="5"/>
        <v>1</v>
      </c>
      <c r="E283" s="36"/>
      <c r="F283" s="18" t="str">
        <f>H283&amp;", "&amp;C283&amp;", "&amp;G283</f>
        <v>Helm-Gold-1, Helm, Gold</v>
      </c>
      <c r="G283" s="18" t="s">
        <v>1084</v>
      </c>
      <c r="H283" s="18" t="s">
        <v>2241</v>
      </c>
      <c r="I283" s="36"/>
      <c r="J283" s="36"/>
      <c r="K283" s="36">
        <v>1</v>
      </c>
      <c r="L283" s="36"/>
      <c r="M283" s="36"/>
      <c r="N283" s="36"/>
      <c r="O283" s="36"/>
      <c r="P283" s="36"/>
      <c r="Q283" s="36"/>
      <c r="R283" s="36"/>
      <c r="S283" s="36"/>
      <c r="T283" s="36"/>
      <c r="U283" s="36"/>
      <c r="V283" s="36"/>
      <c r="W283" s="36"/>
      <c r="X283" s="36"/>
      <c r="Y283" s="36"/>
      <c r="Z283" s="36"/>
      <c r="AA283" s="36"/>
      <c r="AB283" s="36"/>
      <c r="AC283" s="36"/>
      <c r="AD283" s="36"/>
      <c r="AE283" s="36"/>
      <c r="AF283" s="36"/>
      <c r="AG283" s="36"/>
      <c r="AH283" s="36"/>
      <c r="AI283" s="36"/>
      <c r="AJ283" s="36"/>
      <c r="AK283" s="36"/>
      <c r="AL283" s="36"/>
      <c r="AM283" s="36"/>
      <c r="AN283" s="36"/>
      <c r="AO283" s="36"/>
      <c r="AP283" s="36"/>
      <c r="AQ283" s="36"/>
      <c r="AR283" s="36"/>
      <c r="AS283" s="36"/>
      <c r="AT283" s="36"/>
      <c r="AU283" s="36"/>
      <c r="AV283" s="36"/>
      <c r="AW283" s="36"/>
      <c r="AX283" s="36"/>
      <c r="AY283" s="36"/>
      <c r="AZ283" s="36"/>
      <c r="BA283" s="36"/>
      <c r="BB283" s="36"/>
      <c r="BC283" s="36"/>
      <c r="BD283" s="36"/>
      <c r="BE283" s="36"/>
      <c r="BF283" s="36"/>
      <c r="BG283" s="36"/>
      <c r="BH283" s="36"/>
      <c r="BI283" s="36"/>
      <c r="BJ283" s="36"/>
      <c r="BK283" s="36"/>
      <c r="BL283" s="36"/>
      <c r="BM283" s="36"/>
      <c r="BN283" s="36"/>
      <c r="BO283" s="36"/>
      <c r="BP283" s="36"/>
      <c r="BQ283" s="36"/>
      <c r="BR283" s="36"/>
      <c r="BS283" s="36"/>
      <c r="BT283" s="36"/>
      <c r="BU283" s="36"/>
      <c r="BV283" s="36"/>
      <c r="BW283" s="36"/>
      <c r="BX283" s="36"/>
      <c r="BY283" s="36"/>
      <c r="BZ283" s="36"/>
      <c r="CA283" s="36"/>
      <c r="CB283" s="36"/>
      <c r="CC283" s="36"/>
      <c r="CD283" s="36"/>
      <c r="CE283" s="36"/>
      <c r="CF283" s="36"/>
      <c r="CG283" s="36"/>
      <c r="CH283" s="36"/>
      <c r="CI283" s="36"/>
      <c r="CJ283" s="36"/>
    </row>
    <row r="284" spans="1:88" s="18" customFormat="1" x14ac:dyDescent="0.3">
      <c r="C284" s="18" t="s">
        <v>964</v>
      </c>
      <c r="D284" s="18">
        <f t="shared" si="5"/>
        <v>5</v>
      </c>
      <c r="E284" s="36"/>
      <c r="F284" s="18" t="str">
        <f>H284&amp;", "&amp;C284&amp;", "&amp;G284</f>
        <v>Helm-Gold-1, Helm, Gold</v>
      </c>
      <c r="G284" s="18" t="s">
        <v>1084</v>
      </c>
      <c r="H284" s="18" t="s">
        <v>2241</v>
      </c>
      <c r="I284" s="36"/>
      <c r="J284" s="37"/>
      <c r="K284" s="37"/>
      <c r="L284" s="37"/>
      <c r="M284" s="37"/>
      <c r="N284" s="37">
        <v>1</v>
      </c>
      <c r="O284" s="37">
        <v>1</v>
      </c>
      <c r="P284" s="37">
        <v>1</v>
      </c>
      <c r="Q284" s="37">
        <v>1</v>
      </c>
      <c r="R284" s="37">
        <v>1</v>
      </c>
      <c r="S284" s="38"/>
      <c r="T284" s="38"/>
      <c r="U284" s="38"/>
      <c r="V284" s="38"/>
      <c r="W284" s="38"/>
      <c r="X284" s="68"/>
      <c r="Y284" s="37"/>
      <c r="Z284" s="37"/>
      <c r="AA284" s="37"/>
      <c r="AB284" s="37"/>
      <c r="AC284" s="37"/>
      <c r="AD284" s="37"/>
      <c r="AE284" s="37"/>
      <c r="AF284" s="37"/>
      <c r="AG284" s="37"/>
      <c r="AH284" s="37"/>
      <c r="AI284" s="37"/>
      <c r="AJ284" s="37"/>
      <c r="AK284" s="37"/>
      <c r="AL284" s="37"/>
      <c r="AM284" s="37"/>
      <c r="AN284" s="37"/>
      <c r="AO284" s="37"/>
      <c r="AP284" s="37"/>
      <c r="AQ284" s="37"/>
      <c r="AR284" s="37"/>
      <c r="AS284" s="37"/>
      <c r="AT284" s="37"/>
      <c r="AU284" s="37"/>
      <c r="AV284" s="37"/>
      <c r="AW284" s="37"/>
      <c r="AX284" s="37"/>
      <c r="AY284" s="37"/>
      <c r="AZ284" s="37"/>
      <c r="BA284" s="37"/>
      <c r="BB284" s="37"/>
      <c r="BC284" s="37"/>
      <c r="BD284" s="37"/>
      <c r="BE284" s="37"/>
      <c r="BF284" s="37"/>
      <c r="BG284" s="37"/>
      <c r="BH284" s="37"/>
      <c r="BI284" s="37"/>
      <c r="BJ284" s="37"/>
      <c r="BK284" s="37"/>
      <c r="BL284" s="37"/>
      <c r="BM284" s="37"/>
      <c r="BN284" s="37"/>
      <c r="BO284" s="37"/>
      <c r="BP284" s="37"/>
      <c r="BQ284" s="37"/>
      <c r="BR284" s="37"/>
      <c r="BS284" s="37"/>
      <c r="BT284" s="37"/>
      <c r="BU284" s="37"/>
      <c r="BV284" s="37"/>
      <c r="BW284" s="37"/>
      <c r="BX284" s="37"/>
      <c r="BY284" s="37"/>
      <c r="BZ284" s="37"/>
      <c r="CA284" s="37"/>
      <c r="CB284" s="37"/>
      <c r="CC284" s="37"/>
      <c r="CD284" s="37"/>
      <c r="CE284" s="37"/>
      <c r="CF284" s="37"/>
      <c r="CG284" s="37"/>
      <c r="CH284" s="37"/>
      <c r="CI284" s="37"/>
      <c r="CJ284" s="37"/>
    </row>
    <row r="285" spans="1:88" s="18" customFormat="1" x14ac:dyDescent="0.3">
      <c r="A285" s="18">
        <v>140</v>
      </c>
      <c r="B285" s="18" t="s">
        <v>30</v>
      </c>
      <c r="C285" s="18" t="s">
        <v>964</v>
      </c>
      <c r="D285" s="18">
        <f t="shared" si="5"/>
        <v>1</v>
      </c>
      <c r="E285" s="36"/>
      <c r="G285" s="18" t="s">
        <v>1084</v>
      </c>
      <c r="H285" s="18" t="s">
        <v>939</v>
      </c>
      <c r="I285" s="36"/>
      <c r="J285" s="36"/>
      <c r="K285" s="36"/>
      <c r="L285" s="36"/>
      <c r="M285" s="36"/>
      <c r="N285" s="36"/>
      <c r="O285" s="36"/>
      <c r="P285" s="36"/>
      <c r="Q285" s="36"/>
      <c r="R285" s="36"/>
      <c r="S285" s="36"/>
      <c r="T285" s="36"/>
      <c r="U285" s="36"/>
      <c r="V285" s="36"/>
      <c r="W285" s="36"/>
      <c r="X285" s="36"/>
      <c r="Y285" s="36"/>
      <c r="Z285" s="36"/>
      <c r="AA285" s="36"/>
      <c r="AB285" s="36"/>
      <c r="AC285" s="36"/>
      <c r="AD285" s="36"/>
      <c r="AE285" s="36"/>
      <c r="AF285" s="36"/>
      <c r="AG285" s="36"/>
      <c r="AH285" s="36"/>
      <c r="AI285" s="36"/>
      <c r="AJ285" s="36"/>
      <c r="AK285" s="36"/>
      <c r="AL285" s="36"/>
      <c r="AM285" s="36"/>
      <c r="AN285" s="36"/>
      <c r="AO285" s="36"/>
      <c r="AP285" s="36"/>
      <c r="AQ285" s="36"/>
      <c r="AR285" s="36"/>
      <c r="AS285" s="36"/>
      <c r="AT285" s="36"/>
      <c r="AU285" s="36"/>
      <c r="AV285" s="36"/>
      <c r="AW285" s="36"/>
      <c r="AX285" s="36"/>
      <c r="AY285" s="36"/>
      <c r="AZ285" s="36"/>
      <c r="BA285" s="36"/>
      <c r="BB285" s="36"/>
      <c r="BC285" s="36"/>
      <c r="BD285" s="36"/>
      <c r="BE285" s="36"/>
      <c r="BF285" s="36"/>
      <c r="BG285" s="36"/>
      <c r="BH285" s="36"/>
      <c r="BI285" s="36"/>
      <c r="BJ285" s="36"/>
      <c r="BK285" s="36"/>
      <c r="BL285" s="36"/>
      <c r="BM285" s="36"/>
      <c r="BN285" s="36"/>
      <c r="BO285" s="36"/>
      <c r="BP285" s="36"/>
      <c r="BQ285" s="36"/>
      <c r="BR285" s="36"/>
      <c r="BS285" s="36"/>
      <c r="BT285" s="36"/>
      <c r="BU285" s="36"/>
      <c r="BV285" s="36"/>
      <c r="BW285" s="36"/>
      <c r="BX285" s="36"/>
      <c r="BY285" s="36"/>
      <c r="BZ285" s="36"/>
      <c r="CA285" s="36"/>
      <c r="CB285" s="36"/>
      <c r="CC285" s="36"/>
      <c r="CD285" s="36"/>
      <c r="CE285" s="36"/>
      <c r="CF285" s="36">
        <v>1</v>
      </c>
      <c r="CG285" s="36"/>
      <c r="CH285" s="36"/>
      <c r="CI285" s="36"/>
      <c r="CJ285" s="36"/>
    </row>
    <row r="286" spans="1:88" s="18" customFormat="1" x14ac:dyDescent="0.3">
      <c r="A286" s="18">
        <v>415</v>
      </c>
      <c r="C286" s="18" t="s">
        <v>1410</v>
      </c>
      <c r="D286" s="18">
        <f t="shared" si="5"/>
        <v>1</v>
      </c>
      <c r="E286" s="36"/>
      <c r="G286" s="18" t="s">
        <v>1084</v>
      </c>
      <c r="H286" s="18" t="s">
        <v>2136</v>
      </c>
      <c r="I286" s="36"/>
      <c r="J286" s="36"/>
      <c r="K286" s="36"/>
      <c r="L286" s="36"/>
      <c r="M286" s="36"/>
      <c r="N286" s="36"/>
      <c r="O286" s="36"/>
      <c r="P286" s="36"/>
      <c r="Q286" s="36"/>
      <c r="R286" s="36"/>
      <c r="S286" s="36"/>
      <c r="T286" s="36"/>
      <c r="U286" s="36"/>
      <c r="V286" s="36"/>
      <c r="W286" s="36"/>
      <c r="X286" s="36"/>
      <c r="Y286" s="36"/>
      <c r="Z286" s="36"/>
      <c r="AA286" s="36"/>
      <c r="AB286" s="36"/>
      <c r="AC286" s="36"/>
      <c r="AD286" s="36"/>
      <c r="AE286" s="36"/>
      <c r="AF286" s="36"/>
      <c r="AG286" s="36">
        <v>1</v>
      </c>
      <c r="AH286" s="36"/>
      <c r="AI286" s="36"/>
      <c r="AJ286" s="36"/>
      <c r="AK286" s="36"/>
      <c r="AL286" s="36"/>
      <c r="AM286" s="36"/>
      <c r="AN286" s="36"/>
      <c r="AO286" s="36"/>
      <c r="AP286" s="36"/>
      <c r="AQ286" s="36"/>
      <c r="AR286" s="36"/>
      <c r="AS286" s="36"/>
      <c r="AT286" s="36"/>
      <c r="AU286" s="36"/>
      <c r="AV286" s="36"/>
      <c r="AW286" s="36"/>
      <c r="AX286" s="36"/>
      <c r="AY286" s="36"/>
      <c r="AZ286" s="36"/>
      <c r="BA286" s="36"/>
      <c r="BB286" s="36"/>
      <c r="BC286" s="36"/>
      <c r="BD286" s="36"/>
      <c r="BE286" s="36"/>
      <c r="BF286" s="36"/>
      <c r="BG286" s="36"/>
      <c r="BH286" s="36"/>
      <c r="BI286" s="36"/>
      <c r="BJ286" s="36"/>
      <c r="BK286" s="36"/>
      <c r="BL286" s="36"/>
      <c r="BM286" s="36"/>
      <c r="BN286" s="36"/>
      <c r="BO286" s="36"/>
      <c r="BP286" s="36"/>
      <c r="BQ286" s="36"/>
      <c r="BR286" s="36"/>
      <c r="BS286" s="36"/>
      <c r="BT286" s="36"/>
      <c r="BU286" s="36"/>
      <c r="BV286" s="36"/>
      <c r="BW286" s="36"/>
      <c r="BX286" s="36"/>
      <c r="BY286" s="36"/>
      <c r="BZ286" s="36"/>
      <c r="CA286" s="36"/>
      <c r="CB286" s="36"/>
      <c r="CC286" s="36"/>
      <c r="CD286" s="36"/>
      <c r="CE286" s="36"/>
      <c r="CF286" s="36"/>
      <c r="CG286" s="36"/>
      <c r="CH286" s="36"/>
      <c r="CI286" s="36"/>
      <c r="CJ286" s="36"/>
    </row>
    <row r="287" spans="1:88" s="18" customFormat="1" x14ac:dyDescent="0.3">
      <c r="A287" s="18">
        <v>422</v>
      </c>
      <c r="C287" s="18" t="s">
        <v>1410</v>
      </c>
      <c r="D287" s="18">
        <f t="shared" si="5"/>
        <v>1</v>
      </c>
      <c r="E287" s="36"/>
      <c r="G287" s="18" t="s">
        <v>1084</v>
      </c>
      <c r="H287" s="18" t="s">
        <v>2137</v>
      </c>
      <c r="I287" s="36"/>
      <c r="J287" s="36"/>
      <c r="K287" s="36"/>
      <c r="L287" s="36"/>
      <c r="M287" s="36"/>
      <c r="N287" s="36"/>
      <c r="O287" s="36"/>
      <c r="P287" s="36"/>
      <c r="Q287" s="36"/>
      <c r="R287" s="36"/>
      <c r="S287" s="36"/>
      <c r="T287" s="36"/>
      <c r="U287" s="36"/>
      <c r="V287" s="36"/>
      <c r="W287" s="36"/>
      <c r="X287" s="36"/>
      <c r="Y287" s="36"/>
      <c r="Z287" s="36"/>
      <c r="AA287" s="36"/>
      <c r="AB287" s="36"/>
      <c r="AC287" s="36"/>
      <c r="AD287" s="36"/>
      <c r="AE287" s="36"/>
      <c r="AF287" s="36"/>
      <c r="AG287" s="36"/>
      <c r="AH287" s="36">
        <v>1</v>
      </c>
      <c r="AI287" s="36"/>
      <c r="AJ287" s="36"/>
      <c r="AK287" s="36"/>
      <c r="AL287" s="36"/>
      <c r="AM287" s="36"/>
      <c r="AN287" s="36"/>
      <c r="AO287" s="36"/>
      <c r="AP287" s="36"/>
      <c r="AQ287" s="36"/>
      <c r="AR287" s="36"/>
      <c r="AS287" s="36"/>
      <c r="AT287" s="36"/>
      <c r="AU287" s="36"/>
      <c r="AV287" s="36"/>
      <c r="AW287" s="36"/>
      <c r="AX287" s="36"/>
      <c r="AY287" s="36"/>
      <c r="AZ287" s="36"/>
      <c r="BA287" s="36"/>
      <c r="BB287" s="36"/>
      <c r="BC287" s="36"/>
      <c r="BD287" s="36"/>
      <c r="BE287" s="36"/>
      <c r="BF287" s="36"/>
      <c r="BG287" s="36"/>
      <c r="BH287" s="36"/>
      <c r="BI287" s="36"/>
      <c r="BJ287" s="36"/>
      <c r="BK287" s="36"/>
      <c r="BL287" s="36"/>
      <c r="BM287" s="36"/>
      <c r="BN287" s="36"/>
      <c r="BO287" s="36"/>
      <c r="BP287" s="36"/>
      <c r="BQ287" s="36"/>
      <c r="BR287" s="36"/>
      <c r="BS287" s="36"/>
      <c r="BT287" s="36"/>
      <c r="BU287" s="36"/>
      <c r="BV287" s="36"/>
      <c r="BW287" s="36"/>
      <c r="BX287" s="36"/>
      <c r="BY287" s="36"/>
      <c r="BZ287" s="36"/>
      <c r="CA287" s="36"/>
      <c r="CB287" s="36"/>
      <c r="CC287" s="36"/>
      <c r="CD287" s="36"/>
      <c r="CE287" s="36"/>
      <c r="CF287" s="36"/>
      <c r="CG287" s="36"/>
      <c r="CH287" s="36"/>
      <c r="CI287" s="36"/>
      <c r="CJ287" s="36"/>
    </row>
    <row r="288" spans="1:88" s="18" customFormat="1" x14ac:dyDescent="0.3">
      <c r="A288" s="18">
        <v>429</v>
      </c>
      <c r="C288" s="18" t="s">
        <v>1410</v>
      </c>
      <c r="D288" s="18">
        <f t="shared" si="5"/>
        <v>1</v>
      </c>
      <c r="E288" s="36"/>
      <c r="G288" s="18" t="s">
        <v>1086</v>
      </c>
      <c r="H288" s="18" t="s">
        <v>2143</v>
      </c>
      <c r="I288" s="36"/>
      <c r="J288" s="36"/>
      <c r="K288" s="36"/>
      <c r="L288" s="36"/>
      <c r="M288" s="36"/>
      <c r="N288" s="36"/>
      <c r="O288" s="36"/>
      <c r="P288" s="36"/>
      <c r="Q288" s="36"/>
      <c r="R288" s="36"/>
      <c r="S288" s="36"/>
      <c r="T288" s="36"/>
      <c r="U288" s="36"/>
      <c r="V288" s="36"/>
      <c r="W288" s="36"/>
      <c r="X288" s="36"/>
      <c r="Y288" s="36"/>
      <c r="Z288" s="36"/>
      <c r="AA288" s="36"/>
      <c r="AB288" s="36"/>
      <c r="AC288" s="36"/>
      <c r="AD288" s="36"/>
      <c r="AE288" s="36"/>
      <c r="AF288" s="36"/>
      <c r="AG288" s="36"/>
      <c r="AH288" s="36"/>
      <c r="AI288" s="36">
        <v>1</v>
      </c>
      <c r="AJ288" s="36"/>
      <c r="AK288" s="36"/>
      <c r="AL288" s="36"/>
      <c r="AM288" s="36"/>
      <c r="AN288" s="36"/>
      <c r="AO288" s="36"/>
      <c r="AP288" s="36"/>
      <c r="AQ288" s="36"/>
      <c r="AR288" s="36"/>
      <c r="AS288" s="36"/>
      <c r="AT288" s="36"/>
      <c r="AU288" s="36"/>
      <c r="AV288" s="36"/>
      <c r="AW288" s="36"/>
      <c r="AX288" s="36"/>
      <c r="AY288" s="36"/>
      <c r="AZ288" s="36"/>
      <c r="BA288" s="36"/>
      <c r="BB288" s="36"/>
      <c r="BC288" s="36"/>
      <c r="BD288" s="36"/>
      <c r="BE288" s="36"/>
      <c r="BF288" s="36"/>
      <c r="BG288" s="36"/>
      <c r="BH288" s="36"/>
      <c r="BI288" s="36"/>
      <c r="BJ288" s="36"/>
      <c r="BK288" s="36"/>
      <c r="BL288" s="36"/>
      <c r="BM288" s="36"/>
      <c r="BN288" s="36"/>
      <c r="BO288" s="36"/>
      <c r="BP288" s="36"/>
      <c r="BQ288" s="36"/>
      <c r="BR288" s="36"/>
      <c r="BS288" s="36"/>
      <c r="BT288" s="36"/>
      <c r="BU288" s="36"/>
      <c r="BV288" s="36"/>
      <c r="BW288" s="36"/>
      <c r="BX288" s="36"/>
      <c r="BY288" s="36"/>
      <c r="BZ288" s="36"/>
      <c r="CA288" s="36"/>
      <c r="CB288" s="36"/>
      <c r="CC288" s="36"/>
      <c r="CD288" s="36"/>
      <c r="CE288" s="36"/>
      <c r="CF288" s="36"/>
      <c r="CG288" s="36"/>
      <c r="CH288" s="36"/>
      <c r="CI288" s="36"/>
      <c r="CJ288" s="36"/>
    </row>
    <row r="289" spans="1:88" s="18" customFormat="1" x14ac:dyDescent="0.3">
      <c r="A289" s="18">
        <v>434</v>
      </c>
      <c r="C289" s="18" t="s">
        <v>1410</v>
      </c>
      <c r="D289" s="18">
        <f t="shared" si="5"/>
        <v>1</v>
      </c>
      <c r="E289" s="36"/>
      <c r="G289" s="18" t="s">
        <v>1084</v>
      </c>
      <c r="H289" s="18" t="s">
        <v>2147</v>
      </c>
      <c r="I289" s="36"/>
      <c r="J289" s="36"/>
      <c r="K289" s="36"/>
      <c r="L289" s="36"/>
      <c r="M289" s="36"/>
      <c r="N289" s="36"/>
      <c r="O289" s="36"/>
      <c r="P289" s="36"/>
      <c r="Q289" s="36"/>
      <c r="R289" s="36"/>
      <c r="S289" s="36"/>
      <c r="T289" s="36"/>
      <c r="U289" s="36"/>
      <c r="V289" s="36"/>
      <c r="W289" s="36"/>
      <c r="X289" s="36"/>
      <c r="Y289" s="36"/>
      <c r="Z289" s="36"/>
      <c r="AA289" s="36"/>
      <c r="AB289" s="36"/>
      <c r="AC289" s="36"/>
      <c r="AD289" s="36"/>
      <c r="AE289" s="36"/>
      <c r="AF289" s="36"/>
      <c r="AG289" s="36"/>
      <c r="AH289" s="36"/>
      <c r="AI289" s="36"/>
      <c r="AJ289" s="36">
        <v>1</v>
      </c>
      <c r="AK289" s="36"/>
      <c r="AL289" s="36"/>
      <c r="AM289" s="36"/>
      <c r="AN289" s="36"/>
      <c r="AO289" s="36"/>
      <c r="AP289" s="36"/>
      <c r="AQ289" s="36"/>
      <c r="AR289" s="36"/>
      <c r="AS289" s="36"/>
      <c r="AT289" s="36"/>
      <c r="AU289" s="36"/>
      <c r="AV289" s="36"/>
      <c r="AW289" s="36"/>
      <c r="AX289" s="36"/>
      <c r="AY289" s="36"/>
      <c r="AZ289" s="36"/>
      <c r="BA289" s="36"/>
      <c r="BB289" s="36"/>
      <c r="BC289" s="36"/>
      <c r="BD289" s="36"/>
      <c r="BE289" s="36"/>
      <c r="BF289" s="36"/>
      <c r="BG289" s="36"/>
      <c r="BH289" s="36"/>
      <c r="BI289" s="36"/>
      <c r="BJ289" s="36"/>
      <c r="BK289" s="36"/>
      <c r="BL289" s="36"/>
      <c r="BM289" s="36"/>
      <c r="BN289" s="36"/>
      <c r="BO289" s="36"/>
      <c r="BP289" s="36"/>
      <c r="BQ289" s="36"/>
      <c r="BR289" s="36"/>
      <c r="BS289" s="36"/>
      <c r="BT289" s="36"/>
      <c r="BU289" s="36"/>
      <c r="BV289" s="36"/>
      <c r="BW289" s="36"/>
      <c r="BX289" s="36"/>
      <c r="BY289" s="36"/>
      <c r="BZ289" s="36"/>
      <c r="CA289" s="36"/>
      <c r="CB289" s="36"/>
      <c r="CC289" s="36"/>
      <c r="CD289" s="36"/>
      <c r="CE289" s="36"/>
      <c r="CF289" s="36"/>
      <c r="CG289" s="36"/>
      <c r="CH289" s="36"/>
      <c r="CI289" s="36"/>
      <c r="CJ289" s="36"/>
    </row>
    <row r="290" spans="1:88" s="18" customFormat="1" x14ac:dyDescent="0.3">
      <c r="A290" s="18">
        <v>632</v>
      </c>
      <c r="C290" s="18" t="s">
        <v>1410</v>
      </c>
      <c r="D290" s="18">
        <f t="shared" si="5"/>
        <v>1</v>
      </c>
      <c r="E290" s="36"/>
      <c r="G290" s="18" t="s">
        <v>1367</v>
      </c>
      <c r="H290" s="18" t="s">
        <v>2218</v>
      </c>
      <c r="I290" s="36"/>
      <c r="J290" s="36"/>
      <c r="K290" s="36"/>
      <c r="L290" s="36"/>
      <c r="M290" s="36"/>
      <c r="N290" s="36"/>
      <c r="O290" s="36"/>
      <c r="P290" s="36"/>
      <c r="Q290" s="36"/>
      <c r="R290" s="36"/>
      <c r="S290" s="36"/>
      <c r="T290" s="36"/>
      <c r="U290" s="36"/>
      <c r="V290" s="36"/>
      <c r="W290" s="36"/>
      <c r="X290" s="36"/>
      <c r="Y290" s="36"/>
      <c r="Z290" s="36"/>
      <c r="AA290" s="36"/>
      <c r="AB290" s="36"/>
      <c r="AC290" s="36"/>
      <c r="AD290" s="36"/>
      <c r="AE290" s="36"/>
      <c r="AF290" s="36"/>
      <c r="AG290" s="36"/>
      <c r="AH290" s="36"/>
      <c r="AI290" s="36"/>
      <c r="AJ290" s="36"/>
      <c r="AK290" s="36"/>
      <c r="AL290" s="36"/>
      <c r="AM290" s="36"/>
      <c r="AN290" s="36"/>
      <c r="AO290" s="36"/>
      <c r="AP290" s="36"/>
      <c r="AQ290" s="36"/>
      <c r="AR290" s="36"/>
      <c r="AS290" s="36"/>
      <c r="AT290" s="36"/>
      <c r="AU290" s="36"/>
      <c r="AV290" s="36"/>
      <c r="AW290" s="36"/>
      <c r="AX290" s="36"/>
      <c r="AY290" s="36"/>
      <c r="AZ290" s="36"/>
      <c r="BA290" s="36"/>
      <c r="BB290" s="36"/>
      <c r="BC290" s="36"/>
      <c r="BD290" s="36"/>
      <c r="BE290" s="36"/>
      <c r="BF290" s="36"/>
      <c r="BG290" s="36"/>
      <c r="BH290" s="36"/>
      <c r="BI290" s="36"/>
      <c r="BJ290" s="36"/>
      <c r="BK290" s="36"/>
      <c r="BL290" s="36"/>
      <c r="BM290" s="36"/>
      <c r="BN290" s="36"/>
      <c r="BO290" s="36"/>
      <c r="BP290" s="36"/>
      <c r="BQ290" s="36"/>
      <c r="BR290" s="36"/>
      <c r="BS290" s="36"/>
      <c r="BT290" s="36"/>
      <c r="BU290" s="36"/>
      <c r="BV290" s="36"/>
      <c r="BW290" s="36"/>
      <c r="BX290" s="36"/>
      <c r="BY290" s="36"/>
      <c r="BZ290" s="36"/>
      <c r="CA290" s="36"/>
      <c r="CB290" s="36"/>
      <c r="CC290" s="36"/>
      <c r="CD290" s="36"/>
      <c r="CE290" s="36">
        <v>1</v>
      </c>
      <c r="CF290" s="36"/>
      <c r="CG290" s="36"/>
      <c r="CH290" s="36"/>
      <c r="CI290" s="36"/>
      <c r="CJ290" s="36"/>
    </row>
    <row r="291" spans="1:88" s="18" customFormat="1" x14ac:dyDescent="0.3">
      <c r="A291" s="18">
        <v>633</v>
      </c>
      <c r="B291" s="18" t="s">
        <v>30</v>
      </c>
      <c r="C291" s="18" t="s">
        <v>1410</v>
      </c>
      <c r="D291" s="18">
        <f t="shared" si="5"/>
        <v>1</v>
      </c>
      <c r="E291" s="36"/>
      <c r="G291" s="18" t="s">
        <v>1367</v>
      </c>
      <c r="H291" s="18" t="s">
        <v>2219</v>
      </c>
      <c r="I291" s="36"/>
      <c r="J291" s="36"/>
      <c r="K291" s="36"/>
      <c r="L291" s="36"/>
      <c r="M291" s="36"/>
      <c r="N291" s="36"/>
      <c r="O291" s="36"/>
      <c r="P291" s="36"/>
      <c r="Q291" s="36"/>
      <c r="R291" s="36"/>
      <c r="S291" s="36"/>
      <c r="T291" s="36"/>
      <c r="U291" s="36"/>
      <c r="V291" s="36"/>
      <c r="W291" s="36"/>
      <c r="X291" s="36"/>
      <c r="Y291" s="36"/>
      <c r="Z291" s="36"/>
      <c r="AA291" s="36"/>
      <c r="AB291" s="36"/>
      <c r="AC291" s="36"/>
      <c r="AD291" s="36"/>
      <c r="AE291" s="36"/>
      <c r="AF291" s="36"/>
      <c r="AG291" s="36"/>
      <c r="AH291" s="36"/>
      <c r="AI291" s="36"/>
      <c r="AJ291" s="36"/>
      <c r="AK291" s="36"/>
      <c r="AL291" s="36"/>
      <c r="AM291" s="36"/>
      <c r="AN291" s="36"/>
      <c r="AO291" s="36"/>
      <c r="AP291" s="36"/>
      <c r="AQ291" s="36"/>
      <c r="AR291" s="36"/>
      <c r="AS291" s="36"/>
      <c r="AT291" s="36"/>
      <c r="AU291" s="36"/>
      <c r="AV291" s="36"/>
      <c r="AW291" s="36"/>
      <c r="AX291" s="36"/>
      <c r="AY291" s="36"/>
      <c r="AZ291" s="36"/>
      <c r="BA291" s="36"/>
      <c r="BB291" s="36"/>
      <c r="BC291" s="36"/>
      <c r="BD291" s="36"/>
      <c r="BE291" s="36"/>
      <c r="BF291" s="36"/>
      <c r="BG291" s="36"/>
      <c r="BH291" s="36"/>
      <c r="BI291" s="36"/>
      <c r="BJ291" s="36"/>
      <c r="BK291" s="36"/>
      <c r="BL291" s="36"/>
      <c r="BM291" s="36"/>
      <c r="BN291" s="36"/>
      <c r="BO291" s="36"/>
      <c r="BP291" s="36"/>
      <c r="BQ291" s="36"/>
      <c r="BR291" s="36"/>
      <c r="BS291" s="36"/>
      <c r="BT291" s="36"/>
      <c r="BU291" s="36"/>
      <c r="BV291" s="36"/>
      <c r="BW291" s="36"/>
      <c r="BX291" s="36"/>
      <c r="BY291" s="36"/>
      <c r="BZ291" s="36"/>
      <c r="CA291" s="36"/>
      <c r="CB291" s="36"/>
      <c r="CC291" s="36"/>
      <c r="CD291" s="36"/>
      <c r="CE291" s="36"/>
      <c r="CF291" s="36">
        <v>1</v>
      </c>
      <c r="CG291" s="36"/>
      <c r="CH291" s="36"/>
      <c r="CI291" s="36"/>
      <c r="CJ291" s="36"/>
    </row>
    <row r="292" spans="1:88" s="18" customFormat="1" x14ac:dyDescent="0.3">
      <c r="A292" s="18">
        <v>141</v>
      </c>
      <c r="B292" s="18" t="s">
        <v>458</v>
      </c>
      <c r="C292" s="18" t="s">
        <v>1080</v>
      </c>
      <c r="D292" s="18">
        <f t="shared" si="5"/>
        <v>1</v>
      </c>
      <c r="E292" s="36">
        <v>1</v>
      </c>
      <c r="G292" s="18" t="s">
        <v>1086</v>
      </c>
      <c r="H292" s="67" t="s">
        <v>459</v>
      </c>
      <c r="I292" s="36"/>
      <c r="J292" s="36"/>
      <c r="K292" s="36"/>
      <c r="L292" s="36"/>
      <c r="M292" s="36"/>
      <c r="N292" s="36"/>
      <c r="O292" s="36"/>
      <c r="P292" s="36"/>
      <c r="Q292" s="36"/>
      <c r="R292" s="36"/>
      <c r="S292" s="36"/>
      <c r="T292" s="36"/>
      <c r="U292" s="36"/>
      <c r="V292" s="36"/>
      <c r="W292" s="36"/>
      <c r="X292" s="36"/>
      <c r="Y292" s="36"/>
      <c r="Z292" s="36"/>
      <c r="AA292" s="36"/>
      <c r="AB292" s="36"/>
      <c r="AC292" s="36"/>
      <c r="AD292" s="36"/>
      <c r="AE292" s="36"/>
      <c r="AF292" s="36"/>
      <c r="AG292" s="36"/>
      <c r="AH292" s="36"/>
      <c r="AI292" s="36"/>
      <c r="AJ292" s="36"/>
      <c r="AK292" s="36"/>
      <c r="AL292" s="36"/>
      <c r="AM292" s="36"/>
      <c r="AN292" s="36"/>
      <c r="AO292" s="36"/>
      <c r="AP292" s="36"/>
      <c r="AQ292" s="43">
        <v>1</v>
      </c>
      <c r="AR292" s="36"/>
      <c r="AS292" s="36"/>
      <c r="AT292" s="36"/>
      <c r="AU292" s="36"/>
      <c r="AV292" s="36"/>
      <c r="AW292" s="36"/>
      <c r="AX292" s="36"/>
      <c r="AY292" s="36"/>
      <c r="AZ292" s="36"/>
      <c r="BA292" s="36"/>
      <c r="BB292" s="36"/>
      <c r="BC292" s="36"/>
      <c r="BD292" s="36"/>
      <c r="BE292" s="36"/>
      <c r="BF292" s="36"/>
      <c r="BG292" s="36"/>
      <c r="BH292" s="36"/>
      <c r="BI292" s="36"/>
      <c r="BJ292" s="36"/>
      <c r="BK292" s="36"/>
      <c r="BL292" s="36"/>
      <c r="BM292" s="36"/>
      <c r="BN292" s="36"/>
      <c r="BO292" s="36"/>
      <c r="BP292" s="36"/>
      <c r="BQ292" s="36"/>
      <c r="BR292" s="36"/>
      <c r="BS292" s="36"/>
      <c r="BT292" s="36"/>
      <c r="BU292" s="36"/>
      <c r="BV292" s="36"/>
      <c r="BW292" s="36"/>
      <c r="BX292" s="36"/>
      <c r="BY292" s="36"/>
      <c r="BZ292" s="36"/>
      <c r="CA292" s="36"/>
      <c r="CB292" s="36"/>
      <c r="CC292" s="36"/>
      <c r="CD292" s="36"/>
      <c r="CE292" s="36"/>
      <c r="CF292" s="36"/>
      <c r="CG292" s="36"/>
      <c r="CH292" s="36"/>
      <c r="CI292" s="36"/>
      <c r="CJ292" s="36"/>
    </row>
    <row r="293" spans="1:88" s="18" customFormat="1" x14ac:dyDescent="0.3">
      <c r="A293" s="18">
        <v>142</v>
      </c>
      <c r="B293" s="18" t="s">
        <v>454</v>
      </c>
      <c r="C293" s="18" t="s">
        <v>1080</v>
      </c>
      <c r="D293" s="18">
        <f t="shared" si="5"/>
        <v>1</v>
      </c>
      <c r="E293" s="36">
        <v>1</v>
      </c>
      <c r="G293" s="18" t="s">
        <v>1084</v>
      </c>
      <c r="H293" s="67" t="s">
        <v>1065</v>
      </c>
      <c r="I293" s="36"/>
      <c r="J293" s="36"/>
      <c r="K293" s="36"/>
      <c r="L293" s="36"/>
      <c r="M293" s="36"/>
      <c r="N293" s="36"/>
      <c r="O293" s="36"/>
      <c r="P293" s="36"/>
      <c r="Q293" s="36"/>
      <c r="R293" s="36"/>
      <c r="S293" s="36"/>
      <c r="T293" s="36"/>
      <c r="U293" s="36"/>
      <c r="V293" s="36"/>
      <c r="W293" s="36"/>
      <c r="X293" s="36"/>
      <c r="Y293" s="36"/>
      <c r="Z293" s="36"/>
      <c r="AA293" s="36"/>
      <c r="AB293" s="36"/>
      <c r="AC293" s="36"/>
      <c r="AD293" s="36"/>
      <c r="AE293" s="36"/>
      <c r="AF293" s="36"/>
      <c r="AG293" s="36"/>
      <c r="AH293" s="36"/>
      <c r="AI293" s="36"/>
      <c r="AJ293" s="36"/>
      <c r="AK293" s="36"/>
      <c r="AL293" s="36"/>
      <c r="AM293" s="36"/>
      <c r="AN293" s="36"/>
      <c r="AO293" s="36"/>
      <c r="AP293" s="36"/>
      <c r="AQ293" s="36"/>
      <c r="AR293" s="36"/>
      <c r="AS293" s="43">
        <v>1</v>
      </c>
      <c r="AT293" s="36"/>
      <c r="AU293" s="36"/>
      <c r="AV293" s="36"/>
      <c r="AW293" s="36"/>
      <c r="AX293" s="36"/>
      <c r="AY293" s="36"/>
      <c r="AZ293" s="36"/>
      <c r="BA293" s="36"/>
      <c r="BB293" s="36"/>
      <c r="BC293" s="36"/>
      <c r="BD293" s="36"/>
      <c r="BE293" s="36"/>
      <c r="BF293" s="36"/>
      <c r="BG293" s="36"/>
      <c r="BH293" s="36"/>
      <c r="BI293" s="36"/>
      <c r="BJ293" s="36"/>
      <c r="BK293" s="36"/>
      <c r="BL293" s="36"/>
      <c r="BM293" s="36"/>
      <c r="BN293" s="36"/>
      <c r="BO293" s="36"/>
      <c r="BP293" s="36"/>
      <c r="BQ293" s="36"/>
      <c r="BR293" s="36"/>
      <c r="BS293" s="36"/>
      <c r="BT293" s="36"/>
      <c r="BU293" s="36"/>
      <c r="BV293" s="36"/>
      <c r="BW293" s="36"/>
      <c r="BX293" s="36"/>
      <c r="BY293" s="36"/>
      <c r="BZ293" s="36"/>
      <c r="CA293" s="36"/>
      <c r="CB293" s="36"/>
      <c r="CC293" s="36"/>
      <c r="CD293" s="36"/>
      <c r="CE293" s="36"/>
      <c r="CF293" s="36"/>
      <c r="CG293" s="36"/>
      <c r="CH293" s="36"/>
      <c r="CI293" s="36"/>
      <c r="CJ293" s="36"/>
    </row>
    <row r="294" spans="1:88" s="18" customFormat="1" x14ac:dyDescent="0.3">
      <c r="A294" s="18">
        <v>143</v>
      </c>
      <c r="B294" s="18" t="s">
        <v>246</v>
      </c>
      <c r="C294" s="18" t="s">
        <v>1284</v>
      </c>
      <c r="D294" s="18">
        <f t="shared" si="5"/>
        <v>1</v>
      </c>
      <c r="E294" s="36"/>
      <c r="F294" s="18" t="str">
        <f>H294&amp;", "&amp;C294&amp;", "&amp;G294</f>
        <v>Jaeger_Kael_Lt., Meterologist, Blue</v>
      </c>
      <c r="G294" s="18" t="s">
        <v>1085</v>
      </c>
      <c r="H294" s="18" t="s">
        <v>2286</v>
      </c>
      <c r="I294" s="36"/>
      <c r="J294" s="36"/>
      <c r="K294" s="36"/>
      <c r="L294" s="36"/>
      <c r="M294" s="36"/>
      <c r="N294" s="36"/>
      <c r="O294" s="36"/>
      <c r="P294" s="36"/>
      <c r="Q294" s="36"/>
      <c r="R294" s="36"/>
      <c r="S294" s="36"/>
      <c r="T294" s="36"/>
      <c r="U294" s="36"/>
      <c r="V294" s="36"/>
      <c r="W294" s="36"/>
      <c r="X294" s="36"/>
      <c r="Y294" s="36"/>
      <c r="Z294" s="36">
        <v>1</v>
      </c>
      <c r="AA294" s="36"/>
      <c r="AB294" s="36"/>
      <c r="AC294" s="36"/>
      <c r="AD294" s="36"/>
      <c r="AE294" s="36"/>
      <c r="AF294" s="36"/>
      <c r="AG294" s="36"/>
      <c r="AH294" s="36"/>
      <c r="AI294" s="36"/>
      <c r="AJ294" s="36"/>
      <c r="AK294" s="36"/>
      <c r="AL294" s="36"/>
      <c r="AM294" s="36"/>
      <c r="AN294" s="36"/>
      <c r="AO294" s="36"/>
      <c r="AP294" s="36"/>
      <c r="AQ294" s="36"/>
      <c r="AR294" s="36"/>
      <c r="AS294" s="36"/>
      <c r="AT294" s="36"/>
      <c r="AU294" s="36"/>
      <c r="AV294" s="36"/>
      <c r="AW294" s="36"/>
      <c r="AX294" s="36"/>
      <c r="AY294" s="36"/>
      <c r="AZ294" s="36"/>
      <c r="BA294" s="36"/>
      <c r="BB294" s="36"/>
      <c r="BC294" s="36"/>
      <c r="BD294" s="36"/>
      <c r="BE294" s="36"/>
      <c r="BF294" s="36"/>
      <c r="BG294" s="36"/>
      <c r="BH294" s="36"/>
      <c r="BI294" s="36"/>
      <c r="BJ294" s="36"/>
      <c r="BK294" s="36"/>
      <c r="BL294" s="36"/>
      <c r="BM294" s="36"/>
      <c r="BN294" s="36"/>
      <c r="BO294" s="36"/>
      <c r="BP294" s="36"/>
      <c r="BQ294" s="36"/>
      <c r="BR294" s="36"/>
      <c r="BS294" s="36"/>
      <c r="BT294" s="36"/>
      <c r="BU294" s="36"/>
      <c r="BV294" s="36"/>
      <c r="BW294" s="36"/>
      <c r="BX294" s="36"/>
      <c r="BY294" s="36"/>
      <c r="BZ294" s="36"/>
      <c r="CA294" s="36"/>
      <c r="CB294" s="36"/>
      <c r="CC294" s="36"/>
      <c r="CD294" s="36"/>
      <c r="CE294" s="36"/>
      <c r="CF294" s="36"/>
      <c r="CG294" s="36"/>
      <c r="CH294" s="36"/>
      <c r="CI294" s="36"/>
      <c r="CJ294" s="36"/>
    </row>
    <row r="295" spans="1:88" s="18" customFormat="1" x14ac:dyDescent="0.3">
      <c r="A295" s="18">
        <v>144</v>
      </c>
      <c r="B295" s="18" t="s">
        <v>116</v>
      </c>
      <c r="C295" s="18" t="s">
        <v>1080</v>
      </c>
      <c r="D295" s="18">
        <f t="shared" si="5"/>
        <v>1</v>
      </c>
      <c r="E295" s="36"/>
      <c r="G295" s="18" t="s">
        <v>1086</v>
      </c>
      <c r="H295" s="18" t="s">
        <v>2287</v>
      </c>
      <c r="I295" s="36"/>
      <c r="J295" s="36"/>
      <c r="K295" s="36"/>
      <c r="L295" s="36"/>
      <c r="M295" s="36"/>
      <c r="N295" s="36"/>
      <c r="O295" s="36"/>
      <c r="P295" s="36"/>
      <c r="Q295" s="36"/>
      <c r="R295" s="36"/>
      <c r="S295" s="36"/>
      <c r="T295" s="36"/>
      <c r="U295" s="36"/>
      <c r="V295" s="36"/>
      <c r="W295" s="36"/>
      <c r="X295" s="36"/>
      <c r="Y295" s="36"/>
      <c r="Z295" s="36"/>
      <c r="AA295" s="36"/>
      <c r="AB295" s="36"/>
      <c r="AC295" s="36"/>
      <c r="AD295" s="36"/>
      <c r="AE295" s="36"/>
      <c r="AF295" s="36"/>
      <c r="AG295" s="36"/>
      <c r="AH295" s="36"/>
      <c r="AI295" s="36"/>
      <c r="AJ295" s="36"/>
      <c r="AK295" s="36"/>
      <c r="AL295" s="36"/>
      <c r="AM295" s="36"/>
      <c r="AN295" s="36"/>
      <c r="AO295" s="36"/>
      <c r="AP295" s="36"/>
      <c r="AQ295" s="36"/>
      <c r="AR295" s="36"/>
      <c r="AS295" s="36"/>
      <c r="AT295" s="36"/>
      <c r="AU295" s="36"/>
      <c r="AV295" s="36"/>
      <c r="AW295" s="36"/>
      <c r="AX295" s="36"/>
      <c r="AY295" s="36"/>
      <c r="AZ295" s="36"/>
      <c r="BA295" s="36"/>
      <c r="BB295" s="36"/>
      <c r="BC295" s="36"/>
      <c r="BD295" s="36"/>
      <c r="BE295" s="36"/>
      <c r="BF295" s="36"/>
      <c r="BG295" s="36"/>
      <c r="BH295" s="36"/>
      <c r="BI295" s="36"/>
      <c r="BJ295" s="36"/>
      <c r="BK295" s="36"/>
      <c r="BL295" s="36"/>
      <c r="BM295" s="36"/>
      <c r="BN295" s="36"/>
      <c r="BO295" s="36"/>
      <c r="BP295" s="36"/>
      <c r="BQ295" s="36"/>
      <c r="BR295" s="36"/>
      <c r="BS295" s="36">
        <v>1</v>
      </c>
      <c r="BT295" s="36"/>
      <c r="BU295" s="36"/>
      <c r="BV295" s="36"/>
      <c r="BW295" s="36"/>
      <c r="BX295" s="36"/>
      <c r="BY295" s="36"/>
      <c r="BZ295" s="36"/>
      <c r="CA295" s="36"/>
      <c r="CB295" s="36"/>
      <c r="CC295" s="36"/>
      <c r="CD295" s="36"/>
      <c r="CE295" s="36"/>
      <c r="CF295" s="36"/>
      <c r="CG295" s="36"/>
      <c r="CH295" s="36"/>
      <c r="CI295" s="36"/>
      <c r="CJ295" s="36"/>
    </row>
    <row r="296" spans="1:88" s="18" customFormat="1" x14ac:dyDescent="0.3">
      <c r="A296" s="18">
        <v>145</v>
      </c>
      <c r="B296" s="18" t="s">
        <v>16</v>
      </c>
      <c r="C296" s="18" t="s">
        <v>1269</v>
      </c>
      <c r="D296" s="18">
        <f t="shared" si="5"/>
        <v>1</v>
      </c>
      <c r="E296" s="36"/>
      <c r="G296" s="18" t="s">
        <v>1084</v>
      </c>
      <c r="H296" s="18" t="s">
        <v>2288</v>
      </c>
      <c r="I296" s="36"/>
      <c r="J296" s="36"/>
      <c r="K296" s="36"/>
      <c r="L296" s="36"/>
      <c r="M296" s="36"/>
      <c r="N296" s="36"/>
      <c r="O296" s="36"/>
      <c r="P296" s="36"/>
      <c r="Q296" s="36"/>
      <c r="R296" s="36"/>
      <c r="S296" s="36"/>
      <c r="T296" s="36"/>
      <c r="U296" s="36"/>
      <c r="V296" s="36"/>
      <c r="W296" s="36"/>
      <c r="X296" s="36"/>
      <c r="Y296" s="36"/>
      <c r="Z296" s="36"/>
      <c r="AA296" s="36"/>
      <c r="AB296" s="36"/>
      <c r="AC296" s="36"/>
      <c r="AD296" s="36"/>
      <c r="AE296" s="36"/>
      <c r="AF296" s="36"/>
      <c r="AG296" s="36"/>
      <c r="AH296" s="36"/>
      <c r="AI296" s="36"/>
      <c r="AJ296" s="36"/>
      <c r="AK296" s="36"/>
      <c r="AL296" s="36"/>
      <c r="AM296" s="36"/>
      <c r="AN296" s="36"/>
      <c r="AO296" s="36"/>
      <c r="AP296" s="36"/>
      <c r="AQ296" s="36"/>
      <c r="AR296" s="36"/>
      <c r="AS296" s="36"/>
      <c r="AT296" s="36">
        <v>1</v>
      </c>
      <c r="AU296" s="36"/>
      <c r="AV296" s="36"/>
      <c r="AW296" s="36"/>
      <c r="AX296" s="36"/>
      <c r="AY296" s="36"/>
      <c r="AZ296" s="36"/>
      <c r="BA296" s="36"/>
      <c r="BB296" s="36"/>
      <c r="BC296" s="36"/>
      <c r="BD296" s="36"/>
      <c r="BE296" s="36"/>
      <c r="BF296" s="36"/>
      <c r="BG296" s="36"/>
      <c r="BH296" s="36"/>
      <c r="BI296" s="36"/>
      <c r="BJ296" s="36"/>
      <c r="BK296" s="36"/>
      <c r="BL296" s="36"/>
      <c r="BM296" s="36"/>
      <c r="BN296" s="36"/>
      <c r="BO296" s="36"/>
      <c r="BP296" s="36"/>
      <c r="BQ296" s="36"/>
      <c r="BR296" s="36"/>
      <c r="BS296" s="36"/>
      <c r="BT296" s="36"/>
      <c r="BU296" s="36"/>
      <c r="BV296" s="36"/>
      <c r="BW296" s="36"/>
      <c r="BX296" s="36"/>
      <c r="BY296" s="36"/>
      <c r="BZ296" s="36"/>
      <c r="CA296" s="36"/>
      <c r="CB296" s="36"/>
      <c r="CC296" s="36"/>
      <c r="CD296" s="36"/>
      <c r="CE296" s="36"/>
      <c r="CF296" s="36"/>
      <c r="CG296" s="36"/>
      <c r="CH296" s="36"/>
      <c r="CI296" s="36"/>
      <c r="CJ296" s="36"/>
    </row>
    <row r="297" spans="1:88" s="18" customFormat="1" x14ac:dyDescent="0.3">
      <c r="A297" s="18">
        <v>147</v>
      </c>
      <c r="B297" s="18" t="s">
        <v>511</v>
      </c>
      <c r="C297" s="18" t="s">
        <v>966</v>
      </c>
      <c r="D297" s="18">
        <f t="shared" si="5"/>
        <v>1</v>
      </c>
      <c r="E297" s="36"/>
      <c r="G297" s="18" t="s">
        <v>1086</v>
      </c>
      <c r="H297" s="18" t="s">
        <v>2289</v>
      </c>
      <c r="I297" s="36"/>
      <c r="J297" s="36"/>
      <c r="K297" s="36"/>
      <c r="L297" s="36"/>
      <c r="M297" s="36"/>
      <c r="N297" s="36"/>
      <c r="O297" s="36"/>
      <c r="P297" s="36"/>
      <c r="Q297" s="36"/>
      <c r="R297" s="36"/>
      <c r="S297" s="36"/>
      <c r="T297" s="36"/>
      <c r="U297" s="36"/>
      <c r="V297" s="36"/>
      <c r="W297" s="36"/>
      <c r="X297" s="36"/>
      <c r="Y297" s="36"/>
      <c r="Z297" s="36"/>
      <c r="AA297" s="36"/>
      <c r="AB297" s="36"/>
      <c r="AC297" s="36"/>
      <c r="AD297" s="36"/>
      <c r="AE297" s="36"/>
      <c r="AF297" s="36"/>
      <c r="AG297" s="36"/>
      <c r="AH297" s="36"/>
      <c r="AI297" s="36"/>
      <c r="AJ297" s="36"/>
      <c r="AK297" s="36"/>
      <c r="AL297" s="36"/>
      <c r="AM297" s="36"/>
      <c r="AN297" s="36"/>
      <c r="AO297" s="36"/>
      <c r="AP297" s="36"/>
      <c r="AQ297" s="36"/>
      <c r="AR297" s="36"/>
      <c r="AS297" s="36"/>
      <c r="AT297" s="36"/>
      <c r="AU297" s="36"/>
      <c r="AV297" s="36">
        <v>1</v>
      </c>
      <c r="AW297" s="36"/>
      <c r="AX297" s="36"/>
      <c r="AY297" s="36"/>
      <c r="AZ297" s="36"/>
      <c r="BA297" s="36"/>
      <c r="BB297" s="36"/>
      <c r="BC297" s="36"/>
      <c r="BD297" s="36"/>
      <c r="BE297" s="36"/>
      <c r="BF297" s="36"/>
      <c r="BG297" s="36"/>
      <c r="BH297" s="36"/>
      <c r="BI297" s="36"/>
      <c r="BJ297" s="36"/>
      <c r="BK297" s="36"/>
      <c r="BL297" s="36"/>
      <c r="BM297" s="36"/>
      <c r="BN297" s="36"/>
      <c r="BO297" s="36"/>
      <c r="BP297" s="36"/>
      <c r="BQ297" s="36"/>
      <c r="BR297" s="36"/>
      <c r="BS297" s="36"/>
      <c r="BT297" s="36"/>
      <c r="BU297" s="36"/>
      <c r="BV297" s="36"/>
      <c r="BW297" s="36"/>
      <c r="BX297" s="36"/>
      <c r="BY297" s="36"/>
      <c r="BZ297" s="36"/>
      <c r="CA297" s="36"/>
      <c r="CB297" s="36"/>
      <c r="CC297" s="36"/>
      <c r="CD297" s="36"/>
      <c r="CE297" s="36"/>
      <c r="CF297" s="36"/>
      <c r="CG297" s="36"/>
      <c r="CH297" s="36"/>
      <c r="CI297" s="36"/>
      <c r="CJ297" s="36"/>
    </row>
    <row r="298" spans="1:88" s="18" customFormat="1" x14ac:dyDescent="0.3">
      <c r="A298" s="18">
        <v>148</v>
      </c>
      <c r="B298" s="18" t="s">
        <v>361</v>
      </c>
      <c r="C298" s="18" t="s">
        <v>966</v>
      </c>
      <c r="D298" s="18">
        <f t="shared" si="5"/>
        <v>1</v>
      </c>
      <c r="E298" s="36">
        <v>1</v>
      </c>
      <c r="G298" s="18" t="s">
        <v>1086</v>
      </c>
      <c r="H298" s="67" t="s">
        <v>2290</v>
      </c>
      <c r="I298" s="36"/>
      <c r="J298" s="36"/>
      <c r="K298" s="36"/>
      <c r="L298" s="36"/>
      <c r="M298" s="36"/>
      <c r="N298" s="36"/>
      <c r="O298" s="36"/>
      <c r="P298" s="36"/>
      <c r="Q298" s="36"/>
      <c r="R298" s="36"/>
      <c r="S298" s="36"/>
      <c r="T298" s="36"/>
      <c r="U298" s="36"/>
      <c r="V298" s="36"/>
      <c r="W298" s="36"/>
      <c r="X298" s="36"/>
      <c r="Y298" s="36"/>
      <c r="Z298" s="36"/>
      <c r="AA298" s="36"/>
      <c r="AB298" s="36"/>
      <c r="AC298" s="36"/>
      <c r="AD298" s="36"/>
      <c r="AE298" s="36"/>
      <c r="AF298" s="36"/>
      <c r="AG298" s="36"/>
      <c r="AH298" s="36"/>
      <c r="AI298" s="36"/>
      <c r="AJ298" s="36"/>
      <c r="AK298" s="36"/>
      <c r="AL298" s="36"/>
      <c r="AM298" s="36"/>
      <c r="AN298" s="36"/>
      <c r="AO298" s="36"/>
      <c r="AP298" s="36"/>
      <c r="AQ298" s="43">
        <v>1</v>
      </c>
      <c r="AR298" s="36"/>
      <c r="AS298" s="36"/>
      <c r="AT298" s="36"/>
      <c r="AU298" s="36"/>
      <c r="AV298" s="36"/>
      <c r="AW298" s="36"/>
      <c r="AX298" s="36"/>
      <c r="AY298" s="36"/>
      <c r="AZ298" s="36"/>
      <c r="BA298" s="36"/>
      <c r="BB298" s="36"/>
      <c r="BC298" s="36"/>
      <c r="BD298" s="36"/>
      <c r="BE298" s="36"/>
      <c r="BF298" s="36"/>
      <c r="BG298" s="36"/>
      <c r="BH298" s="36"/>
      <c r="BI298" s="36"/>
      <c r="BJ298" s="36"/>
      <c r="BK298" s="36"/>
      <c r="BL298" s="36"/>
      <c r="BM298" s="36"/>
      <c r="BN298" s="36"/>
      <c r="BO298" s="36"/>
      <c r="BP298" s="36"/>
      <c r="BQ298" s="36"/>
      <c r="BR298" s="36"/>
      <c r="BS298" s="36"/>
      <c r="BT298" s="36"/>
      <c r="BU298" s="36"/>
      <c r="BV298" s="36"/>
      <c r="BW298" s="36"/>
      <c r="BX298" s="36"/>
      <c r="BY298" s="36"/>
      <c r="BZ298" s="36"/>
      <c r="CA298" s="36"/>
      <c r="CB298" s="36"/>
      <c r="CC298" s="36"/>
      <c r="CD298" s="36"/>
      <c r="CE298" s="36"/>
      <c r="CF298" s="36"/>
      <c r="CG298" s="36"/>
      <c r="CH298" s="36"/>
      <c r="CI298" s="36"/>
      <c r="CJ298" s="36"/>
    </row>
    <row r="299" spans="1:88" s="18" customFormat="1" x14ac:dyDescent="0.3">
      <c r="A299" s="18">
        <v>149</v>
      </c>
      <c r="B299" s="18" t="s">
        <v>240</v>
      </c>
      <c r="C299" s="18" t="s">
        <v>1276</v>
      </c>
      <c r="D299" s="18">
        <f t="shared" si="5"/>
        <v>2</v>
      </c>
      <c r="E299" s="36"/>
      <c r="F299" s="18" t="str">
        <f>H299&amp;", "&amp;C299&amp;", "&amp;G299</f>
        <v>Kelowitz_Lt., Landing Party, ..</v>
      </c>
      <c r="G299" s="18" t="s">
        <v>949</v>
      </c>
      <c r="H299" s="18" t="s">
        <v>2291</v>
      </c>
      <c r="I299" s="36"/>
      <c r="J299" s="36"/>
      <c r="K299" s="36"/>
      <c r="L299" s="36"/>
      <c r="M299" s="36"/>
      <c r="N299" s="36"/>
      <c r="O299" s="36"/>
      <c r="P299" s="36"/>
      <c r="Q299" s="36"/>
      <c r="R299" s="36"/>
      <c r="S299" s="36"/>
      <c r="T299" s="36"/>
      <c r="U299" s="36"/>
      <c r="V299" s="36"/>
      <c r="W299" s="36"/>
      <c r="X299" s="36"/>
      <c r="Y299" s="36"/>
      <c r="Z299" s="36"/>
      <c r="AA299" s="36">
        <v>1</v>
      </c>
      <c r="AB299" s="36"/>
      <c r="AC299" s="36"/>
      <c r="AD299" s="36"/>
      <c r="AE299" s="36"/>
      <c r="AF299" s="36"/>
      <c r="AG299" s="36">
        <v>1</v>
      </c>
      <c r="AH299" s="36"/>
      <c r="AI299" s="36"/>
      <c r="AJ299" s="36"/>
      <c r="AK299" s="36"/>
      <c r="AL299" s="36"/>
      <c r="AM299" s="36"/>
      <c r="AN299" s="36"/>
      <c r="AO299" s="36"/>
      <c r="AP299" s="36"/>
      <c r="AQ299" s="36"/>
      <c r="AR299" s="36"/>
      <c r="AS299" s="36"/>
      <c r="AT299" s="36"/>
      <c r="AU299" s="36"/>
      <c r="AV299" s="36"/>
      <c r="AW299" s="36"/>
      <c r="AX299" s="36"/>
      <c r="AY299" s="36"/>
      <c r="AZ299" s="36"/>
      <c r="BA299" s="36"/>
      <c r="BB299" s="36"/>
      <c r="BC299" s="36"/>
      <c r="BD299" s="36"/>
      <c r="BE299" s="36"/>
      <c r="BF299" s="36"/>
      <c r="BG299" s="36"/>
      <c r="BH299" s="36"/>
      <c r="BI299" s="36"/>
      <c r="BJ299" s="36"/>
      <c r="BK299" s="36"/>
      <c r="BL299" s="36"/>
      <c r="BM299" s="36"/>
      <c r="BN299" s="36"/>
      <c r="BO299" s="36"/>
      <c r="BP299" s="36"/>
      <c r="BQ299" s="36"/>
      <c r="BR299" s="36"/>
      <c r="BS299" s="36"/>
      <c r="BT299" s="36"/>
      <c r="BU299" s="36"/>
      <c r="BV299" s="36"/>
      <c r="BW299" s="36"/>
      <c r="BX299" s="36"/>
      <c r="BY299" s="36"/>
      <c r="BZ299" s="36"/>
      <c r="CA299" s="36"/>
      <c r="CB299" s="36"/>
      <c r="CC299" s="36"/>
      <c r="CD299" s="36"/>
      <c r="CE299" s="36"/>
      <c r="CF299" s="36"/>
      <c r="CG299" s="36"/>
      <c r="CH299" s="36"/>
      <c r="CI299" s="36"/>
      <c r="CJ299" s="36"/>
    </row>
    <row r="300" spans="1:88" s="18" customFormat="1" x14ac:dyDescent="0.3">
      <c r="A300" s="18">
        <v>150</v>
      </c>
      <c r="B300" s="18" t="s">
        <v>240</v>
      </c>
      <c r="C300" s="18" t="s">
        <v>1276</v>
      </c>
      <c r="D300" s="18">
        <f t="shared" si="5"/>
        <v>1</v>
      </c>
      <c r="E300" s="36"/>
      <c r="F300" s="18" t="str">
        <f>H300&amp;", "&amp;C300&amp;", "&amp;G300</f>
        <v>Kelowitz_Lt., Landing Party, Blue</v>
      </c>
      <c r="G300" s="18" t="s">
        <v>1085</v>
      </c>
      <c r="H300" s="18" t="s">
        <v>2291</v>
      </c>
      <c r="I300" s="36"/>
      <c r="J300" s="36"/>
      <c r="K300" s="36"/>
      <c r="L300" s="36"/>
      <c r="M300" s="36"/>
      <c r="N300" s="36"/>
      <c r="O300" s="36"/>
      <c r="P300" s="36"/>
      <c r="Q300" s="36"/>
      <c r="R300" s="36"/>
      <c r="S300" s="36"/>
      <c r="T300" s="36"/>
      <c r="U300" s="36"/>
      <c r="V300" s="36"/>
      <c r="W300" s="36"/>
      <c r="X300" s="36"/>
      <c r="Y300" s="36">
        <v>1</v>
      </c>
      <c r="Z300" s="36"/>
      <c r="AA300" s="36"/>
      <c r="AB300" s="36"/>
      <c r="AC300" s="36"/>
      <c r="AD300" s="36"/>
      <c r="AE300" s="36"/>
      <c r="AF300" s="36"/>
      <c r="AG300" s="36"/>
      <c r="AH300" s="36"/>
      <c r="AI300" s="36"/>
      <c r="AJ300" s="36"/>
      <c r="AK300" s="36"/>
      <c r="AL300" s="36"/>
      <c r="AM300" s="36"/>
      <c r="AN300" s="36"/>
      <c r="AO300" s="36"/>
      <c r="AP300" s="36"/>
      <c r="AQ300" s="36"/>
      <c r="AR300" s="36"/>
      <c r="AS300" s="36"/>
      <c r="AT300" s="36"/>
      <c r="AU300" s="36"/>
      <c r="AV300" s="36"/>
      <c r="AW300" s="36"/>
      <c r="AX300" s="36"/>
      <c r="AY300" s="36"/>
      <c r="AZ300" s="36"/>
      <c r="BA300" s="36"/>
      <c r="BB300" s="36"/>
      <c r="BC300" s="36"/>
      <c r="BD300" s="36"/>
      <c r="BE300" s="36"/>
      <c r="BF300" s="36"/>
      <c r="BG300" s="36"/>
      <c r="BH300" s="36"/>
      <c r="BI300" s="36"/>
      <c r="BJ300" s="36"/>
      <c r="BK300" s="36"/>
      <c r="BL300" s="36"/>
      <c r="BM300" s="36"/>
      <c r="BN300" s="36"/>
      <c r="BO300" s="36"/>
      <c r="BP300" s="36"/>
      <c r="BQ300" s="36"/>
      <c r="BR300" s="36"/>
      <c r="BS300" s="36"/>
      <c r="BT300" s="36"/>
      <c r="BU300" s="36"/>
      <c r="BV300" s="36"/>
      <c r="BW300" s="36"/>
      <c r="BX300" s="36"/>
      <c r="BY300" s="36"/>
      <c r="BZ300" s="36"/>
      <c r="CA300" s="36"/>
      <c r="CB300" s="36"/>
      <c r="CC300" s="36"/>
      <c r="CD300" s="36"/>
      <c r="CE300" s="36"/>
      <c r="CF300" s="36"/>
      <c r="CG300" s="36"/>
      <c r="CH300" s="36"/>
      <c r="CI300" s="36"/>
      <c r="CJ300" s="36"/>
    </row>
    <row r="301" spans="1:88" s="18" customFormat="1" x14ac:dyDescent="0.3">
      <c r="A301" s="18">
        <v>151</v>
      </c>
      <c r="B301" s="18" t="s">
        <v>60</v>
      </c>
      <c r="C301" s="18" t="s">
        <v>964</v>
      </c>
      <c r="D301" s="18">
        <f t="shared" si="5"/>
        <v>1</v>
      </c>
      <c r="E301" s="36">
        <v>1</v>
      </c>
      <c r="F301" s="18" t="str">
        <f>H301&amp;", "&amp;C301&amp;", "&amp;G301</f>
        <v>Kelso_Lee_Lt., Helm, Beige</v>
      </c>
      <c r="G301" s="18" t="s">
        <v>1087</v>
      </c>
      <c r="H301" s="67" t="s">
        <v>2292</v>
      </c>
      <c r="I301" s="36"/>
      <c r="J301" s="36"/>
      <c r="K301" s="36"/>
      <c r="L301" s="43">
        <v>1</v>
      </c>
      <c r="M301" s="36"/>
      <c r="N301" s="36"/>
      <c r="O301" s="36"/>
      <c r="P301" s="36"/>
      <c r="Q301" s="36"/>
      <c r="R301" s="36"/>
      <c r="S301" s="36"/>
      <c r="T301" s="36"/>
      <c r="U301" s="36"/>
      <c r="V301" s="36"/>
      <c r="W301" s="36"/>
      <c r="X301" s="36"/>
      <c r="Y301" s="36"/>
      <c r="Z301" s="36"/>
      <c r="AA301" s="36"/>
      <c r="AB301" s="36"/>
      <c r="AC301" s="36"/>
      <c r="AD301" s="36"/>
      <c r="AE301" s="36"/>
      <c r="AF301" s="36"/>
      <c r="AG301" s="36"/>
      <c r="AH301" s="36"/>
      <c r="AI301" s="36"/>
      <c r="AJ301" s="36"/>
      <c r="AK301" s="36"/>
      <c r="AL301" s="36"/>
      <c r="AM301" s="36"/>
      <c r="AN301" s="36"/>
      <c r="AO301" s="36"/>
      <c r="AP301" s="36"/>
      <c r="AQ301" s="36"/>
      <c r="AR301" s="36"/>
      <c r="AS301" s="36"/>
      <c r="AT301" s="36"/>
      <c r="AU301" s="36"/>
      <c r="AV301" s="36"/>
      <c r="AW301" s="36"/>
      <c r="AX301" s="36"/>
      <c r="AY301" s="36"/>
      <c r="AZ301" s="36"/>
      <c r="BA301" s="36"/>
      <c r="BB301" s="36"/>
      <c r="BC301" s="36"/>
      <c r="BD301" s="36"/>
      <c r="BE301" s="36"/>
      <c r="BF301" s="36"/>
      <c r="BG301" s="36"/>
      <c r="BH301" s="36"/>
      <c r="BI301" s="36"/>
      <c r="BJ301" s="36"/>
      <c r="BK301" s="36"/>
      <c r="BL301" s="36"/>
      <c r="BM301" s="36"/>
      <c r="BN301" s="36"/>
      <c r="BO301" s="36"/>
      <c r="BP301" s="36"/>
      <c r="BQ301" s="36"/>
      <c r="BR301" s="36"/>
      <c r="BS301" s="36"/>
      <c r="BT301" s="36"/>
      <c r="BU301" s="36"/>
      <c r="BV301" s="36"/>
      <c r="BW301" s="36"/>
      <c r="BX301" s="36"/>
      <c r="BY301" s="36"/>
      <c r="BZ301" s="36"/>
      <c r="CA301" s="36"/>
      <c r="CB301" s="36"/>
      <c r="CC301" s="36"/>
      <c r="CD301" s="36"/>
      <c r="CE301" s="36"/>
      <c r="CF301" s="36"/>
      <c r="CG301" s="36"/>
      <c r="CH301" s="36"/>
      <c r="CI301" s="36"/>
      <c r="CJ301" s="36"/>
    </row>
    <row r="302" spans="1:88" s="18" customFormat="1" x14ac:dyDescent="0.3">
      <c r="A302" s="18">
        <v>152</v>
      </c>
      <c r="B302" s="18" t="s">
        <v>949</v>
      </c>
      <c r="C302" s="18" t="s">
        <v>966</v>
      </c>
      <c r="D302" s="18">
        <f t="shared" si="5"/>
        <v>1</v>
      </c>
      <c r="E302" s="36">
        <v>1</v>
      </c>
      <c r="G302" s="18" t="s">
        <v>949</v>
      </c>
      <c r="H302" s="67" t="s">
        <v>2388</v>
      </c>
      <c r="I302" s="33"/>
      <c r="J302" s="33"/>
      <c r="K302" s="34"/>
      <c r="L302" s="34"/>
      <c r="M302" s="34"/>
      <c r="N302" s="34"/>
      <c r="O302" s="33"/>
      <c r="P302" s="34"/>
      <c r="Q302" s="34"/>
      <c r="R302" s="34"/>
      <c r="S302" s="34"/>
      <c r="T302" s="33"/>
      <c r="U302" s="34"/>
      <c r="V302" s="34"/>
      <c r="W302" s="34"/>
      <c r="X302" s="34"/>
      <c r="Y302" s="34"/>
      <c r="Z302" s="34"/>
      <c r="AA302" s="34"/>
      <c r="AB302" s="34"/>
      <c r="AC302" s="34"/>
      <c r="AD302" s="34"/>
      <c r="AE302" s="34"/>
      <c r="AF302" s="34"/>
      <c r="AG302" s="34"/>
      <c r="AH302" s="33"/>
      <c r="AI302" s="34"/>
      <c r="AJ302" s="34"/>
      <c r="AK302" s="34"/>
      <c r="AL302" s="33"/>
      <c r="AM302" s="34"/>
      <c r="AN302" s="34"/>
      <c r="AO302" s="42">
        <v>1</v>
      </c>
      <c r="AP302" s="34"/>
      <c r="AQ302" s="34"/>
      <c r="AR302" s="34"/>
      <c r="AS302" s="34"/>
      <c r="AT302" s="34"/>
      <c r="AU302" s="34"/>
      <c r="AV302" s="34"/>
      <c r="AW302" s="34"/>
      <c r="AX302" s="34"/>
      <c r="AY302" s="34"/>
      <c r="AZ302" s="34"/>
      <c r="BA302" s="34"/>
      <c r="BB302" s="34"/>
      <c r="BC302" s="34"/>
      <c r="BD302" s="34"/>
      <c r="BE302" s="34"/>
      <c r="BF302" s="34"/>
      <c r="BG302" s="34"/>
      <c r="BH302" s="34"/>
      <c r="BI302" s="34"/>
      <c r="BJ302" s="33"/>
      <c r="BK302" s="33"/>
      <c r="BL302" s="33"/>
      <c r="BM302" s="33"/>
      <c r="BN302" s="33"/>
      <c r="BO302" s="33"/>
      <c r="BP302" s="33"/>
      <c r="BQ302" s="33"/>
      <c r="BR302" s="33"/>
      <c r="BS302" s="33"/>
      <c r="BT302" s="33"/>
      <c r="BU302" s="33"/>
      <c r="BV302" s="33"/>
      <c r="BW302" s="33"/>
      <c r="BX302" s="33"/>
      <c r="BY302" s="33"/>
      <c r="BZ302" s="33"/>
      <c r="CA302" s="33"/>
      <c r="CB302" s="33"/>
      <c r="CC302" s="33"/>
      <c r="CD302" s="33"/>
      <c r="CE302" s="33"/>
      <c r="CF302" s="33"/>
      <c r="CG302" s="33"/>
      <c r="CH302" s="33"/>
      <c r="CI302" s="33"/>
      <c r="CJ302" s="33"/>
    </row>
    <row r="303" spans="1:88" s="18" customFormat="1" x14ac:dyDescent="0.3">
      <c r="A303" s="18">
        <v>153</v>
      </c>
      <c r="B303" s="18" t="s">
        <v>949</v>
      </c>
      <c r="C303" s="18" t="s">
        <v>966</v>
      </c>
      <c r="D303" s="18">
        <f t="shared" si="5"/>
        <v>1</v>
      </c>
      <c r="E303" s="36">
        <v>1</v>
      </c>
      <c r="G303" s="18" t="s">
        <v>949</v>
      </c>
      <c r="H303" s="67" t="s">
        <v>2388</v>
      </c>
      <c r="I303" s="33"/>
      <c r="J303" s="33"/>
      <c r="K303" s="34"/>
      <c r="L303" s="34"/>
      <c r="M303" s="34"/>
      <c r="N303" s="34"/>
      <c r="O303" s="33"/>
      <c r="P303" s="34"/>
      <c r="Q303" s="34"/>
      <c r="R303" s="34"/>
      <c r="S303" s="34"/>
      <c r="T303" s="33"/>
      <c r="U303" s="34"/>
      <c r="V303" s="34"/>
      <c r="W303" s="34"/>
      <c r="X303" s="34"/>
      <c r="Y303" s="34"/>
      <c r="Z303" s="34"/>
      <c r="AA303" s="34"/>
      <c r="AB303" s="34"/>
      <c r="AC303" s="34"/>
      <c r="AD303" s="34"/>
      <c r="AE303" s="34"/>
      <c r="AF303" s="34"/>
      <c r="AG303" s="34"/>
      <c r="AH303" s="33"/>
      <c r="AI303" s="34"/>
      <c r="AJ303" s="34"/>
      <c r="AK303" s="34"/>
      <c r="AL303" s="33"/>
      <c r="AM303" s="34"/>
      <c r="AN303" s="34"/>
      <c r="AO303" s="42">
        <v>1</v>
      </c>
      <c r="AP303" s="34"/>
      <c r="AQ303" s="34"/>
      <c r="AR303" s="34"/>
      <c r="AS303" s="34"/>
      <c r="AT303" s="34"/>
      <c r="AU303" s="34"/>
      <c r="AV303" s="34"/>
      <c r="AW303" s="34"/>
      <c r="AX303" s="34"/>
      <c r="AY303" s="34"/>
      <c r="AZ303" s="34"/>
      <c r="BA303" s="34"/>
      <c r="BB303" s="34"/>
      <c r="BC303" s="34"/>
      <c r="BD303" s="34"/>
      <c r="BE303" s="34"/>
      <c r="BF303" s="34"/>
      <c r="BG303" s="34"/>
      <c r="BH303" s="34"/>
      <c r="BI303" s="34"/>
      <c r="BJ303" s="33"/>
      <c r="BK303" s="33"/>
      <c r="BL303" s="33"/>
      <c r="BM303" s="33"/>
      <c r="BN303" s="33"/>
      <c r="BO303" s="33"/>
      <c r="BP303" s="33"/>
      <c r="BQ303" s="33"/>
      <c r="BR303" s="33"/>
      <c r="BS303" s="33"/>
      <c r="BT303" s="33"/>
      <c r="BU303" s="33"/>
      <c r="BV303" s="33"/>
      <c r="BW303" s="33"/>
      <c r="BX303" s="33"/>
      <c r="BY303" s="33"/>
      <c r="BZ303" s="33"/>
      <c r="CA303" s="33"/>
      <c r="CB303" s="33"/>
      <c r="CC303" s="33"/>
      <c r="CD303" s="33"/>
      <c r="CE303" s="33"/>
      <c r="CF303" s="33"/>
      <c r="CG303" s="33"/>
      <c r="CH303" s="33"/>
      <c r="CI303" s="33"/>
      <c r="CJ303" s="33"/>
    </row>
    <row r="304" spans="1:88" s="18" customFormat="1" x14ac:dyDescent="0.3">
      <c r="A304" s="18">
        <v>7</v>
      </c>
      <c r="B304" s="18" t="s">
        <v>2</v>
      </c>
      <c r="C304" s="18" t="s">
        <v>962</v>
      </c>
      <c r="D304" s="18">
        <f t="shared" si="5"/>
        <v>79</v>
      </c>
      <c r="E304" s="36"/>
      <c r="F304" s="18" t="str">
        <f>H304&amp;", "&amp;C304&amp;", "&amp;G304</f>
        <v>Kirk, Captain, Gold</v>
      </c>
      <c r="G304" s="18" t="s">
        <v>1084</v>
      </c>
      <c r="H304" s="66" t="s">
        <v>951</v>
      </c>
      <c r="I304" s="36"/>
      <c r="J304" s="37">
        <v>1</v>
      </c>
      <c r="K304" s="37">
        <v>1</v>
      </c>
      <c r="L304" s="37">
        <v>1</v>
      </c>
      <c r="M304" s="37">
        <v>1</v>
      </c>
      <c r="N304" s="37">
        <v>1</v>
      </c>
      <c r="O304" s="37">
        <v>1</v>
      </c>
      <c r="P304" s="37">
        <v>1</v>
      </c>
      <c r="Q304" s="37">
        <v>1</v>
      </c>
      <c r="R304" s="37">
        <v>1</v>
      </c>
      <c r="S304" s="37">
        <v>1</v>
      </c>
      <c r="T304" s="37">
        <v>1</v>
      </c>
      <c r="U304" s="37">
        <v>1</v>
      </c>
      <c r="V304" s="37">
        <v>1</v>
      </c>
      <c r="W304" s="37">
        <v>1</v>
      </c>
      <c r="X304" s="37">
        <v>1</v>
      </c>
      <c r="Y304" s="37">
        <v>1</v>
      </c>
      <c r="Z304" s="37">
        <v>1</v>
      </c>
      <c r="AA304" s="37">
        <v>1</v>
      </c>
      <c r="AB304" s="37">
        <v>1</v>
      </c>
      <c r="AC304" s="37">
        <v>1</v>
      </c>
      <c r="AD304" s="37">
        <v>1</v>
      </c>
      <c r="AE304" s="37">
        <v>1</v>
      </c>
      <c r="AF304" s="37">
        <v>1</v>
      </c>
      <c r="AG304" s="37">
        <v>1</v>
      </c>
      <c r="AH304" s="37">
        <v>1</v>
      </c>
      <c r="AI304" s="37">
        <v>1</v>
      </c>
      <c r="AJ304" s="37">
        <v>1</v>
      </c>
      <c r="AK304" s="37">
        <v>1</v>
      </c>
      <c r="AL304" s="37">
        <v>1</v>
      </c>
      <c r="AM304" s="37">
        <v>1</v>
      </c>
      <c r="AN304" s="37">
        <v>1</v>
      </c>
      <c r="AO304" s="37">
        <v>1</v>
      </c>
      <c r="AP304" s="37">
        <v>1</v>
      </c>
      <c r="AQ304" s="37">
        <v>1</v>
      </c>
      <c r="AR304" s="37">
        <v>1</v>
      </c>
      <c r="AS304" s="37">
        <v>1</v>
      </c>
      <c r="AT304" s="37">
        <v>1</v>
      </c>
      <c r="AU304" s="37">
        <v>1</v>
      </c>
      <c r="AV304" s="37">
        <v>1</v>
      </c>
      <c r="AW304" s="37">
        <v>1</v>
      </c>
      <c r="AX304" s="37">
        <v>1</v>
      </c>
      <c r="AY304" s="37">
        <v>1</v>
      </c>
      <c r="AZ304" s="37">
        <v>1</v>
      </c>
      <c r="BA304" s="37">
        <v>1</v>
      </c>
      <c r="BB304" s="37">
        <v>1</v>
      </c>
      <c r="BC304" s="37">
        <v>1</v>
      </c>
      <c r="BD304" s="37">
        <v>1</v>
      </c>
      <c r="BE304" s="37">
        <v>1</v>
      </c>
      <c r="BF304" s="37">
        <v>1</v>
      </c>
      <c r="BG304" s="37">
        <v>1</v>
      </c>
      <c r="BH304" s="37">
        <v>1</v>
      </c>
      <c r="BI304" s="37">
        <v>1</v>
      </c>
      <c r="BJ304" s="37">
        <v>1</v>
      </c>
      <c r="BK304" s="37">
        <v>1</v>
      </c>
      <c r="BL304" s="37">
        <v>1</v>
      </c>
      <c r="BM304" s="37">
        <v>1</v>
      </c>
      <c r="BN304" s="37">
        <v>1</v>
      </c>
      <c r="BO304" s="37">
        <v>1</v>
      </c>
      <c r="BP304" s="37">
        <v>1</v>
      </c>
      <c r="BQ304" s="37">
        <v>1</v>
      </c>
      <c r="BR304" s="37">
        <v>1</v>
      </c>
      <c r="BS304" s="37">
        <v>1</v>
      </c>
      <c r="BT304" s="37">
        <v>1</v>
      </c>
      <c r="BU304" s="37">
        <v>1</v>
      </c>
      <c r="BV304" s="37">
        <v>1</v>
      </c>
      <c r="BW304" s="37">
        <v>1</v>
      </c>
      <c r="BX304" s="37">
        <v>1</v>
      </c>
      <c r="BY304" s="37">
        <v>1</v>
      </c>
      <c r="BZ304" s="37">
        <v>1</v>
      </c>
      <c r="CA304" s="37">
        <v>1</v>
      </c>
      <c r="CB304" s="37">
        <v>1</v>
      </c>
      <c r="CC304" s="37">
        <v>1</v>
      </c>
      <c r="CD304" s="37">
        <v>1</v>
      </c>
      <c r="CE304" s="37">
        <v>1</v>
      </c>
      <c r="CF304" s="37">
        <v>1</v>
      </c>
      <c r="CG304" s="37">
        <v>1</v>
      </c>
      <c r="CH304" s="37">
        <v>1</v>
      </c>
      <c r="CI304" s="37">
        <v>1</v>
      </c>
      <c r="CJ304" s="37">
        <v>1</v>
      </c>
    </row>
    <row r="305" spans="1:88" s="18" customFormat="1" x14ac:dyDescent="0.3">
      <c r="B305" s="18" t="s">
        <v>2</v>
      </c>
      <c r="C305" s="18" t="s">
        <v>962</v>
      </c>
      <c r="D305" s="18">
        <f t="shared" si="5"/>
        <v>1</v>
      </c>
      <c r="E305" s="36"/>
      <c r="F305" s="18" t="str">
        <f>H305&amp;", "&amp;C305&amp;", "&amp;G305</f>
        <v>Kirk, Captain, Grreen</v>
      </c>
      <c r="G305" s="18" t="s">
        <v>2233</v>
      </c>
      <c r="H305" s="18" t="s">
        <v>951</v>
      </c>
      <c r="I305" s="36"/>
      <c r="J305" s="37"/>
      <c r="K305" s="37"/>
      <c r="L305" s="37"/>
      <c r="M305" s="37"/>
      <c r="N305" s="37">
        <v>1</v>
      </c>
      <c r="O305" s="37"/>
      <c r="P305" s="37"/>
      <c r="Q305" s="37"/>
      <c r="R305" s="37"/>
      <c r="S305" s="37"/>
      <c r="T305" s="37"/>
      <c r="U305" s="37"/>
      <c r="V305" s="37"/>
      <c r="W305" s="37"/>
      <c r="X305" s="37"/>
      <c r="Y305" s="37"/>
      <c r="Z305" s="37"/>
      <c r="AA305" s="37"/>
      <c r="AB305" s="37"/>
      <c r="AC305" s="37"/>
      <c r="AD305" s="37"/>
      <c r="AE305" s="37"/>
      <c r="AF305" s="37"/>
      <c r="AG305" s="37"/>
      <c r="AH305" s="37"/>
      <c r="AI305" s="37"/>
      <c r="AJ305" s="37"/>
      <c r="AK305" s="37"/>
      <c r="AL305" s="37"/>
      <c r="AM305" s="37"/>
      <c r="AN305" s="37"/>
      <c r="AO305" s="37"/>
      <c r="AP305" s="37"/>
      <c r="AQ305" s="37"/>
      <c r="AR305" s="37"/>
      <c r="AS305" s="37"/>
      <c r="AT305" s="37"/>
      <c r="AU305" s="37"/>
      <c r="AV305" s="37"/>
      <c r="AW305" s="37"/>
      <c r="AX305" s="37"/>
      <c r="AY305" s="37"/>
      <c r="AZ305" s="37"/>
      <c r="BA305" s="37"/>
      <c r="BB305" s="37"/>
      <c r="BC305" s="37"/>
      <c r="BD305" s="37"/>
      <c r="BE305" s="37"/>
      <c r="BF305" s="37"/>
      <c r="BG305" s="37"/>
      <c r="BH305" s="37"/>
      <c r="BI305" s="37"/>
      <c r="BJ305" s="37"/>
      <c r="BK305" s="37"/>
      <c r="BL305" s="37"/>
      <c r="BM305" s="37"/>
      <c r="BN305" s="37"/>
      <c r="BO305" s="37"/>
      <c r="BP305" s="37"/>
      <c r="BQ305" s="37"/>
      <c r="BR305" s="37"/>
      <c r="BS305" s="37"/>
      <c r="BT305" s="37"/>
      <c r="BU305" s="37"/>
      <c r="BV305" s="37"/>
      <c r="BW305" s="37"/>
      <c r="BX305" s="37"/>
      <c r="BY305" s="37"/>
      <c r="BZ305" s="37"/>
      <c r="CA305" s="37"/>
      <c r="CB305" s="37"/>
      <c r="CC305" s="37"/>
      <c r="CD305" s="37"/>
      <c r="CE305" s="37"/>
      <c r="CF305" s="37"/>
      <c r="CG305" s="37"/>
      <c r="CH305" s="37"/>
      <c r="CI305" s="37"/>
      <c r="CJ305" s="37"/>
    </row>
    <row r="306" spans="1:88" s="18" customFormat="1" x14ac:dyDescent="0.3">
      <c r="A306" s="18">
        <v>154</v>
      </c>
      <c r="B306" s="18" t="s">
        <v>2</v>
      </c>
      <c r="C306" s="18" t="s">
        <v>962</v>
      </c>
      <c r="D306" s="18">
        <f t="shared" si="5"/>
        <v>0</v>
      </c>
      <c r="E306" s="36"/>
      <c r="G306" s="18" t="s">
        <v>15</v>
      </c>
      <c r="H306" s="18" t="s">
        <v>951</v>
      </c>
      <c r="I306" s="36"/>
      <c r="J306" s="37"/>
      <c r="K306" s="37"/>
      <c r="L306" s="37"/>
      <c r="M306" s="37"/>
      <c r="N306" s="37"/>
      <c r="O306" s="37"/>
      <c r="P306" s="37"/>
      <c r="Q306" s="37"/>
      <c r="R306" s="37"/>
      <c r="S306" s="37"/>
      <c r="T306" s="37"/>
      <c r="U306" s="37"/>
      <c r="V306" s="37"/>
      <c r="W306" s="37"/>
      <c r="X306" s="37"/>
      <c r="Y306" s="37"/>
      <c r="Z306" s="37"/>
      <c r="AA306" s="37"/>
      <c r="AB306" s="37"/>
      <c r="AC306" s="37"/>
      <c r="AD306" s="37"/>
      <c r="AE306" s="37"/>
      <c r="AF306" s="37"/>
      <c r="AG306" s="37"/>
      <c r="AH306" s="37"/>
      <c r="AI306" s="37"/>
      <c r="AJ306" s="37"/>
      <c r="AK306" s="37"/>
      <c r="AL306" s="37"/>
      <c r="AM306" s="37"/>
      <c r="AN306" s="37"/>
      <c r="AO306" s="37"/>
      <c r="AP306" s="37"/>
      <c r="AQ306" s="37"/>
      <c r="AR306" s="37"/>
      <c r="AS306" s="37"/>
      <c r="AT306" s="37"/>
      <c r="AU306" s="37"/>
      <c r="AV306" s="37"/>
      <c r="AW306" s="37"/>
      <c r="AX306" s="37"/>
      <c r="AY306" s="37"/>
      <c r="AZ306" s="37"/>
      <c r="BA306" s="37"/>
      <c r="BB306" s="37"/>
      <c r="BC306" s="37"/>
      <c r="BD306" s="37"/>
      <c r="BE306" s="37"/>
      <c r="BF306" s="37"/>
      <c r="BG306" s="37"/>
      <c r="BH306" s="37"/>
      <c r="BI306" s="37"/>
      <c r="BJ306" s="37"/>
      <c r="BK306" s="37"/>
      <c r="BL306" s="37"/>
      <c r="BM306" s="37"/>
      <c r="BN306" s="37"/>
      <c r="BO306" s="37"/>
      <c r="BP306" s="37"/>
      <c r="BQ306" s="37"/>
      <c r="BR306" s="37"/>
      <c r="BS306" s="37"/>
      <c r="BT306" s="37"/>
      <c r="BU306" s="37"/>
      <c r="BV306" s="37"/>
      <c r="BW306" s="37"/>
      <c r="BX306" s="37"/>
      <c r="BY306" s="37"/>
      <c r="BZ306" s="37"/>
      <c r="CA306" s="37"/>
      <c r="CB306" s="37"/>
      <c r="CC306" s="37"/>
      <c r="CD306" s="37"/>
      <c r="CE306" s="37"/>
      <c r="CF306" s="37"/>
      <c r="CG306" s="37"/>
      <c r="CH306" s="37"/>
      <c r="CI306" s="37"/>
      <c r="CJ306" s="37"/>
    </row>
    <row r="307" spans="1:88" s="18" customFormat="1" x14ac:dyDescent="0.3">
      <c r="B307" s="18" t="s">
        <v>2</v>
      </c>
      <c r="C307" s="18" t="s">
        <v>1126</v>
      </c>
      <c r="D307" s="18">
        <f t="shared" si="5"/>
        <v>1</v>
      </c>
      <c r="E307" s="36"/>
      <c r="F307" s="18" t="str">
        <f>H307&amp;", "&amp;C307&amp;", "&amp;G307</f>
        <v>Kirk, Science Station, Gold</v>
      </c>
      <c r="G307" s="18" t="s">
        <v>1084</v>
      </c>
      <c r="H307" s="66" t="s">
        <v>951</v>
      </c>
      <c r="I307" s="36"/>
      <c r="J307" s="37"/>
      <c r="K307" s="37"/>
      <c r="L307" s="37"/>
      <c r="M307" s="37"/>
      <c r="N307" s="37"/>
      <c r="O307" s="37"/>
      <c r="P307" s="37"/>
      <c r="Q307" s="37"/>
      <c r="R307" s="37"/>
      <c r="S307" s="37"/>
      <c r="T307" s="37"/>
      <c r="U307" s="37"/>
      <c r="V307" s="37">
        <v>1</v>
      </c>
      <c r="W307" s="37"/>
      <c r="X307" s="37"/>
      <c r="Y307" s="37"/>
      <c r="Z307" s="37"/>
      <c r="AA307" s="37"/>
      <c r="AB307" s="37"/>
      <c r="AC307" s="37"/>
      <c r="AD307" s="37"/>
      <c r="AE307" s="37"/>
      <c r="AF307" s="37"/>
      <c r="AG307" s="37"/>
      <c r="AH307" s="37"/>
      <c r="AI307" s="37"/>
      <c r="AJ307" s="37"/>
      <c r="AK307" s="37"/>
      <c r="AL307" s="37"/>
      <c r="AM307" s="37"/>
      <c r="AN307" s="37"/>
      <c r="AO307" s="37"/>
      <c r="AP307" s="37"/>
      <c r="AQ307" s="37"/>
      <c r="AR307" s="37"/>
      <c r="AS307" s="37"/>
      <c r="AT307" s="37"/>
      <c r="AU307" s="37"/>
      <c r="AV307" s="37"/>
      <c r="AW307" s="37"/>
      <c r="AX307" s="37"/>
      <c r="AY307" s="37"/>
      <c r="AZ307" s="37"/>
      <c r="BA307" s="37"/>
      <c r="BB307" s="37"/>
      <c r="BC307" s="37"/>
      <c r="BD307" s="37"/>
      <c r="BE307" s="37"/>
      <c r="BF307" s="37"/>
      <c r="BG307" s="37"/>
      <c r="BH307" s="37"/>
      <c r="BI307" s="37"/>
      <c r="BJ307" s="37"/>
      <c r="BK307" s="37"/>
      <c r="BL307" s="37"/>
      <c r="BM307" s="37"/>
      <c r="BN307" s="37"/>
      <c r="BO307" s="37"/>
      <c r="BP307" s="37"/>
      <c r="BQ307" s="37"/>
      <c r="BR307" s="37"/>
      <c r="BS307" s="37"/>
      <c r="BT307" s="37"/>
      <c r="BU307" s="37"/>
      <c r="BV307" s="37"/>
      <c r="BW307" s="37"/>
      <c r="BX307" s="37"/>
      <c r="BY307" s="37"/>
      <c r="BZ307" s="37"/>
      <c r="CA307" s="37"/>
      <c r="CB307" s="37"/>
      <c r="CC307" s="37"/>
      <c r="CD307" s="37"/>
      <c r="CE307" s="37"/>
      <c r="CF307" s="37"/>
      <c r="CG307" s="37"/>
      <c r="CH307" s="37"/>
      <c r="CI307" s="37"/>
      <c r="CJ307" s="37"/>
    </row>
    <row r="308" spans="1:88" s="18" customFormat="1" x14ac:dyDescent="0.3">
      <c r="A308" s="18">
        <v>155</v>
      </c>
      <c r="B308" s="18" t="s">
        <v>2</v>
      </c>
      <c r="C308" s="18" t="s">
        <v>1280</v>
      </c>
      <c r="D308" s="18">
        <f t="shared" si="5"/>
        <v>1</v>
      </c>
      <c r="E308" s="36"/>
      <c r="F308" s="18" t="str">
        <f>H308&amp;", "&amp;C308&amp;", "&amp;G308</f>
        <v>Kirk, Shuttlecraft pilot, Gold</v>
      </c>
      <c r="G308" s="18" t="s">
        <v>1084</v>
      </c>
      <c r="H308" s="18" t="s">
        <v>951</v>
      </c>
      <c r="I308" s="36"/>
      <c r="J308" s="37"/>
      <c r="K308" s="37"/>
      <c r="L308" s="37"/>
      <c r="M308" s="37"/>
      <c r="N308" s="37"/>
      <c r="O308" s="37"/>
      <c r="P308" s="37"/>
      <c r="Q308" s="37"/>
      <c r="R308" s="37"/>
      <c r="S308" s="36"/>
      <c r="T308" s="36">
        <v>1</v>
      </c>
      <c r="U308" s="36"/>
      <c r="V308" s="36"/>
      <c r="W308" s="36"/>
      <c r="X308" s="36"/>
      <c r="Y308" s="37"/>
      <c r="Z308" s="37"/>
      <c r="AA308" s="37"/>
      <c r="AB308" s="37"/>
      <c r="AC308" s="37"/>
      <c r="AD308" s="37"/>
      <c r="AE308" s="37"/>
      <c r="AF308" s="37"/>
      <c r="AG308" s="37"/>
      <c r="AH308" s="37"/>
      <c r="AI308" s="37"/>
      <c r="AJ308" s="37"/>
      <c r="AK308" s="37"/>
      <c r="AL308" s="37"/>
      <c r="AM308" s="37"/>
      <c r="AN308" s="37"/>
      <c r="AO308" s="37"/>
      <c r="AP308" s="37"/>
      <c r="AQ308" s="37"/>
      <c r="AR308" s="37"/>
      <c r="AS308" s="37"/>
      <c r="AT308" s="37"/>
      <c r="AU308" s="37"/>
      <c r="AV308" s="37"/>
      <c r="AW308" s="37"/>
      <c r="AX308" s="37"/>
      <c r="AY308" s="37"/>
      <c r="AZ308" s="37"/>
      <c r="BA308" s="37"/>
      <c r="BB308" s="37"/>
      <c r="BC308" s="37"/>
      <c r="BD308" s="37"/>
      <c r="BE308" s="37"/>
      <c r="BF308" s="37"/>
      <c r="BG308" s="37"/>
      <c r="BH308" s="37"/>
      <c r="BI308" s="37"/>
      <c r="BJ308" s="37"/>
      <c r="BK308" s="37"/>
      <c r="BL308" s="37"/>
      <c r="BM308" s="37"/>
      <c r="BN308" s="37"/>
      <c r="BO308" s="37"/>
      <c r="BP308" s="37"/>
      <c r="BQ308" s="37"/>
      <c r="BR308" s="37"/>
      <c r="BS308" s="37"/>
      <c r="BT308" s="37"/>
      <c r="BU308" s="37"/>
      <c r="BV308" s="37"/>
      <c r="BW308" s="37"/>
      <c r="BX308" s="37"/>
      <c r="BY308" s="37"/>
      <c r="BZ308" s="37"/>
      <c r="CA308" s="37"/>
      <c r="CB308" s="37"/>
      <c r="CC308" s="37"/>
      <c r="CD308" s="37"/>
      <c r="CE308" s="37"/>
      <c r="CF308" s="37"/>
      <c r="CG308" s="37"/>
      <c r="CH308" s="37"/>
      <c r="CI308" s="37"/>
      <c r="CJ308" s="37"/>
    </row>
    <row r="309" spans="1:88" s="18" customFormat="1" x14ac:dyDescent="0.3">
      <c r="A309" s="18">
        <v>156</v>
      </c>
      <c r="B309" s="18" t="s">
        <v>949</v>
      </c>
      <c r="C309" s="18" t="s">
        <v>966</v>
      </c>
      <c r="D309" s="18">
        <f t="shared" si="5"/>
        <v>1</v>
      </c>
      <c r="E309" s="36"/>
      <c r="G309" s="18" t="s">
        <v>1086</v>
      </c>
      <c r="H309" s="18" t="s">
        <v>2389</v>
      </c>
      <c r="I309" s="36"/>
      <c r="J309" s="36"/>
      <c r="K309" s="36"/>
      <c r="L309" s="36"/>
      <c r="M309" s="36"/>
      <c r="N309" s="36"/>
      <c r="O309" s="36"/>
      <c r="P309" s="36"/>
      <c r="Q309" s="36"/>
      <c r="R309" s="36"/>
      <c r="S309" s="36"/>
      <c r="T309" s="36"/>
      <c r="U309" s="36"/>
      <c r="V309" s="36"/>
      <c r="W309" s="36"/>
      <c r="X309" s="36"/>
      <c r="Y309" s="36"/>
      <c r="Z309" s="36"/>
      <c r="AA309" s="36"/>
      <c r="AB309" s="36"/>
      <c r="AC309" s="36"/>
      <c r="AD309" s="36"/>
      <c r="AE309" s="36"/>
      <c r="AF309" s="36"/>
      <c r="AG309" s="36"/>
      <c r="AH309" s="36"/>
      <c r="AI309" s="36"/>
      <c r="AJ309" s="36"/>
      <c r="AK309" s="36"/>
      <c r="AL309" s="36"/>
      <c r="AM309" s="36"/>
      <c r="AN309" s="36"/>
      <c r="AO309" s="36"/>
      <c r="AP309" s="36">
        <v>1</v>
      </c>
      <c r="AQ309" s="36"/>
      <c r="AR309" s="36"/>
      <c r="AS309" s="36"/>
      <c r="AT309" s="36"/>
      <c r="AU309" s="36"/>
      <c r="AV309" s="36"/>
      <c r="AW309" s="36"/>
      <c r="AX309" s="36"/>
      <c r="AY309" s="36"/>
      <c r="AZ309" s="36"/>
      <c r="BA309" s="36"/>
      <c r="BB309" s="36"/>
      <c r="BC309" s="36"/>
      <c r="BD309" s="36"/>
      <c r="BE309" s="36"/>
      <c r="BF309" s="36"/>
      <c r="BG309" s="36"/>
      <c r="BH309" s="36"/>
      <c r="BI309" s="36"/>
      <c r="BJ309" s="36"/>
      <c r="BK309" s="36"/>
      <c r="BL309" s="36"/>
      <c r="BM309" s="36"/>
      <c r="BN309" s="36"/>
      <c r="BO309" s="36"/>
      <c r="BP309" s="36"/>
      <c r="BQ309" s="36"/>
      <c r="BR309" s="36"/>
      <c r="BS309" s="36"/>
      <c r="BT309" s="36"/>
      <c r="BU309" s="36"/>
      <c r="BV309" s="36"/>
      <c r="BW309" s="36"/>
      <c r="BX309" s="36"/>
      <c r="BY309" s="36"/>
      <c r="BZ309" s="36"/>
      <c r="CA309" s="36"/>
      <c r="CB309" s="36"/>
      <c r="CC309" s="36"/>
      <c r="CD309" s="36"/>
      <c r="CE309" s="36"/>
      <c r="CF309" s="36"/>
      <c r="CG309" s="36"/>
      <c r="CH309" s="36"/>
      <c r="CI309" s="36"/>
      <c r="CJ309" s="36"/>
    </row>
    <row r="310" spans="1:88" s="18" customFormat="1" x14ac:dyDescent="0.3">
      <c r="A310" s="18">
        <v>157</v>
      </c>
      <c r="B310" s="18" t="s">
        <v>949</v>
      </c>
      <c r="C310" s="18" t="s">
        <v>966</v>
      </c>
      <c r="D310" s="18">
        <f t="shared" si="5"/>
        <v>1</v>
      </c>
      <c r="E310" s="36"/>
      <c r="G310" s="18" t="s">
        <v>1086</v>
      </c>
      <c r="H310" s="18" t="s">
        <v>2389</v>
      </c>
      <c r="I310" s="36"/>
      <c r="J310" s="36"/>
      <c r="K310" s="36"/>
      <c r="L310" s="36"/>
      <c r="M310" s="36"/>
      <c r="N310" s="36"/>
      <c r="O310" s="36"/>
      <c r="P310" s="36"/>
      <c r="Q310" s="36"/>
      <c r="R310" s="36"/>
      <c r="S310" s="36"/>
      <c r="T310" s="36"/>
      <c r="U310" s="36"/>
      <c r="V310" s="36"/>
      <c r="W310" s="36"/>
      <c r="X310" s="36"/>
      <c r="Y310" s="36"/>
      <c r="Z310" s="36"/>
      <c r="AA310" s="36"/>
      <c r="AB310" s="36"/>
      <c r="AC310" s="36"/>
      <c r="AD310" s="36"/>
      <c r="AE310" s="36"/>
      <c r="AF310" s="36"/>
      <c r="AG310" s="36"/>
      <c r="AH310" s="36"/>
      <c r="AI310" s="36"/>
      <c r="AJ310" s="36"/>
      <c r="AK310" s="36"/>
      <c r="AL310" s="36"/>
      <c r="AM310" s="36"/>
      <c r="AN310" s="36"/>
      <c r="AO310" s="36"/>
      <c r="AP310" s="36">
        <v>1</v>
      </c>
      <c r="AQ310" s="36"/>
      <c r="AR310" s="36"/>
      <c r="AS310" s="36"/>
      <c r="AT310" s="36"/>
      <c r="AU310" s="36"/>
      <c r="AV310" s="36"/>
      <c r="AW310" s="36"/>
      <c r="AX310" s="36"/>
      <c r="AY310" s="36"/>
      <c r="AZ310" s="36"/>
      <c r="BA310" s="36"/>
      <c r="BB310" s="36"/>
      <c r="BC310" s="36"/>
      <c r="BD310" s="36"/>
      <c r="BE310" s="36"/>
      <c r="BF310" s="36"/>
      <c r="BG310" s="36"/>
      <c r="BH310" s="36"/>
      <c r="BI310" s="36"/>
      <c r="BJ310" s="36"/>
      <c r="BK310" s="36"/>
      <c r="BL310" s="36"/>
      <c r="BM310" s="36"/>
      <c r="BN310" s="36"/>
      <c r="BO310" s="36"/>
      <c r="BP310" s="36"/>
      <c r="BQ310" s="36"/>
      <c r="BR310" s="36"/>
      <c r="BS310" s="36"/>
      <c r="BT310" s="36"/>
      <c r="BU310" s="36"/>
      <c r="BV310" s="36"/>
      <c r="BW310" s="36"/>
      <c r="BX310" s="36"/>
      <c r="BY310" s="36"/>
      <c r="BZ310" s="36"/>
      <c r="CA310" s="36"/>
      <c r="CB310" s="36"/>
      <c r="CC310" s="36"/>
      <c r="CD310" s="36"/>
      <c r="CE310" s="36"/>
      <c r="CF310" s="36"/>
      <c r="CG310" s="36"/>
      <c r="CH310" s="36"/>
      <c r="CI310" s="36"/>
      <c r="CJ310" s="36"/>
    </row>
    <row r="311" spans="1:88" s="18" customFormat="1" x14ac:dyDescent="0.3">
      <c r="A311" s="18">
        <v>158</v>
      </c>
      <c r="B311" s="18" t="s">
        <v>270</v>
      </c>
      <c r="C311" s="18" t="s">
        <v>964</v>
      </c>
      <c r="D311" s="18">
        <f t="shared" si="5"/>
        <v>3</v>
      </c>
      <c r="E311" s="36"/>
      <c r="G311" s="18" t="s">
        <v>949</v>
      </c>
      <c r="H311" s="18" t="s">
        <v>2293</v>
      </c>
      <c r="I311" s="36"/>
      <c r="J311" s="36"/>
      <c r="K311" s="36"/>
      <c r="L311" s="36"/>
      <c r="M311" s="36"/>
      <c r="N311" s="36"/>
      <c r="O311" s="36"/>
      <c r="P311" s="36"/>
      <c r="Q311" s="36"/>
      <c r="R311" s="36"/>
      <c r="S311" s="36"/>
      <c r="T311" s="36"/>
      <c r="U311" s="36"/>
      <c r="V311" s="36"/>
      <c r="W311" s="36"/>
      <c r="X311" s="36"/>
      <c r="Y311" s="36"/>
      <c r="Z311" s="36"/>
      <c r="AA311" s="36"/>
      <c r="AB311" s="37"/>
      <c r="AC311" s="37"/>
      <c r="AD311" s="37"/>
      <c r="AE311" s="37"/>
      <c r="AF311" s="37"/>
      <c r="AG311" s="37"/>
      <c r="AH311" s="37"/>
      <c r="AI311" s="37"/>
      <c r="AJ311" s="37"/>
      <c r="AK311" s="37"/>
      <c r="AL311" s="37"/>
      <c r="AM311" s="37"/>
      <c r="AN311" s="37">
        <v>1</v>
      </c>
      <c r="AO311" s="37"/>
      <c r="AP311" s="37"/>
      <c r="AQ311" s="37">
        <v>1</v>
      </c>
      <c r="AR311" s="37"/>
      <c r="AS311" s="37"/>
      <c r="AT311" s="37"/>
      <c r="AU311" s="37"/>
      <c r="AV311" s="37"/>
      <c r="AW311" s="37"/>
      <c r="AX311" s="37"/>
      <c r="AY311" s="37"/>
      <c r="AZ311" s="37"/>
      <c r="BA311" s="37"/>
      <c r="BB311" s="37"/>
      <c r="BC311" s="37"/>
      <c r="BD311" s="36"/>
      <c r="BE311" s="37"/>
      <c r="BF311" s="37"/>
      <c r="BG311" s="37"/>
      <c r="BH311" s="37"/>
      <c r="BI311" s="37"/>
      <c r="BJ311" s="37"/>
      <c r="BK311" s="37"/>
      <c r="BL311" s="37"/>
      <c r="BM311" s="37"/>
      <c r="BN311" s="37"/>
      <c r="BO311" s="37"/>
      <c r="BP311" s="37"/>
      <c r="BQ311" s="37"/>
      <c r="BR311" s="37"/>
      <c r="BS311" s="37"/>
      <c r="BT311" s="37"/>
      <c r="BU311" s="37"/>
      <c r="BV311" s="37"/>
      <c r="BW311" s="37"/>
      <c r="BX311" s="37"/>
      <c r="BY311" s="37"/>
      <c r="BZ311" s="37"/>
      <c r="CA311" s="37"/>
      <c r="CB311" s="37"/>
      <c r="CC311" s="37"/>
      <c r="CD311" s="37">
        <v>1</v>
      </c>
      <c r="CE311" s="36"/>
      <c r="CF311" s="36"/>
      <c r="CG311" s="36"/>
      <c r="CH311" s="36"/>
      <c r="CI311" s="36"/>
      <c r="CJ311" s="36"/>
    </row>
    <row r="312" spans="1:88" s="18" customFormat="1" x14ac:dyDescent="0.3">
      <c r="A312" s="18">
        <v>159</v>
      </c>
      <c r="B312" s="18" t="s">
        <v>270</v>
      </c>
      <c r="C312" s="18" t="s">
        <v>1126</v>
      </c>
      <c r="D312" s="18">
        <f t="shared" si="5"/>
        <v>2</v>
      </c>
      <c r="E312" s="36"/>
      <c r="G312" s="18" t="s">
        <v>949</v>
      </c>
      <c r="H312" s="18" t="s">
        <v>2293</v>
      </c>
      <c r="I312" s="36"/>
      <c r="J312" s="36"/>
      <c r="K312" s="36"/>
      <c r="L312" s="36"/>
      <c r="M312" s="36"/>
      <c r="N312" s="36"/>
      <c r="O312" s="36"/>
      <c r="P312" s="36"/>
      <c r="Q312" s="36"/>
      <c r="R312" s="36"/>
      <c r="S312" s="36"/>
      <c r="T312" s="36"/>
      <c r="U312" s="36"/>
      <c r="V312" s="36"/>
      <c r="W312" s="36"/>
      <c r="X312" s="36"/>
      <c r="Y312" s="36"/>
      <c r="Z312" s="36"/>
      <c r="AA312" s="36"/>
      <c r="AB312" s="37"/>
      <c r="AC312" s="37"/>
      <c r="AD312" s="37"/>
      <c r="AE312" s="37"/>
      <c r="AF312" s="37"/>
      <c r="AG312" s="37"/>
      <c r="AH312" s="37"/>
      <c r="AI312" s="37"/>
      <c r="AJ312" s="37"/>
      <c r="AK312" s="37"/>
      <c r="AL312" s="37"/>
      <c r="AM312" s="37"/>
      <c r="AN312" s="37">
        <v>1</v>
      </c>
      <c r="AO312" s="37"/>
      <c r="AP312" s="37"/>
      <c r="AQ312" s="37">
        <v>1</v>
      </c>
      <c r="AR312" s="37"/>
      <c r="AS312" s="37"/>
      <c r="AT312" s="37"/>
      <c r="AU312" s="37"/>
      <c r="AV312" s="37"/>
      <c r="AW312" s="37"/>
      <c r="AX312" s="37"/>
      <c r="AY312" s="37"/>
      <c r="AZ312" s="37"/>
      <c r="BA312" s="37"/>
      <c r="BB312" s="37"/>
      <c r="BC312" s="37"/>
      <c r="BD312" s="37"/>
      <c r="BE312" s="37"/>
      <c r="BF312" s="37"/>
      <c r="BG312" s="37"/>
      <c r="BH312" s="37"/>
      <c r="BI312" s="37"/>
      <c r="BJ312" s="37"/>
      <c r="BK312" s="37"/>
      <c r="BL312" s="37"/>
      <c r="BM312" s="37"/>
      <c r="BN312" s="37"/>
      <c r="BO312" s="37"/>
      <c r="BP312" s="37"/>
      <c r="BQ312" s="37"/>
      <c r="BR312" s="37"/>
      <c r="BS312" s="37"/>
      <c r="BT312" s="37"/>
      <c r="BU312" s="37"/>
      <c r="BV312" s="37"/>
      <c r="BW312" s="37"/>
      <c r="BX312" s="37"/>
      <c r="BY312" s="37"/>
      <c r="BZ312" s="37"/>
      <c r="CA312" s="37"/>
      <c r="CB312" s="37"/>
      <c r="CC312" s="37"/>
      <c r="CD312" s="37"/>
      <c r="CE312" s="36"/>
      <c r="CF312" s="36"/>
      <c r="CG312" s="36"/>
      <c r="CH312" s="36"/>
      <c r="CI312" s="36"/>
      <c r="CJ312" s="36"/>
    </row>
    <row r="313" spans="1:88" s="18" customFormat="1" x14ac:dyDescent="0.3">
      <c r="A313" s="18">
        <v>161</v>
      </c>
      <c r="B313" s="18" t="s">
        <v>270</v>
      </c>
      <c r="C313" s="18" t="s">
        <v>388</v>
      </c>
      <c r="D313" s="18">
        <f t="shared" si="5"/>
        <v>7</v>
      </c>
      <c r="E313" s="36"/>
      <c r="F313" s="18" t="str">
        <f>H313&amp;", "&amp;C313&amp;", "&amp;G313</f>
        <v>Kyle_Lt., Transporter Chief, ..</v>
      </c>
      <c r="G313" s="18" t="s">
        <v>949</v>
      </c>
      <c r="H313" s="18" t="s">
        <v>2293</v>
      </c>
      <c r="I313" s="36"/>
      <c r="J313" s="36"/>
      <c r="K313" s="36"/>
      <c r="L313" s="36"/>
      <c r="M313" s="36"/>
      <c r="N313" s="36"/>
      <c r="O313" s="36"/>
      <c r="P313" s="36"/>
      <c r="Q313" s="36"/>
      <c r="R313" s="36"/>
      <c r="S313" s="36"/>
      <c r="T313" s="36"/>
      <c r="U313" s="36"/>
      <c r="V313" s="36"/>
      <c r="W313" s="36"/>
      <c r="X313" s="36"/>
      <c r="Y313" s="36"/>
      <c r="Z313" s="36"/>
      <c r="AA313" s="36"/>
      <c r="AB313" s="37">
        <v>1</v>
      </c>
      <c r="AC313" s="37"/>
      <c r="AD313" s="37"/>
      <c r="AE313" s="37"/>
      <c r="AF313" s="37"/>
      <c r="AG313" s="37"/>
      <c r="AH313" s="37"/>
      <c r="AI313" s="37"/>
      <c r="AJ313" s="37"/>
      <c r="AK313" s="37">
        <v>1</v>
      </c>
      <c r="AL313" s="37"/>
      <c r="AM313" s="37"/>
      <c r="AN313" s="37"/>
      <c r="AO313" s="37"/>
      <c r="AP313" s="37">
        <v>1</v>
      </c>
      <c r="AQ313" s="37"/>
      <c r="AR313" s="37">
        <v>1</v>
      </c>
      <c r="AS313" s="37">
        <v>1</v>
      </c>
      <c r="AT313" s="37"/>
      <c r="AU313" s="37"/>
      <c r="AV313" s="37"/>
      <c r="AW313" s="37"/>
      <c r="AX313" s="37"/>
      <c r="AY313" s="37"/>
      <c r="AZ313" s="37">
        <v>1</v>
      </c>
      <c r="BA313" s="37"/>
      <c r="BB313" s="37"/>
      <c r="BC313" s="37"/>
      <c r="BD313" s="37"/>
      <c r="BE313" s="37"/>
      <c r="BF313" s="37"/>
      <c r="BG313" s="37"/>
      <c r="BH313" s="37"/>
      <c r="BI313" s="37"/>
      <c r="BJ313" s="37"/>
      <c r="BK313" s="37"/>
      <c r="BL313" s="37"/>
      <c r="BM313" s="37"/>
      <c r="BN313" s="37"/>
      <c r="BO313" s="37"/>
      <c r="BP313" s="37"/>
      <c r="BQ313" s="37"/>
      <c r="BR313" s="37"/>
      <c r="BS313" s="37"/>
      <c r="BT313" s="37"/>
      <c r="BU313" s="37"/>
      <c r="BV313" s="37"/>
      <c r="BW313" s="37"/>
      <c r="BX313" s="37"/>
      <c r="BY313" s="37"/>
      <c r="BZ313" s="37"/>
      <c r="CA313" s="37"/>
      <c r="CB313" s="37"/>
      <c r="CC313" s="37"/>
      <c r="CD313" s="37">
        <v>1</v>
      </c>
      <c r="CE313" s="36"/>
      <c r="CF313" s="36"/>
      <c r="CG313" s="36"/>
      <c r="CH313" s="36"/>
      <c r="CI313" s="36"/>
      <c r="CJ313" s="36"/>
    </row>
    <row r="314" spans="1:88" s="18" customFormat="1" x14ac:dyDescent="0.3">
      <c r="A314" s="18">
        <v>160</v>
      </c>
      <c r="B314" s="18" t="s">
        <v>270</v>
      </c>
      <c r="C314" s="18" t="s">
        <v>388</v>
      </c>
      <c r="D314" s="18">
        <f t="shared" si="5"/>
        <v>1</v>
      </c>
      <c r="E314" s="36"/>
      <c r="G314" s="18" t="s">
        <v>1271</v>
      </c>
      <c r="H314" s="18" t="s">
        <v>2293</v>
      </c>
      <c r="I314" s="36"/>
      <c r="J314" s="36"/>
      <c r="K314" s="36"/>
      <c r="L314" s="36"/>
      <c r="M314" s="36"/>
      <c r="N314" s="36"/>
      <c r="O314" s="36"/>
      <c r="P314" s="36"/>
      <c r="Q314" s="36"/>
      <c r="R314" s="36"/>
      <c r="S314" s="36"/>
      <c r="T314" s="36"/>
      <c r="U314" s="36"/>
      <c r="V314" s="36"/>
      <c r="W314" s="36"/>
      <c r="X314" s="36"/>
      <c r="Y314" s="36"/>
      <c r="Z314" s="36"/>
      <c r="AA314" s="36"/>
      <c r="AB314" s="36"/>
      <c r="AC314" s="37"/>
      <c r="AD314" s="37"/>
      <c r="AE314" s="37">
        <v>1</v>
      </c>
      <c r="AF314" s="37"/>
      <c r="AG314" s="37"/>
      <c r="AH314" s="37"/>
      <c r="AI314" s="37"/>
      <c r="AJ314" s="37"/>
      <c r="AK314" s="37"/>
      <c r="AL314" s="37"/>
      <c r="AM314" s="37"/>
      <c r="AN314" s="37"/>
      <c r="AO314" s="37"/>
      <c r="AP314" s="36"/>
      <c r="AQ314" s="37"/>
      <c r="AR314" s="36"/>
      <c r="AS314" s="36"/>
      <c r="AT314" s="37"/>
      <c r="AU314" s="37"/>
      <c r="AV314" s="37"/>
      <c r="AW314" s="37"/>
      <c r="AX314" s="37"/>
      <c r="AY314" s="37"/>
      <c r="AZ314" s="36"/>
      <c r="BA314" s="36"/>
      <c r="BB314" s="36"/>
      <c r="BC314" s="36"/>
      <c r="BD314" s="36"/>
      <c r="BE314" s="36"/>
      <c r="BF314" s="36"/>
      <c r="BG314" s="36"/>
      <c r="BH314" s="36"/>
      <c r="BI314" s="36"/>
      <c r="BJ314" s="36"/>
      <c r="BK314" s="36"/>
      <c r="BL314" s="36"/>
      <c r="BM314" s="36"/>
      <c r="BN314" s="36"/>
      <c r="BO314" s="36"/>
      <c r="BP314" s="36"/>
      <c r="BQ314" s="36"/>
      <c r="BR314" s="36"/>
      <c r="BS314" s="36"/>
      <c r="BT314" s="36"/>
      <c r="BU314" s="36"/>
      <c r="BV314" s="36"/>
      <c r="BW314" s="36"/>
      <c r="BX314" s="36"/>
      <c r="BY314" s="36"/>
      <c r="BZ314" s="36"/>
      <c r="CA314" s="36"/>
      <c r="CB314" s="36"/>
      <c r="CC314" s="36"/>
      <c r="CD314" s="36"/>
      <c r="CE314" s="36"/>
      <c r="CF314" s="36"/>
      <c r="CG314" s="36"/>
      <c r="CH314" s="36"/>
      <c r="CI314" s="36"/>
      <c r="CJ314" s="36"/>
    </row>
    <row r="315" spans="1:88" s="18" customFormat="1" x14ac:dyDescent="0.3">
      <c r="A315" s="18">
        <v>162</v>
      </c>
      <c r="B315" s="18" t="s">
        <v>450</v>
      </c>
      <c r="C315" s="18" t="s">
        <v>350</v>
      </c>
      <c r="D315" s="18">
        <f t="shared" si="5"/>
        <v>1</v>
      </c>
      <c r="E315" s="36"/>
      <c r="G315" s="18" t="s">
        <v>2255</v>
      </c>
      <c r="H315" s="18" t="s">
        <v>2390</v>
      </c>
      <c r="I315" s="36"/>
      <c r="J315" s="36"/>
      <c r="K315" s="36"/>
      <c r="L315" s="36"/>
      <c r="M315" s="36"/>
      <c r="N315" s="36"/>
      <c r="O315" s="36"/>
      <c r="P315" s="36"/>
      <c r="Q315" s="36"/>
      <c r="R315" s="36"/>
      <c r="S315" s="36"/>
      <c r="T315" s="36"/>
      <c r="U315" s="36"/>
      <c r="V315" s="36"/>
      <c r="W315" s="36"/>
      <c r="X315" s="36"/>
      <c r="Y315" s="36"/>
      <c r="Z315" s="36"/>
      <c r="AA315" s="36"/>
      <c r="AB315" s="36"/>
      <c r="AC315" s="36"/>
      <c r="AD315" s="36"/>
      <c r="AE315" s="36"/>
      <c r="AF315" s="36"/>
      <c r="AG315" s="36"/>
      <c r="AH315" s="36"/>
      <c r="AI315" s="36"/>
      <c r="AJ315" s="36"/>
      <c r="AK315" s="36"/>
      <c r="AL315" s="36"/>
      <c r="AM315" s="36"/>
      <c r="AN315" s="36"/>
      <c r="AO315" s="36"/>
      <c r="AP315" s="36"/>
      <c r="AQ315" s="36">
        <v>1</v>
      </c>
      <c r="AR315" s="36"/>
      <c r="AS315" s="36"/>
      <c r="AT315" s="36"/>
      <c r="AU315" s="36"/>
      <c r="AV315" s="36"/>
      <c r="AW315" s="36"/>
      <c r="AX315" s="36"/>
      <c r="AY315" s="36"/>
      <c r="AZ315" s="36"/>
      <c r="BA315" s="36"/>
      <c r="BB315" s="36"/>
      <c r="BC315" s="36"/>
      <c r="BD315" s="36"/>
      <c r="BE315" s="36"/>
      <c r="BF315" s="36"/>
      <c r="BG315" s="36"/>
      <c r="BH315" s="36"/>
      <c r="BI315" s="36"/>
      <c r="BJ315" s="36"/>
      <c r="BK315" s="36"/>
      <c r="BL315" s="36"/>
      <c r="BM315" s="36"/>
      <c r="BN315" s="36"/>
      <c r="BO315" s="36"/>
      <c r="BP315" s="36"/>
      <c r="BQ315" s="36"/>
      <c r="BR315" s="36"/>
      <c r="BS315" s="36"/>
      <c r="BT315" s="36"/>
      <c r="BU315" s="36"/>
      <c r="BV315" s="36"/>
      <c r="BW315" s="36"/>
      <c r="BX315" s="36"/>
      <c r="BY315" s="36"/>
      <c r="BZ315" s="36"/>
      <c r="CA315" s="36"/>
      <c r="CB315" s="36"/>
      <c r="CC315" s="36"/>
      <c r="CD315" s="36"/>
      <c r="CE315" s="36"/>
      <c r="CF315" s="36"/>
      <c r="CG315" s="36"/>
      <c r="CH315" s="36"/>
      <c r="CI315" s="36"/>
      <c r="CJ315" s="36"/>
    </row>
    <row r="316" spans="1:88" s="18" customFormat="1" x14ac:dyDescent="0.3">
      <c r="A316" s="18">
        <v>163</v>
      </c>
      <c r="B316" s="18" t="s">
        <v>258</v>
      </c>
      <c r="C316" s="18" t="s">
        <v>1305</v>
      </c>
      <c r="D316" s="18">
        <f t="shared" si="5"/>
        <v>1</v>
      </c>
      <c r="E316" s="36">
        <v>1</v>
      </c>
      <c r="F316" s="18" t="str">
        <f>H316&amp;", "&amp;C316&amp;", "&amp;G316</f>
        <v>Lang_Lt._Commander, Gunnery Officer, Gold</v>
      </c>
      <c r="G316" s="18" t="s">
        <v>1084</v>
      </c>
      <c r="H316" s="67" t="s">
        <v>2391</v>
      </c>
      <c r="I316" s="36"/>
      <c r="J316" s="36"/>
      <c r="K316" s="36"/>
      <c r="L316" s="36"/>
      <c r="M316" s="36"/>
      <c r="N316" s="36"/>
      <c r="O316" s="36"/>
      <c r="P316" s="36"/>
      <c r="Q316" s="36"/>
      <c r="R316" s="36"/>
      <c r="S316" s="36"/>
      <c r="T316" s="36"/>
      <c r="U316" s="36"/>
      <c r="V316" s="36"/>
      <c r="W316" s="36"/>
      <c r="X316" s="36"/>
      <c r="Y316" s="36"/>
      <c r="Z316" s="36"/>
      <c r="AA316" s="36">
        <v>1</v>
      </c>
      <c r="AB316" s="36"/>
      <c r="AC316" s="36"/>
      <c r="AD316" s="36"/>
      <c r="AE316" s="36"/>
      <c r="AF316" s="36"/>
      <c r="AG316" s="36"/>
      <c r="AH316" s="36"/>
      <c r="AI316" s="36"/>
      <c r="AJ316" s="36"/>
      <c r="AK316" s="36"/>
      <c r="AL316" s="36"/>
      <c r="AM316" s="36"/>
      <c r="AN316" s="36"/>
      <c r="AO316" s="36"/>
      <c r="AP316" s="36"/>
      <c r="AQ316" s="36"/>
      <c r="AR316" s="36"/>
      <c r="AS316" s="36"/>
      <c r="AT316" s="36"/>
      <c r="AU316" s="36"/>
      <c r="AV316" s="36"/>
      <c r="AW316" s="36"/>
      <c r="AX316" s="36"/>
      <c r="AY316" s="36"/>
      <c r="AZ316" s="36"/>
      <c r="BA316" s="36"/>
      <c r="BB316" s="36"/>
      <c r="BC316" s="36"/>
      <c r="BD316" s="36"/>
      <c r="BE316" s="36"/>
      <c r="BF316" s="36"/>
      <c r="BG316" s="36"/>
      <c r="BH316" s="36"/>
      <c r="BI316" s="36"/>
      <c r="BJ316" s="36"/>
      <c r="BK316" s="36"/>
      <c r="BL316" s="36"/>
      <c r="BM316" s="36"/>
      <c r="BN316" s="36"/>
      <c r="BO316" s="36"/>
      <c r="BP316" s="36"/>
      <c r="BQ316" s="36"/>
      <c r="BR316" s="36"/>
      <c r="BS316" s="36"/>
      <c r="BT316" s="36"/>
      <c r="BU316" s="36"/>
      <c r="BV316" s="36"/>
      <c r="BW316" s="36"/>
      <c r="BX316" s="36"/>
      <c r="BY316" s="36"/>
      <c r="BZ316" s="36"/>
      <c r="CA316" s="36"/>
      <c r="CB316" s="36"/>
      <c r="CC316" s="36"/>
      <c r="CD316" s="36"/>
      <c r="CE316" s="36"/>
      <c r="CF316" s="36"/>
      <c r="CG316" s="36"/>
      <c r="CH316" s="36"/>
      <c r="CI316" s="36"/>
      <c r="CJ316" s="36"/>
    </row>
    <row r="317" spans="1:88" s="18" customFormat="1" x14ac:dyDescent="0.3">
      <c r="A317" s="18">
        <v>165</v>
      </c>
      <c r="B317" s="18" t="s">
        <v>238</v>
      </c>
      <c r="C317" s="18" t="s">
        <v>41</v>
      </c>
      <c r="D317" s="18">
        <f t="shared" si="5"/>
        <v>1</v>
      </c>
      <c r="E317" s="36">
        <v>1</v>
      </c>
      <c r="F317" s="18" t="str">
        <f>H317&amp;", "&amp;C317&amp;", "&amp;G317</f>
        <v>Latimer_Lt, Navigator, ..</v>
      </c>
      <c r="G317" s="18" t="s">
        <v>949</v>
      </c>
      <c r="H317" s="67" t="s">
        <v>2294</v>
      </c>
      <c r="I317" s="36"/>
      <c r="J317" s="36"/>
      <c r="K317" s="36"/>
      <c r="L317" s="36"/>
      <c r="M317" s="36"/>
      <c r="N317" s="36"/>
      <c r="O317" s="36"/>
      <c r="P317" s="36"/>
      <c r="Q317" s="36"/>
      <c r="R317" s="36"/>
      <c r="S317" s="36"/>
      <c r="T317" s="36"/>
      <c r="U317" s="36"/>
      <c r="V317" s="36"/>
      <c r="W317" s="36"/>
      <c r="X317" s="36"/>
      <c r="Y317" s="43">
        <v>1</v>
      </c>
      <c r="Z317" s="36"/>
      <c r="AA317" s="36"/>
      <c r="AB317" s="36"/>
      <c r="AC317" s="36"/>
      <c r="AD317" s="36"/>
      <c r="AE317" s="36"/>
      <c r="AF317" s="36"/>
      <c r="AG317" s="36"/>
      <c r="AH317" s="36"/>
      <c r="AI317" s="36"/>
      <c r="AJ317" s="36"/>
      <c r="AK317" s="36"/>
      <c r="AL317" s="36"/>
      <c r="AM317" s="36"/>
      <c r="AN317" s="36"/>
      <c r="AO317" s="36"/>
      <c r="AP317" s="36"/>
      <c r="AQ317" s="36"/>
      <c r="AR317" s="36"/>
      <c r="AS317" s="36"/>
      <c r="AT317" s="36"/>
      <c r="AU317" s="36"/>
      <c r="AV317" s="36"/>
      <c r="AW317" s="36"/>
      <c r="AX317" s="36"/>
      <c r="AY317" s="36"/>
      <c r="AZ317" s="36"/>
      <c r="BA317" s="36"/>
      <c r="BB317" s="36"/>
      <c r="BC317" s="36"/>
      <c r="BD317" s="36"/>
      <c r="BE317" s="36"/>
      <c r="BF317" s="36"/>
      <c r="BG317" s="36"/>
      <c r="BH317" s="36"/>
      <c r="BI317" s="36"/>
      <c r="BJ317" s="36"/>
      <c r="BK317" s="36"/>
      <c r="BL317" s="36"/>
      <c r="BM317" s="36"/>
      <c r="BN317" s="36"/>
      <c r="BO317" s="36"/>
      <c r="BP317" s="36"/>
      <c r="BQ317" s="36"/>
      <c r="BR317" s="36"/>
      <c r="BS317" s="36"/>
      <c r="BT317" s="36"/>
      <c r="BU317" s="36"/>
      <c r="BV317" s="36"/>
      <c r="BW317" s="36"/>
      <c r="BX317" s="36"/>
      <c r="BY317" s="36"/>
      <c r="BZ317" s="36"/>
      <c r="CA317" s="36"/>
      <c r="CB317" s="36"/>
      <c r="CC317" s="36"/>
      <c r="CD317" s="36"/>
      <c r="CE317" s="36"/>
      <c r="CF317" s="36"/>
      <c r="CG317" s="36"/>
      <c r="CH317" s="36"/>
      <c r="CI317" s="36"/>
      <c r="CJ317" s="36"/>
    </row>
    <row r="318" spans="1:88" s="18" customFormat="1" x14ac:dyDescent="0.3">
      <c r="A318" s="18">
        <v>166</v>
      </c>
      <c r="B318" s="18" t="s">
        <v>42</v>
      </c>
      <c r="C318" s="18" t="s">
        <v>350</v>
      </c>
      <c r="D318" s="18">
        <f t="shared" si="5"/>
        <v>1</v>
      </c>
      <c r="E318" s="36"/>
      <c r="F318" s="18" t="str">
        <f>H318&amp;", "&amp;C318&amp;", "&amp;G318</f>
        <v>Lawton_Time_Yeoman, Yeoman, Blue_Skirt</v>
      </c>
      <c r="G318" s="18" t="s">
        <v>2257</v>
      </c>
      <c r="H318" s="18" t="s">
        <v>2295</v>
      </c>
      <c r="I318" s="36"/>
      <c r="J318" s="36"/>
      <c r="K318" s="36">
        <v>1</v>
      </c>
      <c r="L318" s="36"/>
      <c r="M318" s="36"/>
      <c r="N318" s="36"/>
      <c r="O318" s="36"/>
      <c r="P318" s="36"/>
      <c r="Q318" s="36"/>
      <c r="R318" s="36"/>
      <c r="S318" s="36"/>
      <c r="T318" s="36"/>
      <c r="U318" s="36"/>
      <c r="V318" s="36"/>
      <c r="W318" s="36"/>
      <c r="X318" s="36"/>
      <c r="Y318" s="36"/>
      <c r="Z318" s="36"/>
      <c r="AA318" s="36"/>
      <c r="AB318" s="36"/>
      <c r="AC318" s="36"/>
      <c r="AD318" s="36"/>
      <c r="AE318" s="36"/>
      <c r="AF318" s="36"/>
      <c r="AG318" s="36"/>
      <c r="AH318" s="36"/>
      <c r="AI318" s="36"/>
      <c r="AJ318" s="36"/>
      <c r="AK318" s="36"/>
      <c r="AL318" s="36"/>
      <c r="AM318" s="36"/>
      <c r="AN318" s="36"/>
      <c r="AO318" s="36"/>
      <c r="AP318" s="36"/>
      <c r="AQ318" s="36"/>
      <c r="AR318" s="36"/>
      <c r="AS318" s="36"/>
      <c r="AT318" s="36"/>
      <c r="AU318" s="36"/>
      <c r="AV318" s="36"/>
      <c r="AW318" s="36"/>
      <c r="AX318" s="36"/>
      <c r="AY318" s="36"/>
      <c r="AZ318" s="36"/>
      <c r="BA318" s="36"/>
      <c r="BB318" s="36"/>
      <c r="BC318" s="36"/>
      <c r="BD318" s="36"/>
      <c r="BE318" s="36"/>
      <c r="BF318" s="36"/>
      <c r="BG318" s="36"/>
      <c r="BH318" s="36"/>
      <c r="BI318" s="36"/>
      <c r="BJ318" s="36"/>
      <c r="BK318" s="36"/>
      <c r="BL318" s="36"/>
      <c r="BM318" s="36"/>
      <c r="BN318" s="36"/>
      <c r="BO318" s="36"/>
      <c r="BP318" s="36"/>
      <c r="BQ318" s="36"/>
      <c r="BR318" s="36"/>
      <c r="BS318" s="36"/>
      <c r="BT318" s="36"/>
      <c r="BU318" s="36"/>
      <c r="BV318" s="36"/>
      <c r="BW318" s="36"/>
      <c r="BX318" s="36"/>
      <c r="BY318" s="36"/>
      <c r="BZ318" s="36"/>
      <c r="CA318" s="36"/>
      <c r="CB318" s="36"/>
      <c r="CC318" s="36"/>
      <c r="CD318" s="36"/>
      <c r="CE318" s="36"/>
      <c r="CF318" s="36"/>
      <c r="CG318" s="36"/>
      <c r="CH318" s="36"/>
      <c r="CI318" s="36"/>
      <c r="CJ318" s="36"/>
    </row>
    <row r="319" spans="1:88" s="18" customFormat="1" x14ac:dyDescent="0.3">
      <c r="A319" s="18">
        <v>167</v>
      </c>
      <c r="B319" s="23" t="s">
        <v>431</v>
      </c>
      <c r="C319" s="23" t="s">
        <v>1292</v>
      </c>
      <c r="D319" s="23">
        <f t="shared" si="5"/>
        <v>0</v>
      </c>
      <c r="E319" s="40"/>
      <c r="F319" s="23"/>
      <c r="G319" s="23" t="s">
        <v>949</v>
      </c>
      <c r="H319" s="23" t="s">
        <v>2296</v>
      </c>
      <c r="I319" s="40"/>
      <c r="J319" s="40"/>
      <c r="K319" s="40"/>
      <c r="L319" s="40"/>
      <c r="M319" s="40"/>
      <c r="N319" s="40"/>
      <c r="O319" s="40"/>
      <c r="P319" s="40"/>
      <c r="Q319" s="40"/>
      <c r="R319" s="40"/>
      <c r="S319" s="40"/>
      <c r="T319" s="40"/>
      <c r="U319" s="40"/>
      <c r="V319" s="40"/>
      <c r="W319" s="40"/>
      <c r="X319" s="40"/>
      <c r="Y319" s="40"/>
      <c r="Z319" s="40"/>
      <c r="AA319" s="40"/>
      <c r="AB319" s="40"/>
      <c r="AC319" s="40"/>
      <c r="AD319" s="40"/>
      <c r="AE319" s="40"/>
      <c r="AF319" s="40"/>
      <c r="AG319" s="40"/>
      <c r="AH319" s="40"/>
      <c r="AI319" s="40"/>
      <c r="AJ319" s="40"/>
      <c r="AK319" s="40"/>
      <c r="AL319" s="40"/>
      <c r="AM319" s="40"/>
      <c r="AN319" s="40" t="s">
        <v>1290</v>
      </c>
      <c r="AO319" s="40" t="s">
        <v>1290</v>
      </c>
      <c r="AP319" s="40" t="s">
        <v>1290</v>
      </c>
      <c r="AQ319" s="40"/>
      <c r="AR319" s="40" t="s">
        <v>1290</v>
      </c>
      <c r="AS319" s="40"/>
      <c r="AT319" s="40" t="s">
        <v>1290</v>
      </c>
      <c r="AU319" s="40"/>
      <c r="AV319" s="40"/>
      <c r="AW319" s="40"/>
      <c r="AX319" s="40" t="s">
        <v>1290</v>
      </c>
      <c r="AY319" s="40"/>
      <c r="AZ319" s="40"/>
      <c r="BA319" s="40" t="s">
        <v>1290</v>
      </c>
      <c r="BB319" s="40" t="s">
        <v>1290</v>
      </c>
      <c r="BC319" s="40" t="s">
        <v>1290</v>
      </c>
      <c r="BD319" s="40"/>
      <c r="BE319" s="40" t="s">
        <v>1290</v>
      </c>
      <c r="BF319" s="40" t="s">
        <v>1290</v>
      </c>
      <c r="BG319" s="40"/>
      <c r="BH319" s="40" t="s">
        <v>1290</v>
      </c>
      <c r="BI319" s="40"/>
      <c r="BJ319" s="40" t="s">
        <v>1290</v>
      </c>
      <c r="BK319" s="40" t="s">
        <v>1290</v>
      </c>
      <c r="BL319" s="40" t="s">
        <v>1290</v>
      </c>
      <c r="BM319" s="40" t="s">
        <v>1290</v>
      </c>
      <c r="BN319" s="40" t="s">
        <v>1290</v>
      </c>
      <c r="BO319" s="40" t="s">
        <v>1290</v>
      </c>
      <c r="BP319" s="40" t="s">
        <v>1290</v>
      </c>
      <c r="BQ319" s="40" t="s">
        <v>1290</v>
      </c>
      <c r="BR319" s="40" t="s">
        <v>1290</v>
      </c>
      <c r="BS319" s="40" t="s">
        <v>1290</v>
      </c>
      <c r="BT319" s="40"/>
      <c r="BU319" s="40" t="s">
        <v>1290</v>
      </c>
      <c r="BV319" s="40"/>
      <c r="BW319" s="40" t="s">
        <v>1290</v>
      </c>
      <c r="BX319" s="40" t="s">
        <v>1290</v>
      </c>
      <c r="BY319" s="40" t="s">
        <v>1290</v>
      </c>
      <c r="BZ319" s="40" t="s">
        <v>1290</v>
      </c>
      <c r="CA319" s="40" t="s">
        <v>1290</v>
      </c>
      <c r="CB319" s="40"/>
      <c r="CC319" s="40" t="s">
        <v>1290</v>
      </c>
      <c r="CD319" s="40" t="s">
        <v>1290</v>
      </c>
      <c r="CE319" s="40" t="s">
        <v>1290</v>
      </c>
      <c r="CF319" s="40" t="s">
        <v>1290</v>
      </c>
      <c r="CG319" s="40"/>
      <c r="CH319" s="40" t="s">
        <v>1290</v>
      </c>
      <c r="CI319" s="40"/>
      <c r="CJ319" s="40" t="s">
        <v>1290</v>
      </c>
    </row>
    <row r="320" spans="1:88" s="18" customFormat="1" x14ac:dyDescent="0.3">
      <c r="A320" s="18">
        <v>168</v>
      </c>
      <c r="B320" s="18" t="s">
        <v>431</v>
      </c>
      <c r="C320" s="18" t="s">
        <v>1311</v>
      </c>
      <c r="D320" s="18">
        <f t="shared" si="5"/>
        <v>1</v>
      </c>
      <c r="E320" s="36"/>
      <c r="G320" s="18" t="s">
        <v>949</v>
      </c>
      <c r="H320" s="18" t="s">
        <v>2296</v>
      </c>
      <c r="I320" s="36"/>
      <c r="J320" s="36"/>
      <c r="K320" s="37"/>
      <c r="L320" s="37"/>
      <c r="M320" s="36"/>
      <c r="N320" s="36"/>
      <c r="O320" s="36"/>
      <c r="P320" s="37"/>
      <c r="Q320" s="37"/>
      <c r="R320" s="37"/>
      <c r="S320" s="38"/>
      <c r="T320" s="38"/>
      <c r="U320" s="38"/>
      <c r="V320" s="36"/>
      <c r="W320" s="38"/>
      <c r="X320" s="38"/>
      <c r="Y320" s="37"/>
      <c r="Z320" s="37"/>
      <c r="AA320" s="37"/>
      <c r="AB320" s="37"/>
      <c r="AC320" s="36"/>
      <c r="AD320" s="37"/>
      <c r="AE320" s="36"/>
      <c r="AF320" s="36"/>
      <c r="AG320" s="36"/>
      <c r="AH320" s="36"/>
      <c r="AI320" s="37"/>
      <c r="AJ320" s="36"/>
      <c r="AK320" s="37"/>
      <c r="AL320" s="37"/>
      <c r="AM320" s="37"/>
      <c r="AN320" s="37"/>
      <c r="AO320" s="37"/>
      <c r="AP320" s="37"/>
      <c r="AQ320" s="37"/>
      <c r="AR320" s="37"/>
      <c r="AS320" s="37"/>
      <c r="AT320" s="37"/>
      <c r="AU320" s="37"/>
      <c r="AV320" s="37"/>
      <c r="AW320" s="37"/>
      <c r="AX320" s="37"/>
      <c r="AY320" s="37"/>
      <c r="AZ320" s="37"/>
      <c r="BA320" s="37"/>
      <c r="BB320" s="37"/>
      <c r="BC320" s="37"/>
      <c r="BD320" s="37"/>
      <c r="BE320" s="37"/>
      <c r="BF320" s="37"/>
      <c r="BG320" s="37"/>
      <c r="BH320" s="37"/>
      <c r="BI320" s="37"/>
      <c r="BJ320" s="37"/>
      <c r="BK320" s="37"/>
      <c r="BL320" s="37"/>
      <c r="BM320" s="37"/>
      <c r="BN320" s="37"/>
      <c r="BO320" s="37">
        <v>1</v>
      </c>
      <c r="BP320" s="37"/>
      <c r="BQ320" s="37"/>
      <c r="BR320" s="37"/>
      <c r="BS320" s="37"/>
      <c r="BT320" s="37"/>
      <c r="BU320" s="37"/>
      <c r="BV320" s="37"/>
      <c r="BW320" s="37"/>
      <c r="BX320" s="37"/>
      <c r="BY320" s="37"/>
      <c r="BZ320" s="37"/>
      <c r="CA320" s="37"/>
      <c r="CB320" s="37"/>
      <c r="CC320" s="37"/>
      <c r="CD320" s="37"/>
      <c r="CE320" s="37"/>
      <c r="CF320" s="37"/>
      <c r="CG320" s="37"/>
      <c r="CH320" s="37"/>
      <c r="CI320" s="37"/>
      <c r="CJ320" s="37"/>
    </row>
    <row r="321" spans="1:88" s="18" customFormat="1" x14ac:dyDescent="0.3">
      <c r="A321" s="18">
        <v>170</v>
      </c>
      <c r="B321" s="18" t="s">
        <v>431</v>
      </c>
      <c r="C321" s="18" t="s">
        <v>736</v>
      </c>
      <c r="D321" s="18">
        <f t="shared" si="5"/>
        <v>7</v>
      </c>
      <c r="E321" s="36"/>
      <c r="G321" s="18" t="s">
        <v>949</v>
      </c>
      <c r="H321" s="18" t="s">
        <v>2296</v>
      </c>
      <c r="I321" s="36"/>
      <c r="J321" s="36"/>
      <c r="K321" s="36"/>
      <c r="L321" s="36"/>
      <c r="M321" s="36"/>
      <c r="N321" s="36"/>
      <c r="O321" s="36"/>
      <c r="P321" s="36"/>
      <c r="Q321" s="36"/>
      <c r="R321" s="36"/>
      <c r="S321" s="36"/>
      <c r="T321" s="36"/>
      <c r="U321" s="36"/>
      <c r="V321" s="36"/>
      <c r="W321" s="36"/>
      <c r="X321" s="36"/>
      <c r="Y321" s="36"/>
      <c r="Z321" s="36"/>
      <c r="AA321" s="36"/>
      <c r="AB321" s="36"/>
      <c r="AC321" s="36"/>
      <c r="AD321" s="36"/>
      <c r="AE321" s="36"/>
      <c r="AF321" s="36"/>
      <c r="AG321" s="36"/>
      <c r="AH321" s="36"/>
      <c r="AI321" s="36"/>
      <c r="AJ321" s="36"/>
      <c r="AK321" s="36"/>
      <c r="AL321" s="36"/>
      <c r="AM321" s="36"/>
      <c r="AN321" s="37">
        <v>1</v>
      </c>
      <c r="AO321" s="37">
        <v>1</v>
      </c>
      <c r="AP321" s="37">
        <v>1</v>
      </c>
      <c r="AQ321" s="37"/>
      <c r="AR321" s="37"/>
      <c r="AS321" s="37"/>
      <c r="AT321" s="37"/>
      <c r="AU321" s="37"/>
      <c r="AV321" s="37"/>
      <c r="AW321" s="37"/>
      <c r="AX321" s="37"/>
      <c r="AY321" s="37"/>
      <c r="AZ321" s="37"/>
      <c r="BA321" s="37"/>
      <c r="BB321" s="37"/>
      <c r="BC321" s="37"/>
      <c r="BD321" s="37"/>
      <c r="BE321" s="37"/>
      <c r="BF321" s="37"/>
      <c r="BG321" s="37"/>
      <c r="BH321" s="37">
        <v>1</v>
      </c>
      <c r="BI321" s="37"/>
      <c r="BJ321" s="37"/>
      <c r="BK321" s="37">
        <v>1</v>
      </c>
      <c r="BL321" s="37"/>
      <c r="BM321" s="37"/>
      <c r="BN321" s="37"/>
      <c r="BO321" s="37"/>
      <c r="BP321" s="37"/>
      <c r="BQ321" s="37"/>
      <c r="BR321" s="37"/>
      <c r="BS321" s="37"/>
      <c r="BT321" s="37"/>
      <c r="BU321" s="37"/>
      <c r="BV321" s="37"/>
      <c r="BW321" s="37"/>
      <c r="BX321" s="37"/>
      <c r="BY321" s="37">
        <v>1</v>
      </c>
      <c r="BZ321" s="37"/>
      <c r="CA321" s="37"/>
      <c r="CB321" s="37"/>
      <c r="CC321" s="37"/>
      <c r="CD321" s="37"/>
      <c r="CE321" s="37"/>
      <c r="CF321" s="37">
        <v>1</v>
      </c>
      <c r="CG321" s="37"/>
      <c r="CH321" s="37"/>
      <c r="CI321" s="37"/>
      <c r="CJ321" s="37"/>
    </row>
    <row r="322" spans="1:88" s="18" customFormat="1" x14ac:dyDescent="0.3">
      <c r="A322" s="18">
        <v>171</v>
      </c>
      <c r="B322" s="18" t="s">
        <v>431</v>
      </c>
      <c r="C322" s="18" t="s">
        <v>1053</v>
      </c>
      <c r="D322" s="18">
        <f t="shared" si="5"/>
        <v>1</v>
      </c>
      <c r="E322" s="36"/>
      <c r="G322" s="18" t="s">
        <v>949</v>
      </c>
      <c r="H322" s="18" t="s">
        <v>2296</v>
      </c>
      <c r="I322" s="36"/>
      <c r="J322" s="36"/>
      <c r="K322" s="37"/>
      <c r="L322" s="37"/>
      <c r="M322" s="36"/>
      <c r="N322" s="36"/>
      <c r="O322" s="36"/>
      <c r="P322" s="37"/>
      <c r="Q322" s="37"/>
      <c r="R322" s="37"/>
      <c r="S322" s="38"/>
      <c r="T322" s="38"/>
      <c r="U322" s="38"/>
      <c r="V322" s="36"/>
      <c r="W322" s="38"/>
      <c r="X322" s="38"/>
      <c r="Y322" s="37"/>
      <c r="Z322" s="37"/>
      <c r="AA322" s="37"/>
      <c r="AB322" s="37"/>
      <c r="AC322" s="36"/>
      <c r="AD322" s="37"/>
      <c r="AE322" s="36"/>
      <c r="AF322" s="36"/>
      <c r="AG322" s="36"/>
      <c r="AH322" s="36"/>
      <c r="AI322" s="37"/>
      <c r="AJ322" s="36"/>
      <c r="AK322" s="37"/>
      <c r="AL322" s="37"/>
      <c r="AM322" s="37"/>
      <c r="AN322" s="37"/>
      <c r="AO322" s="37"/>
      <c r="AP322" s="37"/>
      <c r="AQ322" s="37"/>
      <c r="AR322" s="37"/>
      <c r="AS322" s="37"/>
      <c r="AT322" s="37"/>
      <c r="AU322" s="37"/>
      <c r="AV322" s="37"/>
      <c r="AW322" s="37"/>
      <c r="AX322" s="37"/>
      <c r="AY322" s="37"/>
      <c r="AZ322" s="37"/>
      <c r="BA322" s="37"/>
      <c r="BB322" s="37"/>
      <c r="BC322" s="37"/>
      <c r="BD322" s="37"/>
      <c r="BE322" s="37"/>
      <c r="BF322" s="37"/>
      <c r="BG322" s="37"/>
      <c r="BH322" s="37"/>
      <c r="BI322" s="37"/>
      <c r="BJ322" s="37"/>
      <c r="BK322" s="37"/>
      <c r="BL322" s="37"/>
      <c r="BM322" s="37"/>
      <c r="BN322" s="37"/>
      <c r="BO322" s="37"/>
      <c r="BP322" s="37"/>
      <c r="BQ322" s="37"/>
      <c r="BR322" s="37"/>
      <c r="BS322" s="37"/>
      <c r="BT322" s="37"/>
      <c r="BU322" s="37"/>
      <c r="BV322" s="37"/>
      <c r="BW322" s="37"/>
      <c r="BX322" s="37"/>
      <c r="BY322" s="37"/>
      <c r="BZ322" s="37"/>
      <c r="CA322" s="37"/>
      <c r="CB322" s="37"/>
      <c r="CC322" s="37"/>
      <c r="CD322" s="37">
        <v>1</v>
      </c>
      <c r="CE322" s="37"/>
      <c r="CF322" s="37"/>
      <c r="CG322" s="37"/>
      <c r="CH322" s="37"/>
      <c r="CI322" s="37"/>
      <c r="CJ322" s="37"/>
    </row>
    <row r="323" spans="1:88" s="18" customFormat="1" x14ac:dyDescent="0.3">
      <c r="A323" s="18">
        <v>172</v>
      </c>
      <c r="B323" s="18" t="s">
        <v>431</v>
      </c>
      <c r="C323" s="18" t="s">
        <v>966</v>
      </c>
      <c r="D323" s="18">
        <f t="shared" si="5"/>
        <v>12</v>
      </c>
      <c r="E323" s="36"/>
      <c r="G323" s="18" t="s">
        <v>949</v>
      </c>
      <c r="H323" s="18" t="s">
        <v>2296</v>
      </c>
      <c r="I323" s="36"/>
      <c r="J323" s="36"/>
      <c r="K323" s="37"/>
      <c r="L323" s="37"/>
      <c r="M323" s="36"/>
      <c r="N323" s="36"/>
      <c r="O323" s="36"/>
      <c r="P323" s="37"/>
      <c r="Q323" s="37"/>
      <c r="R323" s="37"/>
      <c r="S323" s="38"/>
      <c r="T323" s="38"/>
      <c r="U323" s="38"/>
      <c r="V323" s="36"/>
      <c r="W323" s="38"/>
      <c r="X323" s="38"/>
      <c r="Y323" s="37"/>
      <c r="Z323" s="37"/>
      <c r="AA323" s="37"/>
      <c r="AB323" s="37"/>
      <c r="AC323" s="36"/>
      <c r="AD323" s="37"/>
      <c r="AE323" s="36"/>
      <c r="AF323" s="36"/>
      <c r="AG323" s="36"/>
      <c r="AH323" s="36"/>
      <c r="AI323" s="37"/>
      <c r="AJ323" s="36"/>
      <c r="AK323" s="37"/>
      <c r="AL323" s="37"/>
      <c r="AM323" s="37"/>
      <c r="AN323" s="37"/>
      <c r="AO323" s="37"/>
      <c r="AP323" s="37"/>
      <c r="AQ323" s="37"/>
      <c r="AR323" s="37"/>
      <c r="AS323" s="37"/>
      <c r="AT323" s="37"/>
      <c r="AU323" s="37"/>
      <c r="AV323" s="37"/>
      <c r="AW323" s="37"/>
      <c r="AX323" s="37"/>
      <c r="AY323" s="37"/>
      <c r="AZ323" s="37"/>
      <c r="BA323" s="37">
        <v>1</v>
      </c>
      <c r="BB323" s="37"/>
      <c r="BC323" s="37">
        <v>1</v>
      </c>
      <c r="BD323" s="37"/>
      <c r="BE323" s="37"/>
      <c r="BF323" s="37">
        <v>1</v>
      </c>
      <c r="BG323" s="37"/>
      <c r="BH323" s="37"/>
      <c r="BI323" s="37"/>
      <c r="BJ323" s="37"/>
      <c r="BK323" s="37"/>
      <c r="BL323" s="37"/>
      <c r="BM323" s="37"/>
      <c r="BN323" s="37">
        <v>1</v>
      </c>
      <c r="BO323" s="37"/>
      <c r="BP323" s="37">
        <v>1</v>
      </c>
      <c r="BQ323" s="37">
        <v>1</v>
      </c>
      <c r="BR323" s="37"/>
      <c r="BS323" s="37">
        <v>1</v>
      </c>
      <c r="BT323" s="37"/>
      <c r="BU323" s="37"/>
      <c r="BV323" s="37"/>
      <c r="BW323" s="37">
        <v>1</v>
      </c>
      <c r="BX323" s="37"/>
      <c r="BY323" s="37"/>
      <c r="BZ323" s="37">
        <v>1</v>
      </c>
      <c r="CA323" s="37">
        <v>1</v>
      </c>
      <c r="CB323" s="37"/>
      <c r="CC323" s="37">
        <v>1</v>
      </c>
      <c r="CD323" s="37"/>
      <c r="CE323" s="37"/>
      <c r="CF323" s="37"/>
      <c r="CG323" s="37"/>
      <c r="CH323" s="37"/>
      <c r="CI323" s="37"/>
      <c r="CJ323" s="37">
        <v>1</v>
      </c>
    </row>
    <row r="324" spans="1:88" s="18" customFormat="1" x14ac:dyDescent="0.3">
      <c r="A324" s="18">
        <v>173</v>
      </c>
      <c r="B324" s="18" t="s">
        <v>431</v>
      </c>
      <c r="C324" s="18" t="s">
        <v>943</v>
      </c>
      <c r="D324" s="18">
        <f t="shared" si="5"/>
        <v>4</v>
      </c>
      <c r="E324" s="36"/>
      <c r="G324" s="18" t="s">
        <v>949</v>
      </c>
      <c r="H324" s="18" t="s">
        <v>2296</v>
      </c>
      <c r="I324" s="36"/>
      <c r="J324" s="36"/>
      <c r="K324" s="37"/>
      <c r="L324" s="37"/>
      <c r="M324" s="36"/>
      <c r="N324" s="36"/>
      <c r="O324" s="36"/>
      <c r="P324" s="37"/>
      <c r="Q324" s="37"/>
      <c r="R324" s="37"/>
      <c r="S324" s="38"/>
      <c r="T324" s="38"/>
      <c r="U324" s="38"/>
      <c r="V324" s="36"/>
      <c r="W324" s="38"/>
      <c r="X324" s="38"/>
      <c r="Y324" s="37"/>
      <c r="Z324" s="37"/>
      <c r="AA324" s="37"/>
      <c r="AB324" s="37"/>
      <c r="AC324" s="36"/>
      <c r="AD324" s="37"/>
      <c r="AE324" s="36"/>
      <c r="AF324" s="36"/>
      <c r="AG324" s="36"/>
      <c r="AH324" s="36"/>
      <c r="AI324" s="37"/>
      <c r="AJ324" s="36"/>
      <c r="AK324" s="37"/>
      <c r="AL324" s="37"/>
      <c r="AM324" s="37"/>
      <c r="AN324" s="37"/>
      <c r="AO324" s="37"/>
      <c r="AP324" s="37"/>
      <c r="AQ324" s="37"/>
      <c r="AR324" s="37">
        <v>1</v>
      </c>
      <c r="AS324" s="37"/>
      <c r="AT324" s="37"/>
      <c r="AU324" s="37"/>
      <c r="AV324" s="37"/>
      <c r="AW324" s="37"/>
      <c r="AX324" s="37"/>
      <c r="AY324" s="37"/>
      <c r="AZ324" s="37"/>
      <c r="BA324" s="37"/>
      <c r="BB324" s="37"/>
      <c r="BC324" s="37"/>
      <c r="BD324" s="37"/>
      <c r="BE324" s="37">
        <v>1</v>
      </c>
      <c r="BF324" s="37"/>
      <c r="BG324" s="37"/>
      <c r="BH324" s="37"/>
      <c r="BI324" s="37"/>
      <c r="BJ324" s="37">
        <v>1</v>
      </c>
      <c r="BK324" s="37"/>
      <c r="BL324" s="37">
        <v>1</v>
      </c>
      <c r="BM324" s="37"/>
      <c r="BN324" s="37"/>
      <c r="BO324" s="37"/>
      <c r="BP324" s="37"/>
      <c r="BQ324" s="37"/>
      <c r="BR324" s="37"/>
      <c r="BS324" s="37"/>
      <c r="BT324" s="37"/>
      <c r="BU324" s="37"/>
      <c r="BV324" s="37"/>
      <c r="BW324" s="37"/>
      <c r="BX324" s="37"/>
      <c r="BY324" s="37"/>
      <c r="BZ324" s="37"/>
      <c r="CA324" s="37"/>
      <c r="CB324" s="37"/>
      <c r="CC324" s="37"/>
      <c r="CD324" s="37"/>
      <c r="CE324" s="37"/>
      <c r="CF324" s="37"/>
      <c r="CG324" s="37"/>
      <c r="CH324" s="37"/>
      <c r="CI324" s="37"/>
      <c r="CJ324" s="37"/>
    </row>
    <row r="325" spans="1:88" s="18" customFormat="1" x14ac:dyDescent="0.3">
      <c r="A325" s="18">
        <v>24</v>
      </c>
      <c r="B325" s="23" t="s">
        <v>31</v>
      </c>
      <c r="C325" s="23" t="s">
        <v>1291</v>
      </c>
      <c r="D325" s="23">
        <f>SUM(I325:DU325)</f>
        <v>0</v>
      </c>
      <c r="E325" s="40"/>
      <c r="F325" s="23"/>
      <c r="G325" s="23" t="s">
        <v>949</v>
      </c>
      <c r="H325" s="23" t="s">
        <v>2392</v>
      </c>
      <c r="I325" s="41"/>
      <c r="J325" s="41" t="s">
        <v>1290</v>
      </c>
      <c r="K325" s="41"/>
      <c r="L325" s="41" t="s">
        <v>1290</v>
      </c>
      <c r="M325" s="41" t="s">
        <v>1290</v>
      </c>
      <c r="N325" s="41" t="s">
        <v>1290</v>
      </c>
      <c r="O325" s="41"/>
      <c r="P325" s="41"/>
      <c r="Q325" s="41"/>
      <c r="R325" s="41" t="s">
        <v>1290</v>
      </c>
      <c r="S325" s="41" t="s">
        <v>1290</v>
      </c>
      <c r="T325" s="41"/>
      <c r="U325" s="41"/>
      <c r="V325" s="41" t="s">
        <v>1290</v>
      </c>
      <c r="W325" s="41"/>
      <c r="X325" s="41"/>
      <c r="Y325" s="41"/>
      <c r="Z325" s="41" t="s">
        <v>1290</v>
      </c>
      <c r="AA325" s="41"/>
      <c r="AB325" s="41" t="s">
        <v>1290</v>
      </c>
      <c r="AC325" s="41"/>
      <c r="AD325" s="41" t="s">
        <v>1290</v>
      </c>
      <c r="AE325" s="41" t="s">
        <v>1290</v>
      </c>
      <c r="AF325" s="41"/>
      <c r="AG325" s="41" t="s">
        <v>1290</v>
      </c>
      <c r="AH325" s="41" t="s">
        <v>1290</v>
      </c>
      <c r="AI325" s="41"/>
      <c r="AJ325" s="41" t="s">
        <v>1290</v>
      </c>
      <c r="AK325" s="41" t="s">
        <v>1290</v>
      </c>
      <c r="AL325" s="41" t="s">
        <v>1290</v>
      </c>
      <c r="AM325" s="41" t="s">
        <v>1290</v>
      </c>
      <c r="AN325" s="41" t="s">
        <v>1290</v>
      </c>
      <c r="AO325" s="41" t="s">
        <v>1290</v>
      </c>
      <c r="AP325" s="41"/>
      <c r="AQ325" s="41" t="s">
        <v>1290</v>
      </c>
      <c r="AR325" s="41" t="s">
        <v>1290</v>
      </c>
      <c r="AS325" s="41"/>
      <c r="AT325" s="41"/>
      <c r="AU325" s="41"/>
      <c r="AV325" s="41"/>
      <c r="AW325" s="41"/>
      <c r="AX325" s="41" t="s">
        <v>1290</v>
      </c>
      <c r="AY325" s="41" t="s">
        <v>1290</v>
      </c>
      <c r="AZ325" s="41"/>
      <c r="BA325" s="41" t="s">
        <v>1290</v>
      </c>
      <c r="BB325" s="41" t="s">
        <v>1290</v>
      </c>
      <c r="BC325" s="41"/>
      <c r="BD325" s="41"/>
      <c r="BE325" s="41"/>
      <c r="BF325" s="41"/>
      <c r="BG325" s="41"/>
      <c r="BH325" s="41" t="s">
        <v>1290</v>
      </c>
      <c r="BI325" s="41" t="s">
        <v>1290</v>
      </c>
      <c r="BJ325" s="41" t="s">
        <v>1290</v>
      </c>
      <c r="BK325" s="41"/>
      <c r="BL325" s="41"/>
      <c r="BM325" s="41" t="s">
        <v>1290</v>
      </c>
      <c r="BN325" s="41"/>
      <c r="BO325" s="41"/>
      <c r="BP325" s="41" t="s">
        <v>1290</v>
      </c>
      <c r="BQ325" s="41" t="s">
        <v>1290</v>
      </c>
      <c r="BR325" s="41" t="s">
        <v>1290</v>
      </c>
      <c r="BS325" s="41"/>
      <c r="BT325" s="41"/>
      <c r="BU325" s="41"/>
      <c r="BV325" s="41"/>
      <c r="BW325" s="41"/>
      <c r="BX325" s="41"/>
      <c r="BY325" s="41" t="s">
        <v>1290</v>
      </c>
      <c r="BZ325" s="41"/>
      <c r="CA325" s="40"/>
      <c r="CB325" s="40"/>
      <c r="CC325" s="40"/>
      <c r="CD325" s="40"/>
      <c r="CE325" s="40"/>
      <c r="CF325" s="40"/>
      <c r="CG325" s="40"/>
      <c r="CH325" s="40"/>
      <c r="CI325" s="40"/>
      <c r="CJ325" s="40"/>
    </row>
    <row r="326" spans="1:88" s="18" customFormat="1" x14ac:dyDescent="0.3">
      <c r="A326" s="18">
        <v>174</v>
      </c>
      <c r="B326" s="18" t="s">
        <v>31</v>
      </c>
      <c r="C326" s="18" t="s">
        <v>963</v>
      </c>
      <c r="D326" s="18">
        <f t="shared" ref="D326:D357" si="6">SUM(I326:CJ326)</f>
        <v>2</v>
      </c>
      <c r="E326" s="36"/>
      <c r="F326" s="18" t="str">
        <f>H326&amp;", "&amp;C326&amp;", "&amp;G326</f>
        <v>Leslie._Lt., Acting Captain, ..</v>
      </c>
      <c r="G326" s="18" t="s">
        <v>949</v>
      </c>
      <c r="H326" s="18" t="s">
        <v>2392</v>
      </c>
      <c r="I326" s="36"/>
      <c r="J326" s="36"/>
      <c r="K326" s="37"/>
      <c r="L326" s="37"/>
      <c r="M326" s="37"/>
      <c r="N326" s="37"/>
      <c r="O326" s="37"/>
      <c r="P326" s="37"/>
      <c r="Q326" s="37"/>
      <c r="R326" s="37"/>
      <c r="S326" s="38"/>
      <c r="T326" s="38"/>
      <c r="U326" s="38"/>
      <c r="V326" s="38"/>
      <c r="W326" s="38"/>
      <c r="X326" s="38"/>
      <c r="Y326" s="37"/>
      <c r="Z326" s="37">
        <v>1</v>
      </c>
      <c r="AA326" s="37"/>
      <c r="AB326" s="37"/>
      <c r="AC326" s="37"/>
      <c r="AD326" s="37"/>
      <c r="AE326" s="37"/>
      <c r="AF326" s="37"/>
      <c r="AG326" s="37"/>
      <c r="AH326" s="37"/>
      <c r="AI326" s="37"/>
      <c r="AJ326" s="37">
        <v>1</v>
      </c>
      <c r="AK326" s="37"/>
      <c r="AL326" s="37"/>
      <c r="AM326" s="37"/>
      <c r="AN326" s="37"/>
      <c r="AO326" s="37"/>
      <c r="AP326" s="37"/>
      <c r="AQ326" s="37"/>
      <c r="AR326" s="37"/>
      <c r="AS326" s="37"/>
      <c r="AT326" s="37"/>
      <c r="AU326" s="37"/>
      <c r="AV326" s="37"/>
      <c r="AW326" s="37"/>
      <c r="AX326" s="37"/>
      <c r="AY326" s="37"/>
      <c r="AZ326" s="37"/>
      <c r="BA326" s="37"/>
      <c r="BB326" s="37"/>
      <c r="BC326" s="37"/>
      <c r="BD326" s="37"/>
      <c r="BE326" s="37"/>
      <c r="BF326" s="37"/>
      <c r="BG326" s="37"/>
      <c r="BH326" s="37"/>
      <c r="BI326" s="37"/>
      <c r="BJ326" s="37"/>
      <c r="BK326" s="37"/>
      <c r="BL326" s="37"/>
      <c r="BM326" s="37"/>
      <c r="BN326" s="37"/>
      <c r="BO326" s="37"/>
      <c r="BP326" s="37"/>
      <c r="BQ326" s="37"/>
      <c r="BR326" s="37"/>
      <c r="BS326" s="37"/>
      <c r="BT326" s="37"/>
      <c r="BU326" s="37"/>
      <c r="BV326" s="37"/>
      <c r="BW326" s="37"/>
      <c r="BX326" s="37"/>
      <c r="BY326" s="37"/>
      <c r="BZ326" s="36"/>
      <c r="CA326" s="36"/>
      <c r="CB326" s="36"/>
      <c r="CC326" s="36"/>
      <c r="CD326" s="36"/>
      <c r="CE326" s="36"/>
      <c r="CF326" s="36"/>
      <c r="CG326" s="36"/>
      <c r="CH326" s="36"/>
      <c r="CI326" s="36"/>
      <c r="CJ326" s="36"/>
    </row>
    <row r="327" spans="1:88" s="18" customFormat="1" x14ac:dyDescent="0.3">
      <c r="A327" s="18">
        <v>176</v>
      </c>
      <c r="B327" s="18" t="s">
        <v>31</v>
      </c>
      <c r="C327" s="18" t="s">
        <v>1293</v>
      </c>
      <c r="D327" s="18">
        <f t="shared" si="6"/>
        <v>1</v>
      </c>
      <c r="E327" s="36"/>
      <c r="G327" s="18" t="s">
        <v>949</v>
      </c>
      <c r="H327" s="18" t="s">
        <v>2392</v>
      </c>
      <c r="I327" s="36"/>
      <c r="J327" s="36"/>
      <c r="K327" s="37"/>
      <c r="L327" s="37"/>
      <c r="M327" s="37"/>
      <c r="N327" s="37"/>
      <c r="O327" s="37"/>
      <c r="P327" s="37"/>
      <c r="Q327" s="37"/>
      <c r="R327" s="37"/>
      <c r="S327" s="38"/>
      <c r="T327" s="38"/>
      <c r="U327" s="38"/>
      <c r="V327" s="38"/>
      <c r="W327" s="38"/>
      <c r="X327" s="38"/>
      <c r="Y327" s="37"/>
      <c r="Z327" s="37"/>
      <c r="AA327" s="37"/>
      <c r="AB327" s="37"/>
      <c r="AC327" s="37"/>
      <c r="AD327" s="37"/>
      <c r="AE327" s="37"/>
      <c r="AF327" s="37"/>
      <c r="AG327" s="37">
        <v>1</v>
      </c>
      <c r="AH327" s="37"/>
      <c r="AI327" s="37"/>
      <c r="AJ327" s="37"/>
      <c r="AK327" s="37"/>
      <c r="AL327" s="37"/>
      <c r="AM327" s="37"/>
      <c r="AN327" s="37"/>
      <c r="AO327" s="37"/>
      <c r="AP327" s="37"/>
      <c r="AQ327" s="37"/>
      <c r="AR327" s="37"/>
      <c r="AS327" s="37"/>
      <c r="AT327" s="37"/>
      <c r="AU327" s="37"/>
      <c r="AV327" s="37"/>
      <c r="AW327" s="37"/>
      <c r="AX327" s="37"/>
      <c r="AY327" s="37"/>
      <c r="AZ327" s="37"/>
      <c r="BA327" s="37"/>
      <c r="BB327" s="37"/>
      <c r="BC327" s="37"/>
      <c r="BD327" s="37"/>
      <c r="BE327" s="37"/>
      <c r="BF327" s="37"/>
      <c r="BG327" s="37"/>
      <c r="BH327" s="37"/>
      <c r="BI327" s="37"/>
      <c r="BJ327" s="37"/>
      <c r="BK327" s="37"/>
      <c r="BL327" s="37"/>
      <c r="BM327" s="37"/>
      <c r="BN327" s="37"/>
      <c r="BO327" s="37"/>
      <c r="BP327" s="37"/>
      <c r="BQ327" s="37"/>
      <c r="BR327" s="37"/>
      <c r="BS327" s="37"/>
      <c r="BT327" s="37"/>
      <c r="BU327" s="37"/>
      <c r="BV327" s="37"/>
      <c r="BW327" s="37"/>
      <c r="BX327" s="37"/>
      <c r="BY327" s="37"/>
      <c r="BZ327" s="36"/>
      <c r="CA327" s="36"/>
      <c r="CB327" s="36"/>
      <c r="CC327" s="36"/>
      <c r="CD327" s="36"/>
      <c r="CE327" s="36"/>
      <c r="CF327" s="36"/>
      <c r="CG327" s="36"/>
      <c r="CH327" s="36"/>
      <c r="CI327" s="36"/>
      <c r="CJ327" s="36"/>
    </row>
    <row r="328" spans="1:88" s="18" customFormat="1" x14ac:dyDescent="0.3">
      <c r="A328" s="18">
        <v>175</v>
      </c>
      <c r="B328" s="18" t="s">
        <v>31</v>
      </c>
      <c r="C328" s="18" t="s">
        <v>2235</v>
      </c>
      <c r="D328" s="18">
        <f t="shared" si="6"/>
        <v>6</v>
      </c>
      <c r="E328" s="36"/>
      <c r="F328" s="18" t="str">
        <f>H328&amp;", "&amp;C328&amp;", "&amp;G328</f>
        <v>Leslie._Lt., Engineering Station, Red</v>
      </c>
      <c r="G328" s="18" t="s">
        <v>1086</v>
      </c>
      <c r="H328" s="18" t="s">
        <v>2392</v>
      </c>
      <c r="I328" s="36"/>
      <c r="J328" s="36"/>
      <c r="K328" s="37"/>
      <c r="L328" s="37"/>
      <c r="M328" s="37"/>
      <c r="N328" s="37"/>
      <c r="O328" s="37"/>
      <c r="P328" s="37"/>
      <c r="Q328" s="37"/>
      <c r="R328" s="37">
        <v>1</v>
      </c>
      <c r="S328" s="38"/>
      <c r="T328" s="38"/>
      <c r="U328" s="38"/>
      <c r="V328" s="38"/>
      <c r="W328" s="38"/>
      <c r="X328" s="38"/>
      <c r="Y328" s="37"/>
      <c r="Z328" s="37"/>
      <c r="AA328" s="37"/>
      <c r="AB328" s="37"/>
      <c r="AC328" s="37"/>
      <c r="AD328" s="37"/>
      <c r="AE328" s="37"/>
      <c r="AF328" s="37"/>
      <c r="AG328" s="37"/>
      <c r="AH328" s="37"/>
      <c r="AI328" s="37"/>
      <c r="AJ328" s="37"/>
      <c r="AK328" s="37">
        <v>1</v>
      </c>
      <c r="AL328" s="37"/>
      <c r="AM328" s="37"/>
      <c r="AN328" s="37">
        <v>1</v>
      </c>
      <c r="AO328" s="37"/>
      <c r="AP328" s="37"/>
      <c r="AQ328" s="37"/>
      <c r="AR328" s="37">
        <v>1</v>
      </c>
      <c r="AS328" s="37"/>
      <c r="AT328" s="37"/>
      <c r="AU328" s="37"/>
      <c r="AV328" s="37"/>
      <c r="AW328" s="37"/>
      <c r="AX328" s="37"/>
      <c r="AY328" s="37"/>
      <c r="AZ328" s="37"/>
      <c r="BA328" s="37"/>
      <c r="BB328" s="37"/>
      <c r="BC328" s="37"/>
      <c r="BD328" s="37"/>
      <c r="BE328" s="37"/>
      <c r="BF328" s="37"/>
      <c r="BG328" s="37"/>
      <c r="BH328" s="37">
        <v>1</v>
      </c>
      <c r="BI328" s="37"/>
      <c r="BJ328" s="37"/>
      <c r="BK328" s="37"/>
      <c r="BL328" s="37"/>
      <c r="BM328" s="37">
        <v>1</v>
      </c>
      <c r="BN328" s="37"/>
      <c r="BO328" s="37"/>
      <c r="BP328" s="37"/>
      <c r="BQ328" s="37"/>
      <c r="BR328" s="37"/>
      <c r="BS328" s="37"/>
      <c r="BT328" s="37"/>
      <c r="BU328" s="37"/>
      <c r="BV328" s="37"/>
      <c r="BW328" s="37"/>
      <c r="BX328" s="37"/>
      <c r="BY328" s="37"/>
      <c r="BZ328" s="36"/>
      <c r="CA328" s="36"/>
      <c r="CB328" s="36"/>
      <c r="CC328" s="36"/>
      <c r="CD328" s="36"/>
      <c r="CE328" s="36"/>
      <c r="CF328" s="36"/>
      <c r="CG328" s="36"/>
      <c r="CH328" s="36"/>
      <c r="CI328" s="36"/>
      <c r="CJ328" s="36"/>
    </row>
    <row r="329" spans="1:88" s="18" customFormat="1" x14ac:dyDescent="0.3">
      <c r="A329" s="18">
        <v>177</v>
      </c>
      <c r="B329" s="18" t="s">
        <v>31</v>
      </c>
      <c r="C329" s="18" t="s">
        <v>2235</v>
      </c>
      <c r="D329" s="18">
        <f t="shared" si="6"/>
        <v>4</v>
      </c>
      <c r="E329" s="36"/>
      <c r="F329" s="18" t="str">
        <f>H329&amp;", "&amp;C329&amp;", "&amp;G329</f>
        <v>Leslie._Lt., Engineering Station, Red</v>
      </c>
      <c r="G329" s="18" t="s">
        <v>1086</v>
      </c>
      <c r="H329" s="18" t="s">
        <v>2392</v>
      </c>
      <c r="I329" s="36"/>
      <c r="J329" s="36"/>
      <c r="K329" s="37"/>
      <c r="L329" s="37"/>
      <c r="M329" s="37"/>
      <c r="N329" s="37"/>
      <c r="O329" s="37"/>
      <c r="P329" s="37"/>
      <c r="Q329" s="37"/>
      <c r="R329" s="37"/>
      <c r="S329" s="38">
        <v>1</v>
      </c>
      <c r="T329" s="38"/>
      <c r="U329" s="38"/>
      <c r="V329" s="38"/>
      <c r="W329" s="38"/>
      <c r="X329" s="38"/>
      <c r="Y329" s="37"/>
      <c r="Z329" s="37"/>
      <c r="AA329" s="37"/>
      <c r="AB329" s="37">
        <v>1</v>
      </c>
      <c r="AC329" s="37"/>
      <c r="AD329" s="37"/>
      <c r="AE329" s="37"/>
      <c r="AF329" s="37"/>
      <c r="AG329" s="37"/>
      <c r="AH329" s="37"/>
      <c r="AI329" s="37"/>
      <c r="AJ329" s="37"/>
      <c r="AK329" s="37"/>
      <c r="AL329" s="37"/>
      <c r="AM329" s="37"/>
      <c r="AN329" s="37"/>
      <c r="AO329" s="37"/>
      <c r="AP329" s="37"/>
      <c r="AQ329" s="37"/>
      <c r="AR329" s="37"/>
      <c r="AS329" s="37"/>
      <c r="AT329" s="37"/>
      <c r="AU329" s="37"/>
      <c r="AV329" s="37"/>
      <c r="AW329" s="37"/>
      <c r="AX329" s="37">
        <v>1</v>
      </c>
      <c r="AY329" s="37"/>
      <c r="AZ329" s="37"/>
      <c r="BB329" s="37"/>
      <c r="BC329" s="37"/>
      <c r="BD329" s="37"/>
      <c r="BE329" s="37"/>
      <c r="BF329" s="37"/>
      <c r="BG329" s="37"/>
      <c r="BH329" s="37"/>
      <c r="BI329" s="37"/>
      <c r="BJ329" s="37"/>
      <c r="BK329" s="37"/>
      <c r="BL329" s="37"/>
      <c r="BM329" s="37"/>
      <c r="BN329" s="37"/>
      <c r="BO329" s="37"/>
      <c r="BP329" s="37"/>
      <c r="BQ329" s="37"/>
      <c r="BR329" s="37"/>
      <c r="BS329" s="37"/>
      <c r="BT329" s="37"/>
      <c r="BU329" s="37"/>
      <c r="BV329" s="37"/>
      <c r="BW329" s="37"/>
      <c r="BX329" s="37"/>
      <c r="BY329" s="37">
        <v>1</v>
      </c>
      <c r="BZ329" s="36"/>
      <c r="CA329" s="36"/>
      <c r="CB329" s="36"/>
      <c r="CC329" s="36"/>
      <c r="CD329" s="36"/>
      <c r="CE329" s="36"/>
      <c r="CF329" s="36"/>
      <c r="CG329" s="36"/>
      <c r="CH329" s="36"/>
      <c r="CI329" s="36"/>
      <c r="CJ329" s="36"/>
    </row>
    <row r="330" spans="1:88" s="18" customFormat="1" x14ac:dyDescent="0.3">
      <c r="A330" s="18">
        <v>187</v>
      </c>
      <c r="B330" s="18" t="s">
        <v>31</v>
      </c>
      <c r="C330" s="18" t="s">
        <v>964</v>
      </c>
      <c r="D330" s="18">
        <f t="shared" si="6"/>
        <v>1</v>
      </c>
      <c r="E330" s="36"/>
      <c r="F330" s="18" t="str">
        <f>H330&amp;", "&amp;C330&amp;", "&amp;G330</f>
        <v>Leslie._Lt., Helm, Red</v>
      </c>
      <c r="G330" s="18" t="s">
        <v>1086</v>
      </c>
      <c r="H330" s="66" t="s">
        <v>2392</v>
      </c>
      <c r="I330" s="36"/>
      <c r="J330" s="37"/>
      <c r="K330" s="36"/>
      <c r="L330" s="36"/>
      <c r="M330" s="36"/>
      <c r="N330" s="36"/>
      <c r="O330" s="36"/>
      <c r="P330" s="36"/>
      <c r="Q330" s="36"/>
      <c r="R330" s="36"/>
      <c r="S330" s="36"/>
      <c r="T330" s="36"/>
      <c r="U330" s="36"/>
      <c r="V330" s="36">
        <v>1</v>
      </c>
      <c r="W330" s="36"/>
      <c r="X330" s="36"/>
      <c r="Y330" s="36"/>
      <c r="Z330" s="36"/>
      <c r="AA330" s="36"/>
      <c r="AB330" s="36"/>
      <c r="AC330" s="36"/>
      <c r="AD330" s="36"/>
      <c r="AE330" s="36"/>
      <c r="AF330" s="36"/>
      <c r="AG330" s="36"/>
      <c r="AH330" s="36"/>
      <c r="AI330" s="36"/>
      <c r="AJ330" s="36"/>
      <c r="AK330" s="36"/>
      <c r="AL330" s="36"/>
      <c r="AM330" s="36"/>
      <c r="AN330" s="36"/>
      <c r="AO330" s="36"/>
      <c r="AP330" s="36"/>
      <c r="AQ330" s="36"/>
      <c r="AR330" s="36"/>
      <c r="AS330" s="36"/>
      <c r="AT330" s="36"/>
      <c r="AU330" s="36"/>
      <c r="AV330" s="36"/>
      <c r="AW330" s="36"/>
      <c r="AX330" s="36"/>
      <c r="AY330" s="36"/>
      <c r="AZ330" s="36"/>
      <c r="BA330" s="36"/>
      <c r="BB330" s="36"/>
      <c r="BC330" s="36"/>
      <c r="BD330" s="36"/>
      <c r="BE330" s="36"/>
      <c r="BF330" s="36"/>
      <c r="BG330" s="36"/>
      <c r="BH330" s="36"/>
      <c r="BI330" s="36"/>
      <c r="BJ330" s="36"/>
      <c r="BK330" s="36"/>
      <c r="BL330" s="36"/>
      <c r="BM330" s="36"/>
      <c r="BN330" s="36"/>
      <c r="BO330" s="36"/>
      <c r="BP330" s="36"/>
      <c r="BQ330" s="36"/>
      <c r="BR330" s="36"/>
      <c r="BS330" s="36"/>
      <c r="BT330" s="36"/>
      <c r="BU330" s="36"/>
      <c r="BV330" s="36"/>
      <c r="BW330" s="36"/>
      <c r="BX330" s="36"/>
      <c r="BY330" s="36"/>
      <c r="BZ330" s="36"/>
      <c r="CA330" s="36"/>
      <c r="CB330" s="36"/>
      <c r="CC330" s="36"/>
      <c r="CD330" s="36"/>
      <c r="CE330" s="36"/>
      <c r="CF330" s="36"/>
      <c r="CG330" s="36"/>
      <c r="CH330" s="36"/>
      <c r="CI330" s="36"/>
      <c r="CJ330" s="36"/>
    </row>
    <row r="331" spans="1:88" s="18" customFormat="1" x14ac:dyDescent="0.3">
      <c r="A331" s="18">
        <v>8</v>
      </c>
      <c r="B331" s="18" t="s">
        <v>31</v>
      </c>
      <c r="C331" s="18" t="s">
        <v>964</v>
      </c>
      <c r="D331" s="18">
        <f t="shared" si="6"/>
        <v>1</v>
      </c>
      <c r="E331" s="36"/>
      <c r="F331" s="18" t="str">
        <f>H331&amp;", "&amp;C331&amp;", "&amp;G331</f>
        <v>Leslie._Lt., Helm, Red</v>
      </c>
      <c r="G331" s="18" t="s">
        <v>1086</v>
      </c>
      <c r="H331" s="18" t="s">
        <v>2392</v>
      </c>
      <c r="I331" s="36"/>
      <c r="J331" s="36">
        <v>1</v>
      </c>
      <c r="K331" s="37"/>
      <c r="L331" s="37"/>
      <c r="M331" s="37"/>
      <c r="N331" s="37"/>
      <c r="O331" s="37"/>
      <c r="P331" s="37"/>
      <c r="Q331" s="37"/>
      <c r="R331" s="37"/>
      <c r="S331" s="38"/>
      <c r="T331" s="38"/>
      <c r="U331" s="38"/>
      <c r="V331" s="38"/>
      <c r="W331" s="38"/>
      <c r="X331" s="38"/>
      <c r="Y331" s="37"/>
      <c r="Z331" s="37"/>
      <c r="AA331" s="37"/>
      <c r="AB331" s="37"/>
      <c r="AC331" s="37"/>
      <c r="AD331" s="37"/>
      <c r="AE331" s="37"/>
      <c r="AF331" s="37"/>
      <c r="AG331" s="37"/>
      <c r="AH331" s="37"/>
      <c r="AI331" s="37"/>
      <c r="AJ331" s="37"/>
      <c r="AK331" s="37"/>
      <c r="AL331" s="37"/>
      <c r="AM331" s="37"/>
      <c r="AN331" s="37"/>
      <c r="AO331" s="37"/>
      <c r="AP331" s="37"/>
      <c r="AQ331" s="37"/>
      <c r="AR331" s="37"/>
      <c r="AS331" s="37"/>
      <c r="AT331" s="37"/>
      <c r="AU331" s="37"/>
      <c r="AV331" s="37"/>
      <c r="AW331" s="37"/>
      <c r="AX331" s="37"/>
      <c r="AY331" s="37"/>
      <c r="AZ331" s="37"/>
      <c r="BB331" s="37"/>
      <c r="BC331" s="37"/>
      <c r="BD331" s="37"/>
      <c r="BE331" s="37"/>
      <c r="BF331" s="37"/>
      <c r="BG331" s="37"/>
      <c r="BH331" s="37"/>
      <c r="BI331" s="37"/>
      <c r="BJ331" s="37"/>
      <c r="BK331" s="37"/>
      <c r="BL331" s="37"/>
      <c r="BM331" s="37"/>
      <c r="BN331" s="37"/>
      <c r="BO331" s="37"/>
      <c r="BP331" s="37"/>
      <c r="BQ331" s="37"/>
      <c r="BR331" s="37"/>
      <c r="BS331" s="37"/>
      <c r="BT331" s="37"/>
      <c r="BU331" s="37"/>
      <c r="BV331" s="37"/>
      <c r="BW331" s="37"/>
      <c r="BX331" s="37"/>
      <c r="BY331" s="37"/>
      <c r="BZ331" s="36"/>
      <c r="CA331" s="36"/>
      <c r="CB331" s="36"/>
      <c r="CC331" s="36"/>
      <c r="CD331" s="36"/>
      <c r="CE331" s="36"/>
      <c r="CF331" s="36"/>
      <c r="CG331" s="36"/>
      <c r="CH331" s="36"/>
      <c r="CI331" s="36"/>
      <c r="CJ331" s="36"/>
    </row>
    <row r="332" spans="1:88" s="18" customFormat="1" x14ac:dyDescent="0.3">
      <c r="A332" s="18">
        <v>178</v>
      </c>
      <c r="B332" s="18" t="s">
        <v>31</v>
      </c>
      <c r="C332" s="18" t="s">
        <v>1276</v>
      </c>
      <c r="D332" s="18">
        <f t="shared" si="6"/>
        <v>1</v>
      </c>
      <c r="E332" s="36"/>
      <c r="G332" s="18" t="s">
        <v>949</v>
      </c>
      <c r="H332" s="18" t="s">
        <v>2392</v>
      </c>
      <c r="I332" s="36"/>
      <c r="J332" s="36"/>
      <c r="K332" s="37"/>
      <c r="L332" s="37"/>
      <c r="M332" s="37"/>
      <c r="N332" s="37"/>
      <c r="O332" s="37"/>
      <c r="P332" s="37"/>
      <c r="Q332" s="37"/>
      <c r="R332" s="37"/>
      <c r="S332" s="38"/>
      <c r="T332" s="38"/>
      <c r="U332" s="38"/>
      <c r="V332" s="38"/>
      <c r="W332" s="38"/>
      <c r="X332" s="38"/>
      <c r="Y332" s="37"/>
      <c r="Z332" s="37"/>
      <c r="AA332" s="37"/>
      <c r="AB332" s="37"/>
      <c r="AC332" s="37"/>
      <c r="AD332" s="37">
        <v>1</v>
      </c>
      <c r="AE332" s="37"/>
      <c r="AF332" s="37"/>
      <c r="AG332" s="37"/>
      <c r="AH332" s="37"/>
      <c r="AI332" s="37"/>
      <c r="AJ332" s="37"/>
      <c r="AK332" s="37"/>
      <c r="AL332" s="37"/>
      <c r="AM332" s="37"/>
      <c r="AN332" s="37"/>
      <c r="AO332" s="37"/>
      <c r="AP332" s="37"/>
      <c r="AQ332" s="37"/>
      <c r="AR332" s="37"/>
      <c r="AS332" s="37"/>
      <c r="AT332" s="37"/>
      <c r="AU332" s="37"/>
      <c r="AV332" s="37"/>
      <c r="AW332" s="37"/>
      <c r="AX332" s="37"/>
      <c r="AY332" s="37"/>
      <c r="AZ332" s="37"/>
      <c r="BA332" s="37"/>
      <c r="BB332" s="37"/>
      <c r="BC332" s="37"/>
      <c r="BD332" s="37"/>
      <c r="BE332" s="37"/>
      <c r="BF332" s="37"/>
      <c r="BG332" s="37"/>
      <c r="BH332" s="37"/>
      <c r="BI332" s="37"/>
      <c r="BJ332" s="37"/>
      <c r="BK332" s="37"/>
      <c r="BL332" s="37"/>
      <c r="BM332" s="37"/>
      <c r="BN332" s="37"/>
      <c r="BO332" s="37"/>
      <c r="BP332" s="37"/>
      <c r="BQ332" s="37"/>
      <c r="BR332" s="37"/>
      <c r="BS332" s="37"/>
      <c r="BT332" s="37"/>
      <c r="BU332" s="37"/>
      <c r="BV332" s="37"/>
      <c r="BW332" s="37"/>
      <c r="BX332" s="37"/>
      <c r="BY332" s="37"/>
      <c r="BZ332" s="36"/>
      <c r="CA332" s="36"/>
      <c r="CB332" s="36"/>
      <c r="CC332" s="36"/>
      <c r="CD332" s="36"/>
      <c r="CE332" s="36"/>
      <c r="CF332" s="36"/>
      <c r="CG332" s="36"/>
      <c r="CH332" s="36"/>
      <c r="CI332" s="36"/>
      <c r="CJ332" s="36"/>
    </row>
    <row r="333" spans="1:88" s="18" customFormat="1" x14ac:dyDescent="0.3">
      <c r="A333" s="18">
        <v>180</v>
      </c>
      <c r="B333" s="18" t="s">
        <v>31</v>
      </c>
      <c r="C333" s="18" t="s">
        <v>1277</v>
      </c>
      <c r="D333" s="18">
        <f t="shared" si="6"/>
        <v>0</v>
      </c>
      <c r="E333" s="36"/>
      <c r="G333" s="18" t="s">
        <v>949</v>
      </c>
      <c r="H333" s="18" t="s">
        <v>2392</v>
      </c>
      <c r="I333" s="36"/>
      <c r="J333" s="36"/>
      <c r="K333" s="36"/>
      <c r="L333" s="36"/>
      <c r="M333" s="37"/>
      <c r="N333" s="37"/>
      <c r="O333" s="37"/>
      <c r="P333" s="36"/>
      <c r="Q333" s="36"/>
      <c r="R333" s="36"/>
      <c r="S333" s="36"/>
      <c r="T333" s="36"/>
      <c r="U333" s="36"/>
      <c r="V333" s="36"/>
      <c r="W333" s="36"/>
      <c r="X333" s="36"/>
      <c r="Y333" s="36"/>
      <c r="Z333" s="36"/>
      <c r="AA333" s="36"/>
      <c r="AB333" s="36"/>
      <c r="AC333" s="37"/>
      <c r="AD333" s="36"/>
      <c r="AE333" s="36"/>
      <c r="AF333" s="37"/>
      <c r="AG333" s="37"/>
      <c r="AH333" s="36"/>
      <c r="AI333" s="36"/>
      <c r="AJ333" s="36"/>
      <c r="AK333" s="36"/>
      <c r="AL333" s="36"/>
      <c r="AM333" s="36"/>
      <c r="AN333" s="37"/>
      <c r="AO333" s="37"/>
      <c r="AP333" s="37"/>
      <c r="AQ333" s="36"/>
      <c r="AR333" s="36"/>
      <c r="AS333" s="36"/>
      <c r="AT333" s="36"/>
      <c r="AU333" s="36"/>
      <c r="AV333" s="36"/>
      <c r="AW333" s="36"/>
      <c r="AX333" s="36"/>
      <c r="AY333" s="36"/>
      <c r="AZ333" s="36"/>
      <c r="BA333" s="36"/>
      <c r="BB333" s="36"/>
      <c r="BC333" s="36"/>
      <c r="BD333" s="36"/>
      <c r="BE333" s="36"/>
      <c r="BF333" s="37"/>
      <c r="BG333" s="37"/>
      <c r="BH333" s="36"/>
      <c r="BI333" s="36"/>
      <c r="BJ333" s="36"/>
      <c r="BK333" s="37"/>
      <c r="BL333" s="36"/>
      <c r="BM333" s="36"/>
      <c r="BN333" s="36"/>
      <c r="BO333" s="36"/>
      <c r="BP333" s="36"/>
      <c r="BQ333" s="36"/>
      <c r="BR333" s="36"/>
      <c r="BS333" s="37"/>
      <c r="BT333" s="37"/>
      <c r="BU333" s="37"/>
      <c r="BV333" s="37"/>
      <c r="BW333" s="37"/>
      <c r="BX333" s="37"/>
      <c r="BY333" s="37"/>
      <c r="BZ333" s="36"/>
      <c r="CA333" s="36"/>
      <c r="CB333" s="36"/>
      <c r="CC333" s="36"/>
      <c r="CD333" s="36"/>
      <c r="CE333" s="36"/>
      <c r="CF333" s="36"/>
      <c r="CG333" s="36"/>
      <c r="CH333" s="36"/>
      <c r="CI333" s="36"/>
      <c r="CJ333" s="36"/>
    </row>
    <row r="334" spans="1:88" s="18" customFormat="1" x14ac:dyDescent="0.3">
      <c r="A334" s="18">
        <v>179</v>
      </c>
      <c r="B334" s="18" t="s">
        <v>31</v>
      </c>
      <c r="C334" s="18" t="s">
        <v>1277</v>
      </c>
      <c r="D334" s="18">
        <f t="shared" si="6"/>
        <v>1</v>
      </c>
      <c r="E334" s="36"/>
      <c r="G334" s="18" t="s">
        <v>1086</v>
      </c>
      <c r="H334" s="18" t="s">
        <v>2392</v>
      </c>
      <c r="I334" s="36"/>
      <c r="J334" s="36"/>
      <c r="K334" s="36"/>
      <c r="L334" s="36"/>
      <c r="M334" s="37"/>
      <c r="N334" s="37"/>
      <c r="O334" s="37"/>
      <c r="P334" s="36"/>
      <c r="Q334" s="36"/>
      <c r="R334" s="36"/>
      <c r="S334" s="36"/>
      <c r="T334" s="36"/>
      <c r="U334" s="36"/>
      <c r="V334" s="36"/>
      <c r="W334" s="36"/>
      <c r="X334" s="36"/>
      <c r="Y334" s="36"/>
      <c r="Z334" s="36"/>
      <c r="AA334" s="36"/>
      <c r="AB334" s="36"/>
      <c r="AC334" s="37"/>
      <c r="AD334" s="36"/>
      <c r="AE334" s="37">
        <v>1</v>
      </c>
      <c r="AF334" s="37"/>
      <c r="AG334" s="37"/>
      <c r="AH334" s="37"/>
      <c r="AI334" s="36"/>
      <c r="AJ334" s="36"/>
      <c r="AK334" s="36"/>
      <c r="AL334" s="36"/>
      <c r="AM334" s="36"/>
      <c r="AN334" s="37"/>
      <c r="AO334" s="37"/>
      <c r="AP334" s="37"/>
      <c r="AQ334" s="36"/>
      <c r="AR334" s="36"/>
      <c r="AS334" s="36"/>
      <c r="AT334" s="36"/>
      <c r="AU334" s="36"/>
      <c r="AV334" s="36"/>
      <c r="AW334" s="36"/>
      <c r="AX334" s="36"/>
      <c r="AY334" s="36"/>
      <c r="AZ334" s="36"/>
      <c r="BA334" s="37"/>
      <c r="BB334" s="36"/>
      <c r="BC334" s="36"/>
      <c r="BD334" s="36"/>
      <c r="BE334" s="36"/>
      <c r="BF334" s="37"/>
      <c r="BG334" s="37"/>
      <c r="BH334" s="36"/>
      <c r="BI334" s="36"/>
      <c r="BJ334" s="36"/>
      <c r="BK334" s="37"/>
      <c r="BL334" s="36"/>
      <c r="BM334" s="36"/>
      <c r="BN334" s="36"/>
      <c r="BO334" s="36"/>
      <c r="BP334" s="36"/>
      <c r="BQ334" s="36"/>
      <c r="BR334" s="36"/>
      <c r="BS334" s="37"/>
      <c r="BT334" s="37"/>
      <c r="BU334" s="37"/>
      <c r="BV334" s="37"/>
      <c r="BW334" s="37"/>
      <c r="BX334" s="37"/>
      <c r="BY334" s="37"/>
      <c r="BZ334" s="36"/>
      <c r="CA334" s="36"/>
      <c r="CB334" s="36"/>
      <c r="CC334" s="36"/>
      <c r="CD334" s="36"/>
      <c r="CE334" s="36"/>
      <c r="CF334" s="36"/>
      <c r="CG334" s="36"/>
      <c r="CH334" s="36"/>
      <c r="CI334" s="36"/>
      <c r="CJ334" s="36"/>
    </row>
    <row r="335" spans="1:88" s="18" customFormat="1" x14ac:dyDescent="0.3">
      <c r="A335" s="18">
        <v>9</v>
      </c>
      <c r="B335" s="18" t="s">
        <v>31</v>
      </c>
      <c r="C335" s="18" t="s">
        <v>1071</v>
      </c>
      <c r="D335" s="18">
        <f t="shared" si="6"/>
        <v>1</v>
      </c>
      <c r="E335" s="36"/>
      <c r="F335" s="18" t="str">
        <f>H335&amp;", "&amp;C335&amp;", "&amp;G335</f>
        <v>Leslie._Lt., Medical Technician, Blue_jumpsuit</v>
      </c>
      <c r="G335" s="18" t="s">
        <v>1306</v>
      </c>
      <c r="H335" s="18" t="s">
        <v>2392</v>
      </c>
      <c r="I335" s="36"/>
      <c r="J335" s="36">
        <v>1</v>
      </c>
      <c r="K335" s="37"/>
      <c r="L335" s="37"/>
      <c r="M335" s="37"/>
      <c r="N335" s="37"/>
      <c r="O335" s="37"/>
      <c r="P335" s="37"/>
      <c r="Q335" s="37"/>
      <c r="R335" s="37"/>
      <c r="S335" s="38"/>
      <c r="T335" s="38"/>
      <c r="U335" s="38"/>
      <c r="V335" s="38"/>
      <c r="W335" s="38"/>
      <c r="X335" s="38"/>
      <c r="Y335" s="37"/>
      <c r="Z335" s="37"/>
      <c r="AA335" s="37"/>
      <c r="AB335" s="37"/>
      <c r="AC335" s="37"/>
      <c r="AD335" s="37"/>
      <c r="AE335" s="37"/>
      <c r="AF335" s="37"/>
      <c r="AG335" s="37"/>
      <c r="AH335" s="37"/>
      <c r="AI335" s="37"/>
      <c r="AJ335" s="37"/>
      <c r="AK335" s="37"/>
      <c r="AL335" s="37"/>
      <c r="AM335" s="37"/>
      <c r="AN335" s="37"/>
      <c r="AO335" s="37"/>
      <c r="AP335" s="37"/>
      <c r="AQ335" s="37"/>
      <c r="AR335" s="37"/>
      <c r="AS335" s="37"/>
      <c r="AT335" s="37"/>
      <c r="AU335" s="37"/>
      <c r="AV335" s="37"/>
      <c r="AW335" s="37"/>
      <c r="AX335" s="37"/>
      <c r="AY335" s="37"/>
      <c r="AZ335" s="37"/>
      <c r="BA335" s="37"/>
      <c r="BB335" s="37"/>
      <c r="BC335" s="37"/>
      <c r="BD335" s="37"/>
      <c r="BE335" s="37"/>
      <c r="BF335" s="37"/>
      <c r="BG335" s="37"/>
      <c r="BH335" s="37"/>
      <c r="BI335" s="37"/>
      <c r="BJ335" s="37"/>
      <c r="BK335" s="37"/>
      <c r="BL335" s="37"/>
      <c r="BM335" s="37"/>
      <c r="BN335" s="37"/>
      <c r="BO335" s="37"/>
      <c r="BP335" s="37"/>
      <c r="BQ335" s="37"/>
      <c r="BR335" s="37"/>
      <c r="BS335" s="37"/>
      <c r="BT335" s="37"/>
      <c r="BU335" s="37"/>
      <c r="BV335" s="37"/>
      <c r="BW335" s="37"/>
      <c r="BX335" s="37"/>
      <c r="BY335" s="37"/>
      <c r="BZ335" s="36"/>
      <c r="CA335" s="36"/>
      <c r="CB335" s="36"/>
      <c r="CC335" s="36"/>
      <c r="CD335" s="36"/>
      <c r="CE335" s="36"/>
      <c r="CF335" s="36"/>
      <c r="CG335" s="36"/>
      <c r="CH335" s="36"/>
      <c r="CI335" s="36"/>
      <c r="CJ335" s="36"/>
    </row>
    <row r="336" spans="1:88" s="18" customFormat="1" x14ac:dyDescent="0.3">
      <c r="A336" s="18">
        <v>181</v>
      </c>
      <c r="B336" s="18" t="s">
        <v>31</v>
      </c>
      <c r="C336" s="18" t="s">
        <v>1071</v>
      </c>
      <c r="D336" s="18">
        <f t="shared" si="6"/>
        <v>1</v>
      </c>
      <c r="E336" s="36"/>
      <c r="G336" s="18" t="s">
        <v>949</v>
      </c>
      <c r="H336" s="18" t="s">
        <v>2392</v>
      </c>
      <c r="I336" s="36"/>
      <c r="J336" s="36"/>
      <c r="K336" s="37"/>
      <c r="L336" s="37"/>
      <c r="M336" s="37"/>
      <c r="N336" s="37"/>
      <c r="O336" s="37"/>
      <c r="P336" s="37"/>
      <c r="Q336" s="37"/>
      <c r="R336" s="37"/>
      <c r="S336" s="38"/>
      <c r="T336" s="38"/>
      <c r="U336" s="38"/>
      <c r="V336" s="38"/>
      <c r="W336" s="38"/>
      <c r="X336" s="38"/>
      <c r="Y336" s="37"/>
      <c r="Z336" s="37"/>
      <c r="AA336" s="37"/>
      <c r="AB336" s="37"/>
      <c r="AC336" s="37"/>
      <c r="AD336" s="37"/>
      <c r="AE336" s="37"/>
      <c r="AF336" s="37"/>
      <c r="AG336" s="37"/>
      <c r="AH336" s="37"/>
      <c r="AI336" s="37"/>
      <c r="AJ336" s="37"/>
      <c r="AK336" s="37"/>
      <c r="AL336" s="37"/>
      <c r="AM336" s="37">
        <v>1</v>
      </c>
      <c r="AN336" s="37"/>
      <c r="AO336" s="37"/>
      <c r="AP336" s="37"/>
      <c r="AQ336" s="37"/>
      <c r="AR336" s="37"/>
      <c r="AS336" s="37"/>
      <c r="AT336" s="37"/>
      <c r="AU336" s="37"/>
      <c r="AV336" s="37"/>
      <c r="AW336" s="37"/>
      <c r="AX336" s="37"/>
      <c r="AY336" s="37"/>
      <c r="AZ336" s="37"/>
      <c r="BA336" s="37"/>
      <c r="BB336" s="37"/>
      <c r="BC336" s="37"/>
      <c r="BD336" s="37"/>
      <c r="BE336" s="37"/>
      <c r="BF336" s="37"/>
      <c r="BG336" s="37"/>
      <c r="BH336" s="37"/>
      <c r="BI336" s="37"/>
      <c r="BJ336" s="37"/>
      <c r="BK336" s="37"/>
      <c r="BL336" s="37"/>
      <c r="BM336" s="37"/>
      <c r="BN336" s="37"/>
      <c r="BO336" s="37"/>
      <c r="BP336" s="37"/>
      <c r="BQ336" s="37"/>
      <c r="BR336" s="37"/>
      <c r="BS336" s="37"/>
      <c r="BT336" s="37"/>
      <c r="BU336" s="37"/>
      <c r="BV336" s="37"/>
      <c r="BW336" s="37"/>
      <c r="BX336" s="37"/>
      <c r="BY336" s="37"/>
      <c r="BZ336" s="36"/>
      <c r="CA336" s="36"/>
      <c r="CB336" s="36"/>
      <c r="CC336" s="36"/>
      <c r="CD336" s="36"/>
      <c r="CE336" s="36"/>
      <c r="CF336" s="36"/>
      <c r="CG336" s="36"/>
      <c r="CH336" s="36"/>
      <c r="CI336" s="36"/>
      <c r="CJ336" s="36"/>
    </row>
    <row r="337" spans="1:88" s="18" customFormat="1" x14ac:dyDescent="0.3">
      <c r="A337" s="18">
        <v>182</v>
      </c>
      <c r="B337" s="18" t="s">
        <v>31</v>
      </c>
      <c r="C337" s="18" t="s">
        <v>41</v>
      </c>
      <c r="D337" s="18">
        <f t="shared" si="6"/>
        <v>2</v>
      </c>
      <c r="E337" s="36"/>
      <c r="G337" s="18" t="s">
        <v>949</v>
      </c>
      <c r="H337" s="18" t="s">
        <v>2392</v>
      </c>
      <c r="I337" s="36"/>
      <c r="J337" s="36"/>
      <c r="K337" s="37"/>
      <c r="L337" s="37"/>
      <c r="M337" s="37"/>
      <c r="N337" s="37"/>
      <c r="O337" s="37"/>
      <c r="P337" s="37"/>
      <c r="Q337" s="37"/>
      <c r="R337" s="37"/>
      <c r="S337" s="38"/>
      <c r="T337" s="38"/>
      <c r="U337" s="38"/>
      <c r="V337" s="38"/>
      <c r="W337" s="38"/>
      <c r="X337" s="38"/>
      <c r="Y337" s="37"/>
      <c r="Z337" s="37"/>
      <c r="AA337" s="37"/>
      <c r="AB337" s="37"/>
      <c r="AC337" s="37"/>
      <c r="AD337" s="37"/>
      <c r="AE337" s="37"/>
      <c r="AF337" s="37"/>
      <c r="AG337" s="37"/>
      <c r="AH337" s="37"/>
      <c r="AI337" s="37"/>
      <c r="AJ337" s="37"/>
      <c r="AK337" s="37"/>
      <c r="AL337" s="37"/>
      <c r="AM337" s="37"/>
      <c r="AN337" s="37"/>
      <c r="AO337" s="37">
        <v>1</v>
      </c>
      <c r="AP337" s="37"/>
      <c r="AQ337" s="37">
        <v>1</v>
      </c>
      <c r="AS337" s="37"/>
      <c r="AT337" s="37"/>
      <c r="AU337" s="37"/>
      <c r="AV337" s="37"/>
      <c r="AW337" s="37"/>
      <c r="AX337" s="37"/>
      <c r="AY337" s="37"/>
      <c r="AZ337" s="37"/>
      <c r="BA337" s="37"/>
      <c r="BB337" s="37"/>
      <c r="BC337" s="37"/>
      <c r="BD337" s="37"/>
      <c r="BE337" s="37"/>
      <c r="BF337" s="37"/>
      <c r="BG337" s="37"/>
      <c r="BH337" s="37"/>
      <c r="BI337" s="37"/>
      <c r="BJ337" s="37"/>
      <c r="BK337" s="37"/>
      <c r="BL337" s="37"/>
      <c r="BM337" s="37"/>
      <c r="BN337" s="37"/>
      <c r="BO337" s="37"/>
      <c r="BP337" s="37"/>
      <c r="BQ337" s="37"/>
      <c r="BR337" s="37"/>
      <c r="BS337" s="37"/>
      <c r="BT337" s="37"/>
      <c r="BU337" s="37"/>
      <c r="BV337" s="37"/>
      <c r="BW337" s="37"/>
      <c r="BX337" s="37"/>
      <c r="BY337" s="37"/>
      <c r="BZ337" s="36"/>
      <c r="CA337" s="36"/>
      <c r="CB337" s="36"/>
      <c r="CC337" s="36"/>
      <c r="CD337" s="36"/>
      <c r="CE337" s="36"/>
      <c r="CF337" s="36"/>
      <c r="CG337" s="36"/>
      <c r="CH337" s="36"/>
      <c r="CI337" s="36"/>
      <c r="CJ337" s="36"/>
    </row>
    <row r="338" spans="1:88" s="18" customFormat="1" x14ac:dyDescent="0.3">
      <c r="A338" s="18">
        <v>183</v>
      </c>
      <c r="B338" s="18" t="s">
        <v>31</v>
      </c>
      <c r="C338" s="18" t="s">
        <v>1126</v>
      </c>
      <c r="D338" s="18">
        <f t="shared" si="6"/>
        <v>1</v>
      </c>
      <c r="E338" s="36"/>
      <c r="G338" s="18" t="s">
        <v>949</v>
      </c>
      <c r="H338" s="18" t="s">
        <v>2392</v>
      </c>
      <c r="I338" s="36"/>
      <c r="J338" s="36"/>
      <c r="K338" s="37"/>
      <c r="L338" s="37"/>
      <c r="M338" s="37"/>
      <c r="N338" s="37"/>
      <c r="O338" s="37"/>
      <c r="P338" s="37"/>
      <c r="Q338" s="37"/>
      <c r="R338" s="37"/>
      <c r="S338" s="38"/>
      <c r="T338" s="38"/>
      <c r="U338" s="38"/>
      <c r="V338" s="38"/>
      <c r="W338" s="38"/>
      <c r="X338" s="38"/>
      <c r="Y338" s="37"/>
      <c r="Z338" s="37"/>
      <c r="AA338" s="37"/>
      <c r="AB338" s="37"/>
      <c r="AC338" s="37"/>
      <c r="AD338" s="37"/>
      <c r="AE338" s="37"/>
      <c r="AF338" s="37"/>
      <c r="AG338" s="37"/>
      <c r="AH338" s="37"/>
      <c r="AI338" s="37"/>
      <c r="AJ338" s="37"/>
      <c r="AK338" s="37"/>
      <c r="AL338" s="37"/>
      <c r="AM338" s="37"/>
      <c r="AN338" s="37"/>
      <c r="AO338" s="37"/>
      <c r="AP338" s="37"/>
      <c r="AQ338" s="37"/>
      <c r="AR338" s="37"/>
      <c r="AS338" s="37"/>
      <c r="AT338" s="37"/>
      <c r="AU338" s="37"/>
      <c r="AV338" s="37"/>
      <c r="AW338" s="37"/>
      <c r="AX338" s="37"/>
      <c r="AY338" s="37"/>
      <c r="AZ338" s="37"/>
      <c r="BB338" s="37">
        <v>1</v>
      </c>
      <c r="BC338" s="37"/>
      <c r="BD338" s="37"/>
      <c r="BE338" s="37"/>
      <c r="BF338" s="37"/>
      <c r="BG338" s="37"/>
      <c r="BH338" s="37"/>
      <c r="BI338" s="37"/>
      <c r="BJ338" s="37"/>
      <c r="BK338" s="37"/>
      <c r="BL338" s="37"/>
      <c r="BM338" s="37"/>
      <c r="BN338" s="37"/>
      <c r="BO338" s="37"/>
      <c r="BP338" s="37"/>
      <c r="BQ338" s="37"/>
      <c r="BR338" s="37"/>
      <c r="BS338" s="37"/>
      <c r="BT338" s="37"/>
      <c r="BU338" s="37"/>
      <c r="BV338" s="37"/>
      <c r="BW338" s="37"/>
      <c r="BX338" s="37"/>
      <c r="BY338" s="37"/>
      <c r="BZ338" s="36"/>
      <c r="CA338" s="36"/>
      <c r="CB338" s="36"/>
      <c r="CC338" s="36"/>
      <c r="CD338" s="36"/>
      <c r="CE338" s="36"/>
      <c r="CF338" s="36"/>
      <c r="CG338" s="36"/>
      <c r="CH338" s="36"/>
      <c r="CI338" s="36"/>
      <c r="CJ338" s="36"/>
    </row>
    <row r="339" spans="1:88" s="18" customFormat="1" x14ac:dyDescent="0.3">
      <c r="A339" s="18">
        <v>184</v>
      </c>
      <c r="B339" s="18" t="s">
        <v>31</v>
      </c>
      <c r="C339" s="18" t="s">
        <v>1298</v>
      </c>
      <c r="D339" s="18">
        <f t="shared" si="6"/>
        <v>1</v>
      </c>
      <c r="E339" s="36"/>
      <c r="F339" s="18" t="str">
        <f>H339&amp;", "&amp;C339&amp;", "&amp;G339</f>
        <v>Leslie._Lt., Science Technician, ..</v>
      </c>
      <c r="G339" s="18" t="s">
        <v>949</v>
      </c>
      <c r="H339" s="18" t="s">
        <v>2392</v>
      </c>
      <c r="I339" s="36"/>
      <c r="J339" s="36"/>
      <c r="K339" s="37"/>
      <c r="L339" s="37"/>
      <c r="M339" s="37"/>
      <c r="N339" s="37">
        <v>1</v>
      </c>
      <c r="O339" s="37"/>
      <c r="P339" s="37"/>
      <c r="Q339" s="37"/>
      <c r="R339" s="37"/>
      <c r="S339" s="38"/>
      <c r="T339" s="38"/>
      <c r="U339" s="38"/>
      <c r="V339" s="38"/>
      <c r="W339" s="38"/>
      <c r="X339" s="38"/>
      <c r="Y339" s="37"/>
      <c r="Z339" s="37"/>
      <c r="AA339" s="37"/>
      <c r="AB339" s="37"/>
      <c r="AC339" s="37"/>
      <c r="AD339" s="37"/>
      <c r="AE339" s="37"/>
      <c r="AF339" s="37"/>
      <c r="AG339" s="37"/>
      <c r="AH339" s="37"/>
      <c r="AI339" s="37"/>
      <c r="AJ339" s="37"/>
      <c r="AK339" s="37"/>
      <c r="AL339" s="37"/>
      <c r="AM339" s="37"/>
      <c r="AN339" s="37"/>
      <c r="AO339" s="37"/>
      <c r="AP339" s="37"/>
      <c r="AQ339" s="37"/>
      <c r="AR339" s="37"/>
      <c r="AS339" s="37"/>
      <c r="AT339" s="37"/>
      <c r="AU339" s="37"/>
      <c r="AV339" s="37"/>
      <c r="AW339" s="37"/>
      <c r="AX339" s="37"/>
      <c r="AY339" s="37"/>
      <c r="AZ339" s="37"/>
      <c r="BA339" s="37"/>
      <c r="BB339" s="37"/>
      <c r="BC339" s="37"/>
      <c r="BD339" s="37"/>
      <c r="BE339" s="37"/>
      <c r="BF339" s="37"/>
      <c r="BG339" s="37"/>
      <c r="BH339" s="37"/>
      <c r="BI339" s="37"/>
      <c r="BJ339" s="37"/>
      <c r="BK339" s="37"/>
      <c r="BL339" s="37"/>
      <c r="BM339" s="37"/>
      <c r="BN339" s="37"/>
      <c r="BO339" s="37"/>
      <c r="BP339" s="37"/>
      <c r="BQ339" s="37"/>
      <c r="BR339" s="37"/>
      <c r="BS339" s="37"/>
      <c r="BT339" s="37"/>
      <c r="BU339" s="37"/>
      <c r="BV339" s="37"/>
      <c r="BW339" s="37"/>
      <c r="BX339" s="37"/>
      <c r="BY339" s="37"/>
      <c r="BZ339" s="36"/>
      <c r="CA339" s="36"/>
      <c r="CB339" s="36"/>
      <c r="CC339" s="36"/>
      <c r="CD339" s="36"/>
      <c r="CE339" s="36"/>
      <c r="CF339" s="36"/>
      <c r="CG339" s="36"/>
      <c r="CH339" s="36"/>
      <c r="CI339" s="36"/>
      <c r="CJ339" s="36"/>
    </row>
    <row r="340" spans="1:88" s="18" customFormat="1" x14ac:dyDescent="0.3">
      <c r="A340" s="18">
        <v>185</v>
      </c>
      <c r="B340" s="18" t="s">
        <v>31</v>
      </c>
      <c r="C340" s="18" t="s">
        <v>966</v>
      </c>
      <c r="D340" s="18">
        <f t="shared" si="6"/>
        <v>8</v>
      </c>
      <c r="E340" s="36">
        <v>1</v>
      </c>
      <c r="F340" s="18" t="str">
        <f>H340&amp;", "&amp;C340&amp;", "&amp;G340</f>
        <v>Leslie._Lt., Security Officer, ..</v>
      </c>
      <c r="G340" s="18" t="s">
        <v>949</v>
      </c>
      <c r="H340" s="67" t="s">
        <v>2392</v>
      </c>
      <c r="I340" s="36"/>
      <c r="J340" s="36"/>
      <c r="K340" s="37"/>
      <c r="L340" s="34">
        <v>1</v>
      </c>
      <c r="M340" s="37"/>
      <c r="N340" s="37"/>
      <c r="O340" s="37"/>
      <c r="P340" s="37"/>
      <c r="Q340" s="37"/>
      <c r="R340" s="37"/>
      <c r="S340" s="38"/>
      <c r="T340" s="38"/>
      <c r="U340" s="38"/>
      <c r="V340" s="38"/>
      <c r="W340" s="38"/>
      <c r="X340" s="38"/>
      <c r="Y340" s="37"/>
      <c r="Z340" s="37"/>
      <c r="AA340" s="37"/>
      <c r="AB340" s="37"/>
      <c r="AC340" s="37"/>
      <c r="AD340" s="37"/>
      <c r="AE340" s="37"/>
      <c r="AF340" s="37"/>
      <c r="AG340" s="37"/>
      <c r="AH340" s="37">
        <v>1</v>
      </c>
      <c r="AI340" s="37"/>
      <c r="AJ340" s="37"/>
      <c r="AK340" s="37"/>
      <c r="AL340" s="37"/>
      <c r="AM340" s="37"/>
      <c r="AN340" s="37"/>
      <c r="AO340" s="37"/>
      <c r="AP340" s="37"/>
      <c r="AQ340" s="37"/>
      <c r="AR340" s="37"/>
      <c r="AS340" s="37"/>
      <c r="AT340" s="37"/>
      <c r="AU340" s="37"/>
      <c r="AV340" s="37"/>
      <c r="AW340" s="37"/>
      <c r="AX340" s="37"/>
      <c r="AY340" s="42">
        <v>1</v>
      </c>
      <c r="AZ340" s="37"/>
      <c r="BA340" s="37">
        <v>1</v>
      </c>
      <c r="BB340" s="37"/>
      <c r="BC340" s="37"/>
      <c r="BD340" s="37"/>
      <c r="BE340" s="37"/>
      <c r="BF340" s="37"/>
      <c r="BG340" s="37"/>
      <c r="BH340" s="37"/>
      <c r="BI340" s="37">
        <v>1</v>
      </c>
      <c r="BJ340" s="37">
        <v>1</v>
      </c>
      <c r="BK340" s="37"/>
      <c r="BL340" s="37"/>
      <c r="BM340" s="37"/>
      <c r="BN340" s="37"/>
      <c r="BO340" s="37"/>
      <c r="BP340" s="37">
        <v>1</v>
      </c>
      <c r="BQ340" s="37">
        <v>1</v>
      </c>
      <c r="BR340" s="37"/>
      <c r="BS340" s="37"/>
      <c r="BT340" s="37"/>
      <c r="BU340" s="37"/>
      <c r="BV340" s="37"/>
      <c r="BW340" s="37"/>
      <c r="BX340" s="37"/>
      <c r="BY340" s="37"/>
      <c r="BZ340" s="36"/>
      <c r="CA340" s="36"/>
      <c r="CB340" s="36"/>
      <c r="CC340" s="36"/>
      <c r="CD340" s="36"/>
      <c r="CE340" s="36"/>
      <c r="CF340" s="36"/>
      <c r="CG340" s="36"/>
      <c r="CH340" s="36"/>
      <c r="CI340" s="36"/>
      <c r="CJ340" s="36"/>
    </row>
    <row r="341" spans="1:88" s="18" customFormat="1" x14ac:dyDescent="0.3">
      <c r="A341" s="18">
        <v>186</v>
      </c>
      <c r="B341" s="18" t="s">
        <v>31</v>
      </c>
      <c r="C341" s="18" t="s">
        <v>388</v>
      </c>
      <c r="D341" s="18">
        <f t="shared" si="6"/>
        <v>2</v>
      </c>
      <c r="E341" s="36"/>
      <c r="F341" s="18" t="str">
        <f>H341&amp;", "&amp;C341&amp;", "&amp;G341</f>
        <v>Leslie._Lt., Transporter Chief, ..</v>
      </c>
      <c r="G341" s="18" t="s">
        <v>949</v>
      </c>
      <c r="H341" s="18" t="s">
        <v>2392</v>
      </c>
      <c r="I341" s="36"/>
      <c r="J341" s="36"/>
      <c r="K341" s="37"/>
      <c r="L341" s="37"/>
      <c r="M341" s="37"/>
      <c r="N341" s="37"/>
      <c r="O341" s="37"/>
      <c r="P341" s="37"/>
      <c r="Q341" s="37"/>
      <c r="R341" s="37"/>
      <c r="S341" s="38"/>
      <c r="T341" s="38"/>
      <c r="U341" s="38"/>
      <c r="V341" s="38"/>
      <c r="W341" s="38"/>
      <c r="X341" s="38"/>
      <c r="Y341" s="37">
        <v>1</v>
      </c>
      <c r="Z341" s="37"/>
      <c r="AA341" s="37"/>
      <c r="AB341" s="37"/>
      <c r="AC341" s="37"/>
      <c r="AD341" s="37"/>
      <c r="AE341" s="37"/>
      <c r="AF341" s="37"/>
      <c r="AG341" s="37"/>
      <c r="AH341" s="37"/>
      <c r="AI341" s="37"/>
      <c r="AJ341" s="37"/>
      <c r="AK341" s="37"/>
      <c r="AL341" s="37">
        <v>1</v>
      </c>
      <c r="AM341" s="37"/>
      <c r="AN341" s="37"/>
      <c r="AO341" s="37"/>
      <c r="AP341" s="37"/>
      <c r="AQ341" s="37"/>
      <c r="AR341" s="37"/>
      <c r="AS341" s="37"/>
      <c r="AT341" s="37"/>
      <c r="AU341" s="37"/>
      <c r="AV341" s="37"/>
      <c r="AW341" s="37"/>
      <c r="AX341" s="37"/>
      <c r="AY341" s="37"/>
      <c r="AZ341" s="37"/>
      <c r="BA341" s="37"/>
      <c r="BB341" s="37"/>
      <c r="BC341" s="37"/>
      <c r="BD341" s="37"/>
      <c r="BE341" s="37"/>
      <c r="BF341" s="37"/>
      <c r="BG341" s="37"/>
      <c r="BH341" s="37"/>
      <c r="BI341" s="37"/>
      <c r="BJ341" s="37"/>
      <c r="BK341" s="37"/>
      <c r="BL341" s="37"/>
      <c r="BM341" s="37"/>
      <c r="BN341" s="37"/>
      <c r="BO341" s="37"/>
      <c r="BP341" s="37"/>
      <c r="BQ341" s="37"/>
      <c r="BR341" s="37"/>
      <c r="BS341" s="37"/>
      <c r="BT341" s="37"/>
      <c r="BU341" s="37"/>
      <c r="BV341" s="37"/>
      <c r="BW341" s="37"/>
      <c r="BX341" s="37"/>
      <c r="BY341" s="37"/>
      <c r="BZ341" s="36"/>
      <c r="CA341" s="36"/>
      <c r="CB341" s="36"/>
      <c r="CC341" s="36"/>
      <c r="CD341" s="36"/>
      <c r="CE341" s="36"/>
      <c r="CF341" s="36"/>
      <c r="CG341" s="36"/>
      <c r="CH341" s="36"/>
      <c r="CI341" s="36"/>
      <c r="CJ341" s="36"/>
    </row>
    <row r="342" spans="1:88" s="18" customFormat="1" x14ac:dyDescent="0.3">
      <c r="A342" s="18">
        <v>239</v>
      </c>
      <c r="B342" s="18" t="s">
        <v>31</v>
      </c>
      <c r="C342" s="18" t="s">
        <v>964</v>
      </c>
      <c r="D342" s="18">
        <f t="shared" si="6"/>
        <v>1</v>
      </c>
      <c r="E342" s="36"/>
      <c r="F342" s="18" t="str">
        <f>H342&amp;", "&amp;C342&amp;", "&amp;G342</f>
        <v>Leslie_Lt., Helm, Red</v>
      </c>
      <c r="G342" s="18" t="s">
        <v>1086</v>
      </c>
      <c r="H342" s="18" t="s">
        <v>2297</v>
      </c>
      <c r="I342" s="36"/>
      <c r="J342" s="37"/>
      <c r="K342" s="36"/>
      <c r="L342" s="36"/>
      <c r="M342" s="36">
        <v>1</v>
      </c>
      <c r="N342" s="36"/>
      <c r="O342" s="36"/>
      <c r="P342" s="36"/>
      <c r="Q342" s="36"/>
      <c r="R342" s="36"/>
      <c r="S342" s="36"/>
      <c r="T342" s="36"/>
      <c r="U342" s="36"/>
      <c r="V342" s="36"/>
      <c r="W342" s="36"/>
      <c r="X342" s="36"/>
      <c r="Y342" s="36"/>
      <c r="Z342" s="36"/>
      <c r="AA342" s="36"/>
      <c r="AB342" s="36"/>
      <c r="AC342" s="36"/>
      <c r="AD342" s="36"/>
      <c r="AE342" s="36"/>
      <c r="AF342" s="36"/>
      <c r="AG342" s="36"/>
      <c r="AH342" s="36"/>
      <c r="AI342" s="36"/>
      <c r="AJ342" s="36"/>
      <c r="AK342" s="36"/>
      <c r="AL342" s="36"/>
      <c r="AM342" s="36"/>
      <c r="AN342" s="36"/>
      <c r="AO342" s="36"/>
      <c r="AP342" s="36"/>
      <c r="AQ342" s="36"/>
      <c r="AR342" s="36"/>
      <c r="AS342" s="36"/>
      <c r="AT342" s="36"/>
      <c r="AU342" s="36"/>
      <c r="AV342" s="36"/>
      <c r="AW342" s="36"/>
      <c r="AX342" s="36"/>
      <c r="AY342" s="36"/>
      <c r="AZ342" s="36"/>
      <c r="BA342" s="36"/>
      <c r="BB342" s="36"/>
      <c r="BC342" s="36"/>
      <c r="BD342" s="36"/>
      <c r="BE342" s="36"/>
      <c r="BF342" s="36"/>
      <c r="BG342" s="36"/>
      <c r="BH342" s="36"/>
      <c r="BI342" s="36"/>
      <c r="BJ342" s="36"/>
      <c r="BK342" s="36"/>
      <c r="BL342" s="36"/>
      <c r="BM342" s="36"/>
      <c r="BN342" s="36"/>
      <c r="BO342" s="36"/>
      <c r="BP342" s="36"/>
      <c r="BQ342" s="36"/>
      <c r="BR342" s="36"/>
      <c r="BS342" s="36"/>
      <c r="BT342" s="36"/>
      <c r="BU342" s="36"/>
      <c r="BV342" s="36"/>
      <c r="BW342" s="36"/>
      <c r="BX342" s="36"/>
      <c r="BY342" s="36"/>
      <c r="BZ342" s="36"/>
      <c r="CA342" s="36"/>
      <c r="CB342" s="36"/>
      <c r="CC342" s="36"/>
      <c r="CD342" s="36"/>
      <c r="CE342" s="36"/>
      <c r="CF342" s="36"/>
      <c r="CG342" s="36"/>
      <c r="CH342" s="36"/>
      <c r="CI342" s="36"/>
      <c r="CJ342" s="36"/>
    </row>
    <row r="343" spans="1:88" s="18" customFormat="1" x14ac:dyDescent="0.3">
      <c r="A343" s="18">
        <v>188</v>
      </c>
      <c r="B343" s="18" t="s">
        <v>326</v>
      </c>
      <c r="C343" s="18" t="s">
        <v>1063</v>
      </c>
      <c r="D343" s="18">
        <f t="shared" si="6"/>
        <v>3</v>
      </c>
      <c r="E343" s="36"/>
      <c r="G343" s="18" t="s">
        <v>949</v>
      </c>
      <c r="H343" s="18" t="s">
        <v>372</v>
      </c>
      <c r="I343" s="36"/>
      <c r="J343" s="36"/>
      <c r="K343" s="36"/>
      <c r="L343" s="36"/>
      <c r="M343" s="36"/>
      <c r="N343" s="36"/>
      <c r="O343" s="36"/>
      <c r="P343" s="36"/>
      <c r="Q343" s="36"/>
      <c r="R343" s="36"/>
      <c r="S343" s="36"/>
      <c r="T343" s="36"/>
      <c r="U343" s="36"/>
      <c r="V343" s="36"/>
      <c r="W343" s="36"/>
      <c r="X343" s="36"/>
      <c r="Y343" s="36"/>
      <c r="Z343" s="36"/>
      <c r="AA343" s="36"/>
      <c r="AB343" s="36"/>
      <c r="AC343" s="36"/>
      <c r="AD343" s="36"/>
      <c r="AE343" s="36">
        <v>1</v>
      </c>
      <c r="AF343" s="36"/>
      <c r="AG343" s="36">
        <v>1</v>
      </c>
      <c r="AH343" s="36"/>
      <c r="AI343" s="36"/>
      <c r="AJ343" s="36"/>
      <c r="AK343" s="36"/>
      <c r="AL343" s="36"/>
      <c r="AM343" s="36"/>
      <c r="AN343" s="36"/>
      <c r="AO343" s="36"/>
      <c r="AP343" s="36"/>
      <c r="AQ343" s="36"/>
      <c r="AR343" s="36"/>
      <c r="AS343" s="36"/>
      <c r="AT343" s="36">
        <v>1</v>
      </c>
      <c r="AU343" s="36"/>
      <c r="AV343" s="36"/>
      <c r="AW343" s="36"/>
      <c r="AX343" s="36"/>
      <c r="AY343" s="36"/>
      <c r="AZ343" s="36"/>
      <c r="BA343" s="36"/>
      <c r="BB343" s="36"/>
      <c r="BC343" s="36"/>
      <c r="BD343" s="36"/>
      <c r="BE343" s="36"/>
      <c r="BF343" s="36"/>
      <c r="BG343" s="36"/>
      <c r="BH343" s="36"/>
      <c r="BI343" s="36"/>
      <c r="BJ343" s="36"/>
      <c r="BK343" s="36"/>
      <c r="BL343" s="36"/>
      <c r="BM343" s="36"/>
      <c r="BN343" s="36"/>
      <c r="BO343" s="36"/>
      <c r="BP343" s="36"/>
      <c r="BQ343" s="36"/>
      <c r="BR343" s="36"/>
      <c r="BS343" s="36"/>
      <c r="BT343" s="36"/>
      <c r="BU343" s="36"/>
      <c r="BV343" s="36"/>
      <c r="BW343" s="36"/>
      <c r="BX343" s="36"/>
      <c r="BY343" s="36"/>
      <c r="BZ343" s="36"/>
      <c r="CA343" s="36"/>
      <c r="CB343" s="36"/>
      <c r="CC343" s="36"/>
      <c r="CD343" s="36"/>
      <c r="CE343" s="36"/>
      <c r="CF343" s="36"/>
      <c r="CG343" s="36"/>
      <c r="CH343" s="36"/>
      <c r="CI343" s="36"/>
      <c r="CJ343" s="36"/>
    </row>
    <row r="344" spans="1:88" s="18" customFormat="1" x14ac:dyDescent="0.3">
      <c r="A344" s="18">
        <v>189</v>
      </c>
      <c r="B344" s="18" t="s">
        <v>30</v>
      </c>
      <c r="C344" s="18" t="s">
        <v>372</v>
      </c>
      <c r="D344" s="18">
        <f t="shared" si="6"/>
        <v>1</v>
      </c>
      <c r="E344" s="36"/>
      <c r="G344" s="18" t="s">
        <v>949</v>
      </c>
      <c r="H344" s="18" t="s">
        <v>372</v>
      </c>
      <c r="I344" s="36"/>
      <c r="J344" s="36"/>
      <c r="K344" s="36"/>
      <c r="L344" s="36"/>
      <c r="M344" s="36"/>
      <c r="N344" s="36"/>
      <c r="O344" s="36"/>
      <c r="P344" s="36"/>
      <c r="Q344" s="36"/>
      <c r="R344" s="36"/>
      <c r="S344" s="36"/>
      <c r="T344" s="36"/>
      <c r="U344" s="36"/>
      <c r="V344" s="36"/>
      <c r="W344" s="36"/>
      <c r="X344" s="36"/>
      <c r="Y344" s="36"/>
      <c r="Z344" s="36"/>
      <c r="AA344" s="36"/>
      <c r="AB344" s="36"/>
      <c r="AC344" s="36"/>
      <c r="AD344" s="36"/>
      <c r="AE344" s="36"/>
      <c r="AF344" s="36"/>
      <c r="AG344" s="36"/>
      <c r="AH344" s="36"/>
      <c r="AI344" s="36"/>
      <c r="AJ344" s="36"/>
      <c r="AK344" s="36"/>
      <c r="AL344" s="36"/>
      <c r="AM344" s="36"/>
      <c r="AN344" s="36"/>
      <c r="AO344" s="36"/>
      <c r="AP344" s="36"/>
      <c r="AQ344" s="36"/>
      <c r="AR344" s="36"/>
      <c r="AS344" s="36"/>
      <c r="AT344" s="36"/>
      <c r="AU344" s="36"/>
      <c r="AV344" s="36"/>
      <c r="AW344" s="36"/>
      <c r="AX344" s="36"/>
      <c r="AY344" s="36"/>
      <c r="AZ344" s="36"/>
      <c r="BA344" s="36"/>
      <c r="BB344" s="36"/>
      <c r="BC344" s="36"/>
      <c r="BD344" s="36"/>
      <c r="BE344" s="36"/>
      <c r="BF344" s="36"/>
      <c r="BG344" s="36"/>
      <c r="BH344" s="36"/>
      <c r="BI344" s="36"/>
      <c r="BJ344" s="36"/>
      <c r="BK344" s="36"/>
      <c r="BL344" s="36"/>
      <c r="BM344" s="36"/>
      <c r="BN344" s="36"/>
      <c r="BO344" s="36"/>
      <c r="BP344" s="36"/>
      <c r="BQ344" s="36"/>
      <c r="BR344" s="36"/>
      <c r="BS344" s="36"/>
      <c r="BT344" s="36"/>
      <c r="BU344" s="36"/>
      <c r="BV344" s="36"/>
      <c r="BW344" s="36"/>
      <c r="BX344" s="36"/>
      <c r="BY344" s="36"/>
      <c r="BZ344" s="36"/>
      <c r="CA344" s="36"/>
      <c r="CB344" s="36"/>
      <c r="CC344" s="36"/>
      <c r="CD344" s="36"/>
      <c r="CE344" s="36"/>
      <c r="CF344" s="36">
        <v>1</v>
      </c>
      <c r="CG344" s="36"/>
      <c r="CH344" s="36"/>
      <c r="CI344" s="36"/>
      <c r="CJ344" s="36"/>
    </row>
    <row r="345" spans="1:88" s="18" customFormat="1" x14ac:dyDescent="0.3">
      <c r="C345" s="18" t="s">
        <v>2247</v>
      </c>
      <c r="D345" s="18">
        <f t="shared" si="6"/>
        <v>1</v>
      </c>
      <c r="E345" s="36"/>
      <c r="F345" s="18" t="str">
        <f>H345&amp;", "&amp;C345&amp;", "&amp;G345</f>
        <v>Life_Support_Station-Gold-1, Life Support Station, Gold</v>
      </c>
      <c r="G345" s="18" t="s">
        <v>1084</v>
      </c>
      <c r="H345" s="66" t="s">
        <v>2393</v>
      </c>
      <c r="I345" s="36"/>
      <c r="J345" s="36"/>
      <c r="K345" s="36"/>
      <c r="L345" s="36"/>
      <c r="M345" s="36"/>
      <c r="N345" s="36"/>
      <c r="O345" s="36"/>
      <c r="P345" s="36"/>
      <c r="Q345" s="36"/>
      <c r="R345" s="36"/>
      <c r="S345" s="36"/>
      <c r="T345" s="36"/>
      <c r="U345" s="36"/>
      <c r="V345" s="36">
        <v>1</v>
      </c>
      <c r="W345" s="36"/>
      <c r="X345" s="36"/>
      <c r="Y345" s="36"/>
      <c r="Z345" s="36"/>
      <c r="AA345" s="36"/>
      <c r="AB345" s="36"/>
      <c r="AC345" s="36"/>
      <c r="AD345" s="36"/>
      <c r="AE345" s="36"/>
      <c r="AF345" s="36"/>
      <c r="AG345" s="36"/>
      <c r="AH345" s="36"/>
      <c r="AI345" s="36"/>
      <c r="AJ345" s="36"/>
      <c r="AK345" s="36"/>
      <c r="AL345" s="36"/>
      <c r="AM345" s="36"/>
      <c r="AN345" s="36"/>
      <c r="AO345" s="36"/>
      <c r="AP345" s="36"/>
      <c r="AQ345" s="36"/>
      <c r="AR345" s="36"/>
      <c r="AS345" s="36"/>
      <c r="AT345" s="36"/>
      <c r="AU345" s="36"/>
      <c r="AV345" s="36"/>
      <c r="AW345" s="36"/>
      <c r="AX345" s="36"/>
      <c r="AY345" s="36"/>
      <c r="AZ345" s="36"/>
      <c r="BA345" s="36"/>
      <c r="BB345" s="36"/>
      <c r="BC345" s="36"/>
      <c r="BD345" s="36"/>
      <c r="BE345" s="36"/>
      <c r="BF345" s="36"/>
      <c r="BG345" s="36"/>
      <c r="BH345" s="36"/>
      <c r="BI345" s="36"/>
      <c r="BJ345" s="36"/>
      <c r="BK345" s="36"/>
      <c r="BL345" s="36"/>
      <c r="BM345" s="36"/>
      <c r="BN345" s="36"/>
      <c r="BO345" s="36"/>
      <c r="BP345" s="36"/>
      <c r="BQ345" s="36"/>
      <c r="BR345" s="36"/>
      <c r="BS345" s="36"/>
      <c r="BT345" s="36"/>
      <c r="BU345" s="36"/>
      <c r="BV345" s="36"/>
      <c r="BW345" s="36"/>
      <c r="BX345" s="36"/>
      <c r="BY345" s="36"/>
      <c r="BZ345" s="36"/>
      <c r="CA345" s="36"/>
      <c r="CB345" s="36"/>
      <c r="CC345" s="36"/>
      <c r="CD345" s="36"/>
      <c r="CE345" s="36"/>
      <c r="CF345" s="36"/>
      <c r="CG345" s="36"/>
      <c r="CH345" s="36"/>
      <c r="CI345" s="36"/>
      <c r="CJ345" s="36"/>
    </row>
    <row r="346" spans="1:88" s="18" customFormat="1" x14ac:dyDescent="0.3">
      <c r="D346" s="18">
        <f t="shared" si="6"/>
        <v>1</v>
      </c>
      <c r="E346" s="36"/>
      <c r="F346" s="18" t="str">
        <f>H346&amp;", "&amp;C346&amp;", "&amp;G346</f>
        <v>Life_Support_station-Gold-1, , Gold</v>
      </c>
      <c r="G346" s="18" t="s">
        <v>1084</v>
      </c>
      <c r="H346" s="18" t="s">
        <v>2394</v>
      </c>
      <c r="I346" s="36"/>
      <c r="J346" s="36"/>
      <c r="K346" s="36"/>
      <c r="L346" s="36"/>
      <c r="M346" s="36"/>
      <c r="N346" s="36">
        <v>1</v>
      </c>
      <c r="O346" s="36"/>
      <c r="P346" s="36"/>
      <c r="Q346" s="36"/>
      <c r="R346" s="36"/>
      <c r="S346" s="36"/>
      <c r="T346" s="36"/>
      <c r="U346" s="36"/>
      <c r="V346" s="36"/>
      <c r="W346" s="36"/>
      <c r="X346" s="36"/>
      <c r="Y346" s="36"/>
      <c r="Z346" s="36"/>
      <c r="AA346" s="36"/>
      <c r="AB346" s="36"/>
      <c r="AC346" s="36"/>
      <c r="AD346" s="36"/>
      <c r="AE346" s="36"/>
      <c r="AF346" s="36"/>
      <c r="AG346" s="36"/>
      <c r="AH346" s="36"/>
      <c r="AI346" s="36"/>
      <c r="AJ346" s="36"/>
      <c r="AK346" s="36"/>
      <c r="AL346" s="36"/>
      <c r="AM346" s="36"/>
      <c r="AN346" s="36"/>
      <c r="AO346" s="36"/>
      <c r="AP346" s="36"/>
      <c r="AQ346" s="36"/>
      <c r="AR346" s="36"/>
      <c r="AS346" s="36"/>
      <c r="AT346" s="36"/>
      <c r="AU346" s="36"/>
      <c r="AV346" s="36"/>
      <c r="AW346" s="36"/>
      <c r="AX346" s="36"/>
      <c r="AY346" s="36"/>
      <c r="AZ346" s="36"/>
      <c r="BA346" s="36"/>
      <c r="BB346" s="36"/>
      <c r="BC346" s="36"/>
      <c r="BD346" s="36"/>
      <c r="BE346" s="36"/>
      <c r="BF346" s="36"/>
      <c r="BG346" s="36"/>
      <c r="BH346" s="36"/>
      <c r="BI346" s="36"/>
      <c r="BJ346" s="36"/>
      <c r="BK346" s="36"/>
      <c r="BL346" s="36"/>
      <c r="BM346" s="36"/>
      <c r="BN346" s="36"/>
      <c r="BO346" s="36"/>
      <c r="BP346" s="36"/>
      <c r="BQ346" s="36"/>
      <c r="BR346" s="36"/>
      <c r="BS346" s="36"/>
      <c r="BT346" s="36"/>
      <c r="BU346" s="36"/>
      <c r="BV346" s="36"/>
      <c r="BW346" s="36"/>
      <c r="BX346" s="36"/>
      <c r="BY346" s="36"/>
      <c r="BZ346" s="36"/>
      <c r="CA346" s="36"/>
      <c r="CB346" s="36"/>
      <c r="CC346" s="36"/>
      <c r="CD346" s="36"/>
      <c r="CE346" s="36"/>
      <c r="CF346" s="36"/>
      <c r="CG346" s="36"/>
      <c r="CH346" s="36"/>
      <c r="CI346" s="36"/>
      <c r="CJ346" s="36"/>
    </row>
    <row r="347" spans="1:88" s="18" customFormat="1" x14ac:dyDescent="0.3">
      <c r="C347" s="18" t="s">
        <v>2247</v>
      </c>
      <c r="D347" s="18">
        <f t="shared" si="6"/>
        <v>1</v>
      </c>
      <c r="E347" s="36"/>
      <c r="F347" s="18" t="str">
        <f>H347&amp;", "&amp;C347&amp;", "&amp;G347</f>
        <v>Life_Support_Station-Red-1, Life Support Station, Red</v>
      </c>
      <c r="G347" s="18" t="s">
        <v>1086</v>
      </c>
      <c r="H347" s="18" t="s">
        <v>2395</v>
      </c>
      <c r="I347" s="36"/>
      <c r="J347" s="36"/>
      <c r="K347" s="36"/>
      <c r="L347" s="36"/>
      <c r="M347" s="36"/>
      <c r="N347" s="36"/>
      <c r="O347" s="36">
        <v>1</v>
      </c>
      <c r="P347" s="36"/>
      <c r="Q347" s="36"/>
      <c r="R347" s="36"/>
      <c r="S347" s="36"/>
      <c r="T347" s="36"/>
      <c r="U347" s="36"/>
      <c r="V347" s="36"/>
      <c r="W347" s="36"/>
      <c r="X347" s="36"/>
      <c r="Y347" s="36"/>
      <c r="Z347" s="36"/>
      <c r="AA347" s="36"/>
      <c r="AB347" s="36"/>
      <c r="AC347" s="36"/>
      <c r="AD347" s="36"/>
      <c r="AE347" s="36"/>
      <c r="AF347" s="36"/>
      <c r="AG347" s="36"/>
      <c r="AH347" s="36"/>
      <c r="AI347" s="36"/>
      <c r="AJ347" s="36"/>
      <c r="AK347" s="36"/>
      <c r="AL347" s="36"/>
      <c r="AM347" s="36"/>
      <c r="AN347" s="36"/>
      <c r="AO347" s="36"/>
      <c r="AP347" s="36"/>
      <c r="AQ347" s="36"/>
      <c r="AR347" s="36"/>
      <c r="AS347" s="36"/>
      <c r="AT347" s="36"/>
      <c r="AU347" s="36"/>
      <c r="AV347" s="36"/>
      <c r="AW347" s="36"/>
      <c r="AX347" s="36"/>
      <c r="AY347" s="36"/>
      <c r="AZ347" s="36"/>
      <c r="BA347" s="36"/>
      <c r="BB347" s="36"/>
      <c r="BC347" s="36"/>
      <c r="BD347" s="36"/>
      <c r="BE347" s="36"/>
      <c r="BF347" s="36"/>
      <c r="BG347" s="36"/>
      <c r="BH347" s="36"/>
      <c r="BI347" s="36"/>
      <c r="BJ347" s="36"/>
      <c r="BK347" s="36"/>
      <c r="BL347" s="36"/>
      <c r="BM347" s="36"/>
      <c r="BN347" s="36"/>
      <c r="BO347" s="36"/>
      <c r="BP347" s="36"/>
      <c r="BQ347" s="36"/>
      <c r="BR347" s="36"/>
      <c r="BS347" s="36"/>
      <c r="BT347" s="36"/>
      <c r="BU347" s="36"/>
      <c r="BV347" s="36"/>
      <c r="BW347" s="36"/>
      <c r="BX347" s="36"/>
      <c r="BY347" s="36"/>
      <c r="BZ347" s="36"/>
      <c r="CA347" s="36"/>
      <c r="CB347" s="36"/>
      <c r="CC347" s="36"/>
      <c r="CD347" s="36"/>
      <c r="CE347" s="36"/>
      <c r="CF347" s="36"/>
      <c r="CG347" s="36"/>
      <c r="CH347" s="36"/>
      <c r="CI347" s="36"/>
      <c r="CJ347" s="36"/>
    </row>
    <row r="348" spans="1:88" s="18" customFormat="1" x14ac:dyDescent="0.3">
      <c r="C348" s="18" t="s">
        <v>2247</v>
      </c>
      <c r="D348" s="18">
        <f t="shared" si="6"/>
        <v>1</v>
      </c>
      <c r="E348" s="36"/>
      <c r="F348" s="18" t="str">
        <f>H348&amp;", "&amp;C348&amp;", "&amp;G348</f>
        <v>Life_Support-Station-Blue_jumpsuit-1, Life Support Station, Blue_jumpsuit</v>
      </c>
      <c r="G348" s="18" t="s">
        <v>1306</v>
      </c>
      <c r="H348" s="18" t="s">
        <v>2396</v>
      </c>
      <c r="I348" s="36"/>
      <c r="J348" s="37"/>
      <c r="K348" s="37"/>
      <c r="L348" s="37"/>
      <c r="M348" s="37"/>
      <c r="N348" s="37"/>
      <c r="O348" s="36"/>
      <c r="P348" s="37">
        <v>1</v>
      </c>
      <c r="Q348" s="37"/>
      <c r="R348" s="37"/>
      <c r="S348" s="36"/>
      <c r="T348" s="38"/>
      <c r="U348" s="38"/>
      <c r="V348" s="38"/>
      <c r="W348" s="38"/>
      <c r="X348" s="38"/>
      <c r="Y348" s="37"/>
      <c r="Z348" s="37"/>
      <c r="AA348" s="37"/>
      <c r="AB348" s="37"/>
      <c r="AC348" s="37"/>
      <c r="AD348" s="37"/>
      <c r="AE348" s="37"/>
      <c r="AF348" s="37"/>
      <c r="AG348" s="37"/>
      <c r="AH348" s="37"/>
      <c r="AI348" s="37"/>
      <c r="AJ348" s="37"/>
      <c r="AK348" s="37"/>
      <c r="AL348" s="37"/>
      <c r="AM348" s="37"/>
      <c r="AN348" s="37"/>
      <c r="AO348" s="37"/>
      <c r="AP348" s="37"/>
      <c r="AQ348" s="37"/>
      <c r="AR348" s="37"/>
      <c r="AS348" s="37"/>
      <c r="AT348" s="37"/>
      <c r="AU348" s="37"/>
      <c r="AV348" s="37"/>
      <c r="AW348" s="37"/>
      <c r="AX348" s="37"/>
      <c r="AY348" s="37"/>
      <c r="AZ348" s="37"/>
      <c r="BA348" s="37"/>
      <c r="BB348" s="37"/>
      <c r="BC348" s="37"/>
      <c r="BD348" s="37"/>
      <c r="BE348" s="37"/>
      <c r="BF348" s="37"/>
      <c r="BG348" s="37"/>
      <c r="BH348" s="37"/>
      <c r="BI348" s="37"/>
      <c r="BJ348" s="37"/>
      <c r="BK348" s="37"/>
      <c r="BL348" s="37"/>
      <c r="BM348" s="37"/>
      <c r="BN348" s="37"/>
      <c r="BO348" s="37"/>
      <c r="BP348" s="37"/>
      <c r="BQ348" s="37"/>
      <c r="BR348" s="37"/>
      <c r="BS348" s="37"/>
      <c r="BT348" s="37"/>
      <c r="BU348" s="37"/>
      <c r="BV348" s="37"/>
      <c r="BW348" s="37"/>
      <c r="BX348" s="37"/>
      <c r="BY348" s="37"/>
      <c r="BZ348" s="37"/>
      <c r="CA348" s="37"/>
      <c r="CB348" s="37"/>
      <c r="CC348" s="37"/>
      <c r="CD348" s="37"/>
      <c r="CE348" s="37"/>
      <c r="CF348" s="37"/>
      <c r="CG348" s="37"/>
      <c r="CH348" s="37"/>
      <c r="CI348" s="36"/>
      <c r="CJ348" s="36"/>
    </row>
    <row r="349" spans="1:88" s="18" customFormat="1" x14ac:dyDescent="0.3">
      <c r="A349" s="18">
        <v>190</v>
      </c>
      <c r="B349" s="18" t="s">
        <v>1309</v>
      </c>
      <c r="C349" s="18" t="s">
        <v>1308</v>
      </c>
      <c r="D349" s="18">
        <f t="shared" si="6"/>
        <v>1</v>
      </c>
      <c r="E349" s="36"/>
      <c r="G349" s="18" t="s">
        <v>1085</v>
      </c>
      <c r="H349" s="18" t="s">
        <v>1057</v>
      </c>
      <c r="I349" s="36"/>
      <c r="J349" s="36"/>
      <c r="K349" s="36"/>
      <c r="L349" s="36"/>
      <c r="M349" s="36"/>
      <c r="N349" s="36"/>
      <c r="O349" s="36"/>
      <c r="P349" s="36"/>
      <c r="Q349" s="36"/>
      <c r="R349" s="36"/>
      <c r="S349" s="36"/>
      <c r="T349" s="36"/>
      <c r="U349" s="36"/>
      <c r="V349" s="36"/>
      <c r="W349" s="36"/>
      <c r="X349" s="36"/>
      <c r="Y349" s="36"/>
      <c r="Z349" s="36"/>
      <c r="AA349" s="36"/>
      <c r="AB349" s="36"/>
      <c r="AC349" s="36"/>
      <c r="AD349" s="36">
        <v>1</v>
      </c>
      <c r="AE349" s="36"/>
      <c r="AF349" s="36"/>
      <c r="AG349" s="36"/>
      <c r="AH349" s="36"/>
      <c r="AI349" s="36"/>
      <c r="AJ349" s="36"/>
      <c r="AK349" s="36"/>
      <c r="AL349" s="36"/>
      <c r="AM349" s="36"/>
      <c r="AN349" s="36"/>
      <c r="AO349" s="36"/>
      <c r="AP349" s="36"/>
      <c r="AQ349" s="36"/>
      <c r="AR349" s="36"/>
      <c r="AS349" s="36"/>
      <c r="AT349" s="36"/>
      <c r="AU349" s="36"/>
      <c r="AV349" s="36"/>
      <c r="AW349" s="36"/>
      <c r="AX349" s="36"/>
      <c r="AY349" s="36"/>
      <c r="AZ349" s="36"/>
      <c r="BA349" s="36"/>
      <c r="BB349" s="36"/>
      <c r="BC349" s="36"/>
      <c r="BD349" s="36"/>
      <c r="BE349" s="36"/>
      <c r="BF349" s="36"/>
      <c r="BG349" s="36"/>
      <c r="BH349" s="36"/>
      <c r="BI349" s="36"/>
      <c r="BJ349" s="36"/>
      <c r="BK349" s="36"/>
      <c r="BL349" s="36"/>
      <c r="BM349" s="36"/>
      <c r="BN349" s="36"/>
      <c r="BO349" s="36"/>
      <c r="BP349" s="36"/>
      <c r="BQ349" s="36"/>
      <c r="BR349" s="36"/>
      <c r="BS349" s="36"/>
      <c r="BT349" s="36"/>
      <c r="BU349" s="36"/>
      <c r="BV349" s="36"/>
      <c r="BW349" s="36"/>
      <c r="BX349" s="36"/>
      <c r="BY349" s="36"/>
      <c r="BZ349" s="36"/>
      <c r="CA349" s="36"/>
      <c r="CB349" s="36"/>
      <c r="CC349" s="36"/>
      <c r="CD349" s="36"/>
      <c r="CE349" s="36"/>
      <c r="CF349" s="36"/>
      <c r="CG349" s="36"/>
      <c r="CH349" s="36"/>
      <c r="CI349" s="36"/>
      <c r="CJ349" s="36"/>
    </row>
    <row r="350" spans="1:88" s="18" customFormat="1" x14ac:dyDescent="0.3">
      <c r="A350" s="18">
        <v>191</v>
      </c>
      <c r="B350" s="18" t="s">
        <v>208</v>
      </c>
      <c r="C350" s="18" t="s">
        <v>1311</v>
      </c>
      <c r="D350" s="18">
        <f t="shared" si="6"/>
        <v>1</v>
      </c>
      <c r="E350" s="36"/>
      <c r="G350" s="18" t="s">
        <v>1086</v>
      </c>
      <c r="H350" s="18" t="s">
        <v>2298</v>
      </c>
      <c r="I350" s="36"/>
      <c r="J350" s="36"/>
      <c r="K350" s="36"/>
      <c r="L350" s="36"/>
      <c r="M350" s="36"/>
      <c r="N350" s="36"/>
      <c r="O350" s="36"/>
      <c r="P350" s="36"/>
      <c r="Q350" s="36"/>
      <c r="R350" s="36"/>
      <c r="S350" s="36"/>
      <c r="T350" s="36"/>
      <c r="U350" s="36"/>
      <c r="V350" s="36"/>
      <c r="W350" s="36"/>
      <c r="X350" s="36"/>
      <c r="Y350" s="36"/>
      <c r="Z350" s="36"/>
      <c r="AA350" s="36"/>
      <c r="AB350" s="36"/>
      <c r="AC350" s="36"/>
      <c r="AD350" s="36"/>
      <c r="AE350" s="36"/>
      <c r="AF350" s="36"/>
      <c r="AG350" s="36"/>
      <c r="AH350" s="36"/>
      <c r="AI350" s="36"/>
      <c r="AJ350" s="36"/>
      <c r="AK350" s="36"/>
      <c r="AL350" s="36"/>
      <c r="AM350" s="36"/>
      <c r="AN350" s="36"/>
      <c r="AO350" s="36"/>
      <c r="AP350" s="36"/>
      <c r="AQ350" s="36"/>
      <c r="AR350" s="36"/>
      <c r="AS350" s="36"/>
      <c r="AT350" s="36"/>
      <c r="AU350" s="36"/>
      <c r="AV350" s="36"/>
      <c r="AW350" s="36"/>
      <c r="AX350" s="36"/>
      <c r="AY350" s="36"/>
      <c r="AZ350" s="36"/>
      <c r="BA350" s="36"/>
      <c r="BB350" s="36"/>
      <c r="BC350" s="36"/>
      <c r="BD350" s="36"/>
      <c r="BE350" s="36"/>
      <c r="BF350" s="36"/>
      <c r="BG350" s="36"/>
      <c r="BH350" s="36"/>
      <c r="BI350" s="36"/>
      <c r="BJ350" s="36"/>
      <c r="BK350" s="36"/>
      <c r="BL350" s="36"/>
      <c r="BM350" s="36"/>
      <c r="BN350" s="36"/>
      <c r="BO350" s="36"/>
      <c r="BP350" s="36"/>
      <c r="BQ350" s="36"/>
      <c r="BR350" s="36"/>
      <c r="BS350" s="36"/>
      <c r="BT350" s="36"/>
      <c r="BU350" s="36"/>
      <c r="BV350" s="36"/>
      <c r="BW350" s="36"/>
      <c r="BX350" s="36"/>
      <c r="BY350" s="36"/>
      <c r="BZ350" s="36"/>
      <c r="CA350" s="36"/>
      <c r="CB350" s="36"/>
      <c r="CC350" s="36"/>
      <c r="CD350" s="36"/>
      <c r="CE350" s="36"/>
      <c r="CF350" s="36"/>
      <c r="CG350" s="36"/>
      <c r="CH350" s="36"/>
      <c r="CI350" s="36"/>
      <c r="CJ350" s="36">
        <v>1</v>
      </c>
    </row>
    <row r="351" spans="1:88" s="18" customFormat="1" x14ac:dyDescent="0.3">
      <c r="A351" s="18">
        <v>328</v>
      </c>
      <c r="D351" s="18">
        <f t="shared" si="6"/>
        <v>1</v>
      </c>
      <c r="E351" s="36"/>
      <c r="F351" s="18" t="str">
        <f>H351&amp;", "&amp;C351&amp;", "&amp;G351</f>
        <v>Mainenance-Blue_jumpsuit-1, , Blue_jumpsuit</v>
      </c>
      <c r="G351" s="18" t="s">
        <v>1306</v>
      </c>
      <c r="H351" s="18" t="s">
        <v>2248</v>
      </c>
      <c r="I351" s="36"/>
      <c r="J351" s="36"/>
      <c r="K351" s="36">
        <v>1</v>
      </c>
      <c r="L351" s="36"/>
      <c r="M351" s="36"/>
      <c r="N351" s="36"/>
      <c r="O351" s="36"/>
      <c r="P351" s="36"/>
      <c r="Q351" s="36"/>
      <c r="R351" s="36"/>
      <c r="S351" s="36"/>
      <c r="T351" s="36"/>
      <c r="U351" s="36"/>
      <c r="V351" s="36"/>
      <c r="W351" s="36"/>
      <c r="X351" s="36"/>
      <c r="Y351" s="36"/>
      <c r="Z351" s="36"/>
      <c r="AA351" s="36"/>
      <c r="AB351" s="36"/>
      <c r="AC351" s="36"/>
      <c r="AD351" s="36"/>
      <c r="AE351" s="36"/>
      <c r="AF351" s="36"/>
      <c r="AG351" s="36"/>
      <c r="AH351" s="36"/>
      <c r="AI351" s="36"/>
      <c r="AJ351" s="36"/>
      <c r="AK351" s="36"/>
      <c r="AL351" s="36"/>
      <c r="AM351" s="36"/>
      <c r="AN351" s="36"/>
      <c r="AO351" s="36"/>
      <c r="AP351" s="36"/>
      <c r="AQ351" s="36"/>
      <c r="AR351" s="36"/>
      <c r="AS351" s="36"/>
      <c r="AT351" s="36"/>
      <c r="AU351" s="36"/>
      <c r="AV351" s="36"/>
      <c r="AW351" s="36"/>
      <c r="AX351" s="36"/>
      <c r="AY351" s="36"/>
      <c r="AZ351" s="36"/>
      <c r="BA351" s="36"/>
      <c r="BB351" s="36"/>
      <c r="BC351" s="36"/>
      <c r="BD351" s="36"/>
      <c r="BE351" s="36"/>
      <c r="BF351" s="36"/>
      <c r="BG351" s="36"/>
      <c r="BH351" s="36"/>
      <c r="BI351" s="36"/>
      <c r="BJ351" s="36"/>
      <c r="BK351" s="36"/>
      <c r="BL351" s="36"/>
      <c r="BM351" s="36"/>
      <c r="BN351" s="36"/>
      <c r="BO351" s="36"/>
      <c r="BP351" s="36"/>
      <c r="BQ351" s="36"/>
      <c r="BR351" s="36"/>
      <c r="BS351" s="36"/>
      <c r="BT351" s="36"/>
      <c r="BU351" s="36"/>
      <c r="BV351" s="36"/>
      <c r="BW351" s="36"/>
      <c r="BX351" s="36"/>
      <c r="BY351" s="36"/>
      <c r="BZ351" s="36"/>
      <c r="CA351" s="36"/>
      <c r="CB351" s="36"/>
      <c r="CC351" s="36"/>
      <c r="CD351" s="36"/>
      <c r="CE351" s="36"/>
      <c r="CF351" s="36"/>
      <c r="CG351" s="36"/>
      <c r="CH351" s="36"/>
      <c r="CI351" s="36"/>
      <c r="CJ351" s="36"/>
    </row>
    <row r="352" spans="1:88" s="18" customFormat="1" x14ac:dyDescent="0.3">
      <c r="A352" s="18">
        <v>630</v>
      </c>
      <c r="D352" s="18">
        <f t="shared" si="6"/>
        <v>1</v>
      </c>
      <c r="E352" s="36"/>
      <c r="G352" s="18" t="s">
        <v>1084</v>
      </c>
      <c r="H352" s="18" t="s">
        <v>2217</v>
      </c>
      <c r="I352" s="36"/>
      <c r="J352" s="36"/>
      <c r="K352" s="36"/>
      <c r="L352" s="36"/>
      <c r="M352" s="36"/>
      <c r="N352" s="36"/>
      <c r="O352" s="36"/>
      <c r="P352" s="36"/>
      <c r="Q352" s="36"/>
      <c r="R352" s="36"/>
      <c r="S352" s="36"/>
      <c r="T352" s="36"/>
      <c r="U352" s="36"/>
      <c r="V352" s="36"/>
      <c r="W352" s="36"/>
      <c r="X352" s="36"/>
      <c r="Y352" s="36"/>
      <c r="Z352" s="36"/>
      <c r="AA352" s="36"/>
      <c r="AB352" s="36"/>
      <c r="AC352" s="36"/>
      <c r="AD352" s="36"/>
      <c r="AE352" s="36"/>
      <c r="AF352" s="36"/>
      <c r="AG352" s="36"/>
      <c r="AH352" s="36"/>
      <c r="AI352" s="36"/>
      <c r="AJ352" s="36"/>
      <c r="AK352" s="36"/>
      <c r="AL352" s="36"/>
      <c r="AM352" s="36"/>
      <c r="AN352" s="36"/>
      <c r="AO352" s="36"/>
      <c r="AP352" s="36"/>
      <c r="AQ352" s="36"/>
      <c r="AR352" s="36"/>
      <c r="AS352" s="36"/>
      <c r="AT352" s="36"/>
      <c r="AU352" s="36"/>
      <c r="AV352" s="36"/>
      <c r="AW352" s="36"/>
      <c r="AX352" s="36"/>
      <c r="AY352" s="36"/>
      <c r="AZ352" s="36"/>
      <c r="BA352" s="36"/>
      <c r="BB352" s="36"/>
      <c r="BC352" s="36"/>
      <c r="BD352" s="36"/>
      <c r="BE352" s="36"/>
      <c r="BF352" s="36"/>
      <c r="BG352" s="36"/>
      <c r="BH352" s="36"/>
      <c r="BI352" s="36"/>
      <c r="BJ352" s="36"/>
      <c r="BK352" s="36"/>
      <c r="BL352" s="36"/>
      <c r="BM352" s="36"/>
      <c r="BN352" s="36"/>
      <c r="BO352" s="36"/>
      <c r="BP352" s="36"/>
      <c r="BQ352" s="36"/>
      <c r="BR352" s="36"/>
      <c r="BS352" s="36"/>
      <c r="BT352" s="36"/>
      <c r="BU352" s="36"/>
      <c r="BV352" s="36"/>
      <c r="BW352" s="36"/>
      <c r="BX352" s="36"/>
      <c r="BY352" s="36"/>
      <c r="BZ352" s="36"/>
      <c r="CA352" s="36"/>
      <c r="CB352" s="36"/>
      <c r="CC352" s="36"/>
      <c r="CD352" s="36">
        <v>1</v>
      </c>
      <c r="CE352" s="36"/>
      <c r="CF352" s="36"/>
      <c r="CG352" s="36"/>
      <c r="CH352" s="36"/>
      <c r="CI352" s="36"/>
      <c r="CJ352" s="36"/>
    </row>
    <row r="353" spans="1:88" s="18" customFormat="1" x14ac:dyDescent="0.3">
      <c r="A353" s="18">
        <v>192</v>
      </c>
      <c r="B353" s="18" t="s">
        <v>454</v>
      </c>
      <c r="C353" s="18" t="s">
        <v>966</v>
      </c>
      <c r="D353" s="18">
        <f t="shared" si="6"/>
        <v>1</v>
      </c>
      <c r="E353" s="36">
        <v>1</v>
      </c>
      <c r="G353" s="18" t="s">
        <v>1086</v>
      </c>
      <c r="H353" s="67" t="s">
        <v>2299</v>
      </c>
      <c r="I353" s="36"/>
      <c r="J353" s="36"/>
      <c r="K353" s="37"/>
      <c r="L353" s="36"/>
      <c r="M353" s="36"/>
      <c r="N353" s="36"/>
      <c r="O353" s="36"/>
      <c r="P353" s="36"/>
      <c r="Q353" s="36"/>
      <c r="R353" s="36"/>
      <c r="S353" s="36"/>
      <c r="T353" s="36"/>
      <c r="U353" s="36"/>
      <c r="V353" s="36"/>
      <c r="W353" s="36"/>
      <c r="X353" s="36"/>
      <c r="Y353" s="36"/>
      <c r="Z353" s="36"/>
      <c r="AA353" s="36"/>
      <c r="AB353" s="36"/>
      <c r="AC353" s="36"/>
      <c r="AD353" s="36"/>
      <c r="AE353" s="36"/>
      <c r="AF353" s="36"/>
      <c r="AG353" s="36"/>
      <c r="AH353" s="36"/>
      <c r="AI353" s="36"/>
      <c r="AJ353" s="36"/>
      <c r="AK353" s="36"/>
      <c r="AL353" s="36"/>
      <c r="AM353" s="36"/>
      <c r="AN353" s="36"/>
      <c r="AO353" s="36"/>
      <c r="AP353" s="36"/>
      <c r="AQ353" s="43">
        <v>1</v>
      </c>
      <c r="AR353" s="36"/>
      <c r="AS353" s="36"/>
      <c r="AT353" s="36"/>
      <c r="AU353" s="36"/>
      <c r="AV353" s="36"/>
      <c r="AW353" s="36"/>
      <c r="AX353" s="36"/>
      <c r="AY353" s="36"/>
      <c r="AZ353" s="36"/>
      <c r="BA353" s="36"/>
      <c r="BB353" s="36"/>
      <c r="BC353" s="36"/>
      <c r="BD353" s="36"/>
      <c r="BE353" s="36"/>
      <c r="BF353" s="36"/>
      <c r="BG353" s="36"/>
      <c r="BH353" s="36"/>
      <c r="BI353" s="36"/>
      <c r="BJ353" s="36"/>
      <c r="BK353" s="36"/>
      <c r="BL353" s="36"/>
      <c r="BM353" s="36"/>
      <c r="BN353" s="36"/>
      <c r="BO353" s="36"/>
      <c r="BP353" s="36"/>
      <c r="BQ353" s="36"/>
      <c r="BR353" s="36"/>
      <c r="BS353" s="36"/>
      <c r="BT353" s="36"/>
      <c r="BU353" s="36"/>
      <c r="BV353" s="36"/>
      <c r="BW353" s="36"/>
      <c r="BX353" s="36"/>
      <c r="BY353" s="36"/>
      <c r="BZ353" s="36"/>
      <c r="CA353" s="36"/>
      <c r="CB353" s="36"/>
      <c r="CC353" s="36"/>
      <c r="CD353" s="36"/>
      <c r="CE353" s="36"/>
      <c r="CF353" s="36"/>
      <c r="CG353" s="36"/>
      <c r="CH353" s="36"/>
      <c r="CI353" s="36"/>
      <c r="CJ353" s="36"/>
    </row>
    <row r="354" spans="1:88" s="18" customFormat="1" x14ac:dyDescent="0.3">
      <c r="A354" s="18">
        <v>193</v>
      </c>
      <c r="B354" s="18" t="s">
        <v>456</v>
      </c>
      <c r="C354" s="18" t="s">
        <v>966</v>
      </c>
      <c r="D354" s="18">
        <f t="shared" si="6"/>
        <v>1</v>
      </c>
      <c r="E354" s="36">
        <v>1</v>
      </c>
      <c r="G354" s="18" t="s">
        <v>1086</v>
      </c>
      <c r="H354" s="67" t="s">
        <v>2300</v>
      </c>
      <c r="I354" s="36"/>
      <c r="J354" s="36"/>
      <c r="K354" s="36"/>
      <c r="L354" s="36"/>
      <c r="M354" s="36"/>
      <c r="N354" s="36"/>
      <c r="O354" s="36"/>
      <c r="P354" s="36"/>
      <c r="Q354" s="36"/>
      <c r="R354" s="36"/>
      <c r="S354" s="36"/>
      <c r="T354" s="36"/>
      <c r="U354" s="36"/>
      <c r="V354" s="36"/>
      <c r="W354" s="36"/>
      <c r="X354" s="36"/>
      <c r="Y354" s="36"/>
      <c r="Z354" s="36"/>
      <c r="AA354" s="36"/>
      <c r="AB354" s="36"/>
      <c r="AC354" s="36"/>
      <c r="AD354" s="36"/>
      <c r="AE354" s="36"/>
      <c r="AF354" s="36"/>
      <c r="AG354" s="36"/>
      <c r="AH354" s="36"/>
      <c r="AI354" s="36"/>
      <c r="AJ354" s="36"/>
      <c r="AK354" s="36"/>
      <c r="AL354" s="36"/>
      <c r="AM354" s="36"/>
      <c r="AN354" s="36"/>
      <c r="AO354" s="36"/>
      <c r="AP354" s="36"/>
      <c r="AQ354" s="43">
        <v>1</v>
      </c>
      <c r="AR354" s="36"/>
      <c r="AS354" s="36"/>
      <c r="AT354" s="36"/>
      <c r="AU354" s="36"/>
      <c r="AV354" s="36"/>
      <c r="AW354" s="36"/>
      <c r="AX354" s="36"/>
      <c r="AY354" s="36"/>
      <c r="AZ354" s="36"/>
      <c r="BA354" s="36"/>
      <c r="BB354" s="36"/>
      <c r="BC354" s="36"/>
      <c r="BD354" s="36"/>
      <c r="BE354" s="36"/>
      <c r="BF354" s="36"/>
      <c r="BG354" s="36"/>
      <c r="BH354" s="36"/>
      <c r="BI354" s="36"/>
      <c r="BJ354" s="36"/>
      <c r="BK354" s="36"/>
      <c r="BL354" s="36"/>
      <c r="BM354" s="36"/>
      <c r="BN354" s="36"/>
      <c r="BO354" s="36"/>
      <c r="BP354" s="36"/>
      <c r="BQ354" s="36"/>
      <c r="BR354" s="36"/>
      <c r="BS354" s="36"/>
      <c r="BT354" s="36"/>
      <c r="BU354" s="36"/>
      <c r="BV354" s="36"/>
      <c r="BW354" s="36"/>
      <c r="BX354" s="36"/>
      <c r="BY354" s="36"/>
      <c r="BZ354" s="36"/>
      <c r="CA354" s="36"/>
      <c r="CB354" s="36"/>
      <c r="CC354" s="36"/>
      <c r="CD354" s="36"/>
      <c r="CE354" s="36"/>
      <c r="CF354" s="36"/>
      <c r="CG354" s="36"/>
      <c r="CH354" s="36"/>
      <c r="CI354" s="36"/>
      <c r="CJ354" s="36"/>
    </row>
    <row r="355" spans="1:88" s="18" customFormat="1" x14ac:dyDescent="0.3">
      <c r="A355" s="18">
        <v>194</v>
      </c>
      <c r="B355" s="18" t="s">
        <v>208</v>
      </c>
      <c r="C355" s="18" t="s">
        <v>1288</v>
      </c>
      <c r="D355" s="18">
        <f t="shared" si="6"/>
        <v>2</v>
      </c>
      <c r="E355" s="36"/>
      <c r="F355" s="18" t="str">
        <f>H355&amp;", "&amp;C355&amp;", "&amp;G355</f>
        <v>Martine_Angela, Phaser Control Specialist, Gold_Skirt</v>
      </c>
      <c r="G355" s="18" t="s">
        <v>2256</v>
      </c>
      <c r="H355" s="18" t="s">
        <v>2301</v>
      </c>
      <c r="I355" s="36"/>
      <c r="J355" s="36"/>
      <c r="K355" s="36"/>
      <c r="L355" s="36"/>
      <c r="M355" s="36"/>
      <c r="N355" s="36"/>
      <c r="O355" s="36"/>
      <c r="P355" s="36"/>
      <c r="Q355" s="36"/>
      <c r="R355" s="36"/>
      <c r="S355" s="36"/>
      <c r="T355" s="36"/>
      <c r="U355" s="36"/>
      <c r="V355" s="36"/>
      <c r="W355" s="36">
        <v>1</v>
      </c>
      <c r="X355" s="43">
        <v>1</v>
      </c>
      <c r="Y355" s="36"/>
      <c r="Z355" s="36"/>
      <c r="AA355" s="36"/>
      <c r="AB355" s="36"/>
      <c r="AC355" s="36"/>
      <c r="AD355" s="36"/>
      <c r="AE355" s="36"/>
      <c r="AF355" s="36"/>
      <c r="AG355" s="36"/>
      <c r="AH355" s="36"/>
      <c r="AI355" s="36"/>
      <c r="AJ355" s="36"/>
      <c r="AK355" s="36"/>
      <c r="AL355" s="36"/>
      <c r="AM355" s="36"/>
      <c r="AN355" s="36"/>
      <c r="AO355" s="36"/>
      <c r="AP355" s="36"/>
      <c r="AQ355" s="36"/>
      <c r="AR355" s="36"/>
      <c r="AS355" s="36"/>
      <c r="AT355" s="36"/>
      <c r="AU355" s="36"/>
      <c r="AV355" s="36"/>
      <c r="AW355" s="36"/>
      <c r="AX355" s="36"/>
      <c r="AY355" s="36"/>
      <c r="AZ355" s="36"/>
      <c r="BA355" s="36"/>
      <c r="BB355" s="36"/>
      <c r="BC355" s="36"/>
      <c r="BD355" s="36"/>
      <c r="BE355" s="36"/>
      <c r="BF355" s="36"/>
      <c r="BG355" s="36"/>
      <c r="BH355" s="36"/>
      <c r="BI355" s="36"/>
      <c r="BJ355" s="36"/>
      <c r="BK355" s="36"/>
      <c r="BL355" s="36"/>
      <c r="BM355" s="36"/>
      <c r="BN355" s="36"/>
      <c r="BO355" s="36"/>
      <c r="BP355" s="36"/>
      <c r="BQ355" s="36"/>
      <c r="BR355" s="36"/>
      <c r="BS355" s="36"/>
      <c r="BT355" s="36"/>
      <c r="BU355" s="36"/>
      <c r="BV355" s="36"/>
      <c r="BW355" s="36"/>
      <c r="BX355" s="36"/>
      <c r="BY355" s="36"/>
      <c r="BZ355" s="36"/>
      <c r="CA355" s="36"/>
      <c r="CB355" s="36"/>
      <c r="CC355" s="36"/>
      <c r="CD355" s="36"/>
      <c r="CE355" s="36"/>
      <c r="CF355" s="36"/>
      <c r="CG355" s="36"/>
      <c r="CH355" s="36"/>
      <c r="CI355" s="36"/>
      <c r="CJ355" s="36"/>
    </row>
    <row r="356" spans="1:88" s="18" customFormat="1" x14ac:dyDescent="0.3">
      <c r="A356" s="18">
        <v>195</v>
      </c>
      <c r="B356" s="18" t="s">
        <v>381</v>
      </c>
      <c r="C356" s="18" t="s">
        <v>736</v>
      </c>
      <c r="D356" s="18">
        <f t="shared" si="6"/>
        <v>1</v>
      </c>
      <c r="E356" s="36"/>
      <c r="G356" s="18" t="s">
        <v>2257</v>
      </c>
      <c r="H356" s="18" t="s">
        <v>2302</v>
      </c>
      <c r="I356" s="36"/>
      <c r="J356" s="36"/>
      <c r="K356" s="36"/>
      <c r="L356" s="36"/>
      <c r="M356" s="36"/>
      <c r="N356" s="36"/>
      <c r="O356" s="36"/>
      <c r="P356" s="36"/>
      <c r="Q356" s="36"/>
      <c r="R356" s="36"/>
      <c r="S356" s="36"/>
      <c r="T356" s="36"/>
      <c r="U356" s="36"/>
      <c r="V356" s="36"/>
      <c r="W356" s="36"/>
      <c r="X356" s="36"/>
      <c r="Y356" s="36"/>
      <c r="Z356" s="36"/>
      <c r="AA356" s="36"/>
      <c r="AB356" s="36"/>
      <c r="AC356" s="36"/>
      <c r="AD356" s="36"/>
      <c r="AE356" s="36"/>
      <c r="AF356" s="36"/>
      <c r="AG356" s="36"/>
      <c r="AH356" s="36"/>
      <c r="AI356" s="36"/>
      <c r="AJ356" s="36">
        <v>1</v>
      </c>
      <c r="AK356" s="36"/>
      <c r="AL356" s="36"/>
      <c r="AM356" s="36"/>
      <c r="AN356" s="36"/>
      <c r="AO356" s="36"/>
      <c r="AP356" s="36"/>
      <c r="AQ356" s="36"/>
      <c r="AR356" s="36"/>
      <c r="AS356" s="36"/>
      <c r="AT356" s="36"/>
      <c r="AU356" s="36"/>
      <c r="AV356" s="36"/>
      <c r="AW356" s="36"/>
      <c r="AX356" s="36"/>
      <c r="AY356" s="36"/>
      <c r="AZ356" s="36"/>
      <c r="BA356" s="36"/>
      <c r="BB356" s="36"/>
      <c r="BC356" s="36"/>
      <c r="BD356" s="36"/>
      <c r="BE356" s="36"/>
      <c r="BF356" s="36"/>
      <c r="BG356" s="36"/>
      <c r="BH356" s="36"/>
      <c r="BI356" s="36"/>
      <c r="BJ356" s="36"/>
      <c r="BK356" s="36"/>
      <c r="BL356" s="36"/>
      <c r="BM356" s="36"/>
      <c r="BN356" s="36"/>
      <c r="BO356" s="36"/>
      <c r="BP356" s="36"/>
      <c r="BQ356" s="36"/>
      <c r="BR356" s="36"/>
      <c r="BS356" s="36"/>
      <c r="BT356" s="36"/>
      <c r="BU356" s="36"/>
      <c r="BV356" s="36"/>
      <c r="BW356" s="36"/>
      <c r="BX356" s="36"/>
      <c r="BY356" s="36"/>
      <c r="BZ356" s="36"/>
      <c r="CA356" s="36"/>
      <c r="CB356" s="36"/>
      <c r="CC356" s="36"/>
      <c r="CD356" s="36"/>
      <c r="CE356" s="36"/>
      <c r="CF356" s="36"/>
      <c r="CG356" s="36"/>
      <c r="CH356" s="36"/>
      <c r="CI356" s="36"/>
      <c r="CJ356" s="36"/>
    </row>
    <row r="357" spans="1:88" s="18" customFormat="1" x14ac:dyDescent="0.3">
      <c r="A357" s="18">
        <v>196</v>
      </c>
      <c r="B357" s="18" t="s">
        <v>102</v>
      </c>
      <c r="C357" s="18" t="s">
        <v>966</v>
      </c>
      <c r="D357" s="18">
        <f t="shared" si="6"/>
        <v>1</v>
      </c>
      <c r="E357" s="36">
        <v>1</v>
      </c>
      <c r="F357" s="18" t="str">
        <f>H357&amp;", "&amp;C357&amp;", "&amp;G357</f>
        <v>Mathews, Security Officer, Red</v>
      </c>
      <c r="G357" s="18" t="s">
        <v>1086</v>
      </c>
      <c r="H357" s="67" t="s">
        <v>1059</v>
      </c>
      <c r="I357" s="36"/>
      <c r="J357" s="36"/>
      <c r="K357" s="36"/>
      <c r="L357" s="36"/>
      <c r="M357" s="36"/>
      <c r="N357" s="36"/>
      <c r="O357" s="36"/>
      <c r="P357" s="43">
        <v>1</v>
      </c>
      <c r="Q357" s="36"/>
      <c r="R357" s="36"/>
      <c r="S357" s="36"/>
      <c r="T357" s="36"/>
      <c r="U357" s="36"/>
      <c r="V357" s="36"/>
      <c r="W357" s="36"/>
      <c r="X357" s="36"/>
      <c r="Y357" s="36"/>
      <c r="Z357" s="36"/>
      <c r="AA357" s="36"/>
      <c r="AB357" s="36"/>
      <c r="AC357" s="36"/>
      <c r="AD357" s="36"/>
      <c r="AE357" s="36"/>
      <c r="AF357" s="36"/>
      <c r="AG357" s="36"/>
      <c r="AH357" s="36"/>
      <c r="AI357" s="36"/>
      <c r="AJ357" s="36"/>
      <c r="AK357" s="36"/>
      <c r="AL357" s="36"/>
      <c r="AM357" s="36"/>
      <c r="AN357" s="36"/>
      <c r="AO357" s="36"/>
      <c r="AP357" s="36"/>
      <c r="AQ357" s="36"/>
      <c r="AR357" s="36"/>
      <c r="AS357" s="36"/>
      <c r="AT357" s="36"/>
      <c r="AU357" s="36"/>
      <c r="AV357" s="36"/>
      <c r="AW357" s="36"/>
      <c r="AX357" s="36"/>
      <c r="AY357" s="36"/>
      <c r="AZ357" s="36"/>
      <c r="BA357" s="36"/>
      <c r="BB357" s="36"/>
      <c r="BC357" s="36"/>
      <c r="BD357" s="36"/>
      <c r="BE357" s="36"/>
      <c r="BF357" s="36"/>
      <c r="BG357" s="36"/>
      <c r="BH357" s="36"/>
      <c r="BI357" s="36"/>
      <c r="BJ357" s="36"/>
      <c r="BK357" s="36"/>
      <c r="BL357" s="36"/>
      <c r="BM357" s="36"/>
      <c r="BN357" s="36"/>
      <c r="BO357" s="36"/>
      <c r="BP357" s="36"/>
      <c r="BQ357" s="36"/>
      <c r="BR357" s="36"/>
      <c r="BS357" s="36"/>
      <c r="BT357" s="36"/>
      <c r="BU357" s="36"/>
      <c r="BV357" s="36"/>
      <c r="BW357" s="36"/>
      <c r="BX357" s="36"/>
      <c r="BY357" s="36"/>
      <c r="BZ357" s="36"/>
      <c r="CA357" s="36"/>
      <c r="CB357" s="36"/>
      <c r="CC357" s="36"/>
      <c r="CD357" s="36"/>
      <c r="CE357" s="36"/>
      <c r="CF357" s="36"/>
      <c r="CG357" s="36"/>
      <c r="CH357" s="36"/>
      <c r="CI357" s="36"/>
      <c r="CJ357" s="36"/>
    </row>
    <row r="358" spans="1:88" s="18" customFormat="1" x14ac:dyDescent="0.3">
      <c r="A358" s="18">
        <v>197</v>
      </c>
      <c r="B358" s="18" t="s">
        <v>614</v>
      </c>
      <c r="C358" s="18" t="s">
        <v>1283</v>
      </c>
      <c r="D358" s="18">
        <f t="shared" ref="D358:D389" si="7">SUM(I358:CJ358)</f>
        <v>2</v>
      </c>
      <c r="E358" s="36"/>
      <c r="G358" s="18" t="s">
        <v>1085</v>
      </c>
      <c r="H358" s="18" t="s">
        <v>2303</v>
      </c>
      <c r="I358" s="36"/>
      <c r="J358" s="36"/>
      <c r="K358" s="36"/>
      <c r="L358" s="36"/>
      <c r="M358" s="36"/>
      <c r="N358" s="36"/>
      <c r="O358" s="36"/>
      <c r="P358" s="36"/>
      <c r="Q358" s="36"/>
      <c r="R358" s="36"/>
      <c r="S358" s="36"/>
      <c r="T358" s="36"/>
      <c r="U358" s="36"/>
      <c r="V358" s="36"/>
      <c r="W358" s="36"/>
      <c r="X358" s="36"/>
      <c r="Y358" s="36"/>
      <c r="Z358" s="36"/>
      <c r="AA358" s="36"/>
      <c r="AB358" s="36"/>
      <c r="AC358" s="36"/>
      <c r="AD358" s="36"/>
      <c r="AE358" s="36"/>
      <c r="AF358" s="36"/>
      <c r="AG358" s="36"/>
      <c r="AH358" s="36"/>
      <c r="AI358" s="36"/>
      <c r="AJ358" s="36"/>
      <c r="AK358" s="36"/>
      <c r="AL358" s="36"/>
      <c r="AM358" s="36"/>
      <c r="AN358" s="36"/>
      <c r="AO358" s="36"/>
      <c r="AP358" s="36"/>
      <c r="AQ358" s="36"/>
      <c r="AR358" s="36"/>
      <c r="AS358" s="36"/>
      <c r="AT358" s="36"/>
      <c r="AU358" s="36"/>
      <c r="AV358" s="36"/>
      <c r="AW358" s="36"/>
      <c r="AX358" s="36"/>
      <c r="AY358" s="36"/>
      <c r="AZ358" s="36"/>
      <c r="BA358" s="36"/>
      <c r="BB358" s="36"/>
      <c r="BC358" s="36"/>
      <c r="BD358" s="36"/>
      <c r="BE358" s="36">
        <v>1</v>
      </c>
      <c r="BF358" s="36"/>
      <c r="BG358" s="36"/>
      <c r="BH358" s="36"/>
      <c r="BI358" s="36"/>
      <c r="BJ358" s="36"/>
      <c r="BK358" s="36"/>
      <c r="BL358" s="36"/>
      <c r="BM358" s="36"/>
      <c r="BN358" s="36"/>
      <c r="BO358" s="36"/>
      <c r="BP358" s="36"/>
      <c r="BQ358" s="36"/>
      <c r="BR358" s="36"/>
      <c r="BS358" s="36"/>
      <c r="BT358" s="36"/>
      <c r="BU358" s="36"/>
      <c r="BV358" s="36"/>
      <c r="BW358" s="36"/>
      <c r="BX358" s="36"/>
      <c r="BY358" s="36"/>
      <c r="BZ358" s="36"/>
      <c r="CA358" s="36"/>
      <c r="CB358" s="36"/>
      <c r="CC358" s="36">
        <v>1</v>
      </c>
      <c r="CD358" s="36"/>
      <c r="CE358" s="36"/>
      <c r="CF358" s="36"/>
      <c r="CG358" s="36"/>
      <c r="CH358" s="36"/>
      <c r="CI358" s="36"/>
      <c r="CJ358" s="36"/>
    </row>
    <row r="359" spans="1:88" s="18" customFormat="1" x14ac:dyDescent="0.3">
      <c r="A359" s="18">
        <v>10</v>
      </c>
      <c r="B359" s="18" t="s">
        <v>8</v>
      </c>
      <c r="C359" s="18" t="s">
        <v>1315</v>
      </c>
      <c r="D359" s="18">
        <f t="shared" si="7"/>
        <v>75</v>
      </c>
      <c r="E359" s="36"/>
      <c r="F359" s="18" t="str">
        <f>H359&amp;", "&amp;C359&amp;", "&amp;G359</f>
        <v>McCoy, Chief Medical Officer, Blue</v>
      </c>
      <c r="G359" s="18" t="s">
        <v>1085</v>
      </c>
      <c r="H359" s="66" t="s">
        <v>952</v>
      </c>
      <c r="I359" s="36"/>
      <c r="J359" s="37">
        <v>1</v>
      </c>
      <c r="K359" s="37">
        <v>1</v>
      </c>
      <c r="L359" s="37"/>
      <c r="M359" s="37">
        <v>1</v>
      </c>
      <c r="N359" s="37">
        <v>1</v>
      </c>
      <c r="O359" s="37">
        <v>1</v>
      </c>
      <c r="P359" s="37"/>
      <c r="Q359" s="37">
        <v>1</v>
      </c>
      <c r="R359" s="37">
        <v>1</v>
      </c>
      <c r="S359" s="38">
        <v>1</v>
      </c>
      <c r="T359" s="38">
        <v>1</v>
      </c>
      <c r="U359" s="38"/>
      <c r="V359" s="38">
        <v>1</v>
      </c>
      <c r="W359" s="38">
        <v>1</v>
      </c>
      <c r="X359" s="68">
        <v>1</v>
      </c>
      <c r="Y359" s="37">
        <v>1</v>
      </c>
      <c r="Z359" s="37">
        <v>1</v>
      </c>
      <c r="AA359" s="37">
        <v>1</v>
      </c>
      <c r="AB359" s="37">
        <v>1</v>
      </c>
      <c r="AC359" s="37">
        <v>1</v>
      </c>
      <c r="AD359" s="37">
        <v>1</v>
      </c>
      <c r="AE359" s="37">
        <v>1</v>
      </c>
      <c r="AF359" s="37">
        <v>1</v>
      </c>
      <c r="AG359" s="37">
        <v>1</v>
      </c>
      <c r="AH359" s="37">
        <v>1</v>
      </c>
      <c r="AI359" s="37"/>
      <c r="AJ359" s="37">
        <v>1</v>
      </c>
      <c r="AK359" s="37">
        <v>1</v>
      </c>
      <c r="AL359" s="37">
        <v>1</v>
      </c>
      <c r="AM359" s="37">
        <v>1</v>
      </c>
      <c r="AN359" s="37">
        <v>1</v>
      </c>
      <c r="AO359" s="37">
        <v>1</v>
      </c>
      <c r="AP359" s="37">
        <v>1</v>
      </c>
      <c r="AQ359" s="37">
        <v>1</v>
      </c>
      <c r="AR359" s="37">
        <v>1</v>
      </c>
      <c r="AS359" s="37">
        <v>1</v>
      </c>
      <c r="AT359" s="37">
        <v>1</v>
      </c>
      <c r="AU359" s="37">
        <v>1</v>
      </c>
      <c r="AV359" s="37">
        <v>1</v>
      </c>
      <c r="AW359" s="37">
        <v>1</v>
      </c>
      <c r="AX359" s="37">
        <v>1</v>
      </c>
      <c r="AY359" s="37">
        <v>1</v>
      </c>
      <c r="AZ359" s="37">
        <v>1</v>
      </c>
      <c r="BA359" s="37">
        <v>1</v>
      </c>
      <c r="BB359" s="37">
        <v>1</v>
      </c>
      <c r="BC359" s="37">
        <v>1</v>
      </c>
      <c r="BD359" s="37">
        <v>1</v>
      </c>
      <c r="BE359" s="37">
        <v>1</v>
      </c>
      <c r="BF359" s="37">
        <v>1</v>
      </c>
      <c r="BG359" s="37">
        <v>1</v>
      </c>
      <c r="BH359" s="37">
        <v>1</v>
      </c>
      <c r="BI359" s="37">
        <v>1</v>
      </c>
      <c r="BJ359" s="37">
        <v>1</v>
      </c>
      <c r="BK359" s="37">
        <v>1</v>
      </c>
      <c r="BL359" s="37">
        <v>1</v>
      </c>
      <c r="BM359" s="37">
        <v>1</v>
      </c>
      <c r="BN359" s="37">
        <v>1</v>
      </c>
      <c r="BO359" s="37">
        <v>1</v>
      </c>
      <c r="BP359" s="37">
        <v>1</v>
      </c>
      <c r="BQ359" s="37">
        <v>1</v>
      </c>
      <c r="BR359" s="37">
        <v>1</v>
      </c>
      <c r="BS359" s="37">
        <v>1</v>
      </c>
      <c r="BT359" s="37">
        <v>1</v>
      </c>
      <c r="BU359" s="37">
        <v>1</v>
      </c>
      <c r="BV359" s="37">
        <v>1</v>
      </c>
      <c r="BW359" s="37">
        <v>1</v>
      </c>
      <c r="BX359" s="37">
        <v>1</v>
      </c>
      <c r="BY359" s="37">
        <v>1</v>
      </c>
      <c r="BZ359" s="37">
        <v>1</v>
      </c>
      <c r="CA359" s="37">
        <v>1</v>
      </c>
      <c r="CB359" s="37">
        <v>1</v>
      </c>
      <c r="CC359" s="37">
        <v>1</v>
      </c>
      <c r="CD359" s="37">
        <v>1</v>
      </c>
      <c r="CE359" s="37">
        <v>1</v>
      </c>
      <c r="CF359" s="37">
        <v>1</v>
      </c>
      <c r="CG359" s="37">
        <v>1</v>
      </c>
      <c r="CH359" s="37">
        <v>1</v>
      </c>
      <c r="CI359" s="37">
        <v>1</v>
      </c>
      <c r="CJ359" s="37">
        <v>1</v>
      </c>
    </row>
    <row r="360" spans="1:88" s="18" customFormat="1" x14ac:dyDescent="0.3">
      <c r="A360" s="18">
        <v>198</v>
      </c>
      <c r="B360" s="18" t="s">
        <v>320</v>
      </c>
      <c r="C360" s="18" t="s">
        <v>1080</v>
      </c>
      <c r="D360" s="18">
        <f t="shared" si="7"/>
        <v>1</v>
      </c>
      <c r="E360" s="36"/>
      <c r="G360" s="18" t="s">
        <v>2255</v>
      </c>
      <c r="H360" s="18" t="s">
        <v>2304</v>
      </c>
      <c r="I360" s="36"/>
      <c r="J360" s="36"/>
      <c r="K360" s="36"/>
      <c r="L360" s="36"/>
      <c r="M360" s="36"/>
      <c r="N360" s="36"/>
      <c r="O360" s="36"/>
      <c r="P360" s="36"/>
      <c r="Q360" s="36"/>
      <c r="R360" s="36"/>
      <c r="S360" s="36"/>
      <c r="T360" s="36"/>
      <c r="U360" s="36"/>
      <c r="V360" s="36"/>
      <c r="W360" s="36"/>
      <c r="X360" s="36"/>
      <c r="Y360" s="36"/>
      <c r="Z360" s="36"/>
      <c r="AA360" s="36"/>
      <c r="AB360" s="36"/>
      <c r="AC360" s="36"/>
      <c r="AD360" s="36"/>
      <c r="AE360" s="36">
        <v>1</v>
      </c>
      <c r="AF360" s="36"/>
      <c r="AG360" s="36"/>
      <c r="AH360" s="36"/>
      <c r="AI360" s="36"/>
      <c r="AJ360" s="36"/>
      <c r="AK360" s="36"/>
      <c r="AL360" s="36"/>
      <c r="AM360" s="36"/>
      <c r="AN360" s="36"/>
      <c r="AO360" s="36"/>
      <c r="AP360" s="36"/>
      <c r="AQ360" s="36"/>
      <c r="AR360" s="36"/>
      <c r="AS360" s="36"/>
      <c r="AT360" s="36"/>
      <c r="AU360" s="36"/>
      <c r="AV360" s="36"/>
      <c r="AW360" s="36"/>
      <c r="AX360" s="36"/>
      <c r="AY360" s="36"/>
      <c r="AZ360" s="36"/>
      <c r="BA360" s="36"/>
      <c r="BB360" s="36"/>
      <c r="BC360" s="36"/>
      <c r="BD360" s="36"/>
      <c r="BE360" s="36"/>
      <c r="BF360" s="36"/>
      <c r="BG360" s="36"/>
      <c r="BH360" s="36"/>
      <c r="BI360" s="36"/>
      <c r="BJ360" s="36"/>
      <c r="BK360" s="36"/>
      <c r="BL360" s="36"/>
      <c r="BM360" s="36"/>
      <c r="BN360" s="36"/>
      <c r="BO360" s="36"/>
      <c r="BP360" s="36"/>
      <c r="BQ360" s="36"/>
      <c r="BR360" s="36"/>
      <c r="BS360" s="36"/>
      <c r="BT360" s="36"/>
      <c r="BU360" s="36"/>
      <c r="BV360" s="36"/>
      <c r="BW360" s="36"/>
      <c r="BX360" s="36"/>
      <c r="BY360" s="36"/>
      <c r="BZ360" s="36"/>
      <c r="CA360" s="36"/>
      <c r="CB360" s="36"/>
      <c r="CC360" s="36"/>
      <c r="CD360" s="36"/>
      <c r="CE360" s="36"/>
      <c r="CF360" s="36"/>
      <c r="CG360" s="36"/>
      <c r="CH360" s="36"/>
      <c r="CI360" s="36"/>
      <c r="CJ360" s="36"/>
    </row>
    <row r="361" spans="1:88" s="18" customFormat="1" x14ac:dyDescent="0.3">
      <c r="A361" s="18">
        <v>199</v>
      </c>
      <c r="B361" s="18" t="s">
        <v>236</v>
      </c>
      <c r="C361" s="18" t="s">
        <v>350</v>
      </c>
      <c r="D361" s="18">
        <f t="shared" si="7"/>
        <v>1</v>
      </c>
      <c r="E361" s="36"/>
      <c r="F361" s="18" t="str">
        <f>H361&amp;", "&amp;C361&amp;", "&amp;G361</f>
        <v>Mears_Yeoman, Yeoman, Red_Skirt</v>
      </c>
      <c r="G361" s="18" t="s">
        <v>2255</v>
      </c>
      <c r="H361" s="18" t="s">
        <v>2305</v>
      </c>
      <c r="I361" s="36"/>
      <c r="J361" s="36"/>
      <c r="K361" s="36"/>
      <c r="L361" s="36"/>
      <c r="M361" s="36"/>
      <c r="N361" s="36"/>
      <c r="O361" s="36"/>
      <c r="P361" s="36"/>
      <c r="Q361" s="36"/>
      <c r="R361" s="36"/>
      <c r="S361" s="36"/>
      <c r="T361" s="36"/>
      <c r="U361" s="36"/>
      <c r="V361" s="36"/>
      <c r="W361" s="36"/>
      <c r="X361" s="36"/>
      <c r="Y361" s="36">
        <v>1</v>
      </c>
      <c r="Z361" s="36"/>
      <c r="AA361" s="36"/>
      <c r="AB361" s="36"/>
      <c r="AC361" s="36"/>
      <c r="AD361" s="36"/>
      <c r="AE361" s="36"/>
      <c r="AF361" s="36"/>
      <c r="AG361" s="36"/>
      <c r="AH361" s="36"/>
      <c r="AI361" s="36"/>
      <c r="AJ361" s="36"/>
      <c r="AK361" s="36"/>
      <c r="AL361" s="36"/>
      <c r="AM361" s="36"/>
      <c r="AN361" s="36"/>
      <c r="AO361" s="36"/>
      <c r="AP361" s="36"/>
      <c r="AQ361" s="36"/>
      <c r="AR361" s="36"/>
      <c r="AS361" s="36"/>
      <c r="AT361" s="36"/>
      <c r="AU361" s="36"/>
      <c r="AV361" s="36"/>
      <c r="AW361" s="36"/>
      <c r="AX361" s="36"/>
      <c r="AY361" s="36"/>
      <c r="AZ361" s="36"/>
      <c r="BA361" s="36"/>
      <c r="BB361" s="36"/>
      <c r="BC361" s="36"/>
      <c r="BD361" s="36"/>
      <c r="BE361" s="36"/>
      <c r="BF361" s="36"/>
      <c r="BG361" s="36"/>
      <c r="BH361" s="36"/>
      <c r="BI361" s="36"/>
      <c r="BJ361" s="36"/>
      <c r="BK361" s="36"/>
      <c r="BL361" s="36"/>
      <c r="BM361" s="36"/>
      <c r="BN361" s="36"/>
      <c r="BO361" s="36"/>
      <c r="BP361" s="36"/>
      <c r="BQ361" s="36"/>
      <c r="BR361" s="36"/>
      <c r="BS361" s="36"/>
      <c r="BT361" s="36"/>
      <c r="BU361" s="36"/>
      <c r="BV361" s="36"/>
      <c r="BW361" s="36"/>
      <c r="BX361" s="36"/>
      <c r="BY361" s="36"/>
      <c r="BZ361" s="36"/>
      <c r="CA361" s="36"/>
      <c r="CB361" s="36"/>
      <c r="CC361" s="36"/>
      <c r="CD361" s="36"/>
      <c r="CE361" s="36"/>
      <c r="CF361" s="36"/>
      <c r="CG361" s="36"/>
      <c r="CH361" s="36"/>
      <c r="CI361" s="36"/>
      <c r="CJ361" s="36"/>
    </row>
    <row r="362" spans="1:88" s="18" customFormat="1" x14ac:dyDescent="0.3">
      <c r="A362" s="18">
        <v>395</v>
      </c>
      <c r="C362" s="18" t="s">
        <v>1592</v>
      </c>
      <c r="D362" s="18">
        <f t="shared" si="7"/>
        <v>1</v>
      </c>
      <c r="E362" s="36"/>
      <c r="F362" s="18" t="str">
        <f>H362&amp;", "&amp;C362&amp;", "&amp;G362</f>
        <v>Medical_Technician-114, med tech, Blue_jumpsuit</v>
      </c>
      <c r="G362" s="18" t="s">
        <v>1306</v>
      </c>
      <c r="H362" s="18" t="s">
        <v>2397</v>
      </c>
      <c r="I362" s="36"/>
      <c r="J362" s="36"/>
      <c r="K362" s="36"/>
      <c r="L362" s="36"/>
      <c r="M362" s="36"/>
      <c r="N362" s="36"/>
      <c r="O362" s="36"/>
      <c r="P362" s="36"/>
      <c r="Q362" s="36"/>
      <c r="R362" s="36"/>
      <c r="S362" s="36"/>
      <c r="T362" s="36"/>
      <c r="U362" s="36"/>
      <c r="V362" s="36"/>
      <c r="W362" s="36">
        <v>1</v>
      </c>
      <c r="X362" s="36"/>
      <c r="Y362" s="36"/>
      <c r="Z362" s="36"/>
      <c r="AA362" s="36"/>
      <c r="AB362" s="36"/>
      <c r="AC362" s="36"/>
      <c r="AD362" s="36"/>
      <c r="AE362" s="36"/>
      <c r="AF362" s="36"/>
      <c r="AG362" s="36"/>
      <c r="AH362" s="36"/>
      <c r="AI362" s="36"/>
      <c r="AJ362" s="36"/>
      <c r="AK362" s="36"/>
      <c r="AL362" s="36"/>
      <c r="AM362" s="36"/>
      <c r="AN362" s="36"/>
      <c r="AO362" s="36"/>
      <c r="AP362" s="36"/>
      <c r="AQ362" s="36"/>
      <c r="AR362" s="36"/>
      <c r="AS362" s="36"/>
      <c r="AT362" s="36"/>
      <c r="AU362" s="36"/>
      <c r="AV362" s="36"/>
      <c r="AW362" s="36"/>
      <c r="AX362" s="36"/>
      <c r="AY362" s="36"/>
      <c r="AZ362" s="36"/>
      <c r="BA362" s="36"/>
      <c r="BB362" s="36"/>
      <c r="BC362" s="36"/>
      <c r="BD362" s="36"/>
      <c r="BE362" s="36"/>
      <c r="BF362" s="36"/>
      <c r="BG362" s="36"/>
      <c r="BH362" s="36"/>
      <c r="BI362" s="36"/>
      <c r="BJ362" s="36"/>
      <c r="BK362" s="36"/>
      <c r="BL362" s="36"/>
      <c r="BM362" s="36"/>
      <c r="BN362" s="36"/>
      <c r="BO362" s="36"/>
      <c r="BP362" s="36"/>
      <c r="BQ362" s="36"/>
      <c r="BR362" s="36"/>
      <c r="BS362" s="36"/>
      <c r="BT362" s="36"/>
      <c r="BU362" s="36"/>
      <c r="BV362" s="36"/>
      <c r="BW362" s="36"/>
      <c r="BX362" s="36"/>
      <c r="BY362" s="36"/>
      <c r="BZ362" s="36"/>
      <c r="CA362" s="36"/>
      <c r="CB362" s="36"/>
      <c r="CC362" s="36"/>
      <c r="CD362" s="36"/>
      <c r="CE362" s="36"/>
      <c r="CF362" s="36"/>
      <c r="CG362" s="36"/>
      <c r="CH362" s="36"/>
      <c r="CI362" s="36"/>
      <c r="CJ362" s="36"/>
    </row>
    <row r="363" spans="1:88" s="18" customFormat="1" x14ac:dyDescent="0.3">
      <c r="A363" s="18">
        <v>456</v>
      </c>
      <c r="C363" s="18" t="s">
        <v>1592</v>
      </c>
      <c r="D363" s="18">
        <f t="shared" si="7"/>
        <v>1</v>
      </c>
      <c r="E363" s="36"/>
      <c r="G363" s="18" t="s">
        <v>1306</v>
      </c>
      <c r="H363" s="18" t="s">
        <v>2398</v>
      </c>
      <c r="I363" s="36"/>
      <c r="J363" s="36"/>
      <c r="K363" s="36"/>
      <c r="L363" s="36"/>
      <c r="M363" s="36"/>
      <c r="N363" s="36"/>
      <c r="O363" s="36"/>
      <c r="P363" s="36"/>
      <c r="Q363" s="36"/>
      <c r="R363" s="36"/>
      <c r="S363" s="36"/>
      <c r="T363" s="36"/>
      <c r="U363" s="36"/>
      <c r="V363" s="36"/>
      <c r="W363" s="36"/>
      <c r="X363" s="36"/>
      <c r="Y363" s="36"/>
      <c r="Z363" s="36"/>
      <c r="AA363" s="36"/>
      <c r="AB363" s="36"/>
      <c r="AC363" s="36"/>
      <c r="AD363" s="36"/>
      <c r="AE363" s="36"/>
      <c r="AF363" s="36"/>
      <c r="AG363" s="36"/>
      <c r="AH363" s="36"/>
      <c r="AI363" s="36"/>
      <c r="AJ363" s="36"/>
      <c r="AK363" s="36"/>
      <c r="AL363" s="36"/>
      <c r="AM363" s="36">
        <v>1</v>
      </c>
      <c r="AN363" s="36"/>
      <c r="AO363" s="36"/>
      <c r="AP363" s="36"/>
      <c r="AQ363" s="36"/>
      <c r="AR363" s="36"/>
      <c r="AS363" s="36"/>
      <c r="AT363" s="36"/>
      <c r="AU363" s="36"/>
      <c r="AV363" s="36"/>
      <c r="AW363" s="36"/>
      <c r="AX363" s="36"/>
      <c r="AY363" s="36"/>
      <c r="AZ363" s="36"/>
      <c r="BA363" s="36"/>
      <c r="BB363" s="36"/>
      <c r="BC363" s="36"/>
      <c r="BD363" s="36"/>
      <c r="BE363" s="36"/>
      <c r="BF363" s="36"/>
      <c r="BG363" s="36"/>
      <c r="BH363" s="36"/>
      <c r="BI363" s="36"/>
      <c r="BJ363" s="36"/>
      <c r="BK363" s="36"/>
      <c r="BL363" s="36"/>
      <c r="BM363" s="36"/>
      <c r="BN363" s="36"/>
      <c r="BO363" s="36"/>
      <c r="BP363" s="36"/>
      <c r="BQ363" s="36"/>
      <c r="BR363" s="36"/>
      <c r="BS363" s="36"/>
      <c r="BT363" s="36"/>
      <c r="BU363" s="36"/>
      <c r="BV363" s="36"/>
      <c r="BW363" s="36"/>
      <c r="BX363" s="36"/>
      <c r="BY363" s="36"/>
      <c r="BZ363" s="36"/>
      <c r="CA363" s="36"/>
      <c r="CB363" s="36"/>
      <c r="CC363" s="36"/>
      <c r="CD363" s="36"/>
      <c r="CE363" s="36"/>
      <c r="CF363" s="36"/>
      <c r="CG363" s="36"/>
      <c r="CH363" s="36"/>
      <c r="CI363" s="36"/>
      <c r="CJ363" s="36"/>
    </row>
    <row r="364" spans="1:88" s="18" customFormat="1" x14ac:dyDescent="0.3">
      <c r="A364" s="18">
        <v>492</v>
      </c>
      <c r="C364" s="18" t="s">
        <v>1592</v>
      </c>
      <c r="D364" s="18">
        <f t="shared" si="7"/>
        <v>1</v>
      </c>
      <c r="E364" s="36"/>
      <c r="G364" s="18" t="s">
        <v>1306</v>
      </c>
      <c r="H364" s="18" t="s">
        <v>2399</v>
      </c>
      <c r="I364" s="36"/>
      <c r="J364" s="36"/>
      <c r="K364" s="36"/>
      <c r="L364" s="36"/>
      <c r="M364" s="36"/>
      <c r="N364" s="36"/>
      <c r="O364" s="36"/>
      <c r="P364" s="36"/>
      <c r="Q364" s="36"/>
      <c r="R364" s="36"/>
      <c r="S364" s="36"/>
      <c r="T364" s="36"/>
      <c r="U364" s="36"/>
      <c r="V364" s="36"/>
      <c r="W364" s="36"/>
      <c r="X364" s="36"/>
      <c r="Y364" s="36"/>
      <c r="Z364" s="36"/>
      <c r="AA364" s="36"/>
      <c r="AB364" s="36"/>
      <c r="AC364" s="36"/>
      <c r="AD364" s="36"/>
      <c r="AE364" s="36"/>
      <c r="AF364" s="36"/>
      <c r="AG364" s="36"/>
      <c r="AH364" s="36"/>
      <c r="AI364" s="36"/>
      <c r="AJ364" s="36"/>
      <c r="AK364" s="36"/>
      <c r="AL364" s="36"/>
      <c r="AM364" s="36"/>
      <c r="AN364" s="36"/>
      <c r="AO364" s="36"/>
      <c r="AP364" s="36"/>
      <c r="AQ364" s="36"/>
      <c r="AR364" s="36"/>
      <c r="AS364" s="36"/>
      <c r="AT364" s="36"/>
      <c r="AU364" s="36"/>
      <c r="AV364" s="36">
        <v>1</v>
      </c>
      <c r="AW364" s="36"/>
      <c r="AX364" s="36"/>
      <c r="AY364" s="36"/>
      <c r="AZ364" s="36"/>
      <c r="BA364" s="36"/>
      <c r="BB364" s="36"/>
      <c r="BC364" s="36"/>
      <c r="BD364" s="36"/>
      <c r="BE364" s="36"/>
      <c r="BF364" s="36"/>
      <c r="BG364" s="36"/>
      <c r="BH364" s="36"/>
      <c r="BI364" s="36"/>
      <c r="BJ364" s="36"/>
      <c r="BK364" s="36"/>
      <c r="BL364" s="36"/>
      <c r="BM364" s="36"/>
      <c r="BN364" s="36"/>
      <c r="BO364" s="36"/>
      <c r="BP364" s="36"/>
      <c r="BQ364" s="36"/>
      <c r="BR364" s="36"/>
      <c r="BS364" s="36"/>
      <c r="BT364" s="36"/>
      <c r="BU364" s="36"/>
      <c r="BV364" s="36"/>
      <c r="BW364" s="36"/>
      <c r="BX364" s="36"/>
      <c r="BY364" s="36"/>
      <c r="BZ364" s="36"/>
      <c r="CA364" s="36"/>
      <c r="CB364" s="36"/>
      <c r="CC364" s="36"/>
      <c r="CD364" s="36"/>
      <c r="CE364" s="36"/>
      <c r="CF364" s="36"/>
      <c r="CG364" s="36"/>
      <c r="CH364" s="36"/>
      <c r="CI364" s="36"/>
      <c r="CJ364" s="36"/>
    </row>
    <row r="365" spans="1:88" s="18" customFormat="1" x14ac:dyDescent="0.3">
      <c r="A365" s="18">
        <v>507</v>
      </c>
      <c r="C365" s="18" t="s">
        <v>1592</v>
      </c>
      <c r="D365" s="18">
        <f t="shared" si="7"/>
        <v>1</v>
      </c>
      <c r="E365" s="36"/>
      <c r="G365" s="18" t="s">
        <v>1306</v>
      </c>
      <c r="H365" s="18" t="s">
        <v>2400</v>
      </c>
      <c r="I365" s="36"/>
      <c r="J365" s="36"/>
      <c r="K365" s="36"/>
      <c r="L365" s="36"/>
      <c r="M365" s="36"/>
      <c r="N365" s="36"/>
      <c r="O365" s="36"/>
      <c r="P365" s="36"/>
      <c r="Q365" s="36"/>
      <c r="R365" s="36"/>
      <c r="S365" s="36"/>
      <c r="T365" s="36"/>
      <c r="U365" s="36"/>
      <c r="V365" s="36"/>
      <c r="W365" s="36"/>
      <c r="X365" s="36"/>
      <c r="Y365" s="36"/>
      <c r="Z365" s="36"/>
      <c r="AA365" s="36"/>
      <c r="AB365" s="36"/>
      <c r="AC365" s="36"/>
      <c r="AD365" s="36"/>
      <c r="AE365" s="36"/>
      <c r="AF365" s="36"/>
      <c r="AG365" s="36"/>
      <c r="AH365" s="36"/>
      <c r="AI365" s="36"/>
      <c r="AJ365" s="36"/>
      <c r="AK365" s="36"/>
      <c r="AL365" s="36"/>
      <c r="AM365" s="36"/>
      <c r="AN365" s="36"/>
      <c r="AO365" s="36"/>
      <c r="AP365" s="36"/>
      <c r="AQ365" s="36"/>
      <c r="AR365" s="36"/>
      <c r="AS365" s="36"/>
      <c r="AT365" s="36"/>
      <c r="AU365" s="36"/>
      <c r="AV365" s="36"/>
      <c r="AW365" s="36"/>
      <c r="AX365" s="36">
        <v>1</v>
      </c>
      <c r="AY365" s="36"/>
      <c r="AZ365" s="36"/>
      <c r="BA365" s="36"/>
      <c r="BB365" s="36"/>
      <c r="BC365" s="36"/>
      <c r="BD365" s="36"/>
      <c r="BE365" s="36"/>
      <c r="BF365" s="36"/>
      <c r="BG365" s="36"/>
      <c r="BH365" s="36"/>
      <c r="BI365" s="36"/>
      <c r="BJ365" s="36"/>
      <c r="BK365" s="36"/>
      <c r="BL365" s="36"/>
      <c r="BM365" s="36"/>
      <c r="BN365" s="36"/>
      <c r="BO365" s="36"/>
      <c r="BP365" s="36"/>
      <c r="BQ365" s="36"/>
      <c r="BR365" s="36"/>
      <c r="BS365" s="36"/>
      <c r="BT365" s="36"/>
      <c r="BU365" s="36"/>
      <c r="BV365" s="36"/>
      <c r="BW365" s="36"/>
      <c r="BX365" s="36"/>
      <c r="BY365" s="36"/>
      <c r="BZ365" s="36"/>
      <c r="CA365" s="36"/>
      <c r="CB365" s="36"/>
      <c r="CC365" s="36"/>
      <c r="CD365" s="36"/>
      <c r="CE365" s="36"/>
      <c r="CF365" s="36"/>
      <c r="CG365" s="36"/>
      <c r="CH365" s="36"/>
      <c r="CI365" s="36"/>
      <c r="CJ365" s="36"/>
    </row>
    <row r="366" spans="1:88" s="18" customFormat="1" x14ac:dyDescent="0.3">
      <c r="A366" s="18">
        <v>546</v>
      </c>
      <c r="C366" s="18" t="s">
        <v>1592</v>
      </c>
      <c r="D366" s="18">
        <f t="shared" si="7"/>
        <v>1</v>
      </c>
      <c r="E366" s="36"/>
      <c r="G366" s="18" t="s">
        <v>1306</v>
      </c>
      <c r="H366" s="18" t="s">
        <v>2401</v>
      </c>
      <c r="I366" s="36"/>
      <c r="J366" s="36"/>
      <c r="K366" s="36"/>
      <c r="L366" s="36"/>
      <c r="M366" s="36"/>
      <c r="N366" s="36"/>
      <c r="O366" s="36"/>
      <c r="P366" s="36"/>
      <c r="Q366" s="36"/>
      <c r="R366" s="36"/>
      <c r="S366" s="36"/>
      <c r="T366" s="36"/>
      <c r="U366" s="36"/>
      <c r="V366" s="36"/>
      <c r="W366" s="36"/>
      <c r="X366" s="36"/>
      <c r="Y366" s="36"/>
      <c r="Z366" s="36"/>
      <c r="AA366" s="36"/>
      <c r="AB366" s="36"/>
      <c r="AC366" s="36"/>
      <c r="AD366" s="36"/>
      <c r="AE366" s="36"/>
      <c r="AF366" s="36"/>
      <c r="AG366" s="36"/>
      <c r="AH366" s="36"/>
      <c r="AI366" s="36"/>
      <c r="AJ366" s="36"/>
      <c r="AK366" s="36"/>
      <c r="AL366" s="36"/>
      <c r="AM366" s="36"/>
      <c r="AN366" s="36"/>
      <c r="AO366" s="36"/>
      <c r="AP366" s="36"/>
      <c r="AQ366" s="36"/>
      <c r="AR366" s="36"/>
      <c r="AS366" s="36"/>
      <c r="AT366" s="36"/>
      <c r="AU366" s="36"/>
      <c r="AV366" s="36"/>
      <c r="AW366" s="36"/>
      <c r="AX366" s="36"/>
      <c r="AY366" s="36"/>
      <c r="AZ366" s="36"/>
      <c r="BA366" s="36"/>
      <c r="BB366" s="36"/>
      <c r="BC366" s="36"/>
      <c r="BD366" s="36"/>
      <c r="BE366" s="36">
        <v>1</v>
      </c>
      <c r="BF366" s="36"/>
      <c r="BG366" s="36"/>
      <c r="BH366" s="36"/>
      <c r="BI366" s="36"/>
      <c r="BJ366" s="36"/>
      <c r="BK366" s="36"/>
      <c r="BL366" s="36"/>
      <c r="BM366" s="36"/>
      <c r="BN366" s="36"/>
      <c r="BO366" s="36"/>
      <c r="BP366" s="36"/>
      <c r="BQ366" s="36"/>
      <c r="BR366" s="36"/>
      <c r="BS366" s="36"/>
      <c r="BT366" s="36"/>
      <c r="BU366" s="36"/>
      <c r="BV366" s="36"/>
      <c r="BW366" s="36"/>
      <c r="BX366" s="36"/>
      <c r="BY366" s="36"/>
      <c r="BZ366" s="36"/>
      <c r="CA366" s="36"/>
      <c r="CB366" s="36"/>
      <c r="CC366" s="36"/>
      <c r="CD366" s="36"/>
      <c r="CE366" s="36"/>
      <c r="CF366" s="36"/>
      <c r="CG366" s="36"/>
      <c r="CH366" s="36"/>
      <c r="CI366" s="36"/>
      <c r="CJ366" s="36"/>
    </row>
    <row r="367" spans="1:88" s="18" customFormat="1" x14ac:dyDescent="0.3">
      <c r="A367" s="18">
        <v>585</v>
      </c>
      <c r="C367" s="18" t="s">
        <v>1592</v>
      </c>
      <c r="D367" s="18">
        <f t="shared" si="7"/>
        <v>1</v>
      </c>
      <c r="E367" s="36"/>
      <c r="G367" s="18" t="s">
        <v>1306</v>
      </c>
      <c r="H367" s="18" t="s">
        <v>2402</v>
      </c>
      <c r="I367" s="36"/>
      <c r="J367" s="36"/>
      <c r="K367" s="36"/>
      <c r="L367" s="36"/>
      <c r="M367" s="36"/>
      <c r="N367" s="36"/>
      <c r="O367" s="36"/>
      <c r="P367" s="36"/>
      <c r="Q367" s="36"/>
      <c r="R367" s="36"/>
      <c r="S367" s="36"/>
      <c r="T367" s="36"/>
      <c r="U367" s="36"/>
      <c r="V367" s="36"/>
      <c r="W367" s="36"/>
      <c r="X367" s="36"/>
      <c r="Y367" s="36"/>
      <c r="Z367" s="36"/>
      <c r="AA367" s="36"/>
      <c r="AB367" s="36"/>
      <c r="AC367" s="36"/>
      <c r="AD367" s="36"/>
      <c r="AE367" s="36"/>
      <c r="AF367" s="36"/>
      <c r="AG367" s="36"/>
      <c r="AH367" s="36"/>
      <c r="AI367" s="36"/>
      <c r="AJ367" s="36"/>
      <c r="AK367" s="36"/>
      <c r="AL367" s="36"/>
      <c r="AM367" s="36"/>
      <c r="AN367" s="36"/>
      <c r="AO367" s="36"/>
      <c r="AP367" s="36"/>
      <c r="AQ367" s="36"/>
      <c r="AR367" s="36"/>
      <c r="AS367" s="36"/>
      <c r="AT367" s="36"/>
      <c r="AU367" s="36"/>
      <c r="AV367" s="36"/>
      <c r="AW367" s="36"/>
      <c r="AX367" s="36"/>
      <c r="AY367" s="36"/>
      <c r="AZ367" s="36"/>
      <c r="BA367" s="36"/>
      <c r="BB367" s="36"/>
      <c r="BC367" s="36"/>
      <c r="BD367" s="36"/>
      <c r="BE367" s="36"/>
      <c r="BF367" s="36"/>
      <c r="BG367" s="36"/>
      <c r="BH367" s="36"/>
      <c r="BI367" s="36"/>
      <c r="BJ367" s="36"/>
      <c r="BK367" s="36"/>
      <c r="BL367" s="36"/>
      <c r="BM367" s="36"/>
      <c r="BN367" s="36"/>
      <c r="BO367" s="36"/>
      <c r="BP367" s="36"/>
      <c r="BQ367" s="36"/>
      <c r="BR367" s="36"/>
      <c r="BS367" s="36">
        <v>1</v>
      </c>
      <c r="BT367" s="36"/>
      <c r="BU367" s="36"/>
      <c r="BV367" s="36"/>
      <c r="BW367" s="36"/>
      <c r="BX367" s="36"/>
      <c r="BY367" s="36"/>
      <c r="BZ367" s="36"/>
      <c r="CA367" s="36"/>
      <c r="CB367" s="36"/>
      <c r="CC367" s="36"/>
      <c r="CD367" s="36"/>
      <c r="CE367" s="36"/>
      <c r="CF367" s="36"/>
      <c r="CG367" s="36"/>
      <c r="CH367" s="36"/>
      <c r="CI367" s="36"/>
      <c r="CJ367" s="36"/>
    </row>
    <row r="368" spans="1:88" s="18" customFormat="1" x14ac:dyDescent="0.3">
      <c r="A368" s="18">
        <v>603</v>
      </c>
      <c r="C368" s="18" t="s">
        <v>1592</v>
      </c>
      <c r="D368" s="18">
        <f t="shared" si="7"/>
        <v>1</v>
      </c>
      <c r="E368" s="36"/>
      <c r="G368" s="18" t="s">
        <v>1306</v>
      </c>
      <c r="H368" s="18" t="s">
        <v>2403</v>
      </c>
      <c r="I368" s="36"/>
      <c r="J368" s="36"/>
      <c r="K368" s="36"/>
      <c r="L368" s="36"/>
      <c r="M368" s="36"/>
      <c r="N368" s="36"/>
      <c r="O368" s="36"/>
      <c r="P368" s="36"/>
      <c r="Q368" s="36"/>
      <c r="R368" s="36"/>
      <c r="S368" s="36"/>
      <c r="T368" s="36"/>
      <c r="U368" s="36"/>
      <c r="V368" s="36"/>
      <c r="W368" s="36"/>
      <c r="X368" s="36"/>
      <c r="Y368" s="36"/>
      <c r="Z368" s="36"/>
      <c r="AA368" s="36"/>
      <c r="AB368" s="36"/>
      <c r="AC368" s="36"/>
      <c r="AD368" s="36"/>
      <c r="AE368" s="36"/>
      <c r="AF368" s="36"/>
      <c r="AG368" s="36"/>
      <c r="AH368" s="36"/>
      <c r="AI368" s="36"/>
      <c r="AJ368" s="36"/>
      <c r="AK368" s="36"/>
      <c r="AL368" s="36"/>
      <c r="AM368" s="36"/>
      <c r="AN368" s="36"/>
      <c r="AO368" s="36"/>
      <c r="AP368" s="36"/>
      <c r="AQ368" s="36"/>
      <c r="AR368" s="36"/>
      <c r="AS368" s="36"/>
      <c r="AT368" s="36"/>
      <c r="AU368" s="36"/>
      <c r="AV368" s="36"/>
      <c r="AW368" s="36"/>
      <c r="AX368" s="36"/>
      <c r="AY368" s="36"/>
      <c r="AZ368" s="36"/>
      <c r="BA368" s="36"/>
      <c r="BB368" s="36"/>
      <c r="BC368" s="36"/>
      <c r="BD368" s="36"/>
      <c r="BE368" s="36"/>
      <c r="BF368" s="36"/>
      <c r="BG368" s="36"/>
      <c r="BH368" s="36"/>
      <c r="BI368" s="36"/>
      <c r="BJ368" s="36"/>
      <c r="BK368" s="36"/>
      <c r="BL368" s="36"/>
      <c r="BM368" s="36"/>
      <c r="BN368" s="36"/>
      <c r="BO368" s="36"/>
      <c r="BP368" s="36"/>
      <c r="BQ368" s="36"/>
      <c r="BR368" s="36"/>
      <c r="BS368" s="36"/>
      <c r="BT368" s="36"/>
      <c r="BU368" s="36">
        <v>1</v>
      </c>
      <c r="BV368" s="36"/>
      <c r="BW368" s="36"/>
      <c r="BX368" s="36"/>
      <c r="BY368" s="36"/>
      <c r="BZ368" s="36"/>
      <c r="CA368" s="36"/>
      <c r="CB368" s="36"/>
      <c r="CC368" s="36"/>
      <c r="CD368" s="36"/>
      <c r="CE368" s="36"/>
      <c r="CF368" s="36"/>
      <c r="CG368" s="36"/>
      <c r="CH368" s="36"/>
      <c r="CI368" s="36"/>
      <c r="CJ368" s="36"/>
    </row>
    <row r="369" spans="1:88" s="18" customFormat="1" x14ac:dyDescent="0.3">
      <c r="A369" s="18">
        <v>631</v>
      </c>
      <c r="C369" s="18" t="s">
        <v>1592</v>
      </c>
      <c r="D369" s="18">
        <f t="shared" si="7"/>
        <v>1</v>
      </c>
      <c r="E369" s="36"/>
      <c r="G369" s="18" t="s">
        <v>1306</v>
      </c>
      <c r="H369" s="18" t="s">
        <v>2404</v>
      </c>
      <c r="I369" s="36"/>
      <c r="J369" s="36"/>
      <c r="K369" s="36"/>
      <c r="L369" s="36"/>
      <c r="M369" s="36"/>
      <c r="N369" s="36"/>
      <c r="O369" s="36"/>
      <c r="P369" s="36"/>
      <c r="Q369" s="36"/>
      <c r="R369" s="36"/>
      <c r="S369" s="36"/>
      <c r="T369" s="36"/>
      <c r="U369" s="36"/>
      <c r="V369" s="36"/>
      <c r="W369" s="36"/>
      <c r="X369" s="36"/>
      <c r="Y369" s="36"/>
      <c r="Z369" s="36"/>
      <c r="AA369" s="36"/>
      <c r="AB369" s="36"/>
      <c r="AC369" s="36"/>
      <c r="AD369" s="36"/>
      <c r="AE369" s="36"/>
      <c r="AF369" s="36"/>
      <c r="AG369" s="36"/>
      <c r="AH369" s="36"/>
      <c r="AI369" s="36"/>
      <c r="AJ369" s="36"/>
      <c r="AK369" s="36"/>
      <c r="AL369" s="36"/>
      <c r="AM369" s="36"/>
      <c r="AN369" s="36"/>
      <c r="AO369" s="36"/>
      <c r="AP369" s="36"/>
      <c r="AQ369" s="36"/>
      <c r="AR369" s="36"/>
      <c r="AS369" s="36"/>
      <c r="AT369" s="36"/>
      <c r="AU369" s="36"/>
      <c r="AV369" s="36"/>
      <c r="AW369" s="36"/>
      <c r="AX369" s="36"/>
      <c r="AY369" s="36"/>
      <c r="AZ369" s="36"/>
      <c r="BA369" s="36"/>
      <c r="BB369" s="36"/>
      <c r="BC369" s="36"/>
      <c r="BD369" s="36"/>
      <c r="BE369" s="36"/>
      <c r="BF369" s="36"/>
      <c r="BG369" s="36"/>
      <c r="BH369" s="36"/>
      <c r="BI369" s="36"/>
      <c r="BJ369" s="36"/>
      <c r="BK369" s="36"/>
      <c r="BL369" s="36"/>
      <c r="BM369" s="36"/>
      <c r="BN369" s="36"/>
      <c r="BO369" s="36"/>
      <c r="BP369" s="36"/>
      <c r="BQ369" s="36"/>
      <c r="BR369" s="36"/>
      <c r="BS369" s="36"/>
      <c r="BT369" s="36"/>
      <c r="BU369" s="36"/>
      <c r="BV369" s="36"/>
      <c r="BW369" s="36"/>
      <c r="BX369" s="36"/>
      <c r="BY369" s="36"/>
      <c r="BZ369" s="36"/>
      <c r="CA369" s="36"/>
      <c r="CB369" s="36"/>
      <c r="CC369" s="36"/>
      <c r="CD369" s="36">
        <v>1</v>
      </c>
      <c r="CE369" s="36"/>
      <c r="CF369" s="36"/>
      <c r="CG369" s="36"/>
      <c r="CH369" s="36"/>
      <c r="CI369" s="36"/>
      <c r="CJ369" s="36"/>
    </row>
    <row r="370" spans="1:88" s="18" customFormat="1" x14ac:dyDescent="0.3">
      <c r="A370" s="18">
        <v>646</v>
      </c>
      <c r="C370" s="18" t="s">
        <v>1592</v>
      </c>
      <c r="D370" s="18">
        <f t="shared" si="7"/>
        <v>1</v>
      </c>
      <c r="E370" s="36"/>
      <c r="G370" s="18" t="s">
        <v>1306</v>
      </c>
      <c r="H370" s="18" t="s">
        <v>2405</v>
      </c>
      <c r="I370" s="36"/>
      <c r="J370" s="36"/>
      <c r="K370" s="36"/>
      <c r="L370" s="36"/>
      <c r="M370" s="36"/>
      <c r="N370" s="36"/>
      <c r="O370" s="36"/>
      <c r="P370" s="36"/>
      <c r="Q370" s="36"/>
      <c r="R370" s="36"/>
      <c r="S370" s="36"/>
      <c r="T370" s="36"/>
      <c r="U370" s="36"/>
      <c r="V370" s="36"/>
      <c r="W370" s="36"/>
      <c r="X370" s="36"/>
      <c r="Y370" s="36"/>
      <c r="Z370" s="36"/>
      <c r="AA370" s="36"/>
      <c r="AB370" s="36"/>
      <c r="AC370" s="36"/>
      <c r="AD370" s="36"/>
      <c r="AE370" s="36"/>
      <c r="AF370" s="36"/>
      <c r="AG370" s="36"/>
      <c r="AH370" s="36"/>
      <c r="AI370" s="36"/>
      <c r="AJ370" s="36"/>
      <c r="AK370" s="36"/>
      <c r="AL370" s="36"/>
      <c r="AM370" s="36"/>
      <c r="AN370" s="36"/>
      <c r="AO370" s="36"/>
      <c r="AP370" s="36"/>
      <c r="AQ370" s="36"/>
      <c r="AR370" s="36"/>
      <c r="AS370" s="36"/>
      <c r="AT370" s="36"/>
      <c r="AU370" s="36"/>
      <c r="AV370" s="36"/>
      <c r="AW370" s="36"/>
      <c r="AX370" s="36"/>
      <c r="AY370" s="36"/>
      <c r="AZ370" s="36"/>
      <c r="BA370" s="36"/>
      <c r="BB370" s="36"/>
      <c r="BC370" s="36"/>
      <c r="BD370" s="36"/>
      <c r="BE370" s="36"/>
      <c r="BF370" s="36"/>
      <c r="BG370" s="36"/>
      <c r="BH370" s="36"/>
      <c r="BI370" s="36"/>
      <c r="BJ370" s="36"/>
      <c r="BK370" s="36"/>
      <c r="BL370" s="36"/>
      <c r="BM370" s="36"/>
      <c r="BN370" s="36"/>
      <c r="BO370" s="36"/>
      <c r="BP370" s="36"/>
      <c r="BQ370" s="36"/>
      <c r="BR370" s="36"/>
      <c r="BS370" s="36"/>
      <c r="BT370" s="36"/>
      <c r="BU370" s="36"/>
      <c r="BV370" s="36"/>
      <c r="BW370" s="36"/>
      <c r="BX370" s="36"/>
      <c r="BY370" s="36"/>
      <c r="BZ370" s="36"/>
      <c r="CA370" s="36"/>
      <c r="CB370" s="36"/>
      <c r="CC370" s="36"/>
      <c r="CD370" s="36"/>
      <c r="CE370" s="36"/>
      <c r="CF370" s="36">
        <v>1</v>
      </c>
      <c r="CG370" s="36"/>
      <c r="CH370" s="36"/>
      <c r="CI370" s="36"/>
      <c r="CJ370" s="36"/>
    </row>
    <row r="371" spans="1:88" s="18" customFormat="1" x14ac:dyDescent="0.3">
      <c r="A371" s="18">
        <v>654</v>
      </c>
      <c r="B371" s="18" t="s">
        <v>1501</v>
      </c>
      <c r="C371" s="18" t="s">
        <v>1592</v>
      </c>
      <c r="D371" s="18">
        <f t="shared" si="7"/>
        <v>1</v>
      </c>
      <c r="E371" s="36"/>
      <c r="G371" s="18" t="s">
        <v>1306</v>
      </c>
      <c r="H371" s="18" t="s">
        <v>2406</v>
      </c>
      <c r="I371" s="36"/>
      <c r="J371" s="36"/>
      <c r="K371" s="36"/>
      <c r="L371" s="36"/>
      <c r="M371" s="36"/>
      <c r="N371" s="36"/>
      <c r="O371" s="36"/>
      <c r="P371" s="36"/>
      <c r="Q371" s="36"/>
      <c r="R371" s="36"/>
      <c r="S371" s="36"/>
      <c r="T371" s="36"/>
      <c r="U371" s="36"/>
      <c r="V371" s="36"/>
      <c r="W371" s="36"/>
      <c r="X371" s="36"/>
      <c r="Y371" s="36"/>
      <c r="Z371" s="36"/>
      <c r="AA371" s="36"/>
      <c r="AB371" s="36"/>
      <c r="AC371" s="36"/>
      <c r="AD371" s="36"/>
      <c r="AE371" s="36"/>
      <c r="AF371" s="36"/>
      <c r="AG371" s="36"/>
      <c r="AH371" s="36"/>
      <c r="AI371" s="36"/>
      <c r="AJ371" s="36"/>
      <c r="AK371" s="36"/>
      <c r="AL371" s="36"/>
      <c r="AM371" s="36"/>
      <c r="AN371" s="36"/>
      <c r="AO371" s="36"/>
      <c r="AP371" s="36"/>
      <c r="AQ371" s="36"/>
      <c r="AR371" s="36"/>
      <c r="AS371" s="36"/>
      <c r="AT371" s="36"/>
      <c r="AU371" s="36"/>
      <c r="AV371" s="36"/>
      <c r="AW371" s="36"/>
      <c r="AX371" s="36"/>
      <c r="AY371" s="36"/>
      <c r="AZ371" s="36"/>
      <c r="BA371" s="36"/>
      <c r="BB371" s="36"/>
      <c r="BC371" s="36"/>
      <c r="BD371" s="36"/>
      <c r="BE371" s="36"/>
      <c r="BF371" s="36"/>
      <c r="BG371" s="36"/>
      <c r="BH371" s="36"/>
      <c r="BI371" s="36"/>
      <c r="BJ371" s="36"/>
      <c r="BK371" s="36"/>
      <c r="BL371" s="36"/>
      <c r="BM371" s="36"/>
      <c r="BN371" s="36"/>
      <c r="BO371" s="36"/>
      <c r="BP371" s="36"/>
      <c r="BQ371" s="36"/>
      <c r="BR371" s="36"/>
      <c r="BS371" s="36"/>
      <c r="BT371" s="36"/>
      <c r="BU371" s="36"/>
      <c r="BV371" s="36"/>
      <c r="BW371" s="36"/>
      <c r="BX371" s="36"/>
      <c r="BY371" s="36"/>
      <c r="BZ371" s="36"/>
      <c r="CA371" s="36"/>
      <c r="CB371" s="36"/>
      <c r="CC371" s="36"/>
      <c r="CD371" s="36"/>
      <c r="CE371" s="36"/>
      <c r="CF371" s="36"/>
      <c r="CG371" s="36"/>
      <c r="CH371" s="36"/>
      <c r="CI371" s="36"/>
      <c r="CJ371" s="36">
        <v>1</v>
      </c>
    </row>
    <row r="372" spans="1:88" s="18" customFormat="1" x14ac:dyDescent="0.3">
      <c r="A372" s="18">
        <v>653</v>
      </c>
      <c r="C372" s="18" t="s">
        <v>1592</v>
      </c>
      <c r="D372" s="18">
        <f t="shared" si="7"/>
        <v>1</v>
      </c>
      <c r="E372" s="36"/>
      <c r="G372" s="18" t="s">
        <v>1306</v>
      </c>
      <c r="H372" s="18" t="s">
        <v>2406</v>
      </c>
      <c r="I372" s="36"/>
      <c r="J372" s="36"/>
      <c r="K372" s="36"/>
      <c r="L372" s="36"/>
      <c r="M372" s="36"/>
      <c r="N372" s="36"/>
      <c r="O372" s="36"/>
      <c r="P372" s="36"/>
      <c r="Q372" s="36"/>
      <c r="R372" s="36"/>
      <c r="S372" s="36"/>
      <c r="T372" s="36"/>
      <c r="U372" s="36"/>
      <c r="V372" s="36"/>
      <c r="W372" s="36"/>
      <c r="X372" s="36"/>
      <c r="Y372" s="36"/>
      <c r="Z372" s="36"/>
      <c r="AA372" s="36"/>
      <c r="AB372" s="36"/>
      <c r="AC372" s="36"/>
      <c r="AD372" s="36"/>
      <c r="AE372" s="36"/>
      <c r="AF372" s="36"/>
      <c r="AG372" s="36"/>
      <c r="AH372" s="36"/>
      <c r="AI372" s="36"/>
      <c r="AJ372" s="36"/>
      <c r="AK372" s="36"/>
      <c r="AL372" s="36"/>
      <c r="AM372" s="36"/>
      <c r="AN372" s="36"/>
      <c r="AO372" s="36"/>
      <c r="AP372" s="36"/>
      <c r="AQ372" s="36"/>
      <c r="AR372" s="36"/>
      <c r="AS372" s="36"/>
      <c r="AT372" s="36"/>
      <c r="AU372" s="36"/>
      <c r="AV372" s="36"/>
      <c r="AW372" s="36"/>
      <c r="AX372" s="36"/>
      <c r="AY372" s="36"/>
      <c r="AZ372" s="36"/>
      <c r="BA372" s="36"/>
      <c r="BB372" s="36"/>
      <c r="BC372" s="36"/>
      <c r="BD372" s="36"/>
      <c r="BE372" s="36"/>
      <c r="BF372" s="36"/>
      <c r="BG372" s="36"/>
      <c r="BH372" s="36"/>
      <c r="BI372" s="36"/>
      <c r="BJ372" s="36"/>
      <c r="BK372" s="36"/>
      <c r="BL372" s="36"/>
      <c r="BM372" s="36"/>
      <c r="BN372" s="36"/>
      <c r="BO372" s="36"/>
      <c r="BP372" s="36"/>
      <c r="BQ372" s="36"/>
      <c r="BR372" s="36"/>
      <c r="BS372" s="36"/>
      <c r="BT372" s="36"/>
      <c r="BU372" s="36"/>
      <c r="BV372" s="36"/>
      <c r="BW372" s="36"/>
      <c r="BX372" s="36"/>
      <c r="BY372" s="36"/>
      <c r="BZ372" s="36"/>
      <c r="CA372" s="36"/>
      <c r="CB372" s="36"/>
      <c r="CC372" s="36"/>
      <c r="CD372" s="36"/>
      <c r="CE372" s="36"/>
      <c r="CF372" s="36"/>
      <c r="CG372" s="36"/>
      <c r="CH372" s="36"/>
      <c r="CI372" s="36"/>
      <c r="CJ372" s="36">
        <v>1</v>
      </c>
    </row>
    <row r="373" spans="1:88" s="18" customFormat="1" x14ac:dyDescent="0.3">
      <c r="A373" s="18">
        <v>200</v>
      </c>
      <c r="B373" s="18" t="s">
        <v>52</v>
      </c>
      <c r="C373" s="18" t="s">
        <v>41</v>
      </c>
      <c r="D373" s="18">
        <f t="shared" si="7"/>
        <v>1</v>
      </c>
      <c r="E373" s="36">
        <v>1</v>
      </c>
      <c r="F373" s="18" t="str">
        <f>H373&amp;", "&amp;C373&amp;", "&amp;G373</f>
        <v>Mitchell_Gary_Lt._Cmdr, Navigator, Beige</v>
      </c>
      <c r="G373" s="18" t="s">
        <v>1087</v>
      </c>
      <c r="H373" s="67" t="s">
        <v>2407</v>
      </c>
      <c r="I373" s="36"/>
      <c r="J373" s="36"/>
      <c r="K373" s="36"/>
      <c r="L373" s="43">
        <v>1</v>
      </c>
      <c r="M373" s="36"/>
      <c r="N373" s="36"/>
      <c r="O373" s="36"/>
      <c r="P373" s="36"/>
      <c r="Q373" s="36"/>
      <c r="R373" s="36"/>
      <c r="S373" s="36"/>
      <c r="T373" s="36"/>
      <c r="U373" s="36"/>
      <c r="V373" s="36"/>
      <c r="W373" s="36"/>
      <c r="X373" s="36"/>
      <c r="Y373" s="36"/>
      <c r="Z373" s="36"/>
      <c r="AA373" s="36"/>
      <c r="AB373" s="36"/>
      <c r="AC373" s="36"/>
      <c r="AD373" s="36"/>
      <c r="AE373" s="36"/>
      <c r="AF373" s="36"/>
      <c r="AG373" s="36"/>
      <c r="AH373" s="36"/>
      <c r="AI373" s="36"/>
      <c r="AJ373" s="36"/>
      <c r="AK373" s="36"/>
      <c r="AL373" s="36"/>
      <c r="AM373" s="36"/>
      <c r="AN373" s="36"/>
      <c r="AO373" s="36"/>
      <c r="AP373" s="36"/>
      <c r="AQ373" s="36"/>
      <c r="AR373" s="36"/>
      <c r="AS373" s="36"/>
      <c r="AT373" s="36"/>
      <c r="AU373" s="36"/>
      <c r="AV373" s="36"/>
      <c r="AW373" s="36"/>
      <c r="AX373" s="36"/>
      <c r="AY373" s="36"/>
      <c r="AZ373" s="36"/>
      <c r="BA373" s="36"/>
      <c r="BB373" s="36"/>
      <c r="BC373" s="36"/>
      <c r="BD373" s="36"/>
      <c r="BE373" s="36"/>
      <c r="BF373" s="36"/>
      <c r="BG373" s="36"/>
      <c r="BH373" s="36"/>
      <c r="BI373" s="36"/>
      <c r="BJ373" s="36"/>
      <c r="BK373" s="36"/>
      <c r="BL373" s="36"/>
      <c r="BM373" s="36"/>
      <c r="BN373" s="36"/>
      <c r="BO373" s="36"/>
      <c r="BP373" s="36"/>
      <c r="BQ373" s="36"/>
      <c r="BR373" s="36"/>
      <c r="BS373" s="36"/>
      <c r="BT373" s="36"/>
      <c r="BU373" s="36"/>
      <c r="BV373" s="36"/>
      <c r="BW373" s="36"/>
      <c r="BX373" s="36"/>
      <c r="BY373" s="36"/>
      <c r="BZ373" s="36"/>
      <c r="CA373" s="36"/>
      <c r="CB373" s="36"/>
      <c r="CC373" s="36"/>
      <c r="CD373" s="36"/>
      <c r="CE373" s="36"/>
      <c r="CF373" s="36"/>
      <c r="CG373" s="36"/>
      <c r="CH373" s="36"/>
      <c r="CI373" s="36"/>
      <c r="CJ373" s="36"/>
    </row>
    <row r="374" spans="1:88" s="18" customFormat="1" x14ac:dyDescent="0.3">
      <c r="A374" s="18">
        <v>202</v>
      </c>
      <c r="B374" s="18" t="s">
        <v>441</v>
      </c>
      <c r="C374" s="18" t="s">
        <v>1081</v>
      </c>
      <c r="D374" s="18">
        <f t="shared" si="7"/>
        <v>1</v>
      </c>
      <c r="E374" s="36"/>
      <c r="G374" s="18" t="s">
        <v>2257</v>
      </c>
      <c r="H374" s="18" t="s">
        <v>2306</v>
      </c>
      <c r="I374" s="36"/>
      <c r="J374" s="36"/>
      <c r="K374" s="36"/>
      <c r="L374" s="36"/>
      <c r="M374" s="36"/>
      <c r="N374" s="36"/>
      <c r="O374" s="36"/>
      <c r="P374" s="36"/>
      <c r="Q374" s="36"/>
      <c r="R374" s="36"/>
      <c r="S374" s="36"/>
      <c r="T374" s="36"/>
      <c r="U374" s="36"/>
      <c r="V374" s="36"/>
      <c r="W374" s="36"/>
      <c r="X374" s="36"/>
      <c r="Y374" s="36"/>
      <c r="Z374" s="36"/>
      <c r="AA374" s="36"/>
      <c r="AB374" s="36"/>
      <c r="AC374" s="36"/>
      <c r="AD374" s="36"/>
      <c r="AE374" s="36"/>
      <c r="AF374" s="36"/>
      <c r="AG374" s="36"/>
      <c r="AH374" s="36"/>
      <c r="AI374" s="36"/>
      <c r="AJ374" s="36"/>
      <c r="AK374" s="36"/>
      <c r="AL374" s="36"/>
      <c r="AM374" s="36"/>
      <c r="AN374" s="36"/>
      <c r="AO374" s="36"/>
      <c r="AP374" s="36">
        <v>1</v>
      </c>
      <c r="AQ374" s="36"/>
      <c r="AR374" s="36"/>
      <c r="AS374" s="36"/>
      <c r="AT374" s="36"/>
      <c r="AU374" s="36"/>
      <c r="AV374" s="36"/>
      <c r="AW374" s="36"/>
      <c r="AX374" s="36"/>
      <c r="AY374" s="36"/>
      <c r="AZ374" s="36"/>
      <c r="BA374" s="36"/>
      <c r="BB374" s="36"/>
      <c r="BC374" s="36"/>
      <c r="BD374" s="36"/>
      <c r="BE374" s="36"/>
      <c r="BF374" s="36"/>
      <c r="BG374" s="36"/>
      <c r="BH374" s="36"/>
      <c r="BI374" s="36"/>
      <c r="BJ374" s="36"/>
      <c r="BK374" s="36"/>
      <c r="BL374" s="36"/>
      <c r="BM374" s="36"/>
      <c r="BN374" s="36"/>
      <c r="BO374" s="36"/>
      <c r="BP374" s="36"/>
      <c r="BQ374" s="36"/>
      <c r="BR374" s="36"/>
      <c r="BS374" s="36"/>
      <c r="BT374" s="36"/>
      <c r="BU374" s="36"/>
      <c r="BV374" s="36"/>
      <c r="BW374" s="36"/>
      <c r="BX374" s="36"/>
      <c r="BY374" s="36"/>
      <c r="BZ374" s="36"/>
      <c r="CA374" s="36"/>
      <c r="CB374" s="36"/>
      <c r="CC374" s="36"/>
      <c r="CD374" s="36"/>
      <c r="CE374" s="36"/>
      <c r="CF374" s="36"/>
      <c r="CG374" s="36"/>
      <c r="CH374" s="36"/>
      <c r="CI374" s="36"/>
      <c r="CJ374" s="36"/>
    </row>
    <row r="375" spans="1:88" s="18" customFormat="1" x14ac:dyDescent="0.3">
      <c r="A375" s="18">
        <v>203</v>
      </c>
      <c r="B375" s="18" t="s">
        <v>441</v>
      </c>
      <c r="C375" s="18" t="s">
        <v>350</v>
      </c>
      <c r="D375" s="18">
        <f t="shared" si="7"/>
        <v>1</v>
      </c>
      <c r="E375" s="36"/>
      <c r="G375" s="18" t="s">
        <v>2257</v>
      </c>
      <c r="H375" s="18" t="s">
        <v>2306</v>
      </c>
      <c r="I375" s="36"/>
      <c r="J375" s="36"/>
      <c r="K375" s="36"/>
      <c r="L375" s="36"/>
      <c r="M375" s="36"/>
      <c r="N375" s="36"/>
      <c r="O375" s="36"/>
      <c r="P375" s="36"/>
      <c r="Q375" s="36"/>
      <c r="R375" s="36"/>
      <c r="S375" s="36"/>
      <c r="T375" s="36"/>
      <c r="U375" s="36"/>
      <c r="V375" s="36"/>
      <c r="W375" s="36"/>
      <c r="X375" s="36"/>
      <c r="Y375" s="36"/>
      <c r="Z375" s="36"/>
      <c r="AA375" s="36"/>
      <c r="AB375" s="36"/>
      <c r="AC375" s="36"/>
      <c r="AD375" s="36"/>
      <c r="AE375" s="36"/>
      <c r="AF375" s="36"/>
      <c r="AG375" s="36"/>
      <c r="AH375" s="36"/>
      <c r="AI375" s="36"/>
      <c r="AJ375" s="36"/>
      <c r="AK375" s="36"/>
      <c r="AL375" s="36"/>
      <c r="AM375" s="36"/>
      <c r="AN375" s="36"/>
      <c r="AO375" s="36"/>
      <c r="AP375" s="36">
        <v>1</v>
      </c>
      <c r="AQ375" s="36"/>
      <c r="AR375" s="36"/>
      <c r="AS375" s="36"/>
      <c r="AT375" s="36"/>
      <c r="AU375" s="36"/>
      <c r="AV375" s="36"/>
      <c r="AW375" s="36"/>
      <c r="AX375" s="36"/>
      <c r="AY375" s="36"/>
      <c r="AZ375" s="36"/>
      <c r="BA375" s="36"/>
      <c r="BB375" s="36"/>
      <c r="BC375" s="36"/>
      <c r="BD375" s="36"/>
      <c r="BE375" s="36"/>
      <c r="BF375" s="36"/>
      <c r="BG375" s="36"/>
      <c r="BH375" s="36"/>
      <c r="BI375" s="36"/>
      <c r="BJ375" s="36"/>
      <c r="BK375" s="36"/>
      <c r="BL375" s="36"/>
      <c r="BM375" s="36"/>
      <c r="BN375" s="36"/>
      <c r="BO375" s="36"/>
      <c r="BP375" s="36"/>
      <c r="BQ375" s="36"/>
      <c r="BR375" s="36"/>
      <c r="BS375" s="36"/>
      <c r="BT375" s="36"/>
      <c r="BU375" s="36"/>
      <c r="BV375" s="36"/>
      <c r="BW375" s="36"/>
      <c r="BX375" s="36"/>
      <c r="BY375" s="36"/>
      <c r="BZ375" s="36"/>
      <c r="CA375" s="36"/>
      <c r="CB375" s="36"/>
      <c r="CC375" s="36"/>
      <c r="CD375" s="36"/>
      <c r="CE375" s="36"/>
      <c r="CF375" s="36"/>
      <c r="CG375" s="36"/>
      <c r="CH375" s="36"/>
      <c r="CI375" s="36"/>
      <c r="CJ375" s="36"/>
    </row>
    <row r="376" spans="1:88" s="18" customFormat="1" x14ac:dyDescent="0.3">
      <c r="A376" s="18">
        <v>204</v>
      </c>
      <c r="B376" s="18" t="s">
        <v>31</v>
      </c>
      <c r="C376" s="18" t="s">
        <v>350</v>
      </c>
      <c r="D376" s="18">
        <f t="shared" si="7"/>
        <v>1</v>
      </c>
      <c r="E376" s="36"/>
      <c r="G376" s="18" t="s">
        <v>949</v>
      </c>
      <c r="H376" s="18" t="s">
        <v>2307</v>
      </c>
      <c r="I376" s="36"/>
      <c r="J376" s="36"/>
      <c r="K376" s="37"/>
      <c r="L376" s="37"/>
      <c r="M376" s="36"/>
      <c r="N376" s="36"/>
      <c r="O376" s="36"/>
      <c r="P376" s="37"/>
      <c r="Q376" s="37"/>
      <c r="R376" s="37"/>
      <c r="S376" s="38"/>
      <c r="T376" s="38"/>
      <c r="U376" s="38"/>
      <c r="V376" s="36"/>
      <c r="W376" s="38"/>
      <c r="X376" s="38"/>
      <c r="Y376" s="37"/>
      <c r="Z376" s="37"/>
      <c r="AA376" s="37"/>
      <c r="AB376" s="37"/>
      <c r="AC376" s="36"/>
      <c r="AD376" s="37"/>
      <c r="AE376" s="36"/>
      <c r="AF376" s="36"/>
      <c r="AG376" s="36"/>
      <c r="AH376" s="36"/>
      <c r="AI376" s="37"/>
      <c r="AJ376" s="36"/>
      <c r="AK376" s="37"/>
      <c r="AL376" s="37"/>
      <c r="AM376" s="37"/>
      <c r="AN376" s="37"/>
      <c r="AO376" s="37"/>
      <c r="AP376" s="37"/>
      <c r="AQ376" s="37"/>
      <c r="AR376" s="37"/>
      <c r="AS376" s="37"/>
      <c r="AT376" s="37"/>
      <c r="AU376" s="37"/>
      <c r="AV376" s="37"/>
      <c r="AW376" s="37"/>
      <c r="AX376" s="37"/>
      <c r="AY376" s="37"/>
      <c r="AZ376" s="37"/>
      <c r="BA376" s="37"/>
      <c r="BB376" s="37"/>
      <c r="BC376" s="37"/>
      <c r="BD376" s="37"/>
      <c r="BE376" s="37"/>
      <c r="BF376" s="37"/>
      <c r="BG376" s="37"/>
      <c r="BH376" s="37"/>
      <c r="BI376" s="37"/>
      <c r="BJ376" s="37"/>
      <c r="BK376" s="37"/>
      <c r="BL376" s="37"/>
      <c r="BM376" s="37"/>
      <c r="BN376" s="37"/>
      <c r="BO376" s="37"/>
      <c r="BP376" s="37"/>
      <c r="BQ376" s="37"/>
      <c r="BR376" s="37"/>
      <c r="BS376" s="37"/>
      <c r="BT376" s="37"/>
      <c r="BU376" s="37"/>
      <c r="BV376" s="37"/>
      <c r="BW376" s="37"/>
      <c r="BX376" s="37"/>
      <c r="BY376" s="37"/>
      <c r="BZ376" s="37"/>
      <c r="CA376" s="37"/>
      <c r="CB376" s="37"/>
      <c r="CC376" s="37"/>
      <c r="CD376" s="37"/>
      <c r="CE376" s="37"/>
      <c r="CF376" s="37"/>
      <c r="CG376" s="37"/>
      <c r="CH376" s="37">
        <v>1</v>
      </c>
      <c r="CI376" s="37"/>
      <c r="CJ376" s="37"/>
    </row>
    <row r="377" spans="1:88" s="18" customFormat="1" x14ac:dyDescent="0.3">
      <c r="A377" s="18">
        <v>73</v>
      </c>
      <c r="C377" s="18" t="s">
        <v>2230</v>
      </c>
      <c r="D377" s="18">
        <f t="shared" si="7"/>
        <v>2</v>
      </c>
      <c r="E377" s="36"/>
      <c r="F377" s="18" t="str">
        <f>H377&amp;", "&amp;C377&amp;", "&amp;G377</f>
        <v>Navigation_Sub-Station-Gold-1, Navigation sub-station, Gold</v>
      </c>
      <c r="G377" s="18" t="s">
        <v>1084</v>
      </c>
      <c r="H377" s="18" t="s">
        <v>2408</v>
      </c>
      <c r="I377" s="36"/>
      <c r="J377" s="36"/>
      <c r="K377" s="36"/>
      <c r="L377" s="36"/>
      <c r="M377" s="36">
        <v>1</v>
      </c>
      <c r="N377" s="36"/>
      <c r="O377" s="36"/>
      <c r="P377" s="36"/>
      <c r="Q377" s="36"/>
      <c r="R377" s="36"/>
      <c r="S377" s="36">
        <v>1</v>
      </c>
      <c r="T377" s="36"/>
      <c r="U377" s="36"/>
      <c r="V377" s="36"/>
      <c r="W377" s="36"/>
      <c r="X377" s="36"/>
      <c r="Y377" s="36"/>
      <c r="Z377" s="36"/>
      <c r="AA377" s="36"/>
      <c r="AB377" s="36"/>
      <c r="AC377" s="36"/>
      <c r="AD377" s="36"/>
      <c r="AE377" s="36"/>
      <c r="AF377" s="36"/>
      <c r="AG377" s="36"/>
      <c r="AH377" s="36"/>
      <c r="AI377" s="36"/>
      <c r="AJ377" s="36"/>
      <c r="AK377" s="36"/>
      <c r="AL377" s="36"/>
      <c r="AM377" s="36"/>
      <c r="AN377" s="36"/>
      <c r="AO377" s="36"/>
      <c r="AP377" s="36"/>
      <c r="AQ377" s="36"/>
      <c r="AR377" s="36"/>
      <c r="AS377" s="36"/>
      <c r="AT377" s="36"/>
      <c r="AU377" s="36"/>
      <c r="AV377" s="36"/>
      <c r="AW377" s="36"/>
      <c r="AX377" s="36"/>
      <c r="AY377" s="36"/>
      <c r="AZ377" s="36"/>
      <c r="BA377" s="36"/>
      <c r="BB377" s="36"/>
      <c r="BC377" s="36"/>
      <c r="BD377" s="36"/>
      <c r="BE377" s="36"/>
      <c r="BF377" s="36"/>
      <c r="BG377" s="36"/>
      <c r="BH377" s="36"/>
      <c r="BI377" s="36"/>
      <c r="BJ377" s="36"/>
      <c r="BK377" s="36"/>
      <c r="BL377" s="36"/>
      <c r="BM377" s="36"/>
      <c r="BN377" s="36"/>
      <c r="BO377" s="36"/>
      <c r="BP377" s="36"/>
      <c r="BQ377" s="36"/>
      <c r="BR377" s="36"/>
      <c r="BS377" s="36"/>
      <c r="BT377" s="36"/>
      <c r="BU377" s="36"/>
      <c r="BV377" s="36"/>
      <c r="BW377" s="36"/>
      <c r="BX377" s="36"/>
      <c r="BY377" s="36"/>
      <c r="BZ377" s="36"/>
      <c r="CA377" s="36"/>
      <c r="CB377" s="36"/>
      <c r="CC377" s="36"/>
      <c r="CD377" s="36"/>
      <c r="CE377" s="36"/>
      <c r="CF377" s="36"/>
      <c r="CG377" s="36"/>
      <c r="CH377" s="36"/>
      <c r="CI377" s="36"/>
      <c r="CJ377" s="36"/>
    </row>
    <row r="378" spans="1:88" s="18" customFormat="1" x14ac:dyDescent="0.3">
      <c r="A378" s="18">
        <v>380</v>
      </c>
      <c r="C378" s="18" t="s">
        <v>1379</v>
      </c>
      <c r="D378" s="18">
        <f t="shared" si="7"/>
        <v>0</v>
      </c>
      <c r="E378" s="36"/>
      <c r="G378" s="18" t="s">
        <v>1084</v>
      </c>
      <c r="H378" s="18" t="s">
        <v>2125</v>
      </c>
      <c r="I378" s="36"/>
      <c r="J378" s="36"/>
      <c r="K378" s="36"/>
      <c r="L378" s="36"/>
      <c r="M378" s="36"/>
      <c r="N378" s="36"/>
      <c r="O378" s="36"/>
      <c r="P378" s="36"/>
      <c r="Q378" s="36"/>
      <c r="R378" s="36"/>
      <c r="S378" s="36"/>
      <c r="T378" s="36"/>
      <c r="U378" s="36"/>
      <c r="V378" s="36"/>
      <c r="W378" s="36"/>
      <c r="X378" s="36"/>
      <c r="Y378" s="36"/>
      <c r="Z378" s="36"/>
      <c r="AA378" s="36"/>
      <c r="AB378" s="36"/>
      <c r="AC378" s="36"/>
      <c r="AD378" s="36"/>
      <c r="AE378" s="36"/>
      <c r="AF378" s="36"/>
      <c r="AG378" s="36"/>
      <c r="AH378" s="36"/>
      <c r="AI378" s="36"/>
      <c r="AJ378" s="36"/>
      <c r="AK378" s="36"/>
      <c r="AL378" s="36"/>
      <c r="AM378" s="36"/>
      <c r="AN378" s="36"/>
      <c r="AO378" s="36"/>
      <c r="AP378" s="36"/>
      <c r="AQ378" s="36"/>
      <c r="AR378" s="36"/>
      <c r="AS378" s="36"/>
      <c r="AT378" s="36"/>
      <c r="AU378" s="36"/>
      <c r="AV378" s="36"/>
      <c r="AW378" s="36"/>
      <c r="AX378" s="36"/>
      <c r="AY378" s="36"/>
      <c r="AZ378" s="36"/>
      <c r="BA378" s="36"/>
      <c r="BB378" s="36"/>
      <c r="BC378" s="36"/>
      <c r="BD378" s="36"/>
      <c r="BE378" s="36"/>
      <c r="BF378" s="36"/>
      <c r="BG378" s="36"/>
      <c r="BH378" s="36"/>
      <c r="BI378" s="36"/>
      <c r="BJ378" s="36"/>
      <c r="BK378" s="36"/>
      <c r="BL378" s="36"/>
      <c r="BM378" s="36"/>
      <c r="BN378" s="36"/>
      <c r="BO378" s="36"/>
      <c r="BP378" s="36"/>
      <c r="BQ378" s="36"/>
      <c r="BR378" s="36"/>
      <c r="BS378" s="36"/>
      <c r="BT378" s="36"/>
      <c r="BU378" s="36"/>
      <c r="BV378" s="36"/>
      <c r="BW378" s="36"/>
      <c r="BX378" s="36"/>
      <c r="BY378" s="36"/>
      <c r="BZ378" s="36"/>
      <c r="CA378" s="36"/>
      <c r="CB378" s="36"/>
      <c r="CC378" s="36"/>
      <c r="CD378" s="36"/>
      <c r="CE378" s="36"/>
      <c r="CF378" s="36"/>
      <c r="CG378" s="36"/>
      <c r="CH378" s="36"/>
      <c r="CI378" s="36"/>
      <c r="CJ378" s="36"/>
    </row>
    <row r="379" spans="1:88" s="18" customFormat="1" x14ac:dyDescent="0.3">
      <c r="A379" s="18">
        <v>403</v>
      </c>
      <c r="C379" s="18" t="s">
        <v>1379</v>
      </c>
      <c r="D379" s="18">
        <f t="shared" si="7"/>
        <v>1</v>
      </c>
      <c r="E379" s="36"/>
      <c r="F379" s="18" t="str">
        <f>H379&amp;", "&amp;C379&amp;", "&amp;G379</f>
        <v>Navigator-119, navigator, Gold</v>
      </c>
      <c r="G379" s="18" t="s">
        <v>1084</v>
      </c>
      <c r="H379" s="18" t="s">
        <v>2130</v>
      </c>
      <c r="I379" s="36"/>
      <c r="J379" s="36"/>
      <c r="K379" s="36"/>
      <c r="L379" s="36"/>
      <c r="M379" s="36"/>
      <c r="N379" s="36"/>
      <c r="O379" s="36"/>
      <c r="P379" s="36"/>
      <c r="Q379" s="36"/>
      <c r="R379" s="36"/>
      <c r="S379" s="36"/>
      <c r="T379" s="36"/>
      <c r="U379" s="36"/>
      <c r="V379" s="36"/>
      <c r="W379" s="36"/>
      <c r="X379" s="36"/>
      <c r="Y379" s="36"/>
      <c r="Z379" s="36"/>
      <c r="AA379" s="36"/>
      <c r="AB379" s="36">
        <v>1</v>
      </c>
      <c r="AC379" s="36"/>
      <c r="AD379" s="36"/>
      <c r="AE379" s="36"/>
      <c r="AF379" s="36"/>
      <c r="AG379" s="36"/>
      <c r="AH379" s="36"/>
      <c r="AI379" s="36"/>
      <c r="AJ379" s="36"/>
      <c r="AK379" s="36"/>
      <c r="AL379" s="36"/>
      <c r="AM379" s="36"/>
      <c r="AN379" s="36"/>
      <c r="AO379" s="36"/>
      <c r="AP379" s="36"/>
      <c r="AQ379" s="36"/>
      <c r="AR379" s="36"/>
      <c r="AS379" s="36"/>
      <c r="AT379" s="36"/>
      <c r="AU379" s="36"/>
      <c r="AV379" s="36"/>
      <c r="AW379" s="36"/>
      <c r="AX379" s="36"/>
      <c r="AY379" s="36"/>
      <c r="AZ379" s="36"/>
      <c r="BA379" s="36"/>
      <c r="BB379" s="36"/>
      <c r="BC379" s="36"/>
      <c r="BD379" s="36"/>
      <c r="BE379" s="36"/>
      <c r="BF379" s="36"/>
      <c r="BG379" s="36"/>
      <c r="BH379" s="36"/>
      <c r="BI379" s="36"/>
      <c r="BJ379" s="36"/>
      <c r="BK379" s="36"/>
      <c r="BL379" s="36"/>
      <c r="BM379" s="36"/>
      <c r="BN379" s="36"/>
      <c r="BO379" s="36"/>
      <c r="BP379" s="36"/>
      <c r="BQ379" s="36"/>
      <c r="BR379" s="36"/>
      <c r="BS379" s="36"/>
      <c r="BT379" s="36"/>
      <c r="BU379" s="36"/>
      <c r="BV379" s="36"/>
      <c r="BW379" s="36"/>
      <c r="BX379" s="36"/>
      <c r="BY379" s="36"/>
      <c r="BZ379" s="36"/>
      <c r="CA379" s="36"/>
      <c r="CB379" s="36"/>
      <c r="CC379" s="36"/>
      <c r="CD379" s="36"/>
      <c r="CE379" s="36"/>
      <c r="CF379" s="36"/>
      <c r="CG379" s="36"/>
      <c r="CH379" s="36"/>
      <c r="CI379" s="36"/>
      <c r="CJ379" s="36"/>
    </row>
    <row r="380" spans="1:88" s="18" customFormat="1" x14ac:dyDescent="0.3">
      <c r="A380" s="18">
        <v>423</v>
      </c>
      <c r="C380" s="18" t="s">
        <v>1379</v>
      </c>
      <c r="D380" s="18">
        <f t="shared" si="7"/>
        <v>1</v>
      </c>
      <c r="E380" s="36"/>
      <c r="G380" s="18" t="s">
        <v>1084</v>
      </c>
      <c r="H380" s="18" t="s">
        <v>2138</v>
      </c>
      <c r="I380" s="36"/>
      <c r="J380" s="36"/>
      <c r="K380" s="36"/>
      <c r="L380" s="36"/>
      <c r="M380" s="36"/>
      <c r="N380" s="36"/>
      <c r="O380" s="36"/>
      <c r="P380" s="36"/>
      <c r="Q380" s="36"/>
      <c r="R380" s="36"/>
      <c r="S380" s="36"/>
      <c r="T380" s="36"/>
      <c r="U380" s="36"/>
      <c r="V380" s="36"/>
      <c r="W380" s="36"/>
      <c r="X380" s="36"/>
      <c r="Y380" s="36"/>
      <c r="Z380" s="36"/>
      <c r="AA380" s="36"/>
      <c r="AB380" s="36"/>
      <c r="AC380" s="36"/>
      <c r="AD380" s="36"/>
      <c r="AE380" s="36"/>
      <c r="AF380" s="36"/>
      <c r="AG380" s="36"/>
      <c r="AH380" s="36">
        <v>1</v>
      </c>
      <c r="AI380" s="36"/>
      <c r="AJ380" s="36"/>
      <c r="AK380" s="36"/>
      <c r="AL380" s="36"/>
      <c r="AM380" s="36"/>
      <c r="AN380" s="36"/>
      <c r="AO380" s="36"/>
      <c r="AP380" s="36"/>
      <c r="AQ380" s="36"/>
      <c r="AR380" s="36"/>
      <c r="AS380" s="36"/>
      <c r="AT380" s="36"/>
      <c r="AU380" s="36"/>
      <c r="AV380" s="36"/>
      <c r="AW380" s="36"/>
      <c r="AX380" s="36"/>
      <c r="AY380" s="36"/>
      <c r="AZ380" s="36"/>
      <c r="BA380" s="36"/>
      <c r="BB380" s="36"/>
      <c r="BC380" s="36"/>
      <c r="BD380" s="36"/>
      <c r="BE380" s="36"/>
      <c r="BF380" s="36"/>
      <c r="BG380" s="36"/>
      <c r="BH380" s="36"/>
      <c r="BI380" s="36"/>
      <c r="BJ380" s="36"/>
      <c r="BK380" s="36"/>
      <c r="BL380" s="36"/>
      <c r="BM380" s="36"/>
      <c r="BN380" s="36"/>
      <c r="BO380" s="36"/>
      <c r="BP380" s="36"/>
      <c r="BQ380" s="36"/>
      <c r="BR380" s="36"/>
      <c r="BS380" s="36"/>
      <c r="BT380" s="36"/>
      <c r="BU380" s="36"/>
      <c r="BV380" s="36"/>
      <c r="BW380" s="36"/>
      <c r="BX380" s="36"/>
      <c r="BY380" s="36"/>
      <c r="BZ380" s="36"/>
      <c r="CA380" s="36"/>
      <c r="CB380" s="36"/>
      <c r="CC380" s="36"/>
      <c r="CD380" s="36"/>
      <c r="CE380" s="36"/>
      <c r="CF380" s="36"/>
      <c r="CG380" s="36"/>
      <c r="CH380" s="36"/>
      <c r="CI380" s="36"/>
      <c r="CJ380" s="36"/>
    </row>
    <row r="381" spans="1:88" s="18" customFormat="1" x14ac:dyDescent="0.3">
      <c r="A381" s="18">
        <v>431</v>
      </c>
      <c r="C381" s="18" t="s">
        <v>1379</v>
      </c>
      <c r="D381" s="18">
        <f t="shared" si="7"/>
        <v>1</v>
      </c>
      <c r="E381" s="36"/>
      <c r="G381" s="18" t="s">
        <v>1085</v>
      </c>
      <c r="H381" s="18" t="s">
        <v>2145</v>
      </c>
      <c r="I381" s="36"/>
      <c r="J381" s="36"/>
      <c r="K381" s="36"/>
      <c r="L381" s="36"/>
      <c r="M381" s="36"/>
      <c r="N381" s="36"/>
      <c r="O381" s="36"/>
      <c r="P381" s="36"/>
      <c r="Q381" s="36"/>
      <c r="R381" s="36"/>
      <c r="S381" s="36"/>
      <c r="T381" s="36"/>
      <c r="U381" s="36"/>
      <c r="V381" s="36"/>
      <c r="W381" s="36"/>
      <c r="X381" s="36"/>
      <c r="Y381" s="36"/>
      <c r="Z381" s="36"/>
      <c r="AA381" s="36"/>
      <c r="AB381" s="36"/>
      <c r="AC381" s="36"/>
      <c r="AD381" s="36"/>
      <c r="AE381" s="36"/>
      <c r="AF381" s="36"/>
      <c r="AG381" s="36"/>
      <c r="AH381" s="36"/>
      <c r="AI381" s="36">
        <v>1</v>
      </c>
      <c r="AJ381" s="36"/>
      <c r="AK381" s="36"/>
      <c r="AL381" s="36"/>
      <c r="AM381" s="36"/>
      <c r="AN381" s="36"/>
      <c r="AO381" s="36"/>
      <c r="AP381" s="36"/>
      <c r="AQ381" s="36"/>
      <c r="AR381" s="36"/>
      <c r="AS381" s="36"/>
      <c r="AT381" s="36"/>
      <c r="AU381" s="36"/>
      <c r="AV381" s="36"/>
      <c r="AW381" s="36"/>
      <c r="AX381" s="36"/>
      <c r="AY381" s="36"/>
      <c r="AZ381" s="36"/>
      <c r="BA381" s="36"/>
      <c r="BB381" s="36"/>
      <c r="BC381" s="36"/>
      <c r="BD381" s="36"/>
      <c r="BE381" s="36"/>
      <c r="BF381" s="36"/>
      <c r="BG381" s="36"/>
      <c r="BH381" s="36"/>
      <c r="BI381" s="36"/>
      <c r="BJ381" s="36"/>
      <c r="BK381" s="36"/>
      <c r="BL381" s="36"/>
      <c r="BM381" s="36"/>
      <c r="BN381" s="36"/>
      <c r="BO381" s="36"/>
      <c r="BP381" s="36"/>
      <c r="BQ381" s="36"/>
      <c r="BR381" s="36"/>
      <c r="BS381" s="36"/>
      <c r="BT381" s="36"/>
      <c r="BU381" s="36"/>
      <c r="BV381" s="36"/>
      <c r="BW381" s="36"/>
      <c r="BX381" s="36"/>
      <c r="BY381" s="36"/>
      <c r="BZ381" s="36"/>
      <c r="CA381" s="36"/>
      <c r="CB381" s="36"/>
      <c r="CC381" s="36"/>
      <c r="CD381" s="36"/>
      <c r="CE381" s="36"/>
      <c r="CF381" s="36"/>
      <c r="CG381" s="36"/>
      <c r="CH381" s="36"/>
      <c r="CI381" s="36"/>
      <c r="CJ381" s="36"/>
    </row>
    <row r="382" spans="1:88" s="18" customFormat="1" x14ac:dyDescent="0.3">
      <c r="A382" s="18">
        <v>435</v>
      </c>
      <c r="C382" s="18" t="s">
        <v>1379</v>
      </c>
      <c r="D382" s="18">
        <f t="shared" si="7"/>
        <v>1</v>
      </c>
      <c r="E382" s="36"/>
      <c r="G382" s="18" t="s">
        <v>1084</v>
      </c>
      <c r="H382" s="18" t="s">
        <v>2148</v>
      </c>
      <c r="I382" s="36"/>
      <c r="J382" s="36"/>
      <c r="K382" s="36"/>
      <c r="L382" s="36"/>
      <c r="M382" s="36"/>
      <c r="N382" s="36"/>
      <c r="O382" s="36"/>
      <c r="P382" s="36"/>
      <c r="Q382" s="36"/>
      <c r="R382" s="36"/>
      <c r="S382" s="36"/>
      <c r="T382" s="36"/>
      <c r="U382" s="36"/>
      <c r="V382" s="36"/>
      <c r="W382" s="36"/>
      <c r="X382" s="36"/>
      <c r="Y382" s="36"/>
      <c r="Z382" s="36"/>
      <c r="AA382" s="36"/>
      <c r="AB382" s="36"/>
      <c r="AC382" s="36"/>
      <c r="AD382" s="36"/>
      <c r="AE382" s="36"/>
      <c r="AF382" s="36"/>
      <c r="AG382" s="36"/>
      <c r="AH382" s="36"/>
      <c r="AI382" s="36"/>
      <c r="AJ382" s="36">
        <v>1</v>
      </c>
      <c r="AK382" s="36"/>
      <c r="AL382" s="36"/>
      <c r="AM382" s="36"/>
      <c r="AN382" s="36"/>
      <c r="AO382" s="36"/>
      <c r="AP382" s="36"/>
      <c r="AQ382" s="36"/>
      <c r="AR382" s="36"/>
      <c r="AS382" s="36"/>
      <c r="AT382" s="36"/>
      <c r="AU382" s="36"/>
      <c r="AV382" s="36"/>
      <c r="AW382" s="36"/>
      <c r="AX382" s="36"/>
      <c r="AY382" s="36"/>
      <c r="AZ382" s="36"/>
      <c r="BA382" s="36"/>
      <c r="BB382" s="36"/>
      <c r="BC382" s="36"/>
      <c r="BD382" s="36"/>
      <c r="BE382" s="36"/>
      <c r="BF382" s="36"/>
      <c r="BG382" s="36"/>
      <c r="BH382" s="36"/>
      <c r="BI382" s="36"/>
      <c r="BJ382" s="36"/>
      <c r="BK382" s="36"/>
      <c r="BL382" s="36"/>
      <c r="BM382" s="36"/>
      <c r="BN382" s="36"/>
      <c r="BO382" s="36"/>
      <c r="BP382" s="36"/>
      <c r="BQ382" s="36"/>
      <c r="BR382" s="36"/>
      <c r="BS382" s="36"/>
      <c r="BT382" s="36"/>
      <c r="BU382" s="36"/>
      <c r="BV382" s="36"/>
      <c r="BW382" s="36"/>
      <c r="BX382" s="36"/>
      <c r="BY382" s="36"/>
      <c r="BZ382" s="36"/>
      <c r="CA382" s="36"/>
      <c r="CB382" s="36"/>
      <c r="CC382" s="36"/>
      <c r="CD382" s="36"/>
      <c r="CE382" s="36"/>
      <c r="CF382" s="36"/>
      <c r="CG382" s="36"/>
      <c r="CH382" s="36"/>
      <c r="CI382" s="36"/>
      <c r="CJ382" s="36"/>
    </row>
    <row r="383" spans="1:88" s="18" customFormat="1" x14ac:dyDescent="0.3">
      <c r="A383" s="18">
        <v>604</v>
      </c>
      <c r="C383" s="18" t="s">
        <v>1379</v>
      </c>
      <c r="D383" s="18">
        <f t="shared" si="7"/>
        <v>1</v>
      </c>
      <c r="E383" s="36"/>
      <c r="G383" s="18" t="s">
        <v>1084</v>
      </c>
      <c r="H383" s="18" t="s">
        <v>2202</v>
      </c>
      <c r="I383" s="36"/>
      <c r="J383" s="36"/>
      <c r="K383" s="36"/>
      <c r="L383" s="36"/>
      <c r="M383" s="36"/>
      <c r="N383" s="36"/>
      <c r="O383" s="36"/>
      <c r="P383" s="36"/>
      <c r="Q383" s="36"/>
      <c r="R383" s="36"/>
      <c r="S383" s="36"/>
      <c r="T383" s="36"/>
      <c r="U383" s="36"/>
      <c r="V383" s="36"/>
      <c r="W383" s="36"/>
      <c r="X383" s="36"/>
      <c r="Y383" s="36"/>
      <c r="Z383" s="36"/>
      <c r="AA383" s="36"/>
      <c r="AB383" s="36"/>
      <c r="AC383" s="36"/>
      <c r="AD383" s="36"/>
      <c r="AE383" s="36"/>
      <c r="AF383" s="36"/>
      <c r="AG383" s="36"/>
      <c r="AH383" s="36"/>
      <c r="AI383" s="36"/>
      <c r="AJ383" s="36"/>
      <c r="AK383" s="36"/>
      <c r="AL383" s="36"/>
      <c r="AM383" s="36"/>
      <c r="AN383" s="36"/>
      <c r="AO383" s="36"/>
      <c r="AP383" s="36"/>
      <c r="AQ383" s="36"/>
      <c r="AR383" s="36"/>
      <c r="AS383" s="36"/>
      <c r="AT383" s="36"/>
      <c r="AU383" s="36"/>
      <c r="AV383" s="36"/>
      <c r="AW383" s="36"/>
      <c r="AX383" s="36"/>
      <c r="AY383" s="36"/>
      <c r="AZ383" s="36"/>
      <c r="BA383" s="36"/>
      <c r="BB383" s="36"/>
      <c r="BC383" s="36"/>
      <c r="BD383" s="36"/>
      <c r="BE383" s="36"/>
      <c r="BF383" s="36"/>
      <c r="BG383" s="36"/>
      <c r="BH383" s="36"/>
      <c r="BI383" s="36"/>
      <c r="BJ383" s="36"/>
      <c r="BK383" s="36"/>
      <c r="BL383" s="36"/>
      <c r="BM383" s="36"/>
      <c r="BN383" s="36"/>
      <c r="BO383" s="36"/>
      <c r="BP383" s="36"/>
      <c r="BQ383" s="36"/>
      <c r="BR383" s="36"/>
      <c r="BS383" s="36"/>
      <c r="BT383" s="36"/>
      <c r="BU383" s="36"/>
      <c r="BV383" s="36">
        <v>1</v>
      </c>
      <c r="BW383" s="36"/>
      <c r="BX383" s="36"/>
      <c r="BY383" s="36"/>
      <c r="BZ383" s="36"/>
      <c r="CA383" s="36"/>
      <c r="CB383" s="36"/>
      <c r="CC383" s="36"/>
      <c r="CD383" s="36"/>
      <c r="CE383" s="36"/>
      <c r="CF383" s="36"/>
      <c r="CG383" s="36"/>
      <c r="CH383" s="36"/>
      <c r="CI383" s="36"/>
      <c r="CJ383" s="36"/>
    </row>
    <row r="384" spans="1:88" s="18" customFormat="1" x14ac:dyDescent="0.3">
      <c r="A384" s="18">
        <v>356</v>
      </c>
      <c r="B384" s="18" t="s">
        <v>22</v>
      </c>
      <c r="C384" s="18" t="s">
        <v>41</v>
      </c>
      <c r="D384" s="18">
        <f t="shared" si="7"/>
        <v>0</v>
      </c>
      <c r="E384" s="36"/>
      <c r="G384" s="18" t="s">
        <v>1084</v>
      </c>
      <c r="H384" s="18" t="s">
        <v>2242</v>
      </c>
      <c r="I384" s="36"/>
      <c r="J384" s="36"/>
      <c r="K384" s="36"/>
      <c r="L384" s="36"/>
      <c r="M384" s="36"/>
      <c r="N384" s="36"/>
      <c r="O384" s="36"/>
      <c r="R384" s="36"/>
      <c r="S384" s="36"/>
      <c r="T384" s="36"/>
      <c r="U384" s="36"/>
      <c r="V384" s="36"/>
      <c r="W384" s="36"/>
      <c r="X384" s="36"/>
      <c r="Y384" s="36"/>
      <c r="Z384" s="36"/>
      <c r="AA384" s="36"/>
      <c r="AB384" s="36"/>
      <c r="AC384" s="36"/>
      <c r="AD384" s="36"/>
      <c r="AE384" s="36"/>
      <c r="AF384" s="36"/>
      <c r="AG384" s="36"/>
      <c r="AH384" s="36"/>
      <c r="AI384" s="36"/>
      <c r="AJ384" s="36"/>
      <c r="AK384" s="36"/>
      <c r="AL384" s="36"/>
      <c r="AM384" s="36"/>
      <c r="AN384" s="36"/>
      <c r="AO384" s="36"/>
      <c r="AP384" s="36"/>
      <c r="AQ384" s="36"/>
      <c r="AR384" s="36"/>
      <c r="AS384" s="36"/>
      <c r="AT384" s="36"/>
      <c r="AU384" s="36"/>
      <c r="AV384" s="36"/>
      <c r="AW384" s="36"/>
      <c r="AX384" s="36"/>
      <c r="AY384" s="36"/>
      <c r="AZ384" s="36"/>
      <c r="BA384" s="36"/>
      <c r="BB384" s="36"/>
      <c r="BC384" s="36"/>
      <c r="BD384" s="36"/>
      <c r="BE384" s="36"/>
      <c r="BF384" s="36"/>
      <c r="BG384" s="36"/>
      <c r="BH384" s="36"/>
      <c r="BI384" s="36"/>
      <c r="BJ384" s="36"/>
      <c r="BK384" s="36"/>
      <c r="BL384" s="36"/>
      <c r="BM384" s="36"/>
      <c r="BN384" s="36"/>
      <c r="BO384" s="36"/>
      <c r="BP384" s="36"/>
      <c r="BQ384" s="36"/>
      <c r="BR384" s="36"/>
      <c r="BS384" s="36"/>
      <c r="BT384" s="36"/>
      <c r="BU384" s="36"/>
      <c r="BV384" s="36"/>
      <c r="BW384" s="36"/>
      <c r="BX384" s="36"/>
      <c r="BY384" s="36"/>
      <c r="BZ384" s="36"/>
      <c r="CA384" s="36"/>
      <c r="CB384" s="36"/>
      <c r="CC384" s="36"/>
      <c r="CD384" s="36"/>
      <c r="CE384" s="36"/>
      <c r="CF384" s="36"/>
      <c r="CG384" s="36"/>
      <c r="CH384" s="36"/>
      <c r="CI384" s="36"/>
      <c r="CJ384" s="36"/>
    </row>
    <row r="385" spans="1:88" s="18" customFormat="1" x14ac:dyDescent="0.3">
      <c r="A385" s="18">
        <v>76</v>
      </c>
      <c r="B385" s="18" t="s">
        <v>40</v>
      </c>
      <c r="C385" s="18" t="s">
        <v>41</v>
      </c>
      <c r="D385" s="18">
        <f t="shared" si="7"/>
        <v>0</v>
      </c>
      <c r="E385" s="36"/>
      <c r="G385" s="18" t="s">
        <v>1084</v>
      </c>
      <c r="H385" s="18" t="s">
        <v>2242</v>
      </c>
      <c r="I385" s="36"/>
      <c r="J385" s="36"/>
      <c r="K385" s="36"/>
      <c r="L385" s="36"/>
      <c r="M385" s="36"/>
      <c r="N385" s="36"/>
      <c r="O385" s="36"/>
      <c r="P385" s="36"/>
      <c r="Q385" s="36"/>
      <c r="R385" s="36"/>
      <c r="S385" s="36"/>
      <c r="T385" s="36"/>
      <c r="U385" s="36"/>
      <c r="V385" s="36"/>
      <c r="W385" s="36"/>
      <c r="X385" s="36"/>
      <c r="Y385" s="36"/>
      <c r="Z385" s="36"/>
      <c r="AA385" s="36"/>
      <c r="AB385" s="36"/>
      <c r="AC385" s="36"/>
      <c r="AD385" s="36"/>
      <c r="AE385" s="36"/>
      <c r="AF385" s="36"/>
      <c r="AG385" s="36"/>
      <c r="AH385" s="36"/>
      <c r="AI385" s="36"/>
      <c r="AJ385" s="36"/>
      <c r="AK385" s="36"/>
      <c r="AL385" s="36"/>
      <c r="AM385" s="36"/>
      <c r="AN385" s="36"/>
      <c r="AO385" s="36"/>
      <c r="AP385" s="36"/>
      <c r="AQ385" s="36"/>
      <c r="AR385" s="36"/>
      <c r="AS385" s="36"/>
      <c r="AT385" s="36"/>
      <c r="AU385" s="36"/>
      <c r="AV385" s="36"/>
      <c r="AW385" s="36"/>
      <c r="AX385" s="36"/>
      <c r="AY385" s="36"/>
      <c r="AZ385" s="36"/>
      <c r="BA385" s="36"/>
      <c r="BB385" s="36"/>
      <c r="BC385" s="36"/>
      <c r="BD385" s="36"/>
      <c r="BE385" s="36"/>
      <c r="BF385" s="36"/>
      <c r="BG385" s="36"/>
      <c r="BH385" s="36"/>
      <c r="BI385" s="36"/>
      <c r="BJ385" s="36"/>
      <c r="BK385" s="36"/>
      <c r="BL385" s="36"/>
      <c r="BM385" s="36"/>
      <c r="BN385" s="36"/>
      <c r="BO385" s="36"/>
      <c r="BP385" s="36"/>
      <c r="BQ385" s="36"/>
      <c r="BR385" s="36"/>
      <c r="BS385" s="36"/>
      <c r="BT385" s="36"/>
      <c r="BU385" s="36"/>
      <c r="BV385" s="36"/>
      <c r="BW385" s="36"/>
      <c r="BX385" s="36"/>
      <c r="BY385" s="36"/>
      <c r="BZ385" s="36"/>
      <c r="CA385" s="36"/>
      <c r="CB385" s="36"/>
      <c r="CC385" s="36"/>
      <c r="CD385" s="36"/>
      <c r="CE385" s="36"/>
      <c r="CF385" s="36"/>
      <c r="CG385" s="36"/>
      <c r="CH385" s="36"/>
      <c r="CI385" s="36"/>
      <c r="CJ385" s="36"/>
    </row>
    <row r="386" spans="1:88" s="18" customFormat="1" x14ac:dyDescent="0.3">
      <c r="A386" s="18">
        <v>301</v>
      </c>
      <c r="C386" s="18" t="s">
        <v>41</v>
      </c>
      <c r="D386" s="18">
        <f t="shared" si="7"/>
        <v>5</v>
      </c>
      <c r="E386" s="36"/>
      <c r="F386" s="18" t="str">
        <f>H386&amp;", "&amp;C386&amp;", "&amp;G386</f>
        <v>Navigator-Gold-1, Navigator, Gold</v>
      </c>
      <c r="G386" s="18" t="s">
        <v>1084</v>
      </c>
      <c r="H386" s="66" t="s">
        <v>2242</v>
      </c>
      <c r="I386" s="36"/>
      <c r="J386" s="36">
        <v>1</v>
      </c>
      <c r="K386" s="36">
        <v>1</v>
      </c>
      <c r="L386" s="36"/>
      <c r="M386" s="36"/>
      <c r="N386" s="36"/>
      <c r="O386" s="36"/>
      <c r="P386" s="36">
        <v>1</v>
      </c>
      <c r="Q386" s="36">
        <v>1</v>
      </c>
      <c r="R386" s="36"/>
      <c r="S386" s="36"/>
      <c r="T386" s="36"/>
      <c r="U386" s="36"/>
      <c r="V386" s="36">
        <v>1</v>
      </c>
      <c r="W386" s="36"/>
      <c r="X386" s="36"/>
      <c r="Y386" s="36"/>
      <c r="Z386" s="36"/>
      <c r="AA386" s="36"/>
      <c r="AB386" s="36"/>
      <c r="AC386" s="36"/>
      <c r="AD386" s="36"/>
      <c r="AE386" s="36"/>
      <c r="AF386" s="36"/>
      <c r="AG386" s="36"/>
      <c r="AH386" s="36"/>
      <c r="AI386" s="36"/>
      <c r="AJ386" s="36"/>
      <c r="AK386" s="36"/>
      <c r="AL386" s="36"/>
      <c r="AM386" s="36"/>
      <c r="AN386" s="36"/>
      <c r="AO386" s="36"/>
      <c r="AP386" s="36"/>
      <c r="AQ386" s="36"/>
      <c r="AR386" s="36"/>
      <c r="AS386" s="36"/>
      <c r="AT386" s="36"/>
      <c r="AU386" s="36"/>
      <c r="AV386" s="36"/>
      <c r="AW386" s="36"/>
      <c r="AX386" s="36"/>
      <c r="AY386" s="36"/>
      <c r="AZ386" s="36"/>
      <c r="BA386" s="36"/>
      <c r="BB386" s="36"/>
      <c r="BC386" s="36"/>
      <c r="BD386" s="36"/>
      <c r="BE386" s="36"/>
      <c r="BF386" s="36"/>
      <c r="BG386" s="36"/>
      <c r="BH386" s="36"/>
      <c r="BI386" s="36"/>
      <c r="BJ386" s="36"/>
      <c r="BK386" s="36"/>
      <c r="BL386" s="36"/>
      <c r="BM386" s="36"/>
      <c r="BN386" s="36"/>
      <c r="BO386" s="36"/>
      <c r="BP386" s="36"/>
      <c r="BQ386" s="36"/>
      <c r="BR386" s="36"/>
      <c r="BS386" s="36"/>
      <c r="BT386" s="36"/>
      <c r="BU386" s="36"/>
      <c r="BV386" s="36"/>
      <c r="BW386" s="36"/>
      <c r="BX386" s="36"/>
      <c r="BY386" s="36"/>
      <c r="BZ386" s="36"/>
      <c r="CA386" s="36"/>
      <c r="CB386" s="36"/>
      <c r="CC386" s="36"/>
      <c r="CD386" s="36"/>
      <c r="CE386" s="36"/>
      <c r="CF386" s="36"/>
      <c r="CG386" s="36"/>
      <c r="CH386" s="36"/>
      <c r="CI386" s="36"/>
      <c r="CJ386" s="36"/>
    </row>
    <row r="387" spans="1:88" s="18" customFormat="1" x14ac:dyDescent="0.3">
      <c r="A387" s="18">
        <v>205</v>
      </c>
      <c r="B387" s="18" t="s">
        <v>130</v>
      </c>
      <c r="C387" s="18" t="s">
        <v>1283</v>
      </c>
      <c r="D387" s="18">
        <f t="shared" si="7"/>
        <v>1</v>
      </c>
      <c r="E387" s="36"/>
      <c r="F387" s="18" t="str">
        <f>H387&amp;", "&amp;C387&amp;", "&amp;G387</f>
        <v>Noel_Helen_Dr., Medical, Blue_Skirt</v>
      </c>
      <c r="G387" s="18" t="s">
        <v>2257</v>
      </c>
      <c r="H387" s="18" t="s">
        <v>2308</v>
      </c>
      <c r="I387" s="36"/>
      <c r="J387" s="36"/>
      <c r="K387" s="36"/>
      <c r="L387" s="36"/>
      <c r="M387" s="36"/>
      <c r="N387" s="36"/>
      <c r="O387" s="36"/>
      <c r="P387" s="36"/>
      <c r="Q387" s="36"/>
      <c r="R387" s="36">
        <v>1</v>
      </c>
      <c r="S387" s="36"/>
      <c r="T387" s="36"/>
      <c r="U387" s="36"/>
      <c r="V387" s="36"/>
      <c r="W387" s="36"/>
      <c r="X387" s="36"/>
      <c r="Y387" s="36"/>
      <c r="Z387" s="36"/>
      <c r="AA387" s="36"/>
      <c r="AB387" s="36"/>
      <c r="AC387" s="36"/>
      <c r="AD387" s="36"/>
      <c r="AE387" s="36"/>
      <c r="AF387" s="36"/>
      <c r="AG387" s="36"/>
      <c r="AH387" s="36"/>
      <c r="AI387" s="36"/>
      <c r="AJ387" s="36"/>
      <c r="AK387" s="36"/>
      <c r="AL387" s="36"/>
      <c r="AM387" s="36"/>
      <c r="AN387" s="36"/>
      <c r="AO387" s="36"/>
      <c r="AP387" s="36"/>
      <c r="AQ387" s="36"/>
      <c r="AR387" s="36"/>
      <c r="AS387" s="36"/>
      <c r="AT387" s="36"/>
      <c r="AU387" s="36"/>
      <c r="AV387" s="36"/>
      <c r="AW387" s="36"/>
      <c r="AX387" s="36"/>
      <c r="AY387" s="36"/>
      <c r="AZ387" s="36"/>
      <c r="BA387" s="36"/>
      <c r="BB387" s="36"/>
      <c r="BC387" s="36"/>
      <c r="BD387" s="36"/>
      <c r="BE387" s="36"/>
      <c r="BF387" s="36"/>
      <c r="BG387" s="36"/>
      <c r="BH387" s="36"/>
      <c r="BI387" s="36"/>
      <c r="BJ387" s="36"/>
      <c r="BK387" s="36"/>
      <c r="BL387" s="36"/>
      <c r="BM387" s="36"/>
      <c r="BN387" s="36"/>
      <c r="BO387" s="36"/>
      <c r="BP387" s="36"/>
      <c r="BQ387" s="36"/>
      <c r="BR387" s="36"/>
      <c r="BS387" s="36"/>
      <c r="BT387" s="36"/>
      <c r="BU387" s="36"/>
      <c r="BV387" s="36"/>
      <c r="BW387" s="36"/>
      <c r="BX387" s="36"/>
      <c r="BY387" s="36"/>
      <c r="BZ387" s="36"/>
      <c r="CA387" s="36"/>
      <c r="CB387" s="36"/>
      <c r="CC387" s="36"/>
      <c r="CD387" s="36"/>
      <c r="CE387" s="36"/>
      <c r="CF387" s="36"/>
      <c r="CG387" s="36"/>
      <c r="CH387" s="36"/>
      <c r="CI387" s="36"/>
      <c r="CJ387" s="36"/>
    </row>
    <row r="388" spans="1:88" s="18" customFormat="1" x14ac:dyDescent="0.3">
      <c r="A388" s="18">
        <v>206</v>
      </c>
      <c r="B388" s="18" t="s">
        <v>30</v>
      </c>
      <c r="C388" s="18" t="s">
        <v>965</v>
      </c>
      <c r="D388" s="18">
        <f t="shared" si="7"/>
        <v>0</v>
      </c>
      <c r="E388" s="36"/>
      <c r="G388" s="18" t="s">
        <v>949</v>
      </c>
      <c r="H388" s="18" t="s">
        <v>2409</v>
      </c>
      <c r="I388" s="36"/>
      <c r="J388" s="36"/>
      <c r="K388" s="36"/>
      <c r="L388" s="36"/>
      <c r="M388" s="36"/>
      <c r="N388" s="36"/>
      <c r="O388" s="36"/>
      <c r="P388" s="36"/>
      <c r="Q388" s="36"/>
      <c r="R388" s="36"/>
      <c r="S388" s="36"/>
      <c r="T388" s="36"/>
      <c r="U388" s="36"/>
      <c r="V388" s="36"/>
      <c r="W388" s="36"/>
      <c r="X388" s="36"/>
      <c r="Y388" s="36"/>
      <c r="Z388" s="36"/>
      <c r="AA388" s="36"/>
      <c r="AB388" s="36"/>
      <c r="AC388" s="36"/>
      <c r="AD388" s="36"/>
      <c r="AE388" s="36"/>
      <c r="AF388" s="36"/>
      <c r="AG388" s="36"/>
      <c r="AH388" s="36"/>
      <c r="AI388" s="36"/>
      <c r="AJ388" s="36"/>
      <c r="AK388" s="36"/>
      <c r="AL388" s="36"/>
      <c r="AM388" s="36"/>
      <c r="AN388" s="36"/>
      <c r="AO388" s="36"/>
      <c r="AP388" s="36"/>
      <c r="AQ388" s="36"/>
      <c r="AR388" s="36"/>
      <c r="AS388" s="36"/>
      <c r="AT388" s="36"/>
      <c r="AU388" s="36"/>
      <c r="AV388" s="36"/>
      <c r="AW388" s="36"/>
      <c r="AX388" s="36"/>
      <c r="AY388" s="36"/>
      <c r="AZ388" s="36"/>
      <c r="BA388" s="36"/>
      <c r="BB388" s="36"/>
      <c r="BC388" s="36"/>
      <c r="BD388" s="36"/>
      <c r="BE388" s="36"/>
      <c r="BF388" s="36"/>
      <c r="BG388" s="36"/>
      <c r="BH388" s="36"/>
      <c r="BI388" s="36"/>
      <c r="BJ388" s="36"/>
      <c r="BK388" s="36"/>
      <c r="BL388" s="36"/>
      <c r="BM388" s="36"/>
      <c r="BN388" s="36"/>
      <c r="BO388" s="36"/>
      <c r="BP388" s="36"/>
      <c r="BQ388" s="36"/>
      <c r="BR388" s="36"/>
      <c r="BS388" s="36"/>
      <c r="BT388" s="36"/>
      <c r="BU388" s="36"/>
      <c r="BV388" s="36"/>
      <c r="BW388" s="36"/>
      <c r="BX388" s="36"/>
      <c r="BY388" s="36"/>
      <c r="BZ388" s="36"/>
      <c r="CA388" s="36"/>
      <c r="CB388" s="36"/>
      <c r="CC388" s="36"/>
      <c r="CD388" s="36"/>
      <c r="CE388" s="36"/>
      <c r="CF388" s="36"/>
      <c r="CG388" s="36"/>
      <c r="CH388" s="36"/>
      <c r="CI388" s="36"/>
      <c r="CJ388" s="36"/>
    </row>
    <row r="389" spans="1:88" s="18" customFormat="1" x14ac:dyDescent="0.3">
      <c r="A389" s="18">
        <v>209</v>
      </c>
      <c r="B389" s="18" t="s">
        <v>625</v>
      </c>
      <c r="C389" s="18" t="s">
        <v>555</v>
      </c>
      <c r="D389" s="18">
        <f t="shared" si="7"/>
        <v>1</v>
      </c>
      <c r="E389" s="36"/>
      <c r="G389" s="18" t="s">
        <v>2257</v>
      </c>
      <c r="H389" s="18" t="s">
        <v>555</v>
      </c>
      <c r="I389" s="36"/>
      <c r="J389" s="36"/>
      <c r="K389" s="36"/>
      <c r="L389" s="36"/>
      <c r="M389" s="36"/>
      <c r="N389" s="36"/>
      <c r="O389" s="36"/>
      <c r="P389" s="36"/>
      <c r="Q389" s="36"/>
      <c r="R389" s="36"/>
      <c r="S389" s="36"/>
      <c r="T389" s="36"/>
      <c r="U389" s="36"/>
      <c r="V389" s="36"/>
      <c r="W389" s="36"/>
      <c r="X389" s="36"/>
      <c r="Y389" s="36"/>
      <c r="Z389" s="36"/>
      <c r="AA389" s="36"/>
      <c r="AB389" s="36"/>
      <c r="AC389" s="36"/>
      <c r="AD389" s="36"/>
      <c r="AE389" s="36"/>
      <c r="AF389" s="36"/>
      <c r="AG389" s="36"/>
      <c r="AH389" s="36"/>
      <c r="AI389" s="36"/>
      <c r="AJ389" s="36"/>
      <c r="AK389" s="36"/>
      <c r="AL389" s="36"/>
      <c r="AM389" s="36"/>
      <c r="AN389" s="36"/>
      <c r="AO389" s="36"/>
      <c r="AP389" s="36"/>
      <c r="AQ389" s="36"/>
      <c r="AR389" s="36"/>
      <c r="AS389" s="36"/>
      <c r="AT389" s="36"/>
      <c r="AU389" s="36"/>
      <c r="AV389" s="36"/>
      <c r="AW389" s="36"/>
      <c r="AX389" s="36"/>
      <c r="AY389" s="36"/>
      <c r="AZ389" s="36"/>
      <c r="BA389" s="36"/>
      <c r="BB389" s="36"/>
      <c r="BC389" s="36"/>
      <c r="BD389" s="36"/>
      <c r="BE389" s="36"/>
      <c r="BF389" s="36">
        <v>1</v>
      </c>
      <c r="BG389" s="36"/>
      <c r="BH389" s="36"/>
      <c r="BI389" s="36"/>
      <c r="BJ389" s="36"/>
      <c r="BK389" s="36"/>
      <c r="BL389" s="36"/>
      <c r="BM389" s="36"/>
      <c r="BN389" s="36"/>
      <c r="BO389" s="36"/>
      <c r="BP389" s="36"/>
      <c r="BQ389" s="36"/>
      <c r="BR389" s="36"/>
      <c r="BS389" s="36"/>
      <c r="BT389" s="36"/>
      <c r="BU389" s="36"/>
      <c r="BV389" s="36"/>
      <c r="BW389" s="36"/>
      <c r="BX389" s="36"/>
      <c r="BY389" s="36"/>
      <c r="BZ389" s="36"/>
      <c r="CA389" s="36"/>
      <c r="CB389" s="36"/>
      <c r="CC389" s="36"/>
      <c r="CD389" s="36"/>
      <c r="CE389" s="36"/>
      <c r="CF389" s="36"/>
      <c r="CG389" s="36"/>
      <c r="CH389" s="36"/>
      <c r="CI389" s="36"/>
      <c r="CJ389" s="36"/>
    </row>
    <row r="390" spans="1:88" s="18" customFormat="1" x14ac:dyDescent="0.3">
      <c r="A390" s="18">
        <v>210</v>
      </c>
      <c r="B390" s="18" t="s">
        <v>30</v>
      </c>
      <c r="C390" s="18" t="s">
        <v>555</v>
      </c>
      <c r="D390" s="18">
        <f t="shared" ref="D390:D421" si="8">SUM(I390:CJ390)</f>
        <v>1</v>
      </c>
      <c r="E390" s="36"/>
      <c r="G390" s="18" t="s">
        <v>2257</v>
      </c>
      <c r="H390" s="18" t="s">
        <v>555</v>
      </c>
      <c r="I390" s="36"/>
      <c r="J390" s="36"/>
      <c r="K390" s="36"/>
      <c r="L390" s="36"/>
      <c r="M390" s="36"/>
      <c r="N390" s="36"/>
      <c r="O390" s="36"/>
      <c r="P390" s="36"/>
      <c r="Q390" s="36"/>
      <c r="R390" s="36"/>
      <c r="S390" s="36"/>
      <c r="T390" s="36"/>
      <c r="U390" s="36"/>
      <c r="V390" s="36"/>
      <c r="W390" s="36"/>
      <c r="X390" s="36"/>
      <c r="Y390" s="36"/>
      <c r="Z390" s="36"/>
      <c r="AA390" s="36"/>
      <c r="AB390" s="36"/>
      <c r="AC390" s="36"/>
      <c r="AD390" s="36"/>
      <c r="AE390" s="36"/>
      <c r="AF390" s="36"/>
      <c r="AG390" s="36"/>
      <c r="AH390" s="36"/>
      <c r="AI390" s="36"/>
      <c r="AJ390" s="36"/>
      <c r="AK390" s="36"/>
      <c r="AL390" s="36"/>
      <c r="AM390" s="36"/>
      <c r="AN390" s="36"/>
      <c r="AO390" s="36"/>
      <c r="AP390" s="36"/>
      <c r="AQ390" s="36"/>
      <c r="AR390" s="36"/>
      <c r="AS390" s="36"/>
      <c r="AT390" s="36"/>
      <c r="AU390" s="36"/>
      <c r="AV390" s="36"/>
      <c r="AW390" s="36"/>
      <c r="AX390" s="36"/>
      <c r="AY390" s="36"/>
      <c r="AZ390" s="36"/>
      <c r="BA390" s="36"/>
      <c r="BB390" s="36"/>
      <c r="BC390" s="36"/>
      <c r="BD390" s="36"/>
      <c r="BE390" s="36"/>
      <c r="BF390" s="36">
        <v>1</v>
      </c>
      <c r="BG390" s="36"/>
      <c r="BH390" s="36"/>
      <c r="BI390" s="36"/>
      <c r="BJ390" s="36"/>
      <c r="BK390" s="36"/>
      <c r="BL390" s="36"/>
      <c r="BM390" s="36"/>
      <c r="BN390" s="36"/>
      <c r="BO390" s="36"/>
      <c r="BP390" s="36"/>
      <c r="BQ390" s="36"/>
      <c r="BR390" s="36"/>
      <c r="BS390" s="36"/>
      <c r="BT390" s="36"/>
      <c r="BU390" s="36"/>
      <c r="BV390" s="36"/>
      <c r="BW390" s="36"/>
      <c r="BX390" s="36"/>
      <c r="BY390" s="36"/>
      <c r="BZ390" s="36"/>
      <c r="CA390" s="36"/>
      <c r="CB390" s="36"/>
      <c r="CC390" s="36"/>
      <c r="CD390" s="36"/>
      <c r="CE390" s="36"/>
      <c r="CF390" s="36"/>
      <c r="CG390" s="36"/>
      <c r="CH390" s="36"/>
      <c r="CI390" s="36"/>
      <c r="CJ390" s="36"/>
    </row>
    <row r="391" spans="1:88" s="18" customFormat="1" x14ac:dyDescent="0.3">
      <c r="A391" s="18">
        <v>211</v>
      </c>
      <c r="B391" s="18" t="s">
        <v>328</v>
      </c>
      <c r="C391" s="18" t="s">
        <v>555</v>
      </c>
      <c r="D391" s="18">
        <f t="shared" si="8"/>
        <v>1</v>
      </c>
      <c r="E391" s="36"/>
      <c r="G391" s="18" t="s">
        <v>2257</v>
      </c>
      <c r="H391" s="18" t="s">
        <v>555</v>
      </c>
      <c r="I391" s="36"/>
      <c r="J391" s="36"/>
      <c r="K391" s="36"/>
      <c r="L391" s="36"/>
      <c r="M391" s="36"/>
      <c r="N391" s="36"/>
      <c r="O391" s="36"/>
      <c r="P391" s="36"/>
      <c r="Q391" s="36"/>
      <c r="R391" s="36"/>
      <c r="S391" s="36"/>
      <c r="T391" s="36"/>
      <c r="U391" s="36"/>
      <c r="V391" s="36"/>
      <c r="W391" s="36"/>
      <c r="X391" s="36"/>
      <c r="Y391" s="36"/>
      <c r="Z391" s="36"/>
      <c r="AA391" s="36"/>
      <c r="AB391" s="36"/>
      <c r="AC391" s="36"/>
      <c r="AD391" s="36"/>
      <c r="AE391" s="36">
        <v>1</v>
      </c>
      <c r="AF391" s="36"/>
      <c r="AG391" s="36"/>
      <c r="AH391" s="36"/>
      <c r="AI391" s="36"/>
      <c r="AJ391" s="36"/>
      <c r="AK391" s="36"/>
      <c r="AL391" s="36"/>
      <c r="AM391" s="36"/>
      <c r="AN391" s="36"/>
      <c r="AO391" s="36"/>
      <c r="AP391" s="36"/>
      <c r="AQ391" s="36"/>
      <c r="AR391" s="36"/>
      <c r="AS391" s="36"/>
      <c r="AT391" s="36"/>
      <c r="AU391" s="36"/>
      <c r="AV391" s="36"/>
      <c r="AW391" s="36"/>
      <c r="AX391" s="36"/>
      <c r="AY391" s="36"/>
      <c r="AZ391" s="36"/>
      <c r="BA391" s="36"/>
      <c r="BB391" s="36"/>
      <c r="BC391" s="36"/>
      <c r="BD391" s="36"/>
      <c r="BE391" s="36"/>
      <c r="BF391" s="36"/>
      <c r="BG391" s="36"/>
      <c r="BH391" s="36"/>
      <c r="BI391" s="36"/>
      <c r="BJ391" s="36"/>
      <c r="BK391" s="36"/>
      <c r="BL391" s="36"/>
      <c r="BM391" s="36"/>
      <c r="BN391" s="36"/>
      <c r="BO391" s="36"/>
      <c r="BP391" s="36"/>
      <c r="BQ391" s="36"/>
      <c r="BR391" s="36"/>
      <c r="BS391" s="36"/>
      <c r="BT391" s="36"/>
      <c r="BU391" s="36"/>
      <c r="BV391" s="36"/>
      <c r="BW391" s="36"/>
      <c r="BX391" s="36"/>
      <c r="BY391" s="36"/>
      <c r="BZ391" s="36"/>
      <c r="CA391" s="36"/>
      <c r="CB391" s="36"/>
      <c r="CC391" s="36"/>
      <c r="CD391" s="36"/>
      <c r="CE391" s="36"/>
      <c r="CF391" s="36"/>
      <c r="CG391" s="36"/>
      <c r="CH391" s="36"/>
      <c r="CI391" s="36"/>
      <c r="CJ391" s="36"/>
    </row>
    <row r="392" spans="1:88" s="18" customFormat="1" x14ac:dyDescent="0.3">
      <c r="A392" s="18">
        <v>212</v>
      </c>
      <c r="B392" s="18" t="s">
        <v>554</v>
      </c>
      <c r="C392" s="18" t="s">
        <v>555</v>
      </c>
      <c r="D392" s="18">
        <f t="shared" si="8"/>
        <v>1</v>
      </c>
      <c r="E392" s="36"/>
      <c r="G392" s="18" t="s">
        <v>2257</v>
      </c>
      <c r="H392" s="18" t="s">
        <v>555</v>
      </c>
      <c r="I392" s="36"/>
      <c r="J392" s="36"/>
      <c r="K392" s="36"/>
      <c r="L392" s="36"/>
      <c r="M392" s="36"/>
      <c r="N392" s="36"/>
      <c r="O392" s="36"/>
      <c r="P392" s="36"/>
      <c r="Q392" s="36"/>
      <c r="R392" s="36"/>
      <c r="S392" s="36"/>
      <c r="T392" s="36"/>
      <c r="U392" s="36"/>
      <c r="V392" s="36"/>
      <c r="W392" s="36"/>
      <c r="X392" s="36"/>
      <c r="Y392" s="36"/>
      <c r="Z392" s="36"/>
      <c r="AA392" s="36"/>
      <c r="AB392" s="36"/>
      <c r="AC392" s="36"/>
      <c r="AD392" s="36"/>
      <c r="AE392" s="36"/>
      <c r="AF392" s="36"/>
      <c r="AG392" s="36"/>
      <c r="AH392" s="36"/>
      <c r="AI392" s="36"/>
      <c r="AJ392" s="36"/>
      <c r="AK392" s="36"/>
      <c r="AL392" s="36"/>
      <c r="AM392" s="36"/>
      <c r="AN392" s="36"/>
      <c r="AO392" s="36"/>
      <c r="AP392" s="36"/>
      <c r="AQ392" s="36"/>
      <c r="AR392" s="36"/>
      <c r="AS392" s="36"/>
      <c r="AT392" s="36"/>
      <c r="AU392" s="36"/>
      <c r="AV392" s="36"/>
      <c r="AW392" s="36"/>
      <c r="AX392" s="36"/>
      <c r="AY392" s="36"/>
      <c r="AZ392" s="36">
        <v>1</v>
      </c>
      <c r="BA392" s="36"/>
      <c r="BB392" s="36"/>
      <c r="BC392" s="36"/>
      <c r="BD392" s="36"/>
      <c r="BE392" s="36"/>
      <c r="BF392" s="36"/>
      <c r="BG392" s="36"/>
      <c r="BH392" s="36"/>
      <c r="BI392" s="36"/>
      <c r="BJ392" s="36"/>
      <c r="BK392" s="36"/>
      <c r="BL392" s="36"/>
      <c r="BM392" s="36"/>
      <c r="BN392" s="36"/>
      <c r="BO392" s="36"/>
      <c r="BP392" s="36"/>
      <c r="BQ392" s="36"/>
      <c r="BR392" s="36"/>
      <c r="BS392" s="36"/>
      <c r="BT392" s="36"/>
      <c r="BU392" s="36"/>
      <c r="BV392" s="36"/>
      <c r="BW392" s="36"/>
      <c r="BX392" s="36"/>
      <c r="BY392" s="36"/>
      <c r="BZ392" s="36"/>
      <c r="CA392" s="36"/>
      <c r="CB392" s="36"/>
      <c r="CC392" s="36"/>
      <c r="CD392" s="36"/>
      <c r="CE392" s="36"/>
      <c r="CF392" s="36"/>
      <c r="CG392" s="36"/>
      <c r="CH392" s="36"/>
      <c r="CI392" s="36"/>
      <c r="CJ392" s="36"/>
    </row>
    <row r="393" spans="1:88" s="18" customFormat="1" x14ac:dyDescent="0.3">
      <c r="A393" s="18">
        <v>413</v>
      </c>
      <c r="B393" s="18" t="s">
        <v>328</v>
      </c>
      <c r="C393" s="18" t="s">
        <v>1637</v>
      </c>
      <c r="D393" s="18">
        <f t="shared" si="8"/>
        <v>1</v>
      </c>
      <c r="E393" s="36"/>
      <c r="G393" s="18" t="s">
        <v>1432</v>
      </c>
      <c r="H393" s="18" t="s">
        <v>2134</v>
      </c>
      <c r="I393" s="36"/>
      <c r="J393" s="36"/>
      <c r="K393" s="36"/>
      <c r="L393" s="36"/>
      <c r="M393" s="36"/>
      <c r="N393" s="36"/>
      <c r="O393" s="36"/>
      <c r="P393" s="36"/>
      <c r="Q393" s="36"/>
      <c r="R393" s="36"/>
      <c r="S393" s="36"/>
      <c r="T393" s="36"/>
      <c r="U393" s="36"/>
      <c r="V393" s="36"/>
      <c r="W393" s="36"/>
      <c r="X393" s="36"/>
      <c r="Y393" s="36"/>
      <c r="Z393" s="36"/>
      <c r="AA393" s="36"/>
      <c r="AB393" s="36"/>
      <c r="AC393" s="36"/>
      <c r="AD393" s="36"/>
      <c r="AE393" s="36">
        <v>1</v>
      </c>
      <c r="AF393" s="36"/>
      <c r="AG393" s="36"/>
      <c r="AH393" s="36"/>
      <c r="AI393" s="36"/>
      <c r="AJ393" s="36"/>
      <c r="AK393" s="36"/>
      <c r="AL393" s="36"/>
      <c r="AM393" s="36"/>
      <c r="AN393" s="36"/>
      <c r="AO393" s="36"/>
      <c r="AP393" s="36"/>
      <c r="AQ393" s="36"/>
      <c r="AR393" s="36"/>
      <c r="AS393" s="36"/>
      <c r="AT393" s="36"/>
      <c r="AU393" s="36"/>
      <c r="AV393" s="36"/>
      <c r="AW393" s="36"/>
      <c r="AX393" s="36"/>
      <c r="AY393" s="36"/>
      <c r="AZ393" s="36"/>
      <c r="BA393" s="36"/>
      <c r="BB393" s="36"/>
      <c r="BC393" s="36"/>
      <c r="BD393" s="36"/>
      <c r="BE393" s="36"/>
      <c r="BF393" s="36"/>
      <c r="BG393" s="36"/>
      <c r="BH393" s="36"/>
      <c r="BI393" s="36"/>
      <c r="BJ393" s="36"/>
      <c r="BK393" s="36"/>
      <c r="BL393" s="36"/>
      <c r="BM393" s="36"/>
      <c r="BN393" s="36"/>
      <c r="BO393" s="36"/>
      <c r="BP393" s="36"/>
      <c r="BQ393" s="36"/>
      <c r="BR393" s="36"/>
      <c r="BS393" s="36"/>
      <c r="BT393" s="36"/>
      <c r="BU393" s="36"/>
      <c r="BV393" s="36"/>
      <c r="BW393" s="36"/>
      <c r="BX393" s="36"/>
      <c r="BY393" s="36"/>
      <c r="BZ393" s="36"/>
      <c r="CA393" s="36"/>
      <c r="CB393" s="36"/>
      <c r="CC393" s="36"/>
      <c r="CD393" s="36"/>
      <c r="CE393" s="36"/>
      <c r="CF393" s="36"/>
      <c r="CG393" s="36"/>
      <c r="CH393" s="36"/>
      <c r="CI393" s="36"/>
      <c r="CJ393" s="36"/>
    </row>
    <row r="394" spans="1:88" s="18" customFormat="1" x14ac:dyDescent="0.3">
      <c r="A394" s="18">
        <v>493</v>
      </c>
      <c r="C394" s="18" t="s">
        <v>1637</v>
      </c>
      <c r="D394" s="18">
        <f t="shared" si="8"/>
        <v>1</v>
      </c>
      <c r="E394" s="36"/>
      <c r="G394" s="18" t="s">
        <v>1432</v>
      </c>
      <c r="H394" s="18" t="s">
        <v>2169</v>
      </c>
      <c r="I394" s="36"/>
      <c r="J394" s="36"/>
      <c r="K394" s="36"/>
      <c r="L394" s="36"/>
      <c r="M394" s="36"/>
      <c r="N394" s="36"/>
      <c r="O394" s="36"/>
      <c r="P394" s="36"/>
      <c r="Q394" s="36"/>
      <c r="R394" s="36"/>
      <c r="S394" s="36"/>
      <c r="T394" s="36"/>
      <c r="U394" s="36"/>
      <c r="V394" s="36"/>
      <c r="W394" s="36"/>
      <c r="X394" s="36"/>
      <c r="Y394" s="36"/>
      <c r="Z394" s="36"/>
      <c r="AA394" s="36"/>
      <c r="AB394" s="36"/>
      <c r="AC394" s="36"/>
      <c r="AD394" s="36"/>
      <c r="AE394" s="36"/>
      <c r="AF394" s="36"/>
      <c r="AG394" s="36"/>
      <c r="AH394" s="36"/>
      <c r="AI394" s="36"/>
      <c r="AJ394" s="36"/>
      <c r="AK394" s="36"/>
      <c r="AL394" s="36"/>
      <c r="AM394" s="36"/>
      <c r="AN394" s="36"/>
      <c r="AO394" s="36"/>
      <c r="AP394" s="36"/>
      <c r="AQ394" s="36"/>
      <c r="AR394" s="36"/>
      <c r="AS394" s="36"/>
      <c r="AT394" s="36"/>
      <c r="AU394" s="36"/>
      <c r="AV394" s="36">
        <v>1</v>
      </c>
      <c r="AW394" s="36"/>
      <c r="AX394" s="36"/>
      <c r="AY394" s="36"/>
      <c r="AZ394" s="36"/>
      <c r="BA394" s="36"/>
      <c r="BB394" s="36"/>
      <c r="BC394" s="36"/>
      <c r="BD394" s="36"/>
      <c r="BE394" s="36"/>
      <c r="BF394" s="36"/>
      <c r="BG394" s="36"/>
      <c r="BH394" s="36"/>
      <c r="BI394" s="36"/>
      <c r="BJ394" s="36"/>
      <c r="BK394" s="36"/>
      <c r="BL394" s="36"/>
      <c r="BM394" s="36"/>
      <c r="BN394" s="36"/>
      <c r="BO394" s="36"/>
      <c r="BP394" s="36"/>
      <c r="BQ394" s="36"/>
      <c r="BR394" s="36"/>
      <c r="BS394" s="36"/>
      <c r="BT394" s="36"/>
      <c r="BU394" s="36"/>
      <c r="BV394" s="36"/>
      <c r="BW394" s="36"/>
      <c r="BX394" s="36"/>
      <c r="BY394" s="36"/>
      <c r="BZ394" s="36"/>
      <c r="CA394" s="36"/>
      <c r="CB394" s="36"/>
      <c r="CC394" s="36"/>
      <c r="CD394" s="36"/>
      <c r="CE394" s="36"/>
      <c r="CF394" s="36"/>
      <c r="CG394" s="36"/>
      <c r="CH394" s="36"/>
      <c r="CI394" s="36"/>
      <c r="CJ394" s="36"/>
    </row>
    <row r="395" spans="1:88" s="18" customFormat="1" x14ac:dyDescent="0.3">
      <c r="A395" s="18">
        <v>514</v>
      </c>
      <c r="C395" s="18" t="s">
        <v>1637</v>
      </c>
      <c r="D395" s="18">
        <f t="shared" si="8"/>
        <v>1</v>
      </c>
      <c r="E395" s="36"/>
      <c r="G395" s="18" t="s">
        <v>1432</v>
      </c>
      <c r="H395" s="18" t="s">
        <v>2174</v>
      </c>
      <c r="I395" s="36"/>
      <c r="J395" s="36"/>
      <c r="K395" s="36"/>
      <c r="L395" s="36"/>
      <c r="M395" s="36"/>
      <c r="N395" s="36"/>
      <c r="O395" s="36"/>
      <c r="P395" s="36"/>
      <c r="Q395" s="36"/>
      <c r="R395" s="36"/>
      <c r="S395" s="36"/>
      <c r="T395" s="36"/>
      <c r="U395" s="36"/>
      <c r="V395" s="36"/>
      <c r="W395" s="36"/>
      <c r="X395" s="36"/>
      <c r="Y395" s="36"/>
      <c r="Z395" s="36"/>
      <c r="AA395" s="36"/>
      <c r="AB395" s="36"/>
      <c r="AC395" s="36"/>
      <c r="AD395" s="36"/>
      <c r="AE395" s="36"/>
      <c r="AF395" s="36"/>
      <c r="AG395" s="36"/>
      <c r="AH395" s="36"/>
      <c r="AI395" s="36"/>
      <c r="AJ395" s="36"/>
      <c r="AK395" s="36"/>
      <c r="AL395" s="36"/>
      <c r="AM395" s="36"/>
      <c r="AN395" s="36"/>
      <c r="AO395" s="36"/>
      <c r="AP395" s="36"/>
      <c r="AQ395" s="36"/>
      <c r="AR395" s="36"/>
      <c r="AS395" s="36"/>
      <c r="AT395" s="36"/>
      <c r="AU395" s="36"/>
      <c r="AV395" s="36"/>
      <c r="AW395" s="36"/>
      <c r="AX395" s="36"/>
      <c r="AY395" s="36">
        <v>1</v>
      </c>
      <c r="AZ395" s="36"/>
      <c r="BA395" s="36"/>
      <c r="BB395" s="36"/>
      <c r="BC395" s="36"/>
      <c r="BD395" s="36"/>
      <c r="BE395" s="36"/>
      <c r="BF395" s="36"/>
      <c r="BG395" s="36"/>
      <c r="BH395" s="36"/>
      <c r="BI395" s="36"/>
      <c r="BJ395" s="36"/>
      <c r="BK395" s="36"/>
      <c r="BL395" s="36"/>
      <c r="BM395" s="36"/>
      <c r="BN395" s="36"/>
      <c r="BO395" s="36"/>
      <c r="BP395" s="36"/>
      <c r="BQ395" s="36"/>
      <c r="BR395" s="36"/>
      <c r="BS395" s="36"/>
      <c r="BT395" s="36"/>
      <c r="BU395" s="36"/>
      <c r="BV395" s="36"/>
      <c r="BW395" s="36"/>
      <c r="BX395" s="36"/>
      <c r="BY395" s="36"/>
      <c r="BZ395" s="36"/>
      <c r="CA395" s="36"/>
      <c r="CB395" s="36"/>
      <c r="CC395" s="36"/>
      <c r="CD395" s="36"/>
      <c r="CE395" s="36"/>
      <c r="CF395" s="36"/>
      <c r="CG395" s="36"/>
      <c r="CH395" s="36"/>
      <c r="CI395" s="36"/>
      <c r="CJ395" s="36"/>
    </row>
    <row r="396" spans="1:88" s="18" customFormat="1" x14ac:dyDescent="0.3">
      <c r="A396" s="18">
        <v>519</v>
      </c>
      <c r="B396" s="18" t="s">
        <v>554</v>
      </c>
      <c r="C396" s="18" t="s">
        <v>1637</v>
      </c>
      <c r="D396" s="18">
        <f t="shared" si="8"/>
        <v>1</v>
      </c>
      <c r="E396" s="36"/>
      <c r="G396" s="18" t="s">
        <v>1432</v>
      </c>
      <c r="H396" s="18" t="s">
        <v>2176</v>
      </c>
      <c r="I396" s="36"/>
      <c r="J396" s="36"/>
      <c r="K396" s="36"/>
      <c r="L396" s="36"/>
      <c r="M396" s="36"/>
      <c r="N396" s="36"/>
      <c r="O396" s="36"/>
      <c r="P396" s="36"/>
      <c r="Q396" s="36"/>
      <c r="R396" s="36"/>
      <c r="S396" s="36"/>
      <c r="T396" s="36"/>
      <c r="U396" s="36"/>
      <c r="V396" s="36"/>
      <c r="W396" s="36"/>
      <c r="X396" s="36"/>
      <c r="Y396" s="36"/>
      <c r="Z396" s="36"/>
      <c r="AA396" s="36"/>
      <c r="AB396" s="36"/>
      <c r="AC396" s="36"/>
      <c r="AD396" s="36"/>
      <c r="AE396" s="36"/>
      <c r="AF396" s="36"/>
      <c r="AG396" s="36"/>
      <c r="AH396" s="36"/>
      <c r="AI396" s="36"/>
      <c r="AJ396" s="36"/>
      <c r="AK396" s="36"/>
      <c r="AL396" s="36"/>
      <c r="AM396" s="36"/>
      <c r="AN396" s="36"/>
      <c r="AO396" s="36"/>
      <c r="AP396" s="36"/>
      <c r="AQ396" s="36"/>
      <c r="AR396" s="36"/>
      <c r="AS396" s="36"/>
      <c r="AT396" s="36"/>
      <c r="AU396" s="36"/>
      <c r="AV396" s="36"/>
      <c r="AW396" s="36"/>
      <c r="AX396" s="36"/>
      <c r="AY396" s="36"/>
      <c r="AZ396" s="36">
        <v>1</v>
      </c>
      <c r="BA396" s="36"/>
      <c r="BB396" s="36"/>
      <c r="BC396" s="36"/>
      <c r="BD396" s="36"/>
      <c r="BE396" s="36"/>
      <c r="BF396" s="36"/>
      <c r="BG396" s="36"/>
      <c r="BH396" s="36"/>
      <c r="BI396" s="36"/>
      <c r="BJ396" s="36"/>
      <c r="BK396" s="36"/>
      <c r="BL396" s="36"/>
      <c r="BM396" s="36"/>
      <c r="BN396" s="36"/>
      <c r="BO396" s="36"/>
      <c r="BP396" s="36"/>
      <c r="BQ396" s="36"/>
      <c r="BR396" s="36"/>
      <c r="BS396" s="36"/>
      <c r="BT396" s="36"/>
      <c r="BU396" s="36"/>
      <c r="BV396" s="36"/>
      <c r="BW396" s="36"/>
      <c r="BX396" s="36"/>
      <c r="BY396" s="36"/>
      <c r="BZ396" s="36"/>
      <c r="CA396" s="36"/>
      <c r="CB396" s="36"/>
      <c r="CC396" s="36"/>
      <c r="CD396" s="36"/>
      <c r="CE396" s="36"/>
      <c r="CF396" s="36"/>
      <c r="CG396" s="36"/>
      <c r="CH396" s="36"/>
      <c r="CI396" s="36"/>
      <c r="CJ396" s="36"/>
    </row>
    <row r="397" spans="1:88" s="18" customFormat="1" x14ac:dyDescent="0.3">
      <c r="A397" s="18">
        <v>545</v>
      </c>
      <c r="C397" s="18" t="s">
        <v>1637</v>
      </c>
      <c r="D397" s="18">
        <f t="shared" si="8"/>
        <v>1</v>
      </c>
      <c r="E397" s="36"/>
      <c r="G397" s="18" t="s">
        <v>1432</v>
      </c>
      <c r="H397" s="18" t="s">
        <v>2182</v>
      </c>
      <c r="I397" s="36"/>
      <c r="J397" s="36"/>
      <c r="K397" s="36"/>
      <c r="L397" s="36"/>
      <c r="M397" s="36"/>
      <c r="N397" s="36"/>
      <c r="O397" s="36"/>
      <c r="P397" s="36"/>
      <c r="Q397" s="36"/>
      <c r="R397" s="36"/>
      <c r="S397" s="36"/>
      <c r="T397" s="36"/>
      <c r="U397" s="36"/>
      <c r="V397" s="36"/>
      <c r="W397" s="36"/>
      <c r="X397" s="36"/>
      <c r="Y397" s="36"/>
      <c r="Z397" s="36"/>
      <c r="AA397" s="36"/>
      <c r="AB397" s="36"/>
      <c r="AC397" s="36"/>
      <c r="AD397" s="36"/>
      <c r="AE397" s="36"/>
      <c r="AF397" s="36"/>
      <c r="AG397" s="36"/>
      <c r="AH397" s="36"/>
      <c r="AI397" s="36"/>
      <c r="AJ397" s="36"/>
      <c r="AK397" s="36"/>
      <c r="AL397" s="36"/>
      <c r="AM397" s="36"/>
      <c r="AN397" s="36"/>
      <c r="AO397" s="36"/>
      <c r="AP397" s="36"/>
      <c r="AQ397" s="36"/>
      <c r="AR397" s="36"/>
      <c r="AS397" s="36"/>
      <c r="AT397" s="36"/>
      <c r="AU397" s="36"/>
      <c r="AV397" s="36"/>
      <c r="AW397" s="36"/>
      <c r="AX397" s="36"/>
      <c r="AY397" s="36"/>
      <c r="AZ397" s="36"/>
      <c r="BA397" s="36"/>
      <c r="BB397" s="36"/>
      <c r="BC397" s="36"/>
      <c r="BD397" s="36">
        <v>1</v>
      </c>
      <c r="BE397" s="36"/>
      <c r="BF397" s="36"/>
      <c r="BG397" s="36"/>
      <c r="BH397" s="36"/>
      <c r="BI397" s="36"/>
      <c r="BJ397" s="36"/>
      <c r="BK397" s="36"/>
      <c r="BL397" s="36"/>
      <c r="BM397" s="36"/>
      <c r="BN397" s="36"/>
      <c r="BO397" s="36"/>
      <c r="BP397" s="36"/>
      <c r="BQ397" s="36"/>
      <c r="BR397" s="36"/>
      <c r="BS397" s="36"/>
      <c r="BT397" s="36"/>
      <c r="BU397" s="36"/>
      <c r="BV397" s="36"/>
      <c r="BW397" s="36"/>
      <c r="BX397" s="36"/>
      <c r="BY397" s="36"/>
      <c r="BZ397" s="36"/>
      <c r="CA397" s="36"/>
      <c r="CB397" s="36"/>
      <c r="CC397" s="36"/>
      <c r="CD397" s="36"/>
      <c r="CE397" s="36"/>
      <c r="CF397" s="36"/>
      <c r="CG397" s="36"/>
      <c r="CH397" s="36"/>
      <c r="CI397" s="36"/>
      <c r="CJ397" s="36"/>
    </row>
    <row r="398" spans="1:88" s="18" customFormat="1" x14ac:dyDescent="0.3">
      <c r="A398" s="18">
        <v>549</v>
      </c>
      <c r="B398" s="18" t="s">
        <v>625</v>
      </c>
      <c r="C398" s="18" t="s">
        <v>1637</v>
      </c>
      <c r="D398" s="18">
        <f t="shared" si="8"/>
        <v>1</v>
      </c>
      <c r="E398" s="36"/>
      <c r="G398" s="18" t="s">
        <v>1432</v>
      </c>
      <c r="H398" s="18" t="s">
        <v>2185</v>
      </c>
      <c r="I398" s="36"/>
      <c r="J398" s="36"/>
      <c r="K398" s="36"/>
      <c r="L398" s="36"/>
      <c r="M398" s="36"/>
      <c r="N398" s="36"/>
      <c r="O398" s="36"/>
      <c r="P398" s="36"/>
      <c r="Q398" s="36"/>
      <c r="R398" s="36"/>
      <c r="S398" s="36"/>
      <c r="T398" s="36"/>
      <c r="U398" s="36"/>
      <c r="V398" s="36"/>
      <c r="W398" s="36"/>
      <c r="X398" s="36"/>
      <c r="Y398" s="36"/>
      <c r="Z398" s="36"/>
      <c r="AA398" s="36"/>
      <c r="AB398" s="36"/>
      <c r="AC398" s="36"/>
      <c r="AD398" s="36"/>
      <c r="AE398" s="36"/>
      <c r="AF398" s="36"/>
      <c r="AG398" s="36"/>
      <c r="AH398" s="36"/>
      <c r="AI398" s="36"/>
      <c r="AJ398" s="36"/>
      <c r="AK398" s="36"/>
      <c r="AL398" s="36"/>
      <c r="AM398" s="36"/>
      <c r="AN398" s="36"/>
      <c r="AO398" s="36"/>
      <c r="AP398" s="36"/>
      <c r="AQ398" s="36"/>
      <c r="AR398" s="36"/>
      <c r="AS398" s="36"/>
      <c r="AT398" s="36"/>
      <c r="AU398" s="36"/>
      <c r="AV398" s="36"/>
      <c r="AW398" s="36"/>
      <c r="AX398" s="36"/>
      <c r="AY398" s="36"/>
      <c r="AZ398" s="36"/>
      <c r="BA398" s="36"/>
      <c r="BB398" s="36"/>
      <c r="BC398" s="36"/>
      <c r="BD398" s="36"/>
      <c r="BE398" s="36"/>
      <c r="BF398" s="36">
        <v>1</v>
      </c>
      <c r="BG398" s="36"/>
      <c r="BH398" s="36"/>
      <c r="BI398" s="36"/>
      <c r="BJ398" s="36"/>
      <c r="BK398" s="36"/>
      <c r="BL398" s="36"/>
      <c r="BM398" s="36"/>
      <c r="BN398" s="36"/>
      <c r="BO398" s="36"/>
      <c r="BP398" s="36"/>
      <c r="BQ398" s="36"/>
      <c r="BR398" s="36"/>
      <c r="BS398" s="36"/>
      <c r="BT398" s="36"/>
      <c r="BU398" s="36"/>
      <c r="BV398" s="36"/>
      <c r="BW398" s="36"/>
      <c r="BX398" s="36"/>
      <c r="BY398" s="36"/>
      <c r="BZ398" s="36"/>
      <c r="CA398" s="36"/>
      <c r="CB398" s="36"/>
      <c r="CC398" s="36"/>
      <c r="CD398" s="36"/>
      <c r="CE398" s="36"/>
      <c r="CF398" s="36"/>
      <c r="CG398" s="36"/>
      <c r="CH398" s="36"/>
      <c r="CI398" s="36"/>
      <c r="CJ398" s="36"/>
    </row>
    <row r="399" spans="1:88" s="18" customFormat="1" x14ac:dyDescent="0.3">
      <c r="A399" s="18">
        <v>550</v>
      </c>
      <c r="B399" s="18" t="s">
        <v>30</v>
      </c>
      <c r="C399" s="18" t="s">
        <v>1637</v>
      </c>
      <c r="D399" s="18">
        <f t="shared" si="8"/>
        <v>1</v>
      </c>
      <c r="E399" s="36"/>
      <c r="G399" s="18" t="s">
        <v>1432</v>
      </c>
      <c r="H399" s="18" t="s">
        <v>2185</v>
      </c>
      <c r="I399" s="36"/>
      <c r="J399" s="36"/>
      <c r="K399" s="36"/>
      <c r="L399" s="36"/>
      <c r="M399" s="36"/>
      <c r="N399" s="36"/>
      <c r="O399" s="36"/>
      <c r="P399" s="36"/>
      <c r="Q399" s="36"/>
      <c r="R399" s="36"/>
      <c r="S399" s="36"/>
      <c r="T399" s="36"/>
      <c r="U399" s="36"/>
      <c r="V399" s="36"/>
      <c r="W399" s="36"/>
      <c r="X399" s="36"/>
      <c r="Y399" s="36"/>
      <c r="Z399" s="36"/>
      <c r="AA399" s="36"/>
      <c r="AB399" s="36"/>
      <c r="AC399" s="36"/>
      <c r="AD399" s="36"/>
      <c r="AE399" s="36"/>
      <c r="AF399" s="36"/>
      <c r="AG399" s="36"/>
      <c r="AH399" s="36"/>
      <c r="AI399" s="36"/>
      <c r="AJ399" s="36"/>
      <c r="AK399" s="36"/>
      <c r="AL399" s="36"/>
      <c r="AM399" s="36"/>
      <c r="AN399" s="36"/>
      <c r="AO399" s="36"/>
      <c r="AP399" s="36"/>
      <c r="AQ399" s="36"/>
      <c r="AR399" s="36"/>
      <c r="AS399" s="36"/>
      <c r="AT399" s="36"/>
      <c r="AU399" s="36"/>
      <c r="AV399" s="36"/>
      <c r="AW399" s="36"/>
      <c r="AX399" s="36"/>
      <c r="AY399" s="36"/>
      <c r="AZ399" s="36"/>
      <c r="BA399" s="36"/>
      <c r="BB399" s="36"/>
      <c r="BC399" s="36"/>
      <c r="BD399" s="36"/>
      <c r="BE399" s="36"/>
      <c r="BF399" s="36">
        <v>1</v>
      </c>
      <c r="BG399" s="36"/>
      <c r="BH399" s="36"/>
      <c r="BI399" s="36"/>
      <c r="BJ399" s="36"/>
      <c r="BK399" s="36"/>
      <c r="BL399" s="36"/>
      <c r="BM399" s="36"/>
      <c r="BN399" s="36"/>
      <c r="BO399" s="36"/>
      <c r="BP399" s="36"/>
      <c r="BQ399" s="36"/>
      <c r="BR399" s="36"/>
      <c r="BS399" s="36"/>
      <c r="BT399" s="36"/>
      <c r="BU399" s="36"/>
      <c r="BV399" s="36"/>
      <c r="BW399" s="36"/>
      <c r="BX399" s="36"/>
      <c r="BY399" s="36"/>
      <c r="BZ399" s="36"/>
      <c r="CA399" s="36"/>
      <c r="CB399" s="36"/>
      <c r="CC399" s="36"/>
      <c r="CD399" s="36"/>
      <c r="CE399" s="36"/>
      <c r="CF399" s="36"/>
      <c r="CG399" s="36"/>
      <c r="CH399" s="36"/>
      <c r="CI399" s="36"/>
      <c r="CJ399" s="36"/>
    </row>
    <row r="400" spans="1:88" s="18" customFormat="1" x14ac:dyDescent="0.3">
      <c r="A400" s="18">
        <v>213</v>
      </c>
      <c r="B400" s="18" t="s">
        <v>254</v>
      </c>
      <c r="C400" s="18" t="s">
        <v>966</v>
      </c>
      <c r="D400" s="18">
        <f t="shared" si="8"/>
        <v>1</v>
      </c>
      <c r="E400" s="36">
        <v>1</v>
      </c>
      <c r="F400" s="18" t="str">
        <f>H400&amp;", "&amp;C400&amp;", "&amp;G400</f>
        <v>O'Herlihy, Security Officer, Red</v>
      </c>
      <c r="G400" s="18" t="s">
        <v>1086</v>
      </c>
      <c r="H400" s="67" t="s">
        <v>255</v>
      </c>
      <c r="I400" s="36"/>
      <c r="J400" s="36"/>
      <c r="K400" s="36"/>
      <c r="L400" s="36"/>
      <c r="M400" s="36"/>
      <c r="N400" s="36"/>
      <c r="O400" s="36"/>
      <c r="P400" s="36"/>
      <c r="Q400" s="36"/>
      <c r="R400" s="36"/>
      <c r="S400" s="36"/>
      <c r="T400" s="36"/>
      <c r="U400" s="36"/>
      <c r="V400" s="36"/>
      <c r="W400" s="36"/>
      <c r="X400" s="36"/>
      <c r="Y400" s="36"/>
      <c r="Z400" s="36"/>
      <c r="AA400" s="36">
        <v>1</v>
      </c>
      <c r="AB400" s="36"/>
      <c r="AC400" s="36"/>
      <c r="AD400" s="36"/>
      <c r="AE400" s="36"/>
      <c r="AF400" s="36"/>
      <c r="AG400" s="36"/>
      <c r="AH400" s="36"/>
      <c r="AI400" s="36"/>
      <c r="AJ400" s="36"/>
      <c r="AK400" s="36"/>
      <c r="AL400" s="36"/>
      <c r="AM400" s="36"/>
      <c r="AN400" s="36"/>
      <c r="AO400" s="36"/>
      <c r="AP400" s="36"/>
      <c r="AQ400" s="36"/>
      <c r="AR400" s="36"/>
      <c r="AS400" s="36"/>
      <c r="AT400" s="36"/>
      <c r="AU400" s="36"/>
      <c r="AV400" s="36"/>
      <c r="AW400" s="36"/>
      <c r="AX400" s="36"/>
      <c r="AY400" s="36"/>
      <c r="AZ400" s="36"/>
      <c r="BA400" s="36"/>
      <c r="BB400" s="36"/>
      <c r="BC400" s="36"/>
      <c r="BD400" s="36"/>
      <c r="BE400" s="36"/>
      <c r="BF400" s="36"/>
      <c r="BG400" s="36"/>
      <c r="BH400" s="36"/>
      <c r="BI400" s="36"/>
      <c r="BJ400" s="36"/>
      <c r="BK400" s="36"/>
      <c r="BL400" s="36"/>
      <c r="BM400" s="36"/>
      <c r="BN400" s="36"/>
      <c r="BO400" s="36"/>
      <c r="BP400" s="36"/>
      <c r="BQ400" s="36"/>
      <c r="BR400" s="36"/>
      <c r="BS400" s="36"/>
      <c r="BT400" s="36"/>
      <c r="BU400" s="36"/>
      <c r="BV400" s="36"/>
      <c r="BW400" s="36"/>
      <c r="BX400" s="36"/>
      <c r="BY400" s="36"/>
      <c r="BZ400" s="36"/>
      <c r="CA400" s="36"/>
      <c r="CB400" s="36"/>
      <c r="CC400" s="36"/>
      <c r="CD400" s="36"/>
      <c r="CE400" s="36"/>
      <c r="CF400" s="36"/>
      <c r="CG400" s="36"/>
      <c r="CH400" s="36"/>
      <c r="CI400" s="36"/>
      <c r="CJ400" s="36"/>
    </row>
    <row r="401" spans="1:88" s="18" customFormat="1" x14ac:dyDescent="0.3">
      <c r="A401" s="18">
        <v>214</v>
      </c>
      <c r="B401" s="18" t="s">
        <v>151</v>
      </c>
      <c r="C401" s="18" t="s">
        <v>1312</v>
      </c>
      <c r="D401" s="18">
        <f t="shared" si="8"/>
        <v>1</v>
      </c>
      <c r="E401" s="36"/>
      <c r="G401" s="18" t="s">
        <v>949</v>
      </c>
      <c r="H401" s="18" t="s">
        <v>2309</v>
      </c>
      <c r="I401" s="36"/>
      <c r="J401" s="36"/>
      <c r="K401" s="36"/>
      <c r="L401" s="36"/>
      <c r="M401" s="36"/>
      <c r="N401" s="36"/>
      <c r="O401" s="36"/>
      <c r="P401" s="36"/>
      <c r="Q401" s="36"/>
      <c r="R401" s="36"/>
      <c r="S401" s="36"/>
      <c r="T401" s="36"/>
      <c r="U401" s="36"/>
      <c r="V401" s="36"/>
      <c r="W401" s="36"/>
      <c r="X401" s="36"/>
      <c r="Y401" s="36"/>
      <c r="Z401" s="36"/>
      <c r="AA401" s="36"/>
      <c r="AB401" s="36"/>
      <c r="AC401" s="36"/>
      <c r="AD401" s="36">
        <v>1</v>
      </c>
      <c r="AE401" s="36"/>
      <c r="AF401" s="36"/>
      <c r="AG401" s="36"/>
      <c r="AH401" s="36"/>
      <c r="AI401" s="36"/>
      <c r="AJ401" s="36"/>
      <c r="AK401" s="36"/>
      <c r="AL401" s="36"/>
      <c r="AM401" s="36"/>
      <c r="AN401" s="36"/>
      <c r="AO401" s="36"/>
      <c r="AP401" s="36"/>
      <c r="AQ401" s="36"/>
      <c r="AR401" s="36"/>
      <c r="AS401" s="36"/>
      <c r="AT401" s="36"/>
      <c r="AU401" s="36"/>
      <c r="AV401" s="36"/>
      <c r="AW401" s="36"/>
      <c r="AX401" s="36"/>
      <c r="AY401" s="36"/>
      <c r="AZ401" s="36"/>
      <c r="BA401" s="36"/>
      <c r="BB401" s="36"/>
      <c r="BC401" s="36"/>
      <c r="BD401" s="36"/>
      <c r="BE401" s="36"/>
      <c r="BF401" s="36"/>
      <c r="BG401" s="36"/>
      <c r="BH401" s="36"/>
      <c r="BI401" s="36"/>
      <c r="BJ401" s="36"/>
      <c r="BK401" s="36"/>
      <c r="BL401" s="36"/>
      <c r="BM401" s="36"/>
      <c r="BN401" s="36"/>
      <c r="BO401" s="36"/>
      <c r="BP401" s="36"/>
      <c r="BQ401" s="36"/>
      <c r="BR401" s="36"/>
      <c r="BS401" s="36"/>
      <c r="BT401" s="36"/>
      <c r="BU401" s="36"/>
      <c r="BV401" s="36"/>
      <c r="BW401" s="36"/>
      <c r="BX401" s="36"/>
      <c r="BY401" s="36"/>
      <c r="BZ401" s="36"/>
      <c r="CA401" s="36"/>
      <c r="CB401" s="36"/>
      <c r="CC401" s="36"/>
      <c r="CD401" s="36"/>
      <c r="CE401" s="36"/>
      <c r="CF401" s="36"/>
      <c r="CG401" s="36"/>
      <c r="CH401" s="36"/>
      <c r="CI401" s="36"/>
      <c r="CJ401" s="36"/>
    </row>
    <row r="402" spans="1:88" s="18" customFormat="1" x14ac:dyDescent="0.3">
      <c r="A402" s="18">
        <v>215</v>
      </c>
      <c r="B402" s="18" t="s">
        <v>151</v>
      </c>
      <c r="C402" s="18" t="s">
        <v>388</v>
      </c>
      <c r="D402" s="18">
        <f t="shared" si="8"/>
        <v>1</v>
      </c>
      <c r="E402" s="36"/>
      <c r="G402" s="18" t="s">
        <v>1086</v>
      </c>
      <c r="H402" s="18" t="s">
        <v>2309</v>
      </c>
      <c r="I402" s="36"/>
      <c r="J402" s="36"/>
      <c r="K402" s="36"/>
      <c r="L402" s="36"/>
      <c r="M402" s="36"/>
      <c r="N402" s="36"/>
      <c r="O402" s="36"/>
      <c r="P402" s="36"/>
      <c r="Q402" s="36"/>
      <c r="R402" s="36"/>
      <c r="S402" s="36"/>
      <c r="T402" s="36"/>
      <c r="U402" s="36"/>
      <c r="V402" s="36"/>
      <c r="W402" s="36"/>
      <c r="X402" s="36"/>
      <c r="Y402" s="36"/>
      <c r="Z402" s="36"/>
      <c r="AA402" s="36"/>
      <c r="AB402" s="36"/>
      <c r="AC402" s="36"/>
      <c r="AD402" s="36"/>
      <c r="AE402" s="36"/>
      <c r="AF402" s="36"/>
      <c r="AG402" s="36"/>
      <c r="AH402" s="36"/>
      <c r="AI402" s="36"/>
      <c r="AJ402" s="36"/>
      <c r="AK402" s="36"/>
      <c r="AL402" s="36"/>
      <c r="AM402" s="36"/>
      <c r="AN402" s="36"/>
      <c r="AO402" s="36"/>
      <c r="AP402" s="36"/>
      <c r="AQ402" s="36"/>
      <c r="AR402" s="36"/>
      <c r="AS402" s="36"/>
      <c r="AT402" s="36"/>
      <c r="AU402" s="36"/>
      <c r="AV402" s="36"/>
      <c r="AW402" s="36"/>
      <c r="AX402" s="36"/>
      <c r="AY402" s="36"/>
      <c r="AZ402" s="36"/>
      <c r="BA402" s="36"/>
      <c r="BB402" s="36"/>
      <c r="BC402" s="36"/>
      <c r="BD402" s="36"/>
      <c r="BE402" s="36"/>
      <c r="BF402" s="36"/>
      <c r="BG402" s="36"/>
      <c r="BH402" s="36"/>
      <c r="BI402" s="36"/>
      <c r="BJ402" s="36"/>
      <c r="BK402" s="36"/>
      <c r="BL402" s="36"/>
      <c r="BM402" s="36"/>
      <c r="BN402" s="36"/>
      <c r="BO402" s="36"/>
      <c r="BP402" s="36"/>
      <c r="BQ402" s="36"/>
      <c r="BR402" s="36"/>
      <c r="BS402" s="36"/>
      <c r="BT402" s="36"/>
      <c r="BU402" s="36">
        <v>1</v>
      </c>
      <c r="BV402" s="36"/>
      <c r="BW402" s="36"/>
      <c r="BX402" s="36"/>
      <c r="BY402" s="36"/>
      <c r="BZ402" s="36"/>
      <c r="CA402" s="36"/>
      <c r="CB402" s="36"/>
      <c r="CC402" s="36"/>
      <c r="CD402" s="36"/>
      <c r="CE402" s="36"/>
      <c r="CF402" s="36"/>
      <c r="CG402" s="36"/>
      <c r="CH402" s="36"/>
      <c r="CI402" s="36"/>
      <c r="CJ402" s="36"/>
    </row>
    <row r="403" spans="1:88" s="18" customFormat="1" x14ac:dyDescent="0.3">
      <c r="A403" s="18">
        <v>216</v>
      </c>
      <c r="B403" s="18" t="s">
        <v>1070</v>
      </c>
      <c r="C403" s="18" t="s">
        <v>41</v>
      </c>
      <c r="D403" s="18">
        <f t="shared" si="8"/>
        <v>1</v>
      </c>
      <c r="E403" s="36"/>
      <c r="G403" s="18" t="s">
        <v>1084</v>
      </c>
      <c r="H403" s="18" t="s">
        <v>2310</v>
      </c>
      <c r="I403" s="36"/>
      <c r="J403" s="36"/>
      <c r="K403" s="36"/>
      <c r="L403" s="36"/>
      <c r="M403" s="36"/>
      <c r="N403" s="36"/>
      <c r="O403" s="36"/>
      <c r="P403" s="36"/>
      <c r="Q403" s="36"/>
      <c r="R403" s="36"/>
      <c r="S403" s="36"/>
      <c r="T403" s="36"/>
      <c r="U403" s="36"/>
      <c r="V403" s="36"/>
      <c r="W403" s="36"/>
      <c r="X403" s="36"/>
      <c r="Y403" s="36"/>
      <c r="Z403" s="36"/>
      <c r="AA403" s="36"/>
      <c r="AB403" s="36"/>
      <c r="AC403" s="36"/>
      <c r="AD403" s="36">
        <v>1</v>
      </c>
      <c r="AE403" s="36"/>
      <c r="AF403" s="36"/>
      <c r="AG403" s="36"/>
      <c r="AH403" s="36"/>
      <c r="AI403" s="36"/>
      <c r="AJ403" s="36"/>
      <c r="AK403" s="36"/>
      <c r="AL403" s="36"/>
      <c r="AM403" s="36"/>
      <c r="AN403" s="36"/>
      <c r="AO403" s="36"/>
      <c r="AP403" s="36"/>
      <c r="AQ403" s="36"/>
      <c r="AR403" s="36"/>
      <c r="AS403" s="36"/>
      <c r="AT403" s="36"/>
      <c r="AU403" s="36"/>
      <c r="AV403" s="36"/>
      <c r="AW403" s="36"/>
      <c r="AX403" s="36"/>
      <c r="AY403" s="36"/>
      <c r="AZ403" s="36"/>
      <c r="BA403" s="36"/>
      <c r="BB403" s="36"/>
      <c r="BC403" s="36"/>
      <c r="BD403" s="36"/>
      <c r="BE403" s="36"/>
      <c r="BF403" s="36"/>
      <c r="BG403" s="36"/>
      <c r="BH403" s="36"/>
      <c r="BI403" s="36"/>
      <c r="BJ403" s="36"/>
      <c r="BK403" s="36"/>
      <c r="BL403" s="36"/>
      <c r="BM403" s="36"/>
      <c r="BN403" s="36"/>
      <c r="BO403" s="36"/>
      <c r="BP403" s="36"/>
      <c r="BQ403" s="36"/>
      <c r="BR403" s="36"/>
      <c r="BS403" s="36"/>
      <c r="BT403" s="36"/>
      <c r="BU403" s="36"/>
      <c r="BV403" s="36"/>
      <c r="BW403" s="36"/>
      <c r="BX403" s="36"/>
      <c r="BY403" s="36"/>
      <c r="BZ403" s="36"/>
      <c r="CA403" s="36"/>
      <c r="CB403" s="36"/>
      <c r="CC403" s="36"/>
      <c r="CD403" s="36"/>
      <c r="CE403" s="36"/>
      <c r="CF403" s="36"/>
      <c r="CG403" s="36"/>
      <c r="CH403" s="36"/>
      <c r="CI403" s="36"/>
      <c r="CJ403" s="36"/>
    </row>
    <row r="404" spans="1:88" s="18" customFormat="1" x14ac:dyDescent="0.3">
      <c r="A404" s="18">
        <v>217</v>
      </c>
      <c r="B404" s="18" t="s">
        <v>1070</v>
      </c>
      <c r="C404" s="18" t="s">
        <v>966</v>
      </c>
      <c r="D404" s="18">
        <f t="shared" si="8"/>
        <v>2</v>
      </c>
      <c r="E404" s="36"/>
      <c r="G404" s="18" t="s">
        <v>1086</v>
      </c>
      <c r="H404" s="18" t="s">
        <v>2310</v>
      </c>
      <c r="I404" s="36"/>
      <c r="J404" s="36"/>
      <c r="K404" s="36"/>
      <c r="L404" s="36"/>
      <c r="M404" s="36"/>
      <c r="N404" s="36"/>
      <c r="O404" s="36"/>
      <c r="P404" s="36"/>
      <c r="Q404" s="36"/>
      <c r="R404" s="36"/>
      <c r="S404" s="36"/>
      <c r="T404" s="36"/>
      <c r="U404" s="36"/>
      <c r="V404" s="36"/>
      <c r="W404" s="36"/>
      <c r="X404" s="36"/>
      <c r="Y404" s="36"/>
      <c r="Z404" s="36"/>
      <c r="AA404" s="36"/>
      <c r="AB404" s="36"/>
      <c r="AC404" s="36"/>
      <c r="AD404" s="36"/>
      <c r="AE404" s="36"/>
      <c r="AF404" s="36">
        <v>1</v>
      </c>
      <c r="AG404" s="36"/>
      <c r="AH404" s="36">
        <v>1</v>
      </c>
      <c r="AI404" s="36"/>
      <c r="AJ404" s="36"/>
      <c r="AK404" s="36"/>
      <c r="AL404" s="36"/>
      <c r="AM404" s="36"/>
      <c r="AN404" s="36"/>
      <c r="AO404" s="36"/>
      <c r="AP404" s="36"/>
      <c r="AQ404" s="36"/>
      <c r="AR404" s="36"/>
      <c r="AS404" s="36"/>
      <c r="AT404" s="36"/>
      <c r="AU404" s="36"/>
      <c r="AV404" s="36"/>
      <c r="AW404" s="36"/>
      <c r="AX404" s="36"/>
      <c r="AY404" s="36"/>
      <c r="AZ404" s="36"/>
      <c r="BA404" s="36"/>
      <c r="BB404" s="36"/>
      <c r="BC404" s="36"/>
      <c r="BD404" s="36"/>
      <c r="BE404" s="36"/>
      <c r="BF404" s="36"/>
      <c r="BG404" s="36"/>
      <c r="BH404" s="36"/>
      <c r="BI404" s="36"/>
      <c r="BJ404" s="36"/>
      <c r="BK404" s="36"/>
      <c r="BL404" s="36"/>
      <c r="BM404" s="36"/>
      <c r="BN404" s="36"/>
      <c r="BO404" s="36"/>
      <c r="BP404" s="36"/>
      <c r="BQ404" s="36"/>
      <c r="BR404" s="36"/>
      <c r="BS404" s="36"/>
      <c r="BT404" s="36"/>
      <c r="BU404" s="36"/>
      <c r="BV404" s="36"/>
      <c r="BW404" s="36"/>
      <c r="BX404" s="36"/>
      <c r="BY404" s="36"/>
      <c r="BZ404" s="36"/>
      <c r="CA404" s="36"/>
      <c r="CB404" s="36"/>
      <c r="CC404" s="36"/>
      <c r="CD404" s="36"/>
      <c r="CE404" s="36"/>
      <c r="CF404" s="36"/>
      <c r="CG404" s="36"/>
      <c r="CH404" s="36"/>
      <c r="CI404" s="36"/>
      <c r="CJ404" s="36"/>
    </row>
    <row r="405" spans="1:88" s="18" customFormat="1" x14ac:dyDescent="0.3">
      <c r="A405" s="18">
        <v>218</v>
      </c>
      <c r="B405" s="18" t="s">
        <v>347</v>
      </c>
      <c r="C405" s="18" t="s">
        <v>41</v>
      </c>
      <c r="D405" s="18">
        <f t="shared" si="8"/>
        <v>1</v>
      </c>
      <c r="E405" s="36"/>
      <c r="G405" s="18" t="s">
        <v>1084</v>
      </c>
      <c r="H405" s="18" t="s">
        <v>2311</v>
      </c>
      <c r="I405" s="36"/>
      <c r="J405" s="36"/>
      <c r="K405" s="36"/>
      <c r="L405" s="36"/>
      <c r="M405" s="36"/>
      <c r="N405" s="36"/>
      <c r="O405" s="36"/>
      <c r="P405" s="36"/>
      <c r="Q405" s="36"/>
      <c r="R405" s="36"/>
      <c r="S405" s="36"/>
      <c r="T405" s="36"/>
      <c r="U405" s="36"/>
      <c r="V405" s="36"/>
      <c r="W405" s="36"/>
      <c r="X405" s="36"/>
      <c r="Y405" s="36"/>
      <c r="Z405" s="36"/>
      <c r="AA405" s="36"/>
      <c r="AB405" s="36"/>
      <c r="AC405" s="36"/>
      <c r="AD405" s="36"/>
      <c r="AE405" s="36"/>
      <c r="AF405" s="36"/>
      <c r="AG405" s="36">
        <v>1</v>
      </c>
      <c r="AH405" s="36"/>
      <c r="AI405" s="36"/>
      <c r="AJ405" s="36"/>
      <c r="AK405" s="36"/>
      <c r="AL405" s="36"/>
      <c r="AM405" s="36"/>
      <c r="AN405" s="36"/>
      <c r="AO405" s="36"/>
      <c r="AP405" s="36"/>
      <c r="AQ405" s="36"/>
      <c r="AR405" s="36"/>
      <c r="AS405" s="36"/>
      <c r="AT405" s="36"/>
      <c r="AU405" s="36"/>
      <c r="AV405" s="36"/>
      <c r="AW405" s="36"/>
      <c r="AX405" s="36"/>
      <c r="AY405" s="36"/>
      <c r="AZ405" s="36"/>
      <c r="BA405" s="36"/>
      <c r="BB405" s="36"/>
      <c r="BC405" s="36"/>
      <c r="BD405" s="36"/>
      <c r="BE405" s="36"/>
      <c r="BF405" s="36"/>
      <c r="BG405" s="36"/>
      <c r="BH405" s="36"/>
      <c r="BI405" s="36"/>
      <c r="BJ405" s="36"/>
      <c r="BK405" s="36"/>
      <c r="BL405" s="36"/>
      <c r="BM405" s="36"/>
      <c r="BN405" s="36"/>
      <c r="BO405" s="36"/>
      <c r="BP405" s="36"/>
      <c r="BQ405" s="36"/>
      <c r="BR405" s="36"/>
      <c r="BS405" s="36"/>
      <c r="BT405" s="36"/>
      <c r="BU405" s="36"/>
      <c r="BV405" s="36"/>
      <c r="BW405" s="36"/>
      <c r="BX405" s="36"/>
      <c r="BY405" s="36"/>
      <c r="BZ405" s="36"/>
      <c r="CA405" s="36"/>
      <c r="CB405" s="36"/>
      <c r="CC405" s="36"/>
      <c r="CD405" s="36"/>
      <c r="CE405" s="36"/>
      <c r="CF405" s="36"/>
      <c r="CG405" s="36"/>
      <c r="CH405" s="36"/>
      <c r="CI405" s="36"/>
      <c r="CJ405" s="36"/>
    </row>
    <row r="406" spans="1:88" s="18" customFormat="1" x14ac:dyDescent="0.3">
      <c r="A406" s="18">
        <v>219</v>
      </c>
      <c r="B406" s="18" t="s">
        <v>429</v>
      </c>
      <c r="C406" s="18" t="s">
        <v>1267</v>
      </c>
      <c r="D406" s="18">
        <f t="shared" si="8"/>
        <v>1</v>
      </c>
      <c r="E406" s="36"/>
      <c r="G406" s="18" t="s">
        <v>2257</v>
      </c>
      <c r="H406" s="18" t="s">
        <v>2312</v>
      </c>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c r="AF406" s="36"/>
      <c r="AG406" s="36"/>
      <c r="AH406" s="36"/>
      <c r="AI406" s="36"/>
      <c r="AJ406" s="36"/>
      <c r="AK406" s="36"/>
      <c r="AL406" s="36"/>
      <c r="AM406" s="36"/>
      <c r="AN406" s="36">
        <v>1</v>
      </c>
      <c r="AO406" s="36"/>
      <c r="AP406" s="36"/>
      <c r="AQ406" s="36"/>
      <c r="AR406" s="36"/>
      <c r="AS406" s="36"/>
      <c r="AT406" s="36"/>
      <c r="AU406" s="36"/>
      <c r="AV406" s="36"/>
      <c r="AW406" s="36"/>
      <c r="AX406" s="36"/>
      <c r="AY406" s="36"/>
      <c r="AZ406" s="36"/>
      <c r="BA406" s="36"/>
      <c r="BB406" s="36"/>
      <c r="BC406" s="36"/>
      <c r="BD406" s="36"/>
      <c r="BE406" s="36"/>
      <c r="BF406" s="36"/>
      <c r="BG406" s="36"/>
      <c r="BH406" s="36"/>
      <c r="BI406" s="36"/>
      <c r="BJ406" s="36"/>
      <c r="BK406" s="36"/>
      <c r="BL406" s="36"/>
      <c r="BM406" s="36"/>
      <c r="BN406" s="36"/>
      <c r="BO406" s="36"/>
      <c r="BP406" s="36"/>
      <c r="BQ406" s="36"/>
      <c r="BR406" s="36"/>
      <c r="BS406" s="36"/>
      <c r="BT406" s="36"/>
      <c r="BU406" s="36"/>
      <c r="BV406" s="36"/>
      <c r="BW406" s="36"/>
      <c r="BX406" s="36"/>
      <c r="BY406" s="36"/>
      <c r="BZ406" s="36"/>
      <c r="CA406" s="36"/>
      <c r="CB406" s="36"/>
      <c r="CC406" s="36"/>
      <c r="CD406" s="36"/>
      <c r="CE406" s="36"/>
      <c r="CF406" s="36"/>
      <c r="CG406" s="36"/>
      <c r="CH406" s="36"/>
      <c r="CI406" s="36"/>
      <c r="CJ406" s="36"/>
    </row>
    <row r="407" spans="1:88" s="18" customFormat="1" x14ac:dyDescent="0.3">
      <c r="A407" s="18">
        <v>220</v>
      </c>
      <c r="B407" s="18" t="s">
        <v>465</v>
      </c>
      <c r="C407" s="18" t="s">
        <v>1311</v>
      </c>
      <c r="D407" s="18">
        <f t="shared" si="8"/>
        <v>2</v>
      </c>
      <c r="E407" s="36"/>
      <c r="G407" s="18" t="s">
        <v>2255</v>
      </c>
      <c r="H407" s="18" t="s">
        <v>2411</v>
      </c>
      <c r="I407" s="36"/>
      <c r="J407" s="36"/>
      <c r="K407" s="36"/>
      <c r="L407" s="36"/>
      <c r="M407" s="36"/>
      <c r="N407" s="36"/>
      <c r="O407" s="36"/>
      <c r="P407" s="36"/>
      <c r="Q407" s="36"/>
      <c r="R407" s="36"/>
      <c r="S407" s="36"/>
      <c r="T407" s="36"/>
      <c r="U407" s="36"/>
      <c r="V407" s="36"/>
      <c r="W407" s="36"/>
      <c r="X407" s="36"/>
      <c r="Y407" s="36"/>
      <c r="Z407" s="36"/>
      <c r="AA407" s="36"/>
      <c r="AB407" s="36"/>
      <c r="AC407" s="36"/>
      <c r="AD407" s="36"/>
      <c r="AE407" s="36"/>
      <c r="AF407" s="36"/>
      <c r="AG407" s="36"/>
      <c r="AH407" s="36"/>
      <c r="AI407" s="36"/>
      <c r="AJ407" s="36"/>
      <c r="AK407" s="36"/>
      <c r="AL407" s="36"/>
      <c r="AM407" s="36"/>
      <c r="AN407" s="36"/>
      <c r="AO407" s="36"/>
      <c r="AP407" s="36"/>
      <c r="AQ407" s="36"/>
      <c r="AR407" s="37">
        <v>1</v>
      </c>
      <c r="AS407" s="37"/>
      <c r="AT407" s="37"/>
      <c r="AU407" s="37"/>
      <c r="AV407" s="37"/>
      <c r="AW407" s="37"/>
      <c r="AX407" s="37"/>
      <c r="AY407" s="37"/>
      <c r="AZ407" s="37"/>
      <c r="BA407" s="37"/>
      <c r="BB407" s="37"/>
      <c r="BC407" s="37"/>
      <c r="BD407" s="37"/>
      <c r="BE407" s="37"/>
      <c r="BF407" s="37"/>
      <c r="BG407" s="36"/>
      <c r="BH407" s="36"/>
      <c r="BI407" s="36"/>
      <c r="BJ407" s="36"/>
      <c r="BK407" s="36"/>
      <c r="BL407" s="36"/>
      <c r="BM407" s="36"/>
      <c r="BN407" s="36"/>
      <c r="BO407" s="36"/>
      <c r="BP407" s="36"/>
      <c r="BQ407" s="36"/>
      <c r="BR407" s="36"/>
      <c r="BS407" s="36"/>
      <c r="BT407" s="36"/>
      <c r="BU407" s="36"/>
      <c r="BV407" s="36"/>
      <c r="BW407" s="36"/>
      <c r="BX407" s="36"/>
      <c r="BY407" s="36"/>
      <c r="BZ407" s="36"/>
      <c r="CA407" s="36"/>
      <c r="CB407" s="36"/>
      <c r="CC407" s="36"/>
      <c r="CD407" s="36"/>
      <c r="CE407" s="36"/>
      <c r="CF407" s="36">
        <v>1</v>
      </c>
      <c r="CG407" s="36"/>
      <c r="CH407" s="36"/>
      <c r="CI407" s="36"/>
      <c r="CJ407" s="36"/>
    </row>
    <row r="408" spans="1:88" s="18" customFormat="1" x14ac:dyDescent="0.3">
      <c r="A408" s="18">
        <v>221</v>
      </c>
      <c r="B408" s="18" t="s">
        <v>326</v>
      </c>
      <c r="C408" s="18" t="s">
        <v>1299</v>
      </c>
      <c r="D408" s="18">
        <f t="shared" si="8"/>
        <v>1</v>
      </c>
      <c r="E408" s="36">
        <v>1</v>
      </c>
      <c r="G408" s="18" t="s">
        <v>1300</v>
      </c>
      <c r="H408" s="67" t="s">
        <v>2412</v>
      </c>
      <c r="I408" s="36"/>
      <c r="J408" s="36"/>
      <c r="K408" s="36"/>
      <c r="L408" s="36"/>
      <c r="M408" s="36"/>
      <c r="N408" s="36"/>
      <c r="O408" s="36"/>
      <c r="P408" s="36"/>
      <c r="Q408" s="36"/>
      <c r="R408" s="36"/>
      <c r="S408" s="36"/>
      <c r="T408" s="36"/>
      <c r="U408" s="36"/>
      <c r="V408" s="36"/>
      <c r="W408" s="36"/>
      <c r="X408" s="36"/>
      <c r="Y408" s="36"/>
      <c r="Z408" s="36"/>
      <c r="AA408" s="36"/>
      <c r="AB408" s="36"/>
      <c r="AC408" s="36"/>
      <c r="AD408" s="36"/>
      <c r="AE408" s="36"/>
      <c r="AF408" s="36"/>
      <c r="AG408" s="36"/>
      <c r="AH408" s="36"/>
      <c r="AI408" s="36"/>
      <c r="AJ408" s="36"/>
      <c r="AK408" s="36"/>
      <c r="AL408" s="36"/>
      <c r="AM408" s="36"/>
      <c r="AN408" s="36"/>
      <c r="AO408" s="36"/>
      <c r="AP408" s="43">
        <v>1</v>
      </c>
      <c r="AQ408" s="36"/>
      <c r="AR408" s="36"/>
      <c r="AS408" s="36"/>
      <c r="AT408" s="36"/>
      <c r="AU408" s="36"/>
      <c r="AV408" s="36"/>
      <c r="AW408" s="36"/>
      <c r="AX408" s="36"/>
      <c r="AY408" s="36"/>
      <c r="AZ408" s="36"/>
      <c r="BA408" s="36"/>
      <c r="BB408" s="36"/>
      <c r="BC408" s="36"/>
      <c r="BD408" s="36"/>
      <c r="BE408" s="36"/>
      <c r="BF408" s="36"/>
      <c r="BG408" s="36"/>
      <c r="BH408" s="36"/>
      <c r="BI408" s="36"/>
      <c r="BJ408" s="36"/>
      <c r="BK408" s="36"/>
      <c r="BL408" s="36"/>
      <c r="BM408" s="36"/>
      <c r="BN408" s="36"/>
      <c r="BO408" s="36"/>
      <c r="BP408" s="36"/>
      <c r="BQ408" s="36"/>
      <c r="BR408" s="36"/>
      <c r="BS408" s="36"/>
      <c r="BT408" s="36"/>
      <c r="BU408" s="36"/>
      <c r="BV408" s="36"/>
      <c r="BW408" s="36"/>
      <c r="BX408" s="36"/>
      <c r="BY408" s="36"/>
      <c r="BZ408" s="36"/>
      <c r="CA408" s="36"/>
      <c r="CB408" s="36"/>
      <c r="CC408" s="36"/>
      <c r="CD408" s="36"/>
      <c r="CE408" s="36"/>
      <c r="CF408" s="36"/>
      <c r="CG408" s="36"/>
      <c r="CH408" s="36"/>
      <c r="CI408" s="36"/>
      <c r="CJ408" s="36"/>
    </row>
    <row r="409" spans="1:88" s="18" customFormat="1" x14ac:dyDescent="0.3">
      <c r="A409" s="18">
        <v>222</v>
      </c>
      <c r="C409" s="18" t="s">
        <v>1299</v>
      </c>
      <c r="D409" s="18">
        <f t="shared" si="8"/>
        <v>1</v>
      </c>
      <c r="E409" s="36">
        <v>1</v>
      </c>
      <c r="G409" s="18" t="s">
        <v>1300</v>
      </c>
      <c r="H409" s="67" t="s">
        <v>2412</v>
      </c>
      <c r="I409" s="36"/>
      <c r="J409" s="36"/>
      <c r="K409" s="36"/>
      <c r="L409" s="36"/>
      <c r="M409" s="36"/>
      <c r="N409" s="36"/>
      <c r="O409" s="36"/>
      <c r="P409" s="36"/>
      <c r="Q409" s="36"/>
      <c r="R409" s="36"/>
      <c r="S409" s="36"/>
      <c r="T409" s="36"/>
      <c r="U409" s="36"/>
      <c r="V409" s="36"/>
      <c r="W409" s="36"/>
      <c r="X409" s="36"/>
      <c r="Y409" s="36"/>
      <c r="Z409" s="36"/>
      <c r="AA409" s="36"/>
      <c r="AB409" s="36"/>
      <c r="AC409" s="36"/>
      <c r="AD409" s="36"/>
      <c r="AE409" s="36"/>
      <c r="AF409" s="36"/>
      <c r="AG409" s="36"/>
      <c r="AH409" s="36"/>
      <c r="AI409" s="36"/>
      <c r="AJ409" s="36"/>
      <c r="AK409" s="36"/>
      <c r="AL409" s="36"/>
      <c r="AM409" s="36"/>
      <c r="AN409" s="36"/>
      <c r="AO409" s="36"/>
      <c r="AP409" s="43">
        <v>1</v>
      </c>
      <c r="AQ409" s="36"/>
      <c r="AR409" s="36"/>
      <c r="AS409" s="36"/>
      <c r="AT409" s="36"/>
      <c r="AU409" s="36"/>
      <c r="AV409" s="36"/>
      <c r="AW409" s="36"/>
      <c r="AX409" s="36"/>
      <c r="AY409" s="36"/>
      <c r="AZ409" s="36"/>
      <c r="BA409" s="36"/>
      <c r="BB409" s="36"/>
      <c r="BC409" s="36"/>
      <c r="BD409" s="36"/>
      <c r="BE409" s="36"/>
      <c r="BF409" s="36"/>
      <c r="BG409" s="36"/>
      <c r="BH409" s="36"/>
      <c r="BI409" s="36"/>
      <c r="BJ409" s="36"/>
      <c r="BK409" s="36"/>
      <c r="BL409" s="36"/>
      <c r="BM409" s="36"/>
      <c r="BN409" s="36"/>
      <c r="BO409" s="36"/>
      <c r="BP409" s="36"/>
      <c r="BQ409" s="36"/>
      <c r="BR409" s="36"/>
      <c r="BS409" s="36"/>
      <c r="BT409" s="36"/>
      <c r="BU409" s="36"/>
      <c r="BV409" s="36"/>
      <c r="BW409" s="36"/>
      <c r="BX409" s="36"/>
      <c r="BY409" s="36"/>
      <c r="BZ409" s="36"/>
      <c r="CA409" s="36"/>
      <c r="CB409" s="36"/>
      <c r="CC409" s="36"/>
      <c r="CD409" s="36"/>
      <c r="CE409" s="36"/>
      <c r="CF409" s="36"/>
      <c r="CG409" s="36"/>
      <c r="CH409" s="36"/>
      <c r="CI409" s="36"/>
      <c r="CJ409" s="36"/>
    </row>
    <row r="410" spans="1:88" s="18" customFormat="1" x14ac:dyDescent="0.3">
      <c r="A410" s="18">
        <v>405</v>
      </c>
      <c r="B410" s="18" t="s">
        <v>292</v>
      </c>
      <c r="C410" s="18" t="s">
        <v>1616</v>
      </c>
      <c r="D410" s="18">
        <f t="shared" si="8"/>
        <v>1</v>
      </c>
      <c r="E410" s="36"/>
      <c r="G410" s="18" t="s">
        <v>1527</v>
      </c>
      <c r="H410" s="18" t="s">
        <v>2413</v>
      </c>
      <c r="I410" s="36"/>
      <c r="J410" s="36"/>
      <c r="K410" s="36"/>
      <c r="L410" s="36"/>
      <c r="M410" s="36"/>
      <c r="N410" s="36"/>
      <c r="O410" s="36"/>
      <c r="P410" s="36"/>
      <c r="Q410" s="36"/>
      <c r="R410" s="36"/>
      <c r="S410" s="36"/>
      <c r="T410" s="36"/>
      <c r="U410" s="36"/>
      <c r="V410" s="36"/>
      <c r="W410" s="36"/>
      <c r="X410" s="36"/>
      <c r="Y410" s="36"/>
      <c r="Z410" s="36"/>
      <c r="AA410" s="36"/>
      <c r="AB410" s="36"/>
      <c r="AC410" s="36">
        <v>1</v>
      </c>
      <c r="AD410" s="36"/>
      <c r="AE410" s="36"/>
      <c r="AF410" s="36"/>
      <c r="AG410" s="36"/>
      <c r="AH410" s="36"/>
      <c r="AI410" s="36"/>
      <c r="AJ410" s="36"/>
      <c r="AK410" s="36"/>
      <c r="AL410" s="36"/>
      <c r="AM410" s="36"/>
      <c r="AN410" s="36"/>
      <c r="AO410" s="36"/>
      <c r="AP410" s="36"/>
      <c r="AQ410" s="36"/>
      <c r="AR410" s="36"/>
      <c r="AS410" s="36"/>
      <c r="AT410" s="36"/>
      <c r="AU410" s="36"/>
      <c r="AV410" s="36"/>
      <c r="AW410" s="36"/>
      <c r="AX410" s="36"/>
      <c r="AY410" s="36"/>
      <c r="AZ410" s="36"/>
      <c r="BA410" s="36"/>
      <c r="BB410" s="36"/>
      <c r="BC410" s="36"/>
      <c r="BD410" s="36"/>
      <c r="BE410" s="36"/>
      <c r="BF410" s="36"/>
      <c r="BG410" s="36"/>
      <c r="BH410" s="36"/>
      <c r="BI410" s="36"/>
      <c r="BJ410" s="36"/>
      <c r="BK410" s="36"/>
      <c r="BL410" s="36"/>
      <c r="BM410" s="36"/>
      <c r="BN410" s="36"/>
      <c r="BO410" s="36"/>
      <c r="BP410" s="36"/>
      <c r="BQ410" s="36"/>
      <c r="BR410" s="36"/>
      <c r="BS410" s="36"/>
      <c r="BT410" s="36"/>
      <c r="BU410" s="36"/>
      <c r="BV410" s="36"/>
      <c r="BW410" s="36"/>
      <c r="BX410" s="36"/>
      <c r="BY410" s="36"/>
      <c r="BZ410" s="36"/>
      <c r="CA410" s="36"/>
      <c r="CB410" s="36"/>
      <c r="CC410" s="36"/>
      <c r="CD410" s="36"/>
      <c r="CE410" s="36"/>
      <c r="CF410" s="36"/>
      <c r="CG410" s="36"/>
      <c r="CH410" s="36"/>
      <c r="CI410" s="36"/>
      <c r="CJ410" s="36"/>
    </row>
    <row r="411" spans="1:88" s="18" customFormat="1" x14ac:dyDescent="0.3">
      <c r="A411" s="18">
        <v>223</v>
      </c>
      <c r="B411" s="18" t="s">
        <v>447</v>
      </c>
      <c r="C411" s="18" t="s">
        <v>1060</v>
      </c>
      <c r="D411" s="18">
        <f t="shared" si="8"/>
        <v>1</v>
      </c>
      <c r="E411" s="36"/>
      <c r="G411" s="18" t="s">
        <v>1086</v>
      </c>
      <c r="H411" s="18" t="s">
        <v>2414</v>
      </c>
      <c r="I411" s="36"/>
      <c r="J411" s="36"/>
      <c r="K411" s="36"/>
      <c r="L411" s="36"/>
      <c r="M411" s="36"/>
      <c r="N411" s="36"/>
      <c r="O411" s="36"/>
      <c r="P411" s="36"/>
      <c r="Q411" s="36"/>
      <c r="R411" s="36"/>
      <c r="S411" s="36"/>
      <c r="T411" s="36"/>
      <c r="U411" s="36"/>
      <c r="V411" s="36"/>
      <c r="W411" s="36"/>
      <c r="X411" s="36"/>
      <c r="Y411" s="36"/>
      <c r="Z411" s="36"/>
      <c r="AA411" s="36"/>
      <c r="AB411" s="36"/>
      <c r="AC411" s="36"/>
      <c r="AD411" s="36"/>
      <c r="AE411" s="36"/>
      <c r="AF411" s="36"/>
      <c r="AG411" s="36"/>
      <c r="AH411" s="36"/>
      <c r="AI411" s="36"/>
      <c r="AJ411" s="36"/>
      <c r="AK411" s="36"/>
      <c r="AL411" s="36"/>
      <c r="AM411" s="36"/>
      <c r="AN411" s="36"/>
      <c r="AO411" s="36"/>
      <c r="AP411" s="36">
        <v>1</v>
      </c>
      <c r="AQ411" s="36"/>
      <c r="AR411" s="36"/>
      <c r="AS411" s="36"/>
      <c r="AT411" s="36"/>
      <c r="AU411" s="36"/>
      <c r="AV411" s="36"/>
      <c r="AW411" s="36"/>
      <c r="AX411" s="36"/>
      <c r="AY411" s="36"/>
      <c r="AZ411" s="36"/>
      <c r="BA411" s="36"/>
      <c r="BB411" s="36"/>
      <c r="BC411" s="36"/>
      <c r="BD411" s="36"/>
      <c r="BE411" s="36"/>
      <c r="BF411" s="36"/>
      <c r="BG411" s="36"/>
      <c r="BH411" s="36"/>
      <c r="BI411" s="36"/>
      <c r="BJ411" s="36"/>
      <c r="BK411" s="36"/>
      <c r="BL411" s="36"/>
      <c r="BM411" s="36"/>
      <c r="BN411" s="36"/>
      <c r="BO411" s="36"/>
      <c r="BP411" s="36"/>
      <c r="BQ411" s="36"/>
      <c r="BR411" s="36"/>
      <c r="BS411" s="36"/>
      <c r="BT411" s="36"/>
      <c r="BU411" s="36"/>
      <c r="BV411" s="36"/>
      <c r="BW411" s="36"/>
      <c r="BX411" s="36"/>
      <c r="BY411" s="36"/>
      <c r="BZ411" s="36"/>
      <c r="CA411" s="36"/>
      <c r="CB411" s="36"/>
      <c r="CC411" s="36"/>
      <c r="CD411" s="36"/>
      <c r="CE411" s="36"/>
      <c r="CF411" s="36"/>
      <c r="CG411" s="36"/>
      <c r="CH411" s="36"/>
      <c r="CI411" s="36"/>
      <c r="CJ411" s="36"/>
    </row>
    <row r="412" spans="1:88" s="18" customFormat="1" x14ac:dyDescent="0.3">
      <c r="A412" s="18">
        <v>224</v>
      </c>
      <c r="B412" s="18" t="s">
        <v>158</v>
      </c>
      <c r="C412" s="18" t="s">
        <v>1083</v>
      </c>
      <c r="D412" s="18">
        <f t="shared" si="8"/>
        <v>2</v>
      </c>
      <c r="E412" s="36"/>
      <c r="F412" s="18" t="str">
        <f>H412&amp;", "&amp;C412&amp;", "&amp;G412</f>
        <v>Pike_disfigured, Admiral, ..</v>
      </c>
      <c r="G412" s="18" t="s">
        <v>949</v>
      </c>
      <c r="H412" s="18" t="s">
        <v>2313</v>
      </c>
      <c r="I412" s="36"/>
      <c r="J412" s="36"/>
      <c r="K412" s="36"/>
      <c r="L412" s="36"/>
      <c r="M412" s="36"/>
      <c r="N412" s="36"/>
      <c r="O412" s="36"/>
      <c r="P412" s="36"/>
      <c r="Q412" s="36"/>
      <c r="R412" s="36"/>
      <c r="S412" s="36"/>
      <c r="T412" s="36">
        <v>1</v>
      </c>
      <c r="U412" s="36">
        <v>1</v>
      </c>
      <c r="V412" s="36"/>
      <c r="W412" s="36"/>
      <c r="X412" s="36"/>
      <c r="Y412" s="36"/>
      <c r="Z412" s="36"/>
      <c r="AA412" s="36"/>
      <c r="AB412" s="36"/>
      <c r="AC412" s="36"/>
      <c r="AD412" s="36"/>
      <c r="AE412" s="36"/>
      <c r="AF412" s="36"/>
      <c r="AG412" s="36"/>
      <c r="AH412" s="36"/>
      <c r="AI412" s="36"/>
      <c r="AJ412" s="36"/>
      <c r="AK412" s="36"/>
      <c r="AL412" s="36"/>
      <c r="AM412" s="36"/>
      <c r="AN412" s="36"/>
      <c r="AO412" s="36"/>
      <c r="AP412" s="36"/>
      <c r="AQ412" s="36"/>
      <c r="AR412" s="36"/>
      <c r="AS412" s="36"/>
      <c r="AT412" s="36"/>
      <c r="AU412" s="36"/>
      <c r="AV412" s="36"/>
      <c r="AW412" s="36"/>
      <c r="AX412" s="36"/>
      <c r="AY412" s="36"/>
      <c r="AZ412" s="36"/>
      <c r="BA412" s="36"/>
      <c r="BB412" s="36"/>
      <c r="BC412" s="36"/>
      <c r="BD412" s="36"/>
      <c r="BE412" s="36"/>
      <c r="BF412" s="36"/>
      <c r="BG412" s="36"/>
      <c r="BH412" s="36"/>
      <c r="BI412" s="36"/>
      <c r="BJ412" s="36"/>
      <c r="BK412" s="36"/>
      <c r="BL412" s="36"/>
      <c r="BM412" s="36"/>
      <c r="BN412" s="36"/>
      <c r="BO412" s="36"/>
      <c r="BP412" s="36"/>
      <c r="BQ412" s="36"/>
      <c r="BR412" s="36"/>
      <c r="BS412" s="36"/>
      <c r="BT412" s="36"/>
      <c r="BU412" s="36"/>
      <c r="BV412" s="36"/>
      <c r="BW412" s="36"/>
      <c r="BX412" s="36"/>
      <c r="BY412" s="36"/>
      <c r="BZ412" s="36"/>
      <c r="CA412" s="36"/>
      <c r="CB412" s="36"/>
      <c r="CC412" s="36"/>
      <c r="CD412" s="36"/>
      <c r="CE412" s="36"/>
      <c r="CF412" s="36"/>
      <c r="CG412" s="36"/>
      <c r="CH412" s="36"/>
      <c r="CI412" s="36"/>
      <c r="CJ412" s="36"/>
    </row>
    <row r="413" spans="1:88" s="18" customFormat="1" x14ac:dyDescent="0.3">
      <c r="A413" s="18">
        <v>225</v>
      </c>
      <c r="B413" s="18" t="s">
        <v>62</v>
      </c>
      <c r="C413" s="18" t="s">
        <v>1315</v>
      </c>
      <c r="D413" s="18">
        <f t="shared" si="8"/>
        <v>1</v>
      </c>
      <c r="E413" s="36"/>
      <c r="F413" s="18" t="str">
        <f>H413&amp;", "&amp;C413&amp;", "&amp;G413</f>
        <v>Piper_Mark_Dr., Chief Medical Officer, Blue</v>
      </c>
      <c r="G413" s="18" t="s">
        <v>1085</v>
      </c>
      <c r="H413" s="18" t="s">
        <v>2314</v>
      </c>
      <c r="I413" s="36"/>
      <c r="J413" s="36"/>
      <c r="K413" s="36"/>
      <c r="L413" s="36">
        <v>1</v>
      </c>
      <c r="M413" s="36"/>
      <c r="N413" s="36"/>
      <c r="O413" s="36"/>
      <c r="P413" s="36"/>
      <c r="Q413" s="36"/>
      <c r="R413" s="36"/>
      <c r="S413" s="36"/>
      <c r="T413" s="36"/>
      <c r="U413" s="36"/>
      <c r="V413" s="36"/>
      <c r="W413" s="36"/>
      <c r="X413" s="36"/>
      <c r="Y413" s="36"/>
      <c r="Z413" s="36"/>
      <c r="AA413" s="36"/>
      <c r="AB413" s="36"/>
      <c r="AC413" s="36"/>
      <c r="AD413" s="36"/>
      <c r="AE413" s="36"/>
      <c r="AF413" s="36"/>
      <c r="AG413" s="36"/>
      <c r="AH413" s="36"/>
      <c r="AI413" s="36"/>
      <c r="AJ413" s="36"/>
      <c r="AK413" s="36"/>
      <c r="AL413" s="36"/>
      <c r="AM413" s="36"/>
      <c r="AN413" s="36"/>
      <c r="AO413" s="36"/>
      <c r="AP413" s="36"/>
      <c r="AQ413" s="36"/>
      <c r="AR413" s="36"/>
      <c r="AS413" s="36"/>
      <c r="AT413" s="36"/>
      <c r="AU413" s="36"/>
      <c r="AV413" s="36"/>
      <c r="AW413" s="36"/>
      <c r="AX413" s="36"/>
      <c r="AY413" s="36"/>
      <c r="AZ413" s="36"/>
      <c r="BA413" s="36"/>
      <c r="BB413" s="36"/>
      <c r="BC413" s="36"/>
      <c r="BD413" s="36"/>
      <c r="BE413" s="36"/>
      <c r="BF413" s="36"/>
      <c r="BG413" s="36"/>
      <c r="BH413" s="36"/>
      <c r="BI413" s="36"/>
      <c r="BJ413" s="36"/>
      <c r="BK413" s="36"/>
      <c r="BL413" s="36"/>
      <c r="BM413" s="36"/>
      <c r="BN413" s="36"/>
      <c r="BO413" s="36"/>
      <c r="BP413" s="36"/>
      <c r="BQ413" s="36"/>
      <c r="BR413" s="36"/>
      <c r="BS413" s="36"/>
      <c r="BT413" s="36"/>
      <c r="BU413" s="36"/>
      <c r="BV413" s="36"/>
      <c r="BW413" s="36"/>
      <c r="BX413" s="36"/>
      <c r="BY413" s="36"/>
      <c r="BZ413" s="36"/>
      <c r="CA413" s="36"/>
      <c r="CB413" s="36"/>
      <c r="CC413" s="36"/>
      <c r="CD413" s="36"/>
      <c r="CE413" s="36"/>
      <c r="CF413" s="36"/>
      <c r="CG413" s="36"/>
      <c r="CH413" s="36"/>
      <c r="CI413" s="36"/>
      <c r="CJ413" s="36"/>
    </row>
    <row r="414" spans="1:88" s="18" customFormat="1" x14ac:dyDescent="0.3">
      <c r="A414" s="18">
        <v>227</v>
      </c>
      <c r="B414" s="18" t="s">
        <v>734</v>
      </c>
      <c r="C414" s="18" t="s">
        <v>964</v>
      </c>
      <c r="D414" s="18">
        <f t="shared" si="8"/>
        <v>1</v>
      </c>
      <c r="E414" s="36"/>
      <c r="G414" s="18" t="s">
        <v>2256</v>
      </c>
      <c r="H414" s="18" t="s">
        <v>2315</v>
      </c>
      <c r="I414" s="36"/>
      <c r="J414" s="36"/>
      <c r="K414" s="36"/>
      <c r="L414" s="36"/>
      <c r="M414" s="36"/>
      <c r="N414" s="36"/>
      <c r="O414" s="36"/>
      <c r="P414" s="36"/>
      <c r="Q414" s="36"/>
      <c r="R414" s="36"/>
      <c r="S414" s="36"/>
      <c r="T414" s="36"/>
      <c r="U414" s="36"/>
      <c r="V414" s="36"/>
      <c r="W414" s="36"/>
      <c r="X414" s="36"/>
      <c r="Y414" s="36"/>
      <c r="Z414" s="36"/>
      <c r="AA414" s="36"/>
      <c r="AB414" s="36"/>
      <c r="AC414" s="36"/>
      <c r="AD414" s="36"/>
      <c r="AE414" s="36"/>
      <c r="AF414" s="36"/>
      <c r="AG414" s="36"/>
      <c r="AH414" s="36"/>
      <c r="AI414" s="36"/>
      <c r="AJ414" s="36"/>
      <c r="AK414" s="36"/>
      <c r="AL414" s="36"/>
      <c r="AM414" s="36"/>
      <c r="AN414" s="36"/>
      <c r="AO414" s="36"/>
      <c r="AP414" s="36"/>
      <c r="AQ414" s="36"/>
      <c r="AR414" s="36"/>
      <c r="AS414" s="36"/>
      <c r="AT414" s="36"/>
      <c r="AU414" s="36"/>
      <c r="AV414" s="36"/>
      <c r="AW414" s="36"/>
      <c r="AX414" s="36"/>
      <c r="AY414" s="36"/>
      <c r="AZ414" s="36"/>
      <c r="BA414" s="36"/>
      <c r="BB414" s="36"/>
      <c r="BC414" s="36"/>
      <c r="BD414" s="36"/>
      <c r="BE414" s="36"/>
      <c r="BF414" s="36"/>
      <c r="BG414" s="36"/>
      <c r="BH414" s="36"/>
      <c r="BI414" s="36"/>
      <c r="BJ414" s="36"/>
      <c r="BK414" s="36"/>
      <c r="BL414" s="36"/>
      <c r="BM414" s="36"/>
      <c r="BN414" s="36"/>
      <c r="BO414" s="36"/>
      <c r="BP414" s="36"/>
      <c r="BQ414" s="36"/>
      <c r="BR414" s="36"/>
      <c r="BS414" s="36"/>
      <c r="BT414" s="36"/>
      <c r="BU414" s="36"/>
      <c r="BV414" s="36"/>
      <c r="BW414" s="36"/>
      <c r="BX414" s="36"/>
      <c r="BY414" s="36"/>
      <c r="BZ414" s="36"/>
      <c r="CA414" s="36"/>
      <c r="CB414" s="36"/>
      <c r="CC414" s="36">
        <v>1</v>
      </c>
      <c r="CD414" s="36"/>
      <c r="CE414" s="36"/>
      <c r="CF414" s="36"/>
      <c r="CG414" s="36"/>
      <c r="CH414" s="36"/>
      <c r="CI414" s="36"/>
      <c r="CJ414" s="36"/>
    </row>
    <row r="415" spans="1:88" s="18" customFormat="1" x14ac:dyDescent="0.3">
      <c r="B415" s="18" t="s">
        <v>9</v>
      </c>
      <c r="C415" s="18" t="s">
        <v>964</v>
      </c>
      <c r="D415" s="18">
        <f t="shared" si="8"/>
        <v>1</v>
      </c>
      <c r="E415" s="36"/>
      <c r="F415" s="18" t="str">
        <f>H415&amp;", "&amp;C415&amp;", "&amp;G415</f>
        <v>Rand_Janice_Yeoman, Helm, Red_Skirt</v>
      </c>
      <c r="G415" s="18" t="s">
        <v>2255</v>
      </c>
      <c r="H415" s="18" t="s">
        <v>2316</v>
      </c>
      <c r="I415" s="36"/>
      <c r="J415" s="36"/>
      <c r="K415" s="36"/>
      <c r="L415" s="36"/>
      <c r="M415" s="36">
        <v>1</v>
      </c>
      <c r="N415" s="36"/>
      <c r="O415" s="36"/>
      <c r="P415" s="36"/>
      <c r="Q415" s="36"/>
      <c r="R415" s="36"/>
      <c r="S415" s="36"/>
      <c r="T415" s="36"/>
      <c r="U415" s="38"/>
      <c r="V415" s="38"/>
      <c r="W415" s="38"/>
      <c r="X415" s="38"/>
      <c r="Y415" s="38"/>
      <c r="Z415" s="38"/>
      <c r="AA415" s="38"/>
      <c r="AB415" s="38"/>
      <c r="AC415" s="38"/>
      <c r="AD415" s="37"/>
      <c r="AE415" s="37"/>
      <c r="AF415" s="37"/>
      <c r="AG415" s="37"/>
      <c r="AH415" s="37"/>
      <c r="AI415" s="37"/>
      <c r="AJ415" s="37"/>
      <c r="AK415" s="37"/>
      <c r="AL415" s="37"/>
      <c r="AM415" s="36"/>
      <c r="AN415" s="36"/>
      <c r="AO415" s="36"/>
      <c r="AP415" s="36"/>
      <c r="AQ415" s="36"/>
      <c r="AR415" s="36"/>
      <c r="AS415" s="36"/>
      <c r="AT415" s="36"/>
      <c r="AU415" s="36"/>
      <c r="AV415" s="36"/>
      <c r="AW415" s="36"/>
      <c r="AX415" s="36"/>
      <c r="AY415" s="36"/>
      <c r="AZ415" s="36"/>
      <c r="BA415" s="36"/>
      <c r="BB415" s="36"/>
      <c r="BC415" s="36"/>
      <c r="BD415" s="36"/>
      <c r="BE415" s="36"/>
      <c r="BF415" s="36"/>
      <c r="BG415" s="36"/>
      <c r="BH415" s="36"/>
      <c r="BI415" s="36"/>
      <c r="BJ415" s="36"/>
      <c r="BK415" s="36"/>
      <c r="BL415" s="36"/>
      <c r="BM415" s="36"/>
      <c r="BN415" s="36"/>
      <c r="BO415" s="36"/>
      <c r="BP415" s="36"/>
      <c r="BQ415" s="36"/>
      <c r="BR415" s="36"/>
      <c r="BS415" s="36"/>
      <c r="BT415" s="36"/>
      <c r="BU415" s="36"/>
      <c r="BV415" s="36"/>
      <c r="BW415" s="36"/>
      <c r="BX415" s="36"/>
      <c r="BY415" s="36"/>
      <c r="BZ415" s="36"/>
      <c r="CA415" s="36"/>
      <c r="CB415" s="36"/>
      <c r="CC415" s="36"/>
      <c r="CD415" s="36"/>
      <c r="CE415" s="36"/>
      <c r="CF415" s="36"/>
      <c r="CG415" s="36"/>
      <c r="CH415" s="36"/>
      <c r="CI415" s="36"/>
      <c r="CJ415" s="36"/>
    </row>
    <row r="416" spans="1:88" s="18" customFormat="1" x14ac:dyDescent="0.3">
      <c r="A416" s="18">
        <v>11</v>
      </c>
      <c r="B416" s="18" t="s">
        <v>9</v>
      </c>
      <c r="C416" s="18" t="s">
        <v>350</v>
      </c>
      <c r="D416" s="18">
        <f t="shared" si="8"/>
        <v>7</v>
      </c>
      <c r="E416" s="36"/>
      <c r="F416" s="18" t="str">
        <f>H416&amp;", "&amp;C416&amp;", "&amp;G416</f>
        <v>Rand_Janice_Yeoman, Yeoman, Red_Skirt</v>
      </c>
      <c r="G416" s="18" t="s">
        <v>2255</v>
      </c>
      <c r="H416" s="66" t="s">
        <v>2316</v>
      </c>
      <c r="I416" s="36"/>
      <c r="J416" s="37">
        <v>1</v>
      </c>
      <c r="K416" s="37">
        <v>1</v>
      </c>
      <c r="L416" s="37"/>
      <c r="M416" s="37">
        <v>1</v>
      </c>
      <c r="N416" s="37" t="s">
        <v>1304</v>
      </c>
      <c r="O416" s="37"/>
      <c r="P416" s="37"/>
      <c r="Q416" s="37">
        <v>1</v>
      </c>
      <c r="R416" s="37"/>
      <c r="S416" s="38">
        <v>1</v>
      </c>
      <c r="T416" s="38"/>
      <c r="U416" s="38">
        <v>1</v>
      </c>
      <c r="V416" s="38">
        <v>1</v>
      </c>
      <c r="W416" s="37"/>
      <c r="X416" s="38"/>
      <c r="Y416" s="38"/>
      <c r="Z416" s="38"/>
      <c r="AA416" s="38"/>
      <c r="AB416" s="38"/>
      <c r="AC416" s="38"/>
      <c r="AD416" s="37"/>
      <c r="AE416" s="37"/>
      <c r="AF416" s="37"/>
      <c r="AG416" s="37"/>
      <c r="AH416" s="37"/>
      <c r="AI416" s="37"/>
      <c r="AJ416" s="37"/>
      <c r="AK416" s="37"/>
      <c r="AL416" s="37"/>
      <c r="AM416" s="37"/>
      <c r="AN416" s="37"/>
      <c r="AO416" s="37"/>
      <c r="AP416" s="37"/>
      <c r="AQ416" s="37"/>
      <c r="AR416" s="37"/>
      <c r="AS416" s="37"/>
      <c r="AT416" s="37"/>
      <c r="AU416" s="37"/>
      <c r="AV416" s="37"/>
      <c r="AW416" s="37"/>
      <c r="AX416" s="37"/>
      <c r="AY416" s="37"/>
      <c r="AZ416" s="37"/>
      <c r="BA416" s="37"/>
      <c r="BB416" s="37"/>
      <c r="BC416" s="37"/>
      <c r="BD416" s="37"/>
      <c r="BE416" s="37"/>
      <c r="BF416" s="37"/>
      <c r="BG416" s="37"/>
      <c r="BH416" s="37"/>
      <c r="BI416" s="37"/>
      <c r="BJ416" s="37"/>
      <c r="BK416" s="37"/>
      <c r="BL416" s="37"/>
      <c r="BM416" s="37"/>
      <c r="BN416" s="37"/>
      <c r="BO416" s="37"/>
      <c r="BP416" s="37"/>
      <c r="BQ416" s="37"/>
      <c r="BR416" s="37"/>
      <c r="BS416" s="37"/>
      <c r="BT416" s="37"/>
      <c r="BU416" s="37"/>
      <c r="BV416" s="37"/>
      <c r="BW416" s="37"/>
      <c r="BX416" s="37"/>
      <c r="BY416" s="37"/>
      <c r="BZ416" s="37"/>
      <c r="CA416" s="37"/>
      <c r="CB416" s="37"/>
      <c r="CC416" s="37"/>
      <c r="CD416" s="37"/>
      <c r="CE416" s="37"/>
      <c r="CF416" s="37"/>
      <c r="CG416" s="37"/>
      <c r="CH416" s="37"/>
      <c r="CI416" s="37"/>
      <c r="CJ416" s="37"/>
    </row>
    <row r="417" spans="1:88" s="18" customFormat="1" x14ac:dyDescent="0.3">
      <c r="A417" s="18">
        <v>228</v>
      </c>
      <c r="B417" s="18" t="s">
        <v>22</v>
      </c>
      <c r="C417" s="18" t="s">
        <v>966</v>
      </c>
      <c r="D417" s="18">
        <f t="shared" si="8"/>
        <v>1</v>
      </c>
      <c r="E417" s="36">
        <v>1</v>
      </c>
      <c r="F417" s="18" t="str">
        <f>H417&amp;", "&amp;C417&amp;", "&amp;G417</f>
        <v>Rayburn, Security Officer, Red</v>
      </c>
      <c r="G417" s="18" t="s">
        <v>1086</v>
      </c>
      <c r="H417" s="67" t="s">
        <v>103</v>
      </c>
      <c r="I417" s="36"/>
      <c r="J417" s="37"/>
      <c r="K417" s="37"/>
      <c r="L417" s="37"/>
      <c r="M417" s="37"/>
      <c r="N417" s="37"/>
      <c r="O417" s="37"/>
      <c r="P417" s="42">
        <v>1</v>
      </c>
      <c r="Q417" s="37"/>
      <c r="R417" s="37"/>
      <c r="S417" s="38"/>
      <c r="T417" s="38"/>
      <c r="U417" s="38"/>
      <c r="V417" s="38"/>
      <c r="W417" s="37"/>
      <c r="X417" s="38"/>
      <c r="Y417" s="38"/>
      <c r="Z417" s="38"/>
      <c r="AA417" s="38"/>
      <c r="AB417" s="38"/>
      <c r="AC417" s="38"/>
      <c r="AD417" s="37"/>
      <c r="AE417" s="37"/>
      <c r="AF417" s="37"/>
      <c r="AG417" s="37"/>
      <c r="AH417" s="37"/>
      <c r="AI417" s="37"/>
      <c r="AJ417" s="37"/>
      <c r="AK417" s="37"/>
      <c r="AL417" s="37"/>
      <c r="AM417" s="37"/>
      <c r="AN417" s="37"/>
      <c r="AO417" s="37"/>
      <c r="AP417" s="37"/>
      <c r="AQ417" s="37"/>
      <c r="AR417" s="37"/>
      <c r="AS417" s="37"/>
      <c r="AT417" s="37"/>
      <c r="AU417" s="37"/>
      <c r="AV417" s="37"/>
      <c r="AW417" s="37"/>
      <c r="AX417" s="37"/>
      <c r="AY417" s="37"/>
      <c r="AZ417" s="37"/>
      <c r="BA417" s="37"/>
      <c r="BB417" s="37"/>
      <c r="BC417" s="37"/>
      <c r="BD417" s="37"/>
      <c r="BE417" s="37"/>
      <c r="BF417" s="37"/>
      <c r="BG417" s="37"/>
      <c r="BH417" s="37"/>
      <c r="BI417" s="37"/>
      <c r="BJ417" s="37"/>
      <c r="BK417" s="37"/>
      <c r="BL417" s="37"/>
      <c r="BM417" s="37"/>
      <c r="BN417" s="37"/>
      <c r="BO417" s="37"/>
      <c r="BP417" s="37"/>
      <c r="BQ417" s="37"/>
      <c r="BR417" s="37"/>
      <c r="BS417" s="37"/>
      <c r="BT417" s="37"/>
      <c r="BU417" s="37"/>
      <c r="BV417" s="37"/>
      <c r="BW417" s="37"/>
      <c r="BX417" s="37"/>
      <c r="BY417" s="37"/>
      <c r="BZ417" s="37"/>
      <c r="CA417" s="37"/>
      <c r="CB417" s="37"/>
      <c r="CC417" s="37"/>
      <c r="CD417" s="37"/>
      <c r="CE417" s="37"/>
      <c r="CF417" s="37"/>
      <c r="CG417" s="37"/>
      <c r="CH417" s="37"/>
      <c r="CI417" s="37"/>
      <c r="CJ417" s="37"/>
    </row>
    <row r="418" spans="1:88" s="18" customFormat="1" x14ac:dyDescent="0.3">
      <c r="A418" s="18">
        <v>340</v>
      </c>
      <c r="B418" s="18" t="s">
        <v>31</v>
      </c>
      <c r="C418" s="18" t="s">
        <v>2235</v>
      </c>
      <c r="D418" s="18">
        <f t="shared" si="8"/>
        <v>5</v>
      </c>
      <c r="E418" s="36"/>
      <c r="F418" s="18" t="str">
        <f>H418&amp;", "&amp;C418&amp;", "&amp;G418</f>
        <v>Red-Engineering_Station-1, Engineering Station, Red</v>
      </c>
      <c r="G418" s="18" t="s">
        <v>1086</v>
      </c>
      <c r="H418" s="18" t="s">
        <v>2415</v>
      </c>
      <c r="I418" s="36"/>
      <c r="J418" s="36">
        <v>1</v>
      </c>
      <c r="K418" s="36"/>
      <c r="L418" s="36"/>
      <c r="M418" s="36">
        <v>1</v>
      </c>
      <c r="N418" s="36"/>
      <c r="O418" s="36">
        <v>1</v>
      </c>
      <c r="P418" s="36">
        <v>1</v>
      </c>
      <c r="Q418" s="36"/>
      <c r="R418" s="36"/>
      <c r="S418" s="36"/>
      <c r="T418" s="36">
        <v>1</v>
      </c>
      <c r="U418" s="36"/>
      <c r="V418" s="36"/>
      <c r="W418" s="36"/>
      <c r="X418" s="36"/>
      <c r="Y418" s="36"/>
      <c r="Z418" s="36"/>
      <c r="AA418" s="36"/>
      <c r="AB418" s="36"/>
      <c r="AC418" s="36"/>
      <c r="AD418" s="36"/>
      <c r="AE418" s="36"/>
      <c r="AF418" s="36"/>
      <c r="AG418" s="36"/>
      <c r="AH418" s="36"/>
      <c r="AI418" s="36"/>
      <c r="AJ418" s="36"/>
      <c r="AK418" s="36"/>
      <c r="AL418" s="36"/>
      <c r="AM418" s="36"/>
      <c r="AN418" s="36"/>
      <c r="AO418" s="36"/>
      <c r="AP418" s="36"/>
      <c r="AQ418" s="36"/>
      <c r="AR418" s="36"/>
      <c r="AS418" s="36"/>
      <c r="AT418" s="36"/>
      <c r="AU418" s="36"/>
      <c r="AV418" s="36"/>
      <c r="AW418" s="36"/>
      <c r="AX418" s="36"/>
      <c r="AY418" s="36"/>
      <c r="AZ418" s="36"/>
      <c r="BA418" s="36"/>
      <c r="BB418" s="36"/>
      <c r="BC418" s="36"/>
      <c r="BD418" s="36"/>
      <c r="BE418" s="36"/>
      <c r="BF418" s="36"/>
      <c r="BG418" s="36"/>
      <c r="BH418" s="36"/>
      <c r="BI418" s="36"/>
      <c r="BJ418" s="36"/>
      <c r="BK418" s="36"/>
      <c r="BL418" s="36"/>
      <c r="BM418" s="36"/>
      <c r="BN418" s="36"/>
      <c r="BO418" s="36"/>
      <c r="BP418" s="36"/>
      <c r="BQ418" s="36"/>
      <c r="BR418" s="36"/>
      <c r="BS418" s="36"/>
      <c r="BT418" s="36"/>
      <c r="BU418" s="36"/>
      <c r="BV418" s="36"/>
      <c r="BW418" s="36"/>
      <c r="BX418" s="36"/>
      <c r="BY418" s="36"/>
      <c r="BZ418" s="36"/>
      <c r="CA418" s="36"/>
      <c r="CB418" s="36"/>
      <c r="CC418" s="36"/>
      <c r="CD418" s="36"/>
      <c r="CE418" s="36"/>
      <c r="CF418" s="36"/>
      <c r="CG418" s="36"/>
      <c r="CH418" s="36"/>
      <c r="CI418" s="36"/>
      <c r="CJ418" s="36"/>
    </row>
    <row r="419" spans="1:88" s="18" customFormat="1" x14ac:dyDescent="0.3">
      <c r="A419" s="18">
        <v>229</v>
      </c>
      <c r="B419" s="18" t="s">
        <v>949</v>
      </c>
      <c r="C419" s="18" t="s">
        <v>966</v>
      </c>
      <c r="D419" s="18">
        <f t="shared" si="8"/>
        <v>1</v>
      </c>
      <c r="E419" s="36"/>
      <c r="G419" s="18" t="s">
        <v>1086</v>
      </c>
      <c r="H419" s="67" t="s">
        <v>2416</v>
      </c>
      <c r="I419" s="36"/>
      <c r="J419" s="36"/>
      <c r="K419" s="36"/>
      <c r="L419" s="36"/>
      <c r="M419" s="36"/>
      <c r="N419" s="36"/>
      <c r="O419" s="36"/>
      <c r="P419" s="36"/>
      <c r="Q419" s="36"/>
      <c r="R419" s="36"/>
      <c r="S419" s="36"/>
      <c r="T419" s="36"/>
      <c r="U419" s="36"/>
      <c r="V419" s="36"/>
      <c r="W419" s="36"/>
      <c r="X419" s="36"/>
      <c r="Y419" s="36"/>
      <c r="Z419" s="36"/>
      <c r="AA419" s="36"/>
      <c r="AB419" s="36"/>
      <c r="AC419" s="36"/>
      <c r="AD419" s="36"/>
      <c r="AE419" s="36"/>
      <c r="AF419" s="36"/>
      <c r="AG419" s="36"/>
      <c r="AH419" s="36"/>
      <c r="AI419" s="36"/>
      <c r="AJ419" s="36"/>
      <c r="AK419" s="36"/>
      <c r="AL419" s="36"/>
      <c r="AM419" s="36"/>
      <c r="AN419" s="36"/>
      <c r="AO419" s="36"/>
      <c r="AP419" s="43">
        <v>1</v>
      </c>
      <c r="AQ419" s="36"/>
      <c r="AR419" s="36"/>
      <c r="AS419" s="36"/>
      <c r="AT419" s="36"/>
      <c r="AU419" s="36"/>
      <c r="AV419" s="36"/>
      <c r="AW419" s="36"/>
      <c r="AX419" s="36"/>
      <c r="AY419" s="36"/>
      <c r="AZ419" s="36"/>
      <c r="BA419" s="36"/>
      <c r="BB419" s="36"/>
      <c r="BC419" s="36"/>
      <c r="BD419" s="36"/>
      <c r="BE419" s="36"/>
      <c r="BF419" s="36"/>
      <c r="BG419" s="36"/>
      <c r="BH419" s="36"/>
      <c r="BI419" s="36"/>
      <c r="BJ419" s="36"/>
      <c r="BK419" s="36"/>
      <c r="BL419" s="36"/>
      <c r="BM419" s="36"/>
      <c r="BN419" s="36"/>
      <c r="BO419" s="36"/>
      <c r="BP419" s="36"/>
      <c r="BQ419" s="36"/>
      <c r="BR419" s="36"/>
      <c r="BS419" s="36"/>
      <c r="BT419" s="36"/>
      <c r="BU419" s="36"/>
      <c r="BV419" s="36"/>
      <c r="BW419" s="36"/>
      <c r="BX419" s="36"/>
      <c r="BY419" s="36"/>
      <c r="BZ419" s="36"/>
      <c r="CA419" s="36"/>
      <c r="CB419" s="36"/>
      <c r="CC419" s="36"/>
      <c r="CD419" s="36"/>
      <c r="CE419" s="36"/>
      <c r="CF419" s="36"/>
      <c r="CG419" s="36"/>
      <c r="CH419" s="36"/>
      <c r="CI419" s="36"/>
      <c r="CJ419" s="36"/>
    </row>
    <row r="420" spans="1:88" s="18" customFormat="1" x14ac:dyDescent="0.3">
      <c r="A420" s="18">
        <v>230</v>
      </c>
      <c r="B420" s="18" t="s">
        <v>949</v>
      </c>
      <c r="C420" s="18" t="s">
        <v>966</v>
      </c>
      <c r="D420" s="18">
        <f t="shared" si="8"/>
        <v>1</v>
      </c>
      <c r="E420" s="36"/>
      <c r="G420" s="18" t="s">
        <v>1086</v>
      </c>
      <c r="H420" s="67" t="s">
        <v>2416</v>
      </c>
      <c r="I420" s="36"/>
      <c r="J420" s="36"/>
      <c r="K420" s="36"/>
      <c r="L420" s="36"/>
      <c r="M420" s="36"/>
      <c r="N420" s="36"/>
      <c r="O420" s="36"/>
      <c r="P420" s="36"/>
      <c r="Q420" s="36"/>
      <c r="R420" s="36"/>
      <c r="S420" s="36"/>
      <c r="T420" s="36"/>
      <c r="U420" s="36"/>
      <c r="V420" s="36"/>
      <c r="W420" s="36"/>
      <c r="X420" s="36"/>
      <c r="Y420" s="36"/>
      <c r="Z420" s="36"/>
      <c r="AA420" s="36"/>
      <c r="AB420" s="36"/>
      <c r="AC420" s="36"/>
      <c r="AD420" s="36"/>
      <c r="AE420" s="36"/>
      <c r="AF420" s="36"/>
      <c r="AG420" s="36"/>
      <c r="AH420" s="36"/>
      <c r="AI420" s="36"/>
      <c r="AJ420" s="36"/>
      <c r="AK420" s="36"/>
      <c r="AL420" s="36"/>
      <c r="AM420" s="36"/>
      <c r="AN420" s="36"/>
      <c r="AO420" s="36"/>
      <c r="AP420" s="43">
        <v>1</v>
      </c>
      <c r="AQ420" s="36"/>
      <c r="AR420" s="36"/>
      <c r="AS420" s="36"/>
      <c r="AT420" s="36"/>
      <c r="AU420" s="36"/>
      <c r="AV420" s="36"/>
      <c r="AW420" s="36"/>
      <c r="AX420" s="36"/>
      <c r="AY420" s="36"/>
      <c r="AZ420" s="36"/>
      <c r="BA420" s="36"/>
      <c r="BB420" s="36"/>
      <c r="BC420" s="36"/>
      <c r="BD420" s="36"/>
      <c r="BE420" s="36"/>
      <c r="BF420" s="36"/>
      <c r="BG420" s="36"/>
      <c r="BH420" s="36"/>
      <c r="BI420" s="36"/>
      <c r="BJ420" s="36"/>
      <c r="BK420" s="36"/>
      <c r="BL420" s="36"/>
      <c r="BM420" s="36"/>
      <c r="BN420" s="36"/>
      <c r="BO420" s="36"/>
      <c r="BP420" s="36"/>
      <c r="BQ420" s="36"/>
      <c r="BR420" s="36"/>
      <c r="BS420" s="36"/>
      <c r="BT420" s="36"/>
      <c r="BU420" s="36"/>
      <c r="BV420" s="36"/>
      <c r="BW420" s="36"/>
      <c r="BX420" s="36"/>
      <c r="BY420" s="36"/>
      <c r="BZ420" s="36"/>
      <c r="CA420" s="36"/>
      <c r="CB420" s="36"/>
      <c r="CC420" s="36"/>
      <c r="CD420" s="36"/>
      <c r="CE420" s="36"/>
      <c r="CF420" s="36"/>
      <c r="CG420" s="36"/>
      <c r="CH420" s="36"/>
      <c r="CI420" s="36"/>
      <c r="CJ420" s="36"/>
    </row>
    <row r="421" spans="1:88" s="18" customFormat="1" x14ac:dyDescent="0.3">
      <c r="A421" s="18">
        <v>231</v>
      </c>
      <c r="B421" s="18" t="s">
        <v>949</v>
      </c>
      <c r="C421" s="18" t="s">
        <v>966</v>
      </c>
      <c r="D421" s="18">
        <f t="shared" si="8"/>
        <v>1</v>
      </c>
      <c r="E421" s="36"/>
      <c r="G421" s="18" t="s">
        <v>1086</v>
      </c>
      <c r="H421" s="67" t="s">
        <v>2416</v>
      </c>
      <c r="I421" s="36"/>
      <c r="J421" s="36"/>
      <c r="K421" s="36"/>
      <c r="L421" s="36"/>
      <c r="M421" s="36"/>
      <c r="N421" s="36"/>
      <c r="O421" s="36"/>
      <c r="P421" s="36"/>
      <c r="Q421" s="36"/>
      <c r="R421" s="36"/>
      <c r="S421" s="36"/>
      <c r="T421" s="36"/>
      <c r="U421" s="36"/>
      <c r="V421" s="36"/>
      <c r="W421" s="36"/>
      <c r="X421" s="36"/>
      <c r="Y421" s="36"/>
      <c r="Z421" s="36"/>
      <c r="AA421" s="36"/>
      <c r="AB421" s="36"/>
      <c r="AC421" s="36"/>
      <c r="AD421" s="36"/>
      <c r="AE421" s="36"/>
      <c r="AF421" s="36"/>
      <c r="AG421" s="36"/>
      <c r="AH421" s="36"/>
      <c r="AI421" s="36"/>
      <c r="AJ421" s="36"/>
      <c r="AK421" s="36"/>
      <c r="AL421" s="36"/>
      <c r="AM421" s="36"/>
      <c r="AN421" s="36"/>
      <c r="AO421" s="36"/>
      <c r="AP421" s="43">
        <v>1</v>
      </c>
      <c r="AQ421" s="36"/>
      <c r="AR421" s="36"/>
      <c r="AS421" s="36"/>
      <c r="AT421" s="36"/>
      <c r="AU421" s="36"/>
      <c r="AV421" s="36"/>
      <c r="AW421" s="36"/>
      <c r="AX421" s="36"/>
      <c r="AY421" s="36"/>
      <c r="AZ421" s="36"/>
      <c r="BA421" s="36"/>
      <c r="BB421" s="36"/>
      <c r="BC421" s="36"/>
      <c r="BD421" s="36"/>
      <c r="BE421" s="36"/>
      <c r="BF421" s="36"/>
      <c r="BG421" s="36"/>
      <c r="BH421" s="36"/>
      <c r="BI421" s="36"/>
      <c r="BJ421" s="36"/>
      <c r="BK421" s="36"/>
      <c r="BL421" s="36"/>
      <c r="BM421" s="36"/>
      <c r="BN421" s="36"/>
      <c r="BO421" s="36"/>
      <c r="BP421" s="36"/>
      <c r="BQ421" s="36"/>
      <c r="BR421" s="36"/>
      <c r="BS421" s="36"/>
      <c r="BT421" s="36"/>
      <c r="BU421" s="36"/>
      <c r="BV421" s="36"/>
      <c r="BW421" s="36"/>
      <c r="BX421" s="36"/>
      <c r="BY421" s="36"/>
      <c r="BZ421" s="36"/>
      <c r="CA421" s="36"/>
      <c r="CB421" s="36"/>
      <c r="CC421" s="36"/>
      <c r="CD421" s="36"/>
      <c r="CE421" s="36"/>
      <c r="CF421" s="36"/>
      <c r="CG421" s="36"/>
      <c r="CH421" s="36"/>
      <c r="CI421" s="36"/>
      <c r="CJ421" s="36"/>
    </row>
    <row r="422" spans="1:88" s="18" customFormat="1" x14ac:dyDescent="0.3">
      <c r="A422" s="18">
        <v>12</v>
      </c>
      <c r="B422" s="18" t="s">
        <v>33</v>
      </c>
      <c r="C422" s="18" t="s">
        <v>966</v>
      </c>
      <c r="D422" s="18">
        <f t="shared" ref="D422:D435" si="9">SUM(I422:CJ422)</f>
        <v>1</v>
      </c>
      <c r="E422" s="36"/>
      <c r="F422" s="18" t="str">
        <f>H422&amp;", "&amp;C422&amp;", "&amp;G422</f>
        <v>Redshirt-Security, Security Officer, Red</v>
      </c>
      <c r="G422" s="18" t="s">
        <v>1086</v>
      </c>
      <c r="H422" s="18" t="s">
        <v>2234</v>
      </c>
      <c r="I422" s="36"/>
      <c r="J422" s="36">
        <v>1</v>
      </c>
      <c r="K422" s="36"/>
      <c r="L422" s="36"/>
      <c r="M422" s="36"/>
      <c r="N422" s="36"/>
      <c r="O422" s="36"/>
      <c r="P422" s="36"/>
      <c r="Q422" s="36"/>
      <c r="R422" s="36"/>
      <c r="S422" s="36"/>
      <c r="T422" s="36"/>
      <c r="U422" s="36"/>
      <c r="V422" s="36"/>
      <c r="W422" s="36"/>
      <c r="X422" s="36"/>
      <c r="Y422" s="36"/>
      <c r="Z422" s="36"/>
      <c r="AA422" s="36"/>
      <c r="AB422" s="36"/>
      <c r="AC422" s="36"/>
      <c r="AD422" s="36"/>
      <c r="AE422" s="36"/>
      <c r="AF422" s="36"/>
      <c r="AG422" s="36"/>
      <c r="AH422" s="36"/>
      <c r="AI422" s="36"/>
      <c r="AJ422" s="36"/>
      <c r="AK422" s="36"/>
      <c r="AL422" s="36"/>
      <c r="AM422" s="36"/>
      <c r="AN422" s="36"/>
      <c r="AO422" s="36"/>
      <c r="AP422" s="36"/>
      <c r="AQ422" s="36"/>
      <c r="AR422" s="36"/>
      <c r="AS422" s="36"/>
      <c r="AT422" s="36"/>
      <c r="AU422" s="36"/>
      <c r="AV422" s="36"/>
      <c r="AW422" s="36"/>
      <c r="AX422" s="36"/>
      <c r="AY422" s="36"/>
      <c r="AZ422" s="36"/>
      <c r="BA422" s="36"/>
      <c r="BB422" s="36"/>
      <c r="BC422" s="36"/>
      <c r="BD422" s="36"/>
      <c r="BE422" s="36"/>
      <c r="BF422" s="36"/>
      <c r="BG422" s="36"/>
      <c r="BH422" s="36"/>
      <c r="BI422" s="36"/>
      <c r="BJ422" s="36"/>
      <c r="BK422" s="36"/>
      <c r="BL422" s="36"/>
      <c r="BM422" s="36"/>
      <c r="BN422" s="36"/>
      <c r="BO422" s="36"/>
      <c r="BP422" s="36"/>
      <c r="BQ422" s="36"/>
      <c r="BR422" s="36"/>
      <c r="BS422" s="36"/>
      <c r="BT422" s="36"/>
      <c r="BU422" s="36"/>
      <c r="BV422" s="36"/>
      <c r="BW422" s="36"/>
      <c r="BX422" s="36"/>
      <c r="BY422" s="36"/>
      <c r="BZ422" s="36"/>
      <c r="CA422" s="36"/>
      <c r="CB422" s="36"/>
      <c r="CC422" s="36"/>
      <c r="CD422" s="36"/>
      <c r="CE422" s="36"/>
      <c r="CF422" s="36"/>
      <c r="CG422" s="36"/>
      <c r="CH422" s="36"/>
      <c r="CI422" s="36"/>
      <c r="CJ422" s="36"/>
    </row>
    <row r="423" spans="1:88" s="18" customFormat="1" x14ac:dyDescent="0.3">
      <c r="A423" s="18">
        <v>232</v>
      </c>
      <c r="B423" s="18" t="s">
        <v>67</v>
      </c>
      <c r="C423" s="18" t="s">
        <v>1312</v>
      </c>
      <c r="D423" s="18">
        <f t="shared" si="9"/>
        <v>1</v>
      </c>
      <c r="E423" s="36"/>
      <c r="F423" s="18" t="str">
        <f>H423&amp;", "&amp;C423&amp;", "&amp;G423</f>
        <v>Riley_Kevin_Lt, Engineer Tech, Gold</v>
      </c>
      <c r="G423" s="18" t="s">
        <v>1084</v>
      </c>
      <c r="H423" s="66" t="s">
        <v>2317</v>
      </c>
      <c r="I423" s="36"/>
      <c r="J423" s="36"/>
      <c r="K423" s="36"/>
      <c r="L423" s="36"/>
      <c r="M423" s="36"/>
      <c r="N423" s="36"/>
      <c r="O423" s="36"/>
      <c r="P423" s="36"/>
      <c r="Q423" s="36"/>
      <c r="R423" s="36"/>
      <c r="S423" s="36"/>
      <c r="T423" s="36"/>
      <c r="U423" s="36"/>
      <c r="V423" s="36">
        <v>1</v>
      </c>
      <c r="W423" s="36"/>
      <c r="X423" s="36"/>
      <c r="Y423" s="36"/>
      <c r="Z423" s="36"/>
      <c r="AA423" s="36"/>
      <c r="AB423" s="36"/>
      <c r="AC423" s="36"/>
      <c r="AD423" s="36"/>
      <c r="AE423" s="36"/>
      <c r="AF423" s="36"/>
      <c r="AG423" s="36"/>
      <c r="AH423" s="36"/>
      <c r="AI423" s="36"/>
      <c r="AJ423" s="36"/>
      <c r="AK423" s="36"/>
      <c r="AL423" s="36"/>
      <c r="AM423" s="36"/>
      <c r="AN423" s="36"/>
      <c r="AO423" s="36"/>
      <c r="AP423" s="36"/>
      <c r="AQ423" s="36"/>
      <c r="AR423" s="36"/>
      <c r="AS423" s="36"/>
      <c r="AT423" s="36"/>
      <c r="AU423" s="36"/>
      <c r="AV423" s="36"/>
      <c r="AW423" s="36"/>
      <c r="AX423" s="36"/>
      <c r="AY423" s="36"/>
      <c r="AZ423" s="36"/>
      <c r="BA423" s="36"/>
      <c r="BB423" s="36"/>
      <c r="BC423" s="36"/>
      <c r="BD423" s="36"/>
      <c r="BE423" s="36"/>
      <c r="BF423" s="36"/>
      <c r="BG423" s="36"/>
      <c r="BH423" s="36"/>
      <c r="BI423" s="36"/>
      <c r="BJ423" s="36"/>
      <c r="BK423" s="36"/>
      <c r="BL423" s="36"/>
      <c r="BM423" s="36"/>
      <c r="BN423" s="36"/>
      <c r="BO423" s="36"/>
      <c r="BP423" s="36"/>
      <c r="BQ423" s="36"/>
      <c r="BR423" s="36"/>
      <c r="BS423" s="36"/>
      <c r="BT423" s="36"/>
      <c r="BU423" s="36"/>
      <c r="BV423" s="36"/>
      <c r="BW423" s="36"/>
      <c r="BX423" s="36"/>
      <c r="BY423" s="36"/>
      <c r="BZ423" s="36"/>
      <c r="CA423" s="36"/>
      <c r="CB423" s="36"/>
      <c r="CC423" s="36"/>
      <c r="CD423" s="36"/>
      <c r="CE423" s="36"/>
      <c r="CF423" s="36"/>
      <c r="CG423" s="36"/>
      <c r="CH423" s="36"/>
      <c r="CI423" s="36"/>
      <c r="CJ423" s="36"/>
    </row>
    <row r="424" spans="1:88" s="18" customFormat="1" x14ac:dyDescent="0.3">
      <c r="A424" s="18">
        <v>233</v>
      </c>
      <c r="B424" s="18" t="s">
        <v>67</v>
      </c>
      <c r="C424" s="18" t="s">
        <v>41</v>
      </c>
      <c r="D424" s="18">
        <f t="shared" si="9"/>
        <v>1</v>
      </c>
      <c r="E424" s="36"/>
      <c r="F424" s="18" t="str">
        <f>H424&amp;", "&amp;C424&amp;", "&amp;G424</f>
        <v>Riley_Kevin_Lt, Navigator, Gold</v>
      </c>
      <c r="G424" s="18" t="s">
        <v>1084</v>
      </c>
      <c r="H424" s="18" t="s">
        <v>2317</v>
      </c>
      <c r="I424" s="36"/>
      <c r="J424" s="36"/>
      <c r="K424" s="36"/>
      <c r="L424" s="36"/>
      <c r="M424" s="36">
        <v>1</v>
      </c>
      <c r="N424" s="36"/>
      <c r="O424" s="36"/>
      <c r="P424" s="36"/>
      <c r="Q424" s="36"/>
      <c r="R424" s="36"/>
      <c r="S424" s="36"/>
      <c r="T424" s="36"/>
      <c r="U424" s="36"/>
      <c r="V424" s="36"/>
      <c r="W424" s="36"/>
      <c r="X424" s="36"/>
      <c r="Y424" s="36"/>
      <c r="Z424" s="36"/>
      <c r="AA424" s="36"/>
      <c r="AB424" s="36"/>
      <c r="AC424" s="36"/>
      <c r="AD424" s="36"/>
      <c r="AE424" s="36"/>
      <c r="AF424" s="36"/>
      <c r="AG424" s="36"/>
      <c r="AH424" s="36"/>
      <c r="AI424" s="36"/>
      <c r="AJ424" s="36"/>
      <c r="AK424" s="36"/>
      <c r="AL424" s="36"/>
      <c r="AM424" s="36"/>
      <c r="AN424" s="36"/>
      <c r="AO424" s="36"/>
      <c r="AP424" s="36"/>
      <c r="AQ424" s="36"/>
      <c r="AR424" s="36"/>
      <c r="AS424" s="36"/>
      <c r="AT424" s="36"/>
      <c r="AU424" s="36"/>
      <c r="AV424" s="36"/>
      <c r="AW424" s="36"/>
      <c r="AX424" s="36"/>
      <c r="AY424" s="36"/>
      <c r="AZ424" s="36"/>
      <c r="BA424" s="36"/>
      <c r="BB424" s="36"/>
      <c r="BC424" s="36"/>
      <c r="BD424" s="36"/>
      <c r="BE424" s="36"/>
      <c r="BF424" s="36"/>
      <c r="BG424" s="36"/>
      <c r="BH424" s="36"/>
      <c r="BI424" s="36"/>
      <c r="BJ424" s="36"/>
      <c r="BK424" s="36"/>
      <c r="BL424" s="36"/>
      <c r="BM424" s="36"/>
      <c r="BN424" s="36"/>
      <c r="BO424" s="36"/>
      <c r="BP424" s="36"/>
      <c r="BQ424" s="36"/>
      <c r="BR424" s="36"/>
      <c r="BS424" s="36"/>
      <c r="BT424" s="36"/>
      <c r="BU424" s="36"/>
      <c r="BV424" s="36"/>
      <c r="BW424" s="36"/>
      <c r="BX424" s="36"/>
      <c r="BY424" s="36"/>
      <c r="BZ424" s="36"/>
      <c r="CA424" s="36"/>
      <c r="CB424" s="36"/>
      <c r="CC424" s="36"/>
      <c r="CD424" s="36"/>
      <c r="CE424" s="36"/>
      <c r="CF424" s="36"/>
      <c r="CG424" s="36"/>
      <c r="CH424" s="36"/>
      <c r="CI424" s="36"/>
      <c r="CJ424" s="36"/>
    </row>
    <row r="425" spans="1:88" s="18" customFormat="1" x14ac:dyDescent="0.3">
      <c r="A425" s="18">
        <v>234</v>
      </c>
      <c r="B425" s="18" t="s">
        <v>254</v>
      </c>
      <c r="C425" s="18" t="s">
        <v>710</v>
      </c>
      <c r="D425" s="18">
        <f t="shared" si="9"/>
        <v>1</v>
      </c>
      <c r="E425" s="36">
        <v>1</v>
      </c>
      <c r="G425" s="18" t="s">
        <v>1086</v>
      </c>
      <c r="H425" s="67" t="s">
        <v>2318</v>
      </c>
      <c r="I425" s="36"/>
      <c r="J425" s="37"/>
      <c r="K425" s="37"/>
      <c r="L425" s="37"/>
      <c r="M425" s="37"/>
      <c r="N425" s="37"/>
      <c r="O425" s="37"/>
      <c r="P425" s="37"/>
      <c r="Q425" s="37"/>
      <c r="R425" s="37"/>
      <c r="S425" s="38"/>
      <c r="T425" s="38"/>
      <c r="U425" s="38"/>
      <c r="V425" s="38"/>
      <c r="W425" s="37"/>
      <c r="X425" s="38"/>
      <c r="Y425" s="38"/>
      <c r="Z425" s="38"/>
      <c r="AA425" s="38"/>
      <c r="AB425" s="38"/>
      <c r="AC425" s="38"/>
      <c r="AD425" s="37"/>
      <c r="AE425" s="37"/>
      <c r="AF425" s="37"/>
      <c r="AG425" s="37"/>
      <c r="AH425" s="37"/>
      <c r="AI425" s="37"/>
      <c r="AJ425" s="37"/>
      <c r="AK425" s="37"/>
      <c r="AL425" s="37"/>
      <c r="AM425" s="37"/>
      <c r="AN425" s="37"/>
      <c r="AO425" s="37"/>
      <c r="AP425" s="37"/>
      <c r="AQ425" s="37"/>
      <c r="AR425" s="37"/>
      <c r="AS425" s="37"/>
      <c r="AT425" s="37"/>
      <c r="AU425" s="37"/>
      <c r="AV425" s="37"/>
      <c r="AW425" s="37"/>
      <c r="AX425" s="37"/>
      <c r="AY425" s="42">
        <v>1</v>
      </c>
      <c r="AZ425" s="37"/>
      <c r="BA425" s="37"/>
      <c r="BB425" s="37"/>
      <c r="BC425" s="37"/>
      <c r="BD425" s="37"/>
      <c r="BE425" s="37"/>
      <c r="BF425" s="37"/>
      <c r="BG425" s="37"/>
      <c r="BH425" s="37"/>
      <c r="BI425" s="37"/>
      <c r="BJ425" s="37"/>
      <c r="BK425" s="37"/>
      <c r="BL425" s="37"/>
      <c r="BM425" s="37"/>
      <c r="BN425" s="37"/>
      <c r="BO425" s="37"/>
      <c r="BP425" s="37"/>
      <c r="BQ425" s="37"/>
      <c r="BR425" s="37"/>
      <c r="BS425" s="37"/>
      <c r="BT425" s="37"/>
      <c r="BU425" s="37"/>
      <c r="BV425" s="37"/>
      <c r="BW425" s="37"/>
      <c r="BX425" s="37"/>
      <c r="BY425" s="37"/>
      <c r="BZ425" s="37"/>
      <c r="CA425" s="37"/>
      <c r="CB425" s="37"/>
      <c r="CC425" s="37"/>
      <c r="CD425" s="37"/>
      <c r="CE425" s="37"/>
      <c r="CF425" s="37"/>
      <c r="CG425" s="37"/>
      <c r="CH425" s="37"/>
      <c r="CI425" s="37"/>
      <c r="CJ425" s="37"/>
    </row>
    <row r="426" spans="1:88" s="18" customFormat="1" x14ac:dyDescent="0.3">
      <c r="A426" s="18">
        <v>235</v>
      </c>
      <c r="B426" s="18" t="s">
        <v>219</v>
      </c>
      <c r="C426" s="18" t="s">
        <v>1080</v>
      </c>
      <c r="D426" s="18">
        <f t="shared" si="9"/>
        <v>1</v>
      </c>
      <c r="E426" s="36"/>
      <c r="F426" s="18" t="str">
        <f>H426&amp;", "&amp;C426&amp;", "&amp;G426</f>
        <v>Rodriguez_Esteban_Lt., Crew, Blue</v>
      </c>
      <c r="G426" s="18" t="s">
        <v>1085</v>
      </c>
      <c r="H426" s="18" t="s">
        <v>2319</v>
      </c>
      <c r="I426" s="36"/>
      <c r="J426" s="36"/>
      <c r="K426" s="36"/>
      <c r="L426" s="36"/>
      <c r="M426" s="36"/>
      <c r="N426" s="36"/>
      <c r="O426" s="36"/>
      <c r="P426" s="36"/>
      <c r="Q426" s="36"/>
      <c r="R426" s="36"/>
      <c r="S426" s="36"/>
      <c r="T426" s="36"/>
      <c r="U426" s="36"/>
      <c r="V426" s="36"/>
      <c r="W426" s="36"/>
      <c r="X426" s="36">
        <v>1</v>
      </c>
      <c r="Y426" s="36"/>
      <c r="Z426" s="36"/>
      <c r="AA426" s="36"/>
      <c r="AB426" s="36"/>
      <c r="AC426" s="36"/>
      <c r="AD426" s="36"/>
      <c r="AE426" s="36"/>
      <c r="AF426" s="36"/>
      <c r="AG426" s="36"/>
      <c r="AH426" s="36"/>
      <c r="AI426" s="36"/>
      <c r="AJ426" s="36"/>
      <c r="AK426" s="36"/>
      <c r="AL426" s="36"/>
      <c r="AM426" s="36"/>
      <c r="AN426" s="36"/>
      <c r="AO426" s="36"/>
      <c r="AP426" s="36"/>
      <c r="AQ426" s="36"/>
      <c r="AR426" s="36"/>
      <c r="AS426" s="36"/>
      <c r="AT426" s="36"/>
      <c r="AU426" s="36"/>
      <c r="AV426" s="36"/>
      <c r="AW426" s="36"/>
      <c r="AX426" s="36"/>
      <c r="AY426" s="36"/>
      <c r="AZ426" s="36"/>
      <c r="BA426" s="36"/>
      <c r="BB426" s="36"/>
      <c r="BC426" s="36"/>
      <c r="BD426" s="36"/>
      <c r="BE426" s="36"/>
      <c r="BF426" s="36"/>
      <c r="BG426" s="36"/>
      <c r="BH426" s="36"/>
      <c r="BI426" s="36"/>
      <c r="BJ426" s="36"/>
      <c r="BK426" s="36"/>
      <c r="BL426" s="36"/>
      <c r="BM426" s="36"/>
      <c r="BN426" s="36"/>
      <c r="BO426" s="36"/>
      <c r="BP426" s="36"/>
      <c r="BQ426" s="36"/>
      <c r="BR426" s="36"/>
      <c r="BS426" s="36"/>
      <c r="BT426" s="36"/>
      <c r="BU426" s="36"/>
      <c r="BV426" s="36"/>
      <c r="BW426" s="36"/>
      <c r="BX426" s="36"/>
      <c r="BY426" s="36"/>
      <c r="BZ426" s="36"/>
      <c r="CA426" s="36"/>
      <c r="CB426" s="36"/>
      <c r="CC426" s="36"/>
      <c r="CD426" s="36"/>
      <c r="CE426" s="36"/>
      <c r="CF426" s="36"/>
      <c r="CG426" s="36"/>
      <c r="CH426" s="36"/>
      <c r="CI426" s="36"/>
      <c r="CJ426" s="36"/>
    </row>
    <row r="427" spans="1:88" s="18" customFormat="1" x14ac:dyDescent="0.3">
      <c r="A427" s="18">
        <v>236</v>
      </c>
      <c r="B427" s="18" t="s">
        <v>865</v>
      </c>
      <c r="C427" s="18" t="s">
        <v>1308</v>
      </c>
      <c r="D427" s="18">
        <f t="shared" si="9"/>
        <v>1</v>
      </c>
      <c r="E427" s="36"/>
      <c r="G427" s="18" t="s">
        <v>2257</v>
      </c>
      <c r="H427" s="18" t="s">
        <v>2320</v>
      </c>
      <c r="I427" s="36"/>
      <c r="J427" s="36"/>
      <c r="K427" s="36"/>
      <c r="L427" s="36"/>
      <c r="M427" s="36"/>
      <c r="N427" s="36"/>
      <c r="O427" s="36"/>
      <c r="P427" s="36"/>
      <c r="Q427" s="36"/>
      <c r="R427" s="36"/>
      <c r="S427" s="36"/>
      <c r="T427" s="36"/>
      <c r="U427" s="36"/>
      <c r="V427" s="36"/>
      <c r="W427" s="36"/>
      <c r="X427" s="36"/>
      <c r="Y427" s="36"/>
      <c r="Z427" s="36"/>
      <c r="AA427" s="36"/>
      <c r="AB427" s="36"/>
      <c r="AC427" s="36"/>
      <c r="AD427" s="36"/>
      <c r="AE427" s="36"/>
      <c r="AF427" s="36"/>
      <c r="AG427" s="36"/>
      <c r="AH427" s="36"/>
      <c r="AI427" s="36"/>
      <c r="AJ427" s="36"/>
      <c r="AK427" s="36"/>
      <c r="AL427" s="36"/>
      <c r="AM427" s="36"/>
      <c r="AN427" s="36"/>
      <c r="AO427" s="36"/>
      <c r="AP427" s="36"/>
      <c r="AQ427" s="36"/>
      <c r="AR427" s="36"/>
      <c r="AS427" s="36"/>
      <c r="AT427" s="36"/>
      <c r="AU427" s="36"/>
      <c r="AV427" s="36"/>
      <c r="AW427" s="36"/>
      <c r="AX427" s="36"/>
      <c r="AY427" s="36"/>
      <c r="AZ427" s="36"/>
      <c r="BA427" s="36"/>
      <c r="BB427" s="36"/>
      <c r="BC427" s="36"/>
      <c r="BD427" s="36"/>
      <c r="BE427" s="36"/>
      <c r="BF427" s="36"/>
      <c r="BG427" s="36"/>
      <c r="BH427" s="36"/>
      <c r="BI427" s="36"/>
      <c r="BJ427" s="36"/>
      <c r="BK427" s="36"/>
      <c r="BL427" s="36"/>
      <c r="BM427" s="36"/>
      <c r="BN427" s="36"/>
      <c r="BO427" s="36"/>
      <c r="BP427" s="36"/>
      <c r="BQ427" s="36"/>
      <c r="BR427" s="36"/>
      <c r="BS427" s="36"/>
      <c r="BT427" s="36"/>
      <c r="BU427" s="36"/>
      <c r="BV427" s="36"/>
      <c r="BW427" s="36"/>
      <c r="BX427" s="36"/>
      <c r="BY427" s="36"/>
      <c r="BZ427" s="36"/>
      <c r="CA427" s="36"/>
      <c r="CB427" s="36"/>
      <c r="CC427" s="36"/>
      <c r="CD427" s="36">
        <v>1</v>
      </c>
      <c r="CE427" s="36"/>
      <c r="CF427" s="36"/>
      <c r="CG427" s="36"/>
      <c r="CH427" s="36"/>
      <c r="CI427" s="36"/>
      <c r="CJ427" s="36"/>
    </row>
    <row r="428" spans="1:88" s="18" customFormat="1" x14ac:dyDescent="0.3">
      <c r="A428" s="18">
        <v>237</v>
      </c>
      <c r="B428" s="18" t="s">
        <v>250</v>
      </c>
      <c r="C428" s="18" t="s">
        <v>350</v>
      </c>
      <c r="D428" s="18">
        <f t="shared" si="9"/>
        <v>1</v>
      </c>
      <c r="E428" s="36"/>
      <c r="F428" s="18" t="str">
        <f>H428&amp;", "&amp;C428&amp;", "&amp;G428</f>
        <v>Ross_Teresa_Yeoman, Yeoman, Red_Skirt</v>
      </c>
      <c r="G428" s="18" t="s">
        <v>2255</v>
      </c>
      <c r="H428" s="18" t="s">
        <v>2321</v>
      </c>
      <c r="I428" s="36"/>
      <c r="J428" s="36"/>
      <c r="K428" s="36"/>
      <c r="L428" s="36"/>
      <c r="M428" s="36"/>
      <c r="N428" s="36"/>
      <c r="O428" s="36"/>
      <c r="P428" s="36"/>
      <c r="Q428" s="36"/>
      <c r="R428" s="36"/>
      <c r="S428" s="36"/>
      <c r="T428" s="36"/>
      <c r="U428" s="36"/>
      <c r="V428" s="36"/>
      <c r="W428" s="36"/>
      <c r="X428" s="36"/>
      <c r="Y428" s="36"/>
      <c r="Z428" s="36">
        <v>1</v>
      </c>
      <c r="AA428" s="36"/>
      <c r="AB428" s="36"/>
      <c r="AC428" s="36"/>
      <c r="AD428" s="36"/>
      <c r="AE428" s="36"/>
      <c r="AF428" s="36"/>
      <c r="AG428" s="36"/>
      <c r="AH428" s="36"/>
      <c r="AI428" s="36"/>
      <c r="AJ428" s="36"/>
      <c r="AK428" s="36"/>
      <c r="AL428" s="36"/>
      <c r="AM428" s="36"/>
      <c r="AN428" s="36"/>
      <c r="AO428" s="36"/>
      <c r="AP428" s="36"/>
      <c r="AQ428" s="36"/>
      <c r="AR428" s="36"/>
      <c r="AS428" s="36"/>
      <c r="AT428" s="36"/>
      <c r="AU428" s="36"/>
      <c r="AV428" s="36"/>
      <c r="AW428" s="36"/>
      <c r="AX428" s="36"/>
      <c r="AY428" s="36"/>
      <c r="AZ428" s="36"/>
      <c r="BA428" s="36"/>
      <c r="BB428" s="36"/>
      <c r="BC428" s="36"/>
      <c r="BD428" s="36"/>
      <c r="BE428" s="36"/>
      <c r="BF428" s="36"/>
      <c r="BG428" s="36"/>
      <c r="BH428" s="36"/>
      <c r="BI428" s="36"/>
      <c r="BJ428" s="36"/>
      <c r="BK428" s="36"/>
      <c r="BL428" s="36"/>
      <c r="BM428" s="36"/>
      <c r="BN428" s="36"/>
      <c r="BO428" s="36"/>
      <c r="BP428" s="36"/>
      <c r="BQ428" s="36"/>
      <c r="BR428" s="36"/>
      <c r="BS428" s="36"/>
      <c r="BT428" s="36"/>
      <c r="BU428" s="36"/>
      <c r="BV428" s="36"/>
      <c r="BW428" s="36"/>
      <c r="BX428" s="36"/>
      <c r="BY428" s="36"/>
      <c r="BZ428" s="36"/>
      <c r="CA428" s="36"/>
      <c r="CB428" s="36"/>
      <c r="CC428" s="36"/>
      <c r="CD428" s="36"/>
      <c r="CE428" s="36"/>
      <c r="CF428" s="36"/>
      <c r="CG428" s="36"/>
      <c r="CH428" s="36"/>
      <c r="CI428" s="36"/>
      <c r="CJ428" s="36"/>
    </row>
    <row r="429" spans="1:88" s="18" customFormat="1" x14ac:dyDescent="0.3">
      <c r="A429" s="18">
        <v>238</v>
      </c>
      <c r="B429" s="18" t="s">
        <v>490</v>
      </c>
      <c r="C429" s="18" t="s">
        <v>966</v>
      </c>
      <c r="D429" s="18">
        <f t="shared" si="9"/>
        <v>1</v>
      </c>
      <c r="E429" s="36"/>
      <c r="G429" s="18" t="s">
        <v>1086</v>
      </c>
      <c r="H429" s="18" t="s">
        <v>2322</v>
      </c>
      <c r="I429" s="36"/>
      <c r="J429" s="36"/>
      <c r="K429" s="36"/>
      <c r="L429" s="36"/>
      <c r="M429" s="36"/>
      <c r="N429" s="36"/>
      <c r="O429" s="36"/>
      <c r="P429" s="36"/>
      <c r="Q429" s="36"/>
      <c r="R429" s="36"/>
      <c r="S429" s="36"/>
      <c r="T429" s="36"/>
      <c r="U429" s="36"/>
      <c r="V429" s="36"/>
      <c r="W429" s="36"/>
      <c r="X429" s="36"/>
      <c r="Y429" s="36"/>
      <c r="Z429" s="36"/>
      <c r="AA429" s="36"/>
      <c r="AB429" s="36"/>
      <c r="AC429" s="36"/>
      <c r="AD429" s="36"/>
      <c r="AE429" s="36"/>
      <c r="AF429" s="36"/>
      <c r="AG429" s="36"/>
      <c r="AH429" s="36"/>
      <c r="AI429" s="36"/>
      <c r="AJ429" s="36"/>
      <c r="AK429" s="36"/>
      <c r="AL429" s="36"/>
      <c r="AM429" s="36"/>
      <c r="AN429" s="36"/>
      <c r="AO429" s="36"/>
      <c r="AP429" s="36"/>
      <c r="AQ429" s="36"/>
      <c r="AR429" s="36"/>
      <c r="AS429" s="36"/>
      <c r="AT429" s="36">
        <v>1</v>
      </c>
      <c r="AU429" s="36"/>
      <c r="AV429" s="36"/>
      <c r="AW429" s="36"/>
      <c r="AX429" s="36"/>
      <c r="AY429" s="36"/>
      <c r="AZ429" s="36"/>
      <c r="BA429" s="36"/>
      <c r="BB429" s="36"/>
      <c r="BC429" s="36"/>
      <c r="BD429" s="36"/>
      <c r="BE429" s="36"/>
      <c r="BF429" s="36"/>
      <c r="BG429" s="36"/>
      <c r="BH429" s="36"/>
      <c r="BI429" s="36"/>
      <c r="BJ429" s="36"/>
      <c r="BK429" s="36"/>
      <c r="BL429" s="36"/>
      <c r="BM429" s="36"/>
      <c r="BN429" s="36"/>
      <c r="BO429" s="36"/>
      <c r="BP429" s="36"/>
      <c r="BQ429" s="36"/>
      <c r="BR429" s="36"/>
      <c r="BS429" s="36"/>
      <c r="BT429" s="36"/>
      <c r="BU429" s="36"/>
      <c r="BV429" s="36"/>
      <c r="BW429" s="36"/>
      <c r="BX429" s="36"/>
      <c r="BY429" s="36"/>
      <c r="BZ429" s="36"/>
      <c r="CA429" s="36"/>
      <c r="CB429" s="36"/>
      <c r="CC429" s="36"/>
      <c r="CD429" s="36"/>
      <c r="CE429" s="36"/>
      <c r="CF429" s="36"/>
      <c r="CG429" s="36"/>
      <c r="CH429" s="36"/>
      <c r="CI429" s="36"/>
      <c r="CJ429" s="36"/>
    </row>
    <row r="430" spans="1:88" s="18" customFormat="1" x14ac:dyDescent="0.3">
      <c r="A430" s="18">
        <v>240</v>
      </c>
      <c r="B430" s="18" t="s">
        <v>422</v>
      </c>
      <c r="C430" s="18" t="s">
        <v>1308</v>
      </c>
      <c r="D430" s="18">
        <f t="shared" si="9"/>
        <v>1</v>
      </c>
      <c r="E430" s="36"/>
      <c r="G430" s="18" t="s">
        <v>949</v>
      </c>
      <c r="H430" s="18" t="s">
        <v>1082</v>
      </c>
      <c r="I430" s="36"/>
      <c r="J430" s="36"/>
      <c r="K430" s="36"/>
      <c r="L430" s="36"/>
      <c r="M430" s="36"/>
      <c r="N430" s="36"/>
      <c r="O430" s="36"/>
      <c r="P430" s="36"/>
      <c r="Q430" s="36"/>
      <c r="R430" s="36"/>
      <c r="S430" s="36"/>
      <c r="T430" s="36"/>
      <c r="U430" s="36"/>
      <c r="V430" s="36"/>
      <c r="W430" s="36"/>
      <c r="X430" s="36"/>
      <c r="Y430" s="36"/>
      <c r="Z430" s="36"/>
      <c r="AA430" s="36"/>
      <c r="AB430" s="36"/>
      <c r="AC430" s="36"/>
      <c r="AD430" s="36"/>
      <c r="AE430" s="36"/>
      <c r="AF430" s="36"/>
      <c r="AG430" s="36"/>
      <c r="AH430" s="36"/>
      <c r="AI430" s="36"/>
      <c r="AJ430" s="36"/>
      <c r="AK430" s="36"/>
      <c r="AL430" s="36"/>
      <c r="AM430" s="36"/>
      <c r="AN430" s="36"/>
      <c r="AO430" s="36"/>
      <c r="AP430" s="36"/>
      <c r="AQ430" s="36"/>
      <c r="AR430" s="36"/>
      <c r="AS430" s="36"/>
      <c r="AT430" s="36"/>
      <c r="AU430" s="36"/>
      <c r="AV430" s="36"/>
      <c r="AW430" s="36"/>
      <c r="AX430" s="36"/>
      <c r="AY430" s="36"/>
      <c r="AZ430" s="36"/>
      <c r="BA430" s="36">
        <v>1</v>
      </c>
      <c r="BB430" s="36"/>
      <c r="BC430" s="36"/>
      <c r="BD430" s="36"/>
      <c r="BE430" s="36"/>
      <c r="BF430" s="36"/>
      <c r="BG430" s="36"/>
      <c r="BH430" s="36"/>
      <c r="BI430" s="36"/>
      <c r="BJ430" s="36"/>
      <c r="BK430" s="36"/>
      <c r="BL430" s="36"/>
      <c r="BM430" s="36"/>
      <c r="BN430" s="36"/>
      <c r="BO430" s="36"/>
      <c r="BP430" s="36"/>
      <c r="BQ430" s="36"/>
      <c r="BR430" s="36"/>
      <c r="BS430" s="36"/>
      <c r="BT430" s="36"/>
      <c r="BU430" s="36"/>
      <c r="BV430" s="36"/>
      <c r="BW430" s="36"/>
      <c r="BX430" s="36"/>
      <c r="BY430" s="36"/>
      <c r="BZ430" s="36"/>
      <c r="CA430" s="36"/>
      <c r="CB430" s="36"/>
      <c r="CC430" s="36"/>
      <c r="CD430" s="36"/>
      <c r="CE430" s="36"/>
      <c r="CF430" s="36"/>
      <c r="CG430" s="36"/>
      <c r="CH430" s="36"/>
      <c r="CI430" s="36"/>
      <c r="CJ430" s="36"/>
    </row>
    <row r="431" spans="1:88" s="18" customFormat="1" x14ac:dyDescent="0.3">
      <c r="A431" s="18">
        <v>553</v>
      </c>
      <c r="C431" s="18" t="s">
        <v>1448</v>
      </c>
      <c r="D431" s="18">
        <f t="shared" si="9"/>
        <v>1</v>
      </c>
      <c r="E431" s="36"/>
      <c r="G431" s="18" t="s">
        <v>1085</v>
      </c>
      <c r="H431" s="18" t="s">
        <v>2417</v>
      </c>
      <c r="I431" s="36"/>
      <c r="J431" s="36"/>
      <c r="K431" s="36"/>
      <c r="L431" s="36"/>
      <c r="M431" s="36"/>
      <c r="N431" s="36"/>
      <c r="O431" s="36"/>
      <c r="P431" s="36"/>
      <c r="Q431" s="36"/>
      <c r="R431" s="36"/>
      <c r="S431" s="36"/>
      <c r="T431" s="36"/>
      <c r="U431" s="36"/>
      <c r="V431" s="36"/>
      <c r="W431" s="36"/>
      <c r="X431" s="36"/>
      <c r="Y431" s="36"/>
      <c r="Z431" s="36"/>
      <c r="AA431" s="36"/>
      <c r="AB431" s="36"/>
      <c r="AC431" s="36"/>
      <c r="AD431" s="36"/>
      <c r="AE431" s="36"/>
      <c r="AF431" s="36"/>
      <c r="AG431" s="36"/>
      <c r="AH431" s="36"/>
      <c r="AI431" s="36"/>
      <c r="AJ431" s="36"/>
      <c r="AK431" s="36"/>
      <c r="AL431" s="36"/>
      <c r="AM431" s="36"/>
      <c r="AN431" s="36"/>
      <c r="AO431" s="36"/>
      <c r="AP431" s="36"/>
      <c r="AQ431" s="36"/>
      <c r="AR431" s="36"/>
      <c r="AS431" s="36"/>
      <c r="AT431" s="36"/>
      <c r="AU431" s="36"/>
      <c r="AV431" s="36"/>
      <c r="AW431" s="36"/>
      <c r="AX431" s="36"/>
      <c r="AY431" s="36"/>
      <c r="AZ431" s="36"/>
      <c r="BA431" s="36"/>
      <c r="BB431" s="36"/>
      <c r="BC431" s="36"/>
      <c r="BD431" s="36"/>
      <c r="BE431" s="36"/>
      <c r="BF431" s="36"/>
      <c r="BG431" s="36"/>
      <c r="BH431" s="36">
        <v>1</v>
      </c>
      <c r="BI431" s="36"/>
      <c r="BJ431" s="36"/>
      <c r="BK431" s="36"/>
      <c r="BL431" s="36"/>
      <c r="BM431" s="36"/>
      <c r="BN431" s="36"/>
      <c r="BO431" s="36"/>
      <c r="BP431" s="36"/>
      <c r="BQ431" s="36"/>
      <c r="BR431" s="36"/>
      <c r="BS431" s="36"/>
      <c r="BT431" s="36"/>
      <c r="BU431" s="36"/>
      <c r="BV431" s="36"/>
      <c r="BW431" s="36"/>
      <c r="BX431" s="36"/>
      <c r="BY431" s="36"/>
      <c r="BZ431" s="36"/>
      <c r="CA431" s="36"/>
      <c r="CB431" s="36"/>
      <c r="CC431" s="36"/>
      <c r="CD431" s="36"/>
      <c r="CE431" s="36"/>
      <c r="CF431" s="36"/>
      <c r="CG431" s="36"/>
      <c r="CH431" s="36"/>
      <c r="CI431" s="36"/>
      <c r="CJ431" s="36"/>
    </row>
    <row r="432" spans="1:88" s="18" customFormat="1" x14ac:dyDescent="0.3">
      <c r="C432" s="18" t="s">
        <v>1126</v>
      </c>
      <c r="D432" s="18">
        <f t="shared" si="9"/>
        <v>1</v>
      </c>
      <c r="E432" s="36"/>
      <c r="F432" s="18" t="str">
        <f>H432&amp;", "&amp;C432&amp;", "&amp;G432</f>
        <v>Science_station-Red-1, Science Station, Red</v>
      </c>
      <c r="G432" s="18" t="s">
        <v>1086</v>
      </c>
      <c r="H432" s="18" t="s">
        <v>2418</v>
      </c>
      <c r="I432" s="36"/>
      <c r="J432" s="36"/>
      <c r="K432" s="36"/>
      <c r="L432" s="36"/>
      <c r="M432" s="36"/>
      <c r="N432" s="36"/>
      <c r="O432" s="36">
        <v>1</v>
      </c>
      <c r="P432" s="36"/>
      <c r="Q432" s="36"/>
      <c r="R432" s="36"/>
      <c r="S432" s="36"/>
      <c r="T432" s="36"/>
      <c r="U432" s="36"/>
      <c r="V432" s="36"/>
      <c r="W432" s="36"/>
      <c r="X432" s="36"/>
      <c r="Y432" s="36"/>
      <c r="Z432" s="36"/>
      <c r="AA432" s="36"/>
      <c r="AB432" s="36"/>
      <c r="AC432" s="36"/>
      <c r="AD432" s="36"/>
      <c r="AE432" s="36"/>
      <c r="AF432" s="36"/>
      <c r="AG432" s="36"/>
      <c r="AH432" s="36"/>
      <c r="AI432" s="36"/>
      <c r="AJ432" s="36"/>
      <c r="AK432" s="36"/>
      <c r="AL432" s="36"/>
      <c r="AM432" s="36"/>
      <c r="AN432" s="36"/>
      <c r="AO432" s="36"/>
      <c r="AP432" s="36"/>
      <c r="AQ432" s="36"/>
      <c r="AR432" s="36"/>
      <c r="AS432" s="36"/>
      <c r="AT432" s="36"/>
      <c r="AU432" s="36"/>
      <c r="AV432" s="36"/>
      <c r="AW432" s="36"/>
      <c r="AX432" s="36"/>
      <c r="AY432" s="36"/>
      <c r="AZ432" s="36"/>
      <c r="BA432" s="36"/>
      <c r="BB432" s="36"/>
      <c r="BC432" s="36"/>
      <c r="BD432" s="36"/>
      <c r="BE432" s="36"/>
      <c r="BF432" s="36"/>
      <c r="BG432" s="36"/>
      <c r="BH432" s="36"/>
      <c r="BI432" s="36"/>
      <c r="BJ432" s="36"/>
      <c r="BK432" s="36"/>
      <c r="BL432" s="36"/>
      <c r="BM432" s="36"/>
      <c r="BN432" s="36"/>
      <c r="BO432" s="36"/>
      <c r="BP432" s="36"/>
      <c r="BQ432" s="36"/>
      <c r="BR432" s="36"/>
      <c r="BS432" s="36"/>
      <c r="BT432" s="36"/>
      <c r="BU432" s="36"/>
      <c r="BV432" s="36"/>
      <c r="BW432" s="36"/>
      <c r="BX432" s="36"/>
      <c r="BY432" s="36"/>
      <c r="BZ432" s="36"/>
      <c r="CA432" s="36"/>
      <c r="CB432" s="36"/>
      <c r="CC432" s="36"/>
      <c r="CD432" s="36"/>
      <c r="CE432" s="36"/>
      <c r="CF432" s="36"/>
      <c r="CG432" s="36"/>
      <c r="CH432" s="36"/>
      <c r="CI432" s="36"/>
      <c r="CJ432" s="36"/>
    </row>
    <row r="433" spans="1:88" s="18" customFormat="1" x14ac:dyDescent="0.3">
      <c r="A433" s="18">
        <v>241</v>
      </c>
      <c r="B433" s="18" t="s">
        <v>28</v>
      </c>
      <c r="C433" s="18" t="s">
        <v>963</v>
      </c>
      <c r="D433" s="18">
        <f t="shared" si="9"/>
        <v>6</v>
      </c>
      <c r="E433" s="36"/>
      <c r="G433" s="18" t="s">
        <v>1086</v>
      </c>
      <c r="H433" s="18" t="s">
        <v>953</v>
      </c>
      <c r="I433" s="36"/>
      <c r="J433" s="36"/>
      <c r="K433" s="36"/>
      <c r="L433" s="44"/>
      <c r="M433" s="37"/>
      <c r="N433" s="37"/>
      <c r="O433" s="37"/>
      <c r="P433" s="37"/>
      <c r="Q433" s="37"/>
      <c r="R433" s="37"/>
      <c r="S433" s="38"/>
      <c r="T433" s="38"/>
      <c r="U433" s="38"/>
      <c r="V433" s="38"/>
      <c r="W433" s="38"/>
      <c r="X433" s="38"/>
      <c r="Y433" s="37"/>
      <c r="Z433" s="37"/>
      <c r="AA433" s="37"/>
      <c r="AB433" s="37"/>
      <c r="AC433" s="37"/>
      <c r="AD433" s="37">
        <v>1</v>
      </c>
      <c r="AE433" s="37"/>
      <c r="AF433" s="37">
        <v>1</v>
      </c>
      <c r="AG433" s="37"/>
      <c r="AH433" s="37">
        <v>1</v>
      </c>
      <c r="AI433" s="37"/>
      <c r="AJ433" s="37"/>
      <c r="AK433" s="37"/>
      <c r="AL433" s="37"/>
      <c r="AM433" s="37"/>
      <c r="AN433" s="37"/>
      <c r="AO433" s="37"/>
      <c r="AP433" s="37"/>
      <c r="AQ433" s="37">
        <v>1</v>
      </c>
      <c r="AR433" s="37"/>
      <c r="AS433" s="37"/>
      <c r="AT433" s="37"/>
      <c r="AU433" s="37">
        <v>1</v>
      </c>
      <c r="AV433" s="37"/>
      <c r="AW433" s="37">
        <v>1</v>
      </c>
      <c r="AX433" s="37"/>
      <c r="AY433" s="37"/>
      <c r="AZ433" s="37"/>
      <c r="BA433" s="37"/>
      <c r="BB433" s="37"/>
      <c r="BC433" s="37"/>
      <c r="BD433" s="37"/>
      <c r="BE433" s="37"/>
      <c r="BF433" s="37"/>
      <c r="BG433" s="37"/>
      <c r="BH433" s="37"/>
      <c r="BI433" s="37"/>
      <c r="BJ433" s="37"/>
      <c r="BK433" s="37"/>
      <c r="BL433" s="37"/>
      <c r="BM433" s="37"/>
      <c r="BN433" s="37"/>
      <c r="BO433" s="37"/>
      <c r="BP433" s="37"/>
      <c r="BQ433" s="37"/>
      <c r="BR433" s="37"/>
      <c r="BS433" s="37"/>
      <c r="BT433" s="37"/>
      <c r="BU433" s="37"/>
      <c r="BV433" s="37"/>
      <c r="BW433" s="37"/>
      <c r="BX433" s="37"/>
      <c r="BY433" s="37"/>
      <c r="BZ433" s="37"/>
      <c r="CA433" s="37"/>
      <c r="CB433" s="37"/>
      <c r="CC433" s="37"/>
      <c r="CD433" s="37"/>
      <c r="CE433" s="37"/>
      <c r="CF433" s="37"/>
      <c r="CG433" s="37"/>
      <c r="CH433" s="37"/>
      <c r="CI433" s="37"/>
      <c r="CJ433" s="37"/>
    </row>
    <row r="434" spans="1:88" s="18" customFormat="1" x14ac:dyDescent="0.3">
      <c r="B434" s="18" t="s">
        <v>28</v>
      </c>
      <c r="C434" s="18" t="s">
        <v>2228</v>
      </c>
      <c r="D434" s="18">
        <f t="shared" si="9"/>
        <v>1</v>
      </c>
      <c r="E434" s="36"/>
      <c r="F434" s="18" t="str">
        <f t="shared" ref="F434:F439" si="10">H434&amp;", "&amp;C434&amp;", "&amp;G434</f>
        <v>Scotty, Chief Engineerer, Beige</v>
      </c>
      <c r="G434" s="18" t="s">
        <v>1087</v>
      </c>
      <c r="H434" s="18" t="s">
        <v>953</v>
      </c>
      <c r="I434" s="36"/>
      <c r="J434" s="36"/>
      <c r="K434" s="36"/>
      <c r="L434" s="37">
        <v>1</v>
      </c>
      <c r="M434" s="37"/>
      <c r="N434" s="37"/>
      <c r="O434" s="37"/>
      <c r="P434" s="37"/>
      <c r="Q434" s="37"/>
      <c r="R434" s="37"/>
      <c r="S434" s="38"/>
      <c r="T434" s="38"/>
      <c r="U434" s="38"/>
      <c r="V434" s="38"/>
      <c r="W434" s="38"/>
      <c r="X434" s="38"/>
      <c r="Y434" s="37"/>
      <c r="Z434" s="37"/>
      <c r="AA434" s="37"/>
      <c r="AB434" s="37"/>
      <c r="AC434" s="37"/>
      <c r="AD434" s="37"/>
      <c r="AE434" s="37"/>
      <c r="AF434" s="37"/>
      <c r="AG434" s="37"/>
      <c r="AH434" s="37"/>
      <c r="AI434" s="37"/>
      <c r="AJ434" s="37"/>
      <c r="AK434" s="37"/>
      <c r="AL434" s="37"/>
      <c r="AM434" s="37"/>
      <c r="AN434" s="37"/>
      <c r="AO434" s="37"/>
      <c r="AP434" s="37"/>
      <c r="AQ434" s="37"/>
      <c r="AR434" s="37"/>
      <c r="AS434" s="37"/>
      <c r="AT434" s="37"/>
      <c r="AU434" s="37"/>
      <c r="AV434" s="37"/>
      <c r="AW434" s="37"/>
      <c r="AX434" s="37"/>
      <c r="AY434" s="37"/>
      <c r="AZ434" s="37"/>
      <c r="BA434" s="37"/>
      <c r="BB434" s="37"/>
      <c r="BC434" s="37"/>
      <c r="BD434" s="37"/>
      <c r="BE434" s="37"/>
      <c r="BF434" s="37"/>
      <c r="BG434" s="37"/>
      <c r="BH434" s="37"/>
      <c r="BI434" s="37"/>
      <c r="BJ434" s="37"/>
      <c r="BK434" s="37"/>
      <c r="BL434" s="37"/>
      <c r="BM434" s="37"/>
      <c r="BN434" s="37"/>
      <c r="BO434" s="37"/>
      <c r="BP434" s="37"/>
      <c r="BQ434" s="37"/>
      <c r="BR434" s="37"/>
      <c r="BS434" s="37"/>
      <c r="BT434" s="37"/>
      <c r="BU434" s="37"/>
      <c r="BV434" s="37"/>
      <c r="BW434" s="37"/>
      <c r="BX434" s="37"/>
      <c r="BY434" s="37"/>
      <c r="BZ434" s="37"/>
      <c r="CA434" s="37"/>
      <c r="CB434" s="37"/>
      <c r="CC434" s="37"/>
      <c r="CD434" s="37"/>
      <c r="CE434" s="37"/>
      <c r="CF434" s="37"/>
      <c r="CG434" s="37"/>
      <c r="CH434" s="37"/>
      <c r="CI434" s="37"/>
      <c r="CJ434" s="37"/>
    </row>
    <row r="435" spans="1:88" s="18" customFormat="1" x14ac:dyDescent="0.3">
      <c r="A435" s="18">
        <v>243</v>
      </c>
      <c r="B435" s="18" t="s">
        <v>28</v>
      </c>
      <c r="C435" s="18" t="s">
        <v>1287</v>
      </c>
      <c r="D435" s="18">
        <f t="shared" si="9"/>
        <v>59</v>
      </c>
      <c r="E435" s="36"/>
      <c r="F435" s="18" t="str">
        <f t="shared" si="10"/>
        <v>Scotty, Engineering Chief Officer, Red</v>
      </c>
      <c r="G435" s="18" t="s">
        <v>1086</v>
      </c>
      <c r="H435" s="18" t="s">
        <v>953</v>
      </c>
      <c r="I435" s="36"/>
      <c r="J435" s="36"/>
      <c r="K435" s="36"/>
      <c r="L435" s="37"/>
      <c r="M435" s="37">
        <v>1</v>
      </c>
      <c r="N435" s="37">
        <v>1</v>
      </c>
      <c r="O435" s="37">
        <v>1</v>
      </c>
      <c r="P435" s="37"/>
      <c r="Q435" s="37"/>
      <c r="R435" s="37"/>
      <c r="S435" s="38">
        <v>1</v>
      </c>
      <c r="T435" s="38">
        <v>1</v>
      </c>
      <c r="U435" s="38"/>
      <c r="V435" s="38"/>
      <c r="W435" s="38">
        <v>1</v>
      </c>
      <c r="X435" s="38"/>
      <c r="Y435" s="37">
        <v>1</v>
      </c>
      <c r="Z435" s="37">
        <v>1</v>
      </c>
      <c r="AA435" s="37">
        <v>1</v>
      </c>
      <c r="AB435" s="37">
        <v>1</v>
      </c>
      <c r="AC435" s="37"/>
      <c r="AD435" s="37">
        <v>1</v>
      </c>
      <c r="AE435" s="37">
        <v>1</v>
      </c>
      <c r="AF435" s="37">
        <v>1</v>
      </c>
      <c r="AG435" s="37"/>
      <c r="AH435" s="37">
        <v>1</v>
      </c>
      <c r="AI435" s="37"/>
      <c r="AJ435" s="37"/>
      <c r="AK435" s="37">
        <v>1</v>
      </c>
      <c r="AL435" s="37">
        <v>1</v>
      </c>
      <c r="AM435" s="37"/>
      <c r="AN435" s="37">
        <v>1</v>
      </c>
      <c r="AO435" s="42">
        <v>1</v>
      </c>
      <c r="AP435" s="37">
        <v>1</v>
      </c>
      <c r="AQ435" s="37"/>
      <c r="AR435" s="37">
        <v>1</v>
      </c>
      <c r="AS435" s="37">
        <v>1</v>
      </c>
      <c r="AT435" s="37">
        <v>1</v>
      </c>
      <c r="AU435" s="37"/>
      <c r="AV435" s="37"/>
      <c r="AW435" s="37"/>
      <c r="AX435" s="37">
        <v>1</v>
      </c>
      <c r="AY435" s="37">
        <v>1</v>
      </c>
      <c r="AZ435" s="37">
        <v>1</v>
      </c>
      <c r="BA435" s="37">
        <v>1</v>
      </c>
      <c r="BB435" s="37">
        <v>1</v>
      </c>
      <c r="BC435" s="37">
        <v>1</v>
      </c>
      <c r="BD435" s="37">
        <v>1</v>
      </c>
      <c r="BE435" s="37">
        <v>1</v>
      </c>
      <c r="BF435" s="37">
        <v>1</v>
      </c>
      <c r="BG435" s="37">
        <v>1</v>
      </c>
      <c r="BH435" s="37">
        <v>1</v>
      </c>
      <c r="BI435" s="37"/>
      <c r="BJ435" s="37">
        <v>1</v>
      </c>
      <c r="BK435" s="37">
        <v>1</v>
      </c>
      <c r="BL435" s="37">
        <v>1</v>
      </c>
      <c r="BM435" s="37">
        <v>1</v>
      </c>
      <c r="BN435" s="37">
        <v>1</v>
      </c>
      <c r="BO435" s="37">
        <v>1</v>
      </c>
      <c r="BP435" s="37">
        <v>1</v>
      </c>
      <c r="BQ435" s="37">
        <v>1</v>
      </c>
      <c r="BR435" s="37">
        <v>1</v>
      </c>
      <c r="BS435" s="37">
        <v>1</v>
      </c>
      <c r="BT435" s="37">
        <v>1</v>
      </c>
      <c r="BU435" s="37">
        <v>1</v>
      </c>
      <c r="BV435" s="37">
        <v>1</v>
      </c>
      <c r="BW435" s="37">
        <v>1</v>
      </c>
      <c r="BX435" s="37">
        <v>1</v>
      </c>
      <c r="BY435" s="37">
        <v>1</v>
      </c>
      <c r="BZ435" s="37">
        <v>1</v>
      </c>
      <c r="CA435" s="37">
        <v>1</v>
      </c>
      <c r="CB435" s="37">
        <v>1</v>
      </c>
      <c r="CC435" s="37">
        <v>1</v>
      </c>
      <c r="CD435" s="37">
        <v>1</v>
      </c>
      <c r="CE435" s="37">
        <v>1</v>
      </c>
      <c r="CF435" s="37">
        <v>1</v>
      </c>
      <c r="CG435" s="37">
        <v>1</v>
      </c>
      <c r="CH435" s="37">
        <v>1</v>
      </c>
      <c r="CI435" s="37"/>
      <c r="CJ435" s="37">
        <v>1</v>
      </c>
    </row>
    <row r="436" spans="1:88" s="18" customFormat="1" x14ac:dyDescent="0.3">
      <c r="B436" s="18" t="s">
        <v>28</v>
      </c>
      <c r="C436" s="18" t="s">
        <v>2235</v>
      </c>
      <c r="E436" s="36"/>
      <c r="F436" s="18" t="str">
        <f t="shared" si="10"/>
        <v>Scotty, Engineering Station, Red</v>
      </c>
      <c r="G436" s="18" t="s">
        <v>1086</v>
      </c>
      <c r="H436" s="18" t="s">
        <v>953</v>
      </c>
      <c r="I436" s="36"/>
      <c r="J436" s="36"/>
      <c r="K436" s="36"/>
      <c r="L436" s="37"/>
      <c r="M436" s="37"/>
      <c r="N436" s="37"/>
      <c r="O436" s="37">
        <v>1</v>
      </c>
      <c r="P436" s="37"/>
      <c r="Q436" s="37"/>
      <c r="R436" s="37"/>
      <c r="S436" s="38">
        <v>1</v>
      </c>
      <c r="T436" s="38"/>
      <c r="U436" s="38"/>
      <c r="V436" s="38"/>
      <c r="W436" s="38"/>
      <c r="X436" s="38"/>
      <c r="Y436" s="37"/>
      <c r="Z436" s="37"/>
      <c r="AA436" s="37"/>
      <c r="AB436" s="37"/>
      <c r="AC436" s="37"/>
      <c r="AD436" s="37"/>
      <c r="AE436" s="37"/>
      <c r="AF436" s="37"/>
      <c r="AG436" s="37"/>
      <c r="AH436" s="37"/>
      <c r="AI436" s="37"/>
      <c r="AJ436" s="37"/>
      <c r="AK436" s="37"/>
      <c r="AL436" s="37"/>
      <c r="AM436" s="37"/>
      <c r="AN436" s="37"/>
      <c r="AO436" s="37"/>
      <c r="AP436" s="37"/>
      <c r="AQ436" s="37"/>
      <c r="AR436" s="37"/>
      <c r="AS436" s="37"/>
      <c r="AT436" s="37"/>
      <c r="AU436" s="37"/>
      <c r="AV436" s="37"/>
      <c r="AW436" s="37"/>
      <c r="AX436" s="37"/>
      <c r="AY436" s="37"/>
      <c r="AZ436" s="37"/>
      <c r="BA436" s="37"/>
      <c r="BB436" s="37"/>
      <c r="BC436" s="37"/>
      <c r="BD436" s="37"/>
      <c r="BE436" s="37"/>
      <c r="BF436" s="37"/>
      <c r="BG436" s="37"/>
      <c r="BH436" s="37"/>
      <c r="BI436" s="37"/>
      <c r="BJ436" s="37"/>
      <c r="BK436" s="37"/>
      <c r="BL436" s="37"/>
      <c r="BM436" s="37"/>
      <c r="BN436" s="37"/>
      <c r="BO436" s="37"/>
      <c r="BP436" s="37"/>
      <c r="BQ436" s="37"/>
      <c r="BR436" s="37"/>
      <c r="BS436" s="37"/>
      <c r="BT436" s="37"/>
      <c r="BU436" s="37"/>
      <c r="BV436" s="37"/>
      <c r="BW436" s="37"/>
      <c r="BX436" s="37"/>
      <c r="BY436" s="37"/>
      <c r="BZ436" s="37"/>
      <c r="CA436" s="37"/>
      <c r="CB436" s="37"/>
      <c r="CC436" s="37"/>
      <c r="CD436" s="37"/>
      <c r="CE436" s="37"/>
      <c r="CF436" s="37"/>
      <c r="CG436" s="37"/>
      <c r="CH436" s="37"/>
      <c r="CI436" s="37"/>
      <c r="CJ436" s="37"/>
    </row>
    <row r="437" spans="1:88" s="18" customFormat="1" x14ac:dyDescent="0.3">
      <c r="B437" s="18" t="s">
        <v>28</v>
      </c>
      <c r="C437" s="18" t="s">
        <v>2231</v>
      </c>
      <c r="D437" s="18">
        <f t="shared" ref="D437:D468" si="11">SUM(I437:CJ437)</f>
        <v>1</v>
      </c>
      <c r="E437" s="36"/>
      <c r="F437" s="18" t="str">
        <f t="shared" si="10"/>
        <v>Scotty, Jefferies Tubes, Red</v>
      </c>
      <c r="G437" s="18" t="s">
        <v>1086</v>
      </c>
      <c r="H437" s="18" t="s">
        <v>953</v>
      </c>
      <c r="I437" s="36"/>
      <c r="J437" s="36"/>
      <c r="K437" s="36"/>
      <c r="L437" s="36"/>
      <c r="M437" s="36">
        <v>1</v>
      </c>
      <c r="N437" s="36"/>
      <c r="O437" s="36"/>
      <c r="P437" s="36"/>
      <c r="Q437" s="36"/>
      <c r="R437" s="36"/>
      <c r="S437" s="36"/>
      <c r="T437" s="36"/>
      <c r="U437" s="36"/>
      <c r="V437" s="36"/>
      <c r="W437" s="36"/>
      <c r="X437" s="36"/>
      <c r="Y437" s="36"/>
      <c r="Z437" s="36"/>
      <c r="AA437" s="36"/>
      <c r="AB437" s="36"/>
      <c r="AC437" s="36"/>
      <c r="AD437" s="36"/>
      <c r="AE437" s="36"/>
      <c r="AF437" s="36"/>
      <c r="AG437" s="36"/>
      <c r="AH437" s="36"/>
      <c r="AI437" s="36"/>
      <c r="AJ437" s="36"/>
      <c r="AK437" s="36"/>
      <c r="AL437" s="36"/>
      <c r="AM437" s="36"/>
      <c r="AN437" s="36"/>
      <c r="AO437" s="36"/>
      <c r="AP437" s="36"/>
      <c r="AQ437" s="36"/>
      <c r="AR437" s="36"/>
      <c r="AS437" s="36"/>
      <c r="AT437" s="36"/>
      <c r="AU437" s="36"/>
      <c r="AV437" s="36"/>
      <c r="AW437" s="36"/>
      <c r="AX437" s="36"/>
      <c r="AY437" s="36"/>
      <c r="AZ437" s="36"/>
      <c r="BA437" s="36"/>
      <c r="BB437" s="36"/>
      <c r="BC437" s="36"/>
      <c r="BD437" s="36"/>
      <c r="BE437" s="36"/>
      <c r="BF437" s="36"/>
      <c r="BG437" s="36"/>
      <c r="BH437" s="36"/>
      <c r="BI437" s="36"/>
      <c r="BJ437" s="36"/>
      <c r="BK437" s="36"/>
      <c r="BL437" s="36"/>
      <c r="BM437" s="36"/>
      <c r="BN437" s="36"/>
      <c r="BO437" s="36"/>
      <c r="BP437" s="36"/>
      <c r="BQ437" s="36"/>
      <c r="BR437" s="36"/>
      <c r="BS437" s="36"/>
      <c r="BT437" s="36"/>
      <c r="BU437" s="36"/>
      <c r="BV437" s="36"/>
      <c r="BW437" s="36"/>
      <c r="BX437" s="36"/>
      <c r="BY437" s="36"/>
      <c r="BZ437" s="36"/>
      <c r="CA437" s="36"/>
      <c r="CB437" s="36"/>
      <c r="CC437" s="36"/>
      <c r="CD437" s="36"/>
      <c r="CE437" s="36"/>
      <c r="CF437" s="36"/>
      <c r="CG437" s="36"/>
      <c r="CH437" s="36"/>
      <c r="CI437" s="36"/>
      <c r="CJ437" s="36"/>
    </row>
    <row r="438" spans="1:88" s="18" customFormat="1" x14ac:dyDescent="0.3">
      <c r="B438" s="18" t="s">
        <v>28</v>
      </c>
      <c r="C438" s="18" t="s">
        <v>1277</v>
      </c>
      <c r="D438" s="18">
        <f t="shared" si="11"/>
        <v>1</v>
      </c>
      <c r="E438" s="36"/>
      <c r="F438" s="18" t="str">
        <f t="shared" si="10"/>
        <v>Scotty, Life Support Sub-Station, Red</v>
      </c>
      <c r="G438" s="18" t="s">
        <v>1086</v>
      </c>
      <c r="H438" s="18" t="s">
        <v>953</v>
      </c>
      <c r="I438" s="36"/>
      <c r="J438" s="36"/>
      <c r="K438" s="36"/>
      <c r="L438" s="36"/>
      <c r="M438" s="36"/>
      <c r="N438" s="36"/>
      <c r="O438" s="36">
        <v>1</v>
      </c>
      <c r="P438" s="36"/>
      <c r="Q438" s="36"/>
      <c r="R438" s="36"/>
      <c r="S438" s="36"/>
      <c r="T438" s="36"/>
      <c r="U438" s="36"/>
      <c r="V438" s="36"/>
      <c r="W438" s="36"/>
      <c r="X438" s="36"/>
      <c r="Y438" s="36"/>
      <c r="Z438" s="36"/>
      <c r="AA438" s="36"/>
      <c r="AB438" s="36"/>
      <c r="AC438" s="36"/>
      <c r="AD438" s="36"/>
      <c r="AE438" s="36"/>
      <c r="AF438" s="36"/>
      <c r="AG438" s="36"/>
      <c r="AH438" s="36"/>
      <c r="AI438" s="36"/>
      <c r="AJ438" s="36"/>
      <c r="AK438" s="36"/>
      <c r="AL438" s="36"/>
      <c r="AM438" s="36"/>
      <c r="AN438" s="36"/>
      <c r="AO438" s="36"/>
      <c r="AP438" s="36"/>
      <c r="AQ438" s="36"/>
      <c r="AR438" s="36"/>
      <c r="AS438" s="36"/>
      <c r="AT438" s="36"/>
      <c r="AU438" s="36"/>
      <c r="AV438" s="36"/>
      <c r="AW438" s="36"/>
      <c r="AX438" s="36"/>
      <c r="AY438" s="36"/>
      <c r="AZ438" s="36"/>
      <c r="BA438" s="36"/>
      <c r="BB438" s="36"/>
      <c r="BC438" s="36"/>
      <c r="BD438" s="36"/>
      <c r="BE438" s="36"/>
      <c r="BF438" s="36"/>
      <c r="BG438" s="36"/>
      <c r="BH438" s="36"/>
      <c r="BI438" s="36"/>
      <c r="BJ438" s="36"/>
      <c r="BK438" s="36"/>
      <c r="BL438" s="36"/>
      <c r="BM438" s="36"/>
      <c r="BN438" s="36"/>
      <c r="BO438" s="36"/>
      <c r="BP438" s="36"/>
      <c r="BQ438" s="36"/>
      <c r="BR438" s="36"/>
      <c r="BS438" s="36"/>
      <c r="BT438" s="36"/>
      <c r="BU438" s="36"/>
      <c r="BV438" s="36"/>
      <c r="BW438" s="36"/>
      <c r="BX438" s="36"/>
      <c r="BY438" s="36"/>
      <c r="BZ438" s="36"/>
      <c r="CA438" s="36"/>
      <c r="CB438" s="36"/>
      <c r="CC438" s="36"/>
      <c r="CD438" s="36"/>
      <c r="CE438" s="36"/>
      <c r="CF438" s="36"/>
      <c r="CG438" s="36"/>
      <c r="CH438" s="36"/>
      <c r="CI438" s="36"/>
      <c r="CJ438" s="36"/>
    </row>
    <row r="439" spans="1:88" s="18" customFormat="1" x14ac:dyDescent="0.3">
      <c r="B439" s="18" t="s">
        <v>28</v>
      </c>
      <c r="C439" s="18" t="s">
        <v>41</v>
      </c>
      <c r="D439" s="18">
        <f t="shared" si="11"/>
        <v>1</v>
      </c>
      <c r="E439" s="36"/>
      <c r="F439" s="18" t="str">
        <f t="shared" si="10"/>
        <v>Scotty, Navigator, Beige</v>
      </c>
      <c r="G439" s="18" t="s">
        <v>1087</v>
      </c>
      <c r="H439" s="18" t="s">
        <v>953</v>
      </c>
      <c r="I439" s="36"/>
      <c r="J439" s="36"/>
      <c r="K439" s="36"/>
      <c r="L439" s="33">
        <v>1</v>
      </c>
      <c r="M439" s="36"/>
      <c r="N439" s="36"/>
      <c r="O439" s="36"/>
      <c r="P439" s="36"/>
      <c r="Q439" s="36"/>
      <c r="R439" s="36"/>
      <c r="S439" s="36"/>
      <c r="T439" s="36"/>
      <c r="U439" s="36"/>
      <c r="V439" s="36"/>
      <c r="W439" s="36"/>
      <c r="X439" s="36"/>
      <c r="Y439" s="36"/>
      <c r="Z439" s="36"/>
      <c r="AA439" s="36"/>
      <c r="AB439" s="36"/>
      <c r="AC439" s="36"/>
      <c r="AD439" s="36"/>
      <c r="AE439" s="36"/>
      <c r="AF439" s="36"/>
      <c r="AG439" s="36"/>
      <c r="AH439" s="36"/>
      <c r="AI439" s="36"/>
      <c r="AJ439" s="36"/>
      <c r="AK439" s="36"/>
      <c r="AL439" s="36"/>
      <c r="AM439" s="36"/>
      <c r="AN439" s="36"/>
      <c r="AO439" s="36"/>
      <c r="AP439" s="36"/>
      <c r="AQ439" s="36"/>
      <c r="AR439" s="36"/>
      <c r="AS439" s="36"/>
      <c r="AT439" s="36"/>
      <c r="AU439" s="36"/>
      <c r="AV439" s="36"/>
      <c r="AW439" s="36"/>
      <c r="AX439" s="36"/>
      <c r="AY439" s="36"/>
      <c r="AZ439" s="36"/>
      <c r="BA439" s="36"/>
      <c r="BB439" s="36"/>
      <c r="BC439" s="36"/>
      <c r="BD439" s="36"/>
      <c r="BE439" s="36"/>
      <c r="BF439" s="36"/>
      <c r="BG439" s="36"/>
      <c r="BH439" s="36"/>
      <c r="BI439" s="36"/>
      <c r="BJ439" s="36"/>
      <c r="BK439" s="36"/>
      <c r="BL439" s="36"/>
      <c r="BM439" s="36"/>
      <c r="BN439" s="36"/>
      <c r="BO439" s="36"/>
      <c r="BP439" s="36"/>
      <c r="BQ439" s="36"/>
      <c r="BR439" s="36"/>
      <c r="BS439" s="36"/>
      <c r="BT439" s="36"/>
      <c r="BU439" s="36"/>
      <c r="BV439" s="36"/>
      <c r="BW439" s="36"/>
      <c r="BX439" s="36"/>
      <c r="BY439" s="36"/>
      <c r="BZ439" s="36"/>
      <c r="CA439" s="36"/>
      <c r="CB439" s="36"/>
      <c r="CC439" s="36"/>
      <c r="CD439" s="36"/>
      <c r="CE439" s="36"/>
      <c r="CF439" s="36"/>
      <c r="CG439" s="36"/>
      <c r="CH439" s="36"/>
      <c r="CI439" s="36"/>
      <c r="CJ439" s="36"/>
    </row>
    <row r="440" spans="1:88" s="18" customFormat="1" x14ac:dyDescent="0.3">
      <c r="A440" s="18">
        <v>244</v>
      </c>
      <c r="B440" s="18" t="s">
        <v>28</v>
      </c>
      <c r="C440" s="18" t="s">
        <v>41</v>
      </c>
      <c r="D440" s="18">
        <f t="shared" si="11"/>
        <v>0</v>
      </c>
      <c r="E440" s="36"/>
      <c r="G440" s="18" t="s">
        <v>1084</v>
      </c>
      <c r="H440" s="18" t="s">
        <v>953</v>
      </c>
      <c r="I440" s="36"/>
      <c r="J440" s="36"/>
      <c r="K440" s="36"/>
      <c r="L440" s="37"/>
      <c r="M440" s="37"/>
      <c r="N440" s="37"/>
      <c r="O440" s="37"/>
      <c r="P440" s="37"/>
      <c r="Q440" s="37"/>
      <c r="R440" s="37"/>
      <c r="S440" s="38"/>
      <c r="T440" s="38"/>
      <c r="U440" s="38"/>
      <c r="V440" s="38"/>
      <c r="W440" s="38"/>
      <c r="X440" s="38"/>
      <c r="Y440" s="37"/>
      <c r="Z440" s="37"/>
      <c r="AA440" s="37"/>
      <c r="AB440" s="37"/>
      <c r="AC440" s="37"/>
      <c r="AD440" s="37"/>
      <c r="AE440" s="37"/>
      <c r="AF440" s="37"/>
      <c r="AG440" s="37"/>
      <c r="AH440" s="37"/>
      <c r="AI440" s="37"/>
      <c r="AJ440" s="37"/>
      <c r="AK440" s="37"/>
      <c r="AL440" s="37"/>
      <c r="AM440" s="37"/>
      <c r="AN440" s="37"/>
      <c r="AO440" s="37"/>
      <c r="AP440" s="37"/>
      <c r="AQ440" s="37"/>
      <c r="AR440" s="37"/>
      <c r="AS440" s="37"/>
      <c r="AT440" s="37"/>
      <c r="AU440" s="37"/>
      <c r="AV440" s="37"/>
      <c r="AW440" s="37"/>
      <c r="AX440" s="37"/>
      <c r="AY440" s="37"/>
      <c r="AZ440" s="37"/>
      <c r="BA440" s="37"/>
      <c r="BB440" s="37"/>
      <c r="BC440" s="37"/>
      <c r="BD440" s="37"/>
      <c r="BE440" s="37"/>
      <c r="BF440" s="37"/>
      <c r="BG440" s="37"/>
      <c r="BH440" s="37"/>
      <c r="BI440" s="37"/>
      <c r="BJ440" s="37"/>
      <c r="BK440" s="37"/>
      <c r="BL440" s="37"/>
      <c r="BM440" s="37"/>
      <c r="BN440" s="37"/>
      <c r="BO440" s="37"/>
      <c r="BP440" s="37"/>
      <c r="BQ440" s="37"/>
      <c r="BR440" s="37"/>
      <c r="BS440" s="37"/>
      <c r="BT440" s="37"/>
      <c r="BU440" s="37"/>
      <c r="BV440" s="37"/>
      <c r="BW440" s="37"/>
      <c r="BX440" s="37"/>
      <c r="BY440" s="37"/>
      <c r="BZ440" s="37"/>
      <c r="CA440" s="37"/>
      <c r="CB440" s="37"/>
      <c r="CC440" s="37"/>
      <c r="CD440" s="37"/>
      <c r="CE440" s="37"/>
      <c r="CF440" s="37"/>
      <c r="CG440" s="37"/>
      <c r="CH440" s="37"/>
      <c r="CI440" s="37"/>
      <c r="CJ440" s="37"/>
    </row>
    <row r="441" spans="1:88" s="18" customFormat="1" x14ac:dyDescent="0.3">
      <c r="B441" s="18" t="s">
        <v>28</v>
      </c>
      <c r="C441" s="18" t="s">
        <v>388</v>
      </c>
      <c r="D441" s="18">
        <f t="shared" si="11"/>
        <v>2</v>
      </c>
      <c r="E441" s="36"/>
      <c r="F441" s="18" t="str">
        <f>H441&amp;", "&amp;C441&amp;", "&amp;G441</f>
        <v>Scotty, Transporter Chief, Red</v>
      </c>
      <c r="G441" s="18" t="s">
        <v>1086</v>
      </c>
      <c r="H441" s="18" t="s">
        <v>953</v>
      </c>
      <c r="I441" s="36"/>
      <c r="J441" s="36"/>
      <c r="K441" s="36"/>
      <c r="L441" s="36"/>
      <c r="M441" s="36">
        <v>1</v>
      </c>
      <c r="N441" s="36"/>
      <c r="O441" s="36"/>
      <c r="P441" s="36"/>
      <c r="Q441" s="36"/>
      <c r="R441" s="36"/>
      <c r="S441" s="36"/>
      <c r="T441" s="36">
        <v>1</v>
      </c>
      <c r="U441" s="36"/>
      <c r="V441" s="36"/>
      <c r="W441" s="36"/>
      <c r="X441" s="36"/>
      <c r="Y441" s="36"/>
      <c r="Z441" s="36"/>
      <c r="AA441" s="36"/>
      <c r="AB441" s="36"/>
      <c r="AC441" s="36"/>
      <c r="AD441" s="36"/>
      <c r="AE441" s="36"/>
      <c r="AF441" s="36"/>
      <c r="AG441" s="36"/>
      <c r="AH441" s="36"/>
      <c r="AI441" s="36"/>
      <c r="AJ441" s="36"/>
      <c r="AK441" s="36"/>
      <c r="AL441" s="36"/>
      <c r="AM441" s="36"/>
      <c r="AN441" s="36"/>
      <c r="AO441" s="36"/>
      <c r="AP441" s="36"/>
      <c r="AQ441" s="36"/>
      <c r="AR441" s="36"/>
      <c r="AS441" s="36"/>
      <c r="AT441" s="36"/>
      <c r="AU441" s="36"/>
      <c r="AV441" s="36"/>
      <c r="AW441" s="36"/>
      <c r="AX441" s="36"/>
      <c r="AY441" s="36"/>
      <c r="AZ441" s="36"/>
      <c r="BA441" s="36"/>
      <c r="BB441" s="36"/>
      <c r="BC441" s="36"/>
      <c r="BD441" s="36"/>
      <c r="BE441" s="36"/>
      <c r="BF441" s="36"/>
      <c r="BG441" s="36"/>
      <c r="BH441" s="36"/>
      <c r="BI441" s="36"/>
      <c r="BJ441" s="36"/>
      <c r="BK441" s="36"/>
      <c r="BL441" s="36"/>
      <c r="BM441" s="36"/>
      <c r="BN441" s="36"/>
      <c r="BO441" s="36"/>
      <c r="BP441" s="36"/>
      <c r="BQ441" s="36"/>
      <c r="BR441" s="36"/>
      <c r="BS441" s="36"/>
      <c r="BT441" s="36"/>
      <c r="BU441" s="36"/>
      <c r="BV441" s="36"/>
      <c r="BW441" s="36"/>
      <c r="BX441" s="36"/>
      <c r="BY441" s="36"/>
      <c r="BZ441" s="36"/>
      <c r="CA441" s="36"/>
      <c r="CB441" s="36"/>
      <c r="CC441" s="36"/>
      <c r="CD441" s="36"/>
      <c r="CE441" s="36"/>
      <c r="CF441" s="36"/>
      <c r="CG441" s="36"/>
      <c r="CH441" s="36"/>
      <c r="CI441" s="36"/>
      <c r="CJ441" s="36"/>
    </row>
    <row r="442" spans="1:88" s="18" customFormat="1" x14ac:dyDescent="0.3">
      <c r="B442" s="18" t="s">
        <v>28</v>
      </c>
      <c r="C442" s="18" t="s">
        <v>943</v>
      </c>
      <c r="D442" s="18">
        <f t="shared" si="11"/>
        <v>9</v>
      </c>
      <c r="E442" s="36"/>
      <c r="F442" s="18" t="str">
        <f>H442&amp;", "&amp;C442&amp;", "&amp;G442</f>
        <v>Scotty, Transporter Operator, Beige</v>
      </c>
      <c r="G442" s="18" t="s">
        <v>1087</v>
      </c>
      <c r="H442" s="18" t="s">
        <v>953</v>
      </c>
      <c r="I442" s="36"/>
      <c r="J442" s="36"/>
      <c r="K442" s="36"/>
      <c r="L442" s="37">
        <v>1</v>
      </c>
      <c r="M442" s="37"/>
      <c r="N442" s="37">
        <v>1</v>
      </c>
      <c r="O442" s="37">
        <v>1</v>
      </c>
      <c r="P442" s="37"/>
      <c r="Q442" s="37"/>
      <c r="R442" s="37"/>
      <c r="S442" s="38">
        <v>1</v>
      </c>
      <c r="T442" s="38"/>
      <c r="U442" s="38"/>
      <c r="V442" s="38"/>
      <c r="W442" s="38"/>
      <c r="X442" s="38"/>
      <c r="Y442" s="37"/>
      <c r="Z442" s="37">
        <v>1</v>
      </c>
      <c r="AA442" s="37"/>
      <c r="AB442" s="37"/>
      <c r="AC442" s="37"/>
      <c r="AD442" s="37"/>
      <c r="AE442" s="37"/>
      <c r="AF442" s="37"/>
      <c r="AG442" s="37"/>
      <c r="AH442" s="37"/>
      <c r="AI442" s="37"/>
      <c r="AJ442" s="37"/>
      <c r="AK442" s="37"/>
      <c r="AL442" s="37"/>
      <c r="AM442" s="37"/>
      <c r="AN442" s="37"/>
      <c r="AO442" s="37">
        <v>1</v>
      </c>
      <c r="AP442" s="37"/>
      <c r="AQ442" s="37"/>
      <c r="AR442" s="37"/>
      <c r="AS442" s="37"/>
      <c r="AT442" s="37"/>
      <c r="AU442" s="37"/>
      <c r="AV442" s="37"/>
      <c r="AW442" s="37"/>
      <c r="AX442" s="37"/>
      <c r="AY442" s="37"/>
      <c r="AZ442" s="37"/>
      <c r="BA442" s="37"/>
      <c r="BB442" s="37"/>
      <c r="BC442" s="37">
        <v>1</v>
      </c>
      <c r="BD442" s="37"/>
      <c r="BE442" s="37"/>
      <c r="BF442" s="37"/>
      <c r="BG442" s="37">
        <v>1</v>
      </c>
      <c r="BH442" s="37">
        <v>1</v>
      </c>
      <c r="BI442" s="37"/>
      <c r="BJ442" s="37"/>
      <c r="BK442" s="37"/>
      <c r="BL442" s="37"/>
      <c r="BM442" s="37"/>
      <c r="BN442" s="37"/>
      <c r="BO442" s="37"/>
      <c r="BP442" s="37"/>
      <c r="BQ442" s="37"/>
      <c r="BR442" s="37"/>
      <c r="BS442" s="37"/>
      <c r="BT442" s="37"/>
      <c r="BU442" s="37"/>
      <c r="BV442" s="37"/>
      <c r="BW442" s="37"/>
      <c r="BX442" s="37"/>
      <c r="BY442" s="37"/>
      <c r="BZ442" s="37"/>
      <c r="CA442" s="37"/>
      <c r="CB442" s="37"/>
      <c r="CC442" s="37"/>
      <c r="CD442" s="37"/>
      <c r="CE442" s="37"/>
      <c r="CF442" s="37"/>
      <c r="CG442" s="37"/>
      <c r="CH442" s="37"/>
      <c r="CI442" s="37"/>
      <c r="CJ442" s="37"/>
    </row>
    <row r="443" spans="1:88" s="18" customFormat="1" x14ac:dyDescent="0.3">
      <c r="A443" s="18">
        <v>246</v>
      </c>
      <c r="B443" s="18" t="s">
        <v>361</v>
      </c>
      <c r="C443" s="18" t="s">
        <v>966</v>
      </c>
      <c r="D443" s="18">
        <f t="shared" si="11"/>
        <v>1</v>
      </c>
      <c r="E443" s="36"/>
      <c r="G443" s="18" t="s">
        <v>1086</v>
      </c>
      <c r="H443" s="18" t="s">
        <v>2419</v>
      </c>
      <c r="I443" s="36"/>
      <c r="J443" s="36"/>
      <c r="K443" s="36"/>
      <c r="L443" s="36"/>
      <c r="M443" s="36"/>
      <c r="N443" s="36"/>
      <c r="O443" s="36"/>
      <c r="P443" s="36"/>
      <c r="Q443" s="36"/>
      <c r="R443" s="36"/>
      <c r="S443" s="36"/>
      <c r="T443" s="36"/>
      <c r="U443" s="36"/>
      <c r="V443" s="36"/>
      <c r="W443" s="36"/>
      <c r="X443" s="36"/>
      <c r="Y443" s="36"/>
      <c r="Z443" s="36"/>
      <c r="AA443" s="36"/>
      <c r="AB443" s="36"/>
      <c r="AC443" s="36"/>
      <c r="AD443" s="36"/>
      <c r="AE443" s="36"/>
      <c r="AF443" s="36"/>
      <c r="AG443" s="36"/>
      <c r="AH443" s="36"/>
      <c r="AI443" s="36"/>
      <c r="AJ443" s="36"/>
      <c r="AK443" s="36"/>
      <c r="AL443" s="36"/>
      <c r="AM443" s="36"/>
      <c r="AN443" s="36"/>
      <c r="AO443" s="36"/>
      <c r="AP443" s="36"/>
      <c r="AQ443" s="36"/>
      <c r="AR443" s="36"/>
      <c r="AS443" s="36"/>
      <c r="AT443" s="36"/>
      <c r="AU443" s="36"/>
      <c r="AV443" s="36"/>
      <c r="AW443" s="36"/>
      <c r="AX443" s="36"/>
      <c r="AY443" s="36"/>
      <c r="AZ443" s="36"/>
      <c r="BA443" s="36"/>
      <c r="BB443" s="36"/>
      <c r="BC443" s="36"/>
      <c r="BD443" s="36"/>
      <c r="BE443" s="36"/>
      <c r="BF443" s="36"/>
      <c r="BG443" s="36"/>
      <c r="BH443" s="36"/>
      <c r="BI443" s="36"/>
      <c r="BJ443" s="36"/>
      <c r="BK443" s="36"/>
      <c r="BL443" s="36"/>
      <c r="BM443" s="36"/>
      <c r="BN443" s="36"/>
      <c r="BO443" s="36"/>
      <c r="BP443" s="36">
        <v>1</v>
      </c>
      <c r="BQ443" s="36"/>
      <c r="BR443" s="36"/>
      <c r="BS443" s="36"/>
      <c r="BT443" s="36"/>
      <c r="BU443" s="36"/>
      <c r="BV443" s="36"/>
      <c r="BW443" s="36"/>
      <c r="BX443" s="36"/>
      <c r="BY443" s="36"/>
      <c r="BZ443" s="36"/>
      <c r="CA443" s="36"/>
      <c r="CB443" s="36"/>
      <c r="CC443" s="36"/>
      <c r="CD443" s="36"/>
      <c r="CE443" s="36"/>
      <c r="CF443" s="36"/>
      <c r="CG443" s="36"/>
      <c r="CH443" s="36"/>
      <c r="CI443" s="36"/>
      <c r="CJ443" s="36"/>
    </row>
    <row r="444" spans="1:88" s="18" customFormat="1" x14ac:dyDescent="0.3">
      <c r="A444" s="18">
        <v>247</v>
      </c>
      <c r="B444" s="18" t="s">
        <v>783</v>
      </c>
      <c r="C444" s="18" t="s">
        <v>966</v>
      </c>
      <c r="D444" s="18">
        <f t="shared" si="11"/>
        <v>2</v>
      </c>
      <c r="E444" s="36"/>
      <c r="G444" s="18" t="s">
        <v>1086</v>
      </c>
      <c r="H444" s="18" t="s">
        <v>2419</v>
      </c>
      <c r="I444" s="36"/>
      <c r="J444" s="36"/>
      <c r="K444" s="36"/>
      <c r="L444" s="36"/>
      <c r="M444" s="36"/>
      <c r="N444" s="36"/>
      <c r="O444" s="36"/>
      <c r="P444" s="36"/>
      <c r="Q444" s="36"/>
      <c r="R444" s="36"/>
      <c r="S444" s="36"/>
      <c r="T444" s="36"/>
      <c r="U444" s="36"/>
      <c r="V444" s="36"/>
      <c r="W444" s="36"/>
      <c r="X444" s="36"/>
      <c r="Y444" s="36"/>
      <c r="Z444" s="36"/>
      <c r="AA444" s="36"/>
      <c r="AB444" s="36"/>
      <c r="AC444" s="36"/>
      <c r="AD444" s="36"/>
      <c r="AE444" s="36"/>
      <c r="AF444" s="36"/>
      <c r="AG444" s="36"/>
      <c r="AH444" s="36"/>
      <c r="AI444" s="36"/>
      <c r="AJ444" s="36"/>
      <c r="AK444" s="36"/>
      <c r="AL444" s="36"/>
      <c r="AM444" s="36"/>
      <c r="AN444" s="36"/>
      <c r="AO444" s="36"/>
      <c r="AP444" s="36"/>
      <c r="AQ444" s="36"/>
      <c r="AR444" s="36"/>
      <c r="AS444" s="36"/>
      <c r="AT444" s="36"/>
      <c r="AU444" s="36"/>
      <c r="AV444" s="36"/>
      <c r="AW444" s="36"/>
      <c r="AX444" s="36"/>
      <c r="AY444" s="36"/>
      <c r="AZ444" s="36"/>
      <c r="BA444" s="36"/>
      <c r="BB444" s="36"/>
      <c r="BC444" s="36"/>
      <c r="BD444" s="36"/>
      <c r="BE444" s="36"/>
      <c r="BF444" s="36"/>
      <c r="BG444" s="36"/>
      <c r="BH444" s="36"/>
      <c r="BI444" s="36"/>
      <c r="BJ444" s="36"/>
      <c r="BK444" s="36"/>
      <c r="BL444" s="36"/>
      <c r="BM444" s="36"/>
      <c r="BN444" s="36"/>
      <c r="BO444" s="36"/>
      <c r="BP444" s="36"/>
      <c r="BQ444" s="36"/>
      <c r="BR444" s="36"/>
      <c r="BS444" s="36">
        <v>1</v>
      </c>
      <c r="BT444" s="36"/>
      <c r="BU444" s="36"/>
      <c r="BV444" s="36"/>
      <c r="BW444" s="36">
        <v>1</v>
      </c>
      <c r="BX444" s="36"/>
      <c r="BY444" s="36"/>
      <c r="BZ444" s="36"/>
      <c r="CA444" s="36"/>
      <c r="CB444" s="36"/>
      <c r="CC444" s="36"/>
      <c r="CD444" s="36"/>
      <c r="CE444" s="36"/>
      <c r="CF444" s="36"/>
      <c r="CG444" s="36"/>
      <c r="CH444" s="36"/>
      <c r="CI444" s="36"/>
      <c r="CJ444" s="36"/>
    </row>
    <row r="445" spans="1:88" s="18" customFormat="1" x14ac:dyDescent="0.3">
      <c r="A445" s="18">
        <v>248</v>
      </c>
      <c r="B445" s="18" t="s">
        <v>881</v>
      </c>
      <c r="C445" s="18" t="s">
        <v>966</v>
      </c>
      <c r="D445" s="18">
        <f t="shared" si="11"/>
        <v>1</v>
      </c>
      <c r="E445" s="36"/>
      <c r="G445" s="18" t="s">
        <v>1086</v>
      </c>
      <c r="H445" s="18" t="s">
        <v>2419</v>
      </c>
      <c r="I445" s="36"/>
      <c r="J445" s="36"/>
      <c r="K445" s="36"/>
      <c r="L445" s="36"/>
      <c r="M445" s="36"/>
      <c r="N445" s="36"/>
      <c r="O445" s="36"/>
      <c r="P445" s="36"/>
      <c r="Q445" s="36"/>
      <c r="R445" s="36"/>
      <c r="S445" s="36"/>
      <c r="T445" s="36"/>
      <c r="U445" s="36"/>
      <c r="V445" s="36"/>
      <c r="W445" s="36"/>
      <c r="X445" s="36"/>
      <c r="Y445" s="36"/>
      <c r="Z445" s="36"/>
      <c r="AA445" s="36"/>
      <c r="AB445" s="36"/>
      <c r="AC445" s="36"/>
      <c r="AD445" s="36"/>
      <c r="AE445" s="36"/>
      <c r="AF445" s="36"/>
      <c r="AG445" s="36"/>
      <c r="AH445" s="36"/>
      <c r="AI445" s="36"/>
      <c r="AJ445" s="36"/>
      <c r="AK445" s="36"/>
      <c r="AL445" s="36"/>
      <c r="AM445" s="36"/>
      <c r="AN445" s="36"/>
      <c r="AO445" s="36"/>
      <c r="AP445" s="36"/>
      <c r="AQ445" s="36"/>
      <c r="AR445" s="36"/>
      <c r="AS445" s="36"/>
      <c r="AT445" s="36"/>
      <c r="AU445" s="36"/>
      <c r="AV445" s="36"/>
      <c r="AW445" s="36"/>
      <c r="AX445" s="36"/>
      <c r="AY445" s="36"/>
      <c r="AZ445" s="36"/>
      <c r="BA445" s="36"/>
      <c r="BB445" s="36"/>
      <c r="BC445" s="36"/>
      <c r="BD445" s="36"/>
      <c r="BE445" s="36"/>
      <c r="BF445" s="36"/>
      <c r="BG445" s="36"/>
      <c r="BH445" s="36"/>
      <c r="BI445" s="36"/>
      <c r="BJ445" s="36"/>
      <c r="BK445" s="36"/>
      <c r="BL445" s="36"/>
      <c r="BM445" s="36"/>
      <c r="BN445" s="36"/>
      <c r="BO445" s="36"/>
      <c r="BP445" s="36"/>
      <c r="BQ445" s="36"/>
      <c r="BR445" s="36"/>
      <c r="BS445" s="36"/>
      <c r="BT445" s="36"/>
      <c r="BU445" s="36"/>
      <c r="BV445" s="36"/>
      <c r="BW445" s="36"/>
      <c r="BX445" s="36"/>
      <c r="BY445" s="36"/>
      <c r="BZ445" s="36"/>
      <c r="CA445" s="36"/>
      <c r="CB445" s="36"/>
      <c r="CC445" s="36"/>
      <c r="CD445" s="36"/>
      <c r="CE445" s="36"/>
      <c r="CF445" s="36"/>
      <c r="CG445" s="36"/>
      <c r="CH445" s="36"/>
      <c r="CI445" s="36"/>
      <c r="CJ445" s="36">
        <v>1</v>
      </c>
    </row>
    <row r="446" spans="1:88" s="18" customFormat="1" x14ac:dyDescent="0.3">
      <c r="A446" s="18">
        <v>249</v>
      </c>
      <c r="B446" s="18" t="s">
        <v>422</v>
      </c>
      <c r="C446" s="18" t="s">
        <v>966</v>
      </c>
      <c r="D446" s="18">
        <f t="shared" si="11"/>
        <v>1</v>
      </c>
      <c r="E446" s="36">
        <v>1</v>
      </c>
      <c r="G446" s="18" t="s">
        <v>1086</v>
      </c>
      <c r="H446" s="67" t="s">
        <v>2419</v>
      </c>
      <c r="I446" s="36"/>
      <c r="J446" s="36"/>
      <c r="K446" s="36"/>
      <c r="L446" s="36"/>
      <c r="M446" s="36"/>
      <c r="N446" s="36"/>
      <c r="O446" s="36"/>
      <c r="P446" s="36"/>
      <c r="Q446" s="36"/>
      <c r="R446" s="36"/>
      <c r="S446" s="36"/>
      <c r="T446" s="36"/>
      <c r="U446" s="36"/>
      <c r="V446" s="36"/>
      <c r="W446" s="36"/>
      <c r="X446" s="36"/>
      <c r="Y446" s="36"/>
      <c r="Z446" s="36"/>
      <c r="AA446" s="36"/>
      <c r="AB446" s="36"/>
      <c r="AC446" s="36"/>
      <c r="AD446" s="36"/>
      <c r="AE446" s="36"/>
      <c r="AF446" s="36"/>
      <c r="AG446" s="36"/>
      <c r="AH446" s="36"/>
      <c r="AI446" s="36"/>
      <c r="AJ446" s="36"/>
      <c r="AK446" s="36"/>
      <c r="AL446" s="36"/>
      <c r="AM446" s="36"/>
      <c r="AN446" s="36"/>
      <c r="AO446" s="43">
        <v>1</v>
      </c>
      <c r="AP446" s="36"/>
      <c r="AQ446" s="36"/>
      <c r="AR446" s="36"/>
      <c r="AS446" s="36"/>
      <c r="AT446" s="36"/>
      <c r="AU446" s="36"/>
      <c r="AV446" s="36"/>
      <c r="AW446" s="36"/>
      <c r="AX446" s="36"/>
      <c r="AY446" s="36"/>
      <c r="AZ446" s="36"/>
      <c r="BA446" s="36"/>
      <c r="BB446" s="36"/>
      <c r="BC446" s="36"/>
      <c r="BD446" s="36"/>
      <c r="BE446" s="36"/>
      <c r="BF446" s="36"/>
      <c r="BG446" s="36"/>
      <c r="BH446" s="36"/>
      <c r="BI446" s="36"/>
      <c r="BJ446" s="36"/>
      <c r="BK446" s="36"/>
      <c r="BL446" s="36"/>
      <c r="BM446" s="36"/>
      <c r="BN446" s="36"/>
      <c r="BO446" s="36"/>
      <c r="BP446" s="36"/>
      <c r="BQ446" s="36"/>
      <c r="BR446" s="36"/>
      <c r="BS446" s="36"/>
      <c r="BT446" s="36"/>
      <c r="BU446" s="36"/>
      <c r="BV446" s="36"/>
      <c r="BW446" s="36"/>
      <c r="BX446" s="36"/>
      <c r="BY446" s="36"/>
      <c r="BZ446" s="36"/>
      <c r="CA446" s="36"/>
      <c r="CB446" s="36"/>
      <c r="CC446" s="36"/>
      <c r="CD446" s="36"/>
      <c r="CE446" s="36"/>
      <c r="CF446" s="36"/>
      <c r="CG446" s="36"/>
      <c r="CH446" s="36"/>
      <c r="CI446" s="36"/>
      <c r="CJ446" s="36"/>
    </row>
    <row r="447" spans="1:88" s="18" customFormat="1" x14ac:dyDescent="0.3">
      <c r="A447" s="18">
        <v>250</v>
      </c>
      <c r="B447" s="18" t="s">
        <v>1066</v>
      </c>
      <c r="C447" s="18" t="s">
        <v>966</v>
      </c>
      <c r="D447" s="18">
        <f t="shared" si="11"/>
        <v>1</v>
      </c>
      <c r="E447" s="36">
        <v>1</v>
      </c>
      <c r="G447" s="18" t="s">
        <v>1086</v>
      </c>
      <c r="H447" s="67" t="s">
        <v>2419</v>
      </c>
      <c r="I447" s="36"/>
      <c r="J447" s="36"/>
      <c r="K447" s="36"/>
      <c r="L447" s="36"/>
      <c r="M447" s="36"/>
      <c r="N447" s="36"/>
      <c r="O447" s="36"/>
      <c r="P447" s="36"/>
      <c r="Q447" s="36"/>
      <c r="R447" s="36"/>
      <c r="S447" s="36"/>
      <c r="T447" s="36"/>
      <c r="U447" s="36"/>
      <c r="V447" s="36"/>
      <c r="W447" s="36"/>
      <c r="X447" s="36"/>
      <c r="Y447" s="36"/>
      <c r="Z447" s="36"/>
      <c r="AA447" s="36"/>
      <c r="AB447" s="36"/>
      <c r="AC447" s="36"/>
      <c r="AD447" s="36"/>
      <c r="AE447" s="36"/>
      <c r="AF447" s="36"/>
      <c r="AG447" s="36"/>
      <c r="AH447" s="43">
        <v>1</v>
      </c>
      <c r="AI447" s="36"/>
      <c r="AJ447" s="36"/>
      <c r="AK447" s="36"/>
      <c r="AL447" s="36"/>
      <c r="AM447" s="36"/>
      <c r="AN447" s="36"/>
      <c r="AO447" s="36"/>
      <c r="AP447" s="36"/>
      <c r="AQ447" s="36"/>
      <c r="AR447" s="36"/>
      <c r="AS447" s="36"/>
      <c r="AT447" s="36"/>
      <c r="AU447" s="36"/>
      <c r="AV447" s="36"/>
      <c r="AW447" s="36"/>
      <c r="AX447" s="36"/>
      <c r="AY447" s="36"/>
      <c r="AZ447" s="36"/>
      <c r="BA447" s="36"/>
      <c r="BB447" s="36"/>
      <c r="BC447" s="36"/>
      <c r="BD447" s="36"/>
      <c r="BE447" s="36"/>
      <c r="BF447" s="36"/>
      <c r="BG447" s="36"/>
      <c r="BH447" s="36"/>
      <c r="BI447" s="36"/>
      <c r="BJ447" s="36"/>
      <c r="BK447" s="36"/>
      <c r="BL447" s="36"/>
      <c r="BM447" s="36"/>
      <c r="BN447" s="36"/>
      <c r="BO447" s="36"/>
      <c r="BP447" s="36"/>
      <c r="BQ447" s="36"/>
      <c r="BR447" s="36"/>
      <c r="BS447" s="36"/>
      <c r="BT447" s="36"/>
      <c r="BU447" s="36"/>
      <c r="BV447" s="36"/>
      <c r="BW447" s="36"/>
      <c r="BX447" s="36"/>
      <c r="BY447" s="36"/>
      <c r="BZ447" s="36"/>
      <c r="CA447" s="36"/>
      <c r="CB447" s="36"/>
      <c r="CC447" s="36"/>
      <c r="CD447" s="36"/>
      <c r="CE447" s="36"/>
      <c r="CF447" s="36"/>
      <c r="CG447" s="36"/>
      <c r="CH447" s="36"/>
      <c r="CI447" s="36"/>
      <c r="CJ447" s="36"/>
    </row>
    <row r="448" spans="1:88" s="18" customFormat="1" x14ac:dyDescent="0.3">
      <c r="A448" s="18">
        <v>251</v>
      </c>
      <c r="B448" s="18" t="s">
        <v>172</v>
      </c>
      <c r="C448" s="18" t="s">
        <v>966</v>
      </c>
      <c r="D448" s="18">
        <f t="shared" si="11"/>
        <v>3</v>
      </c>
      <c r="E448" s="36"/>
      <c r="F448" s="18" t="str">
        <f>H448&amp;", "&amp;C448&amp;", "&amp;G448</f>
        <v>Security_Guard, Security Officer, Red</v>
      </c>
      <c r="G448" s="18" t="s">
        <v>1086</v>
      </c>
      <c r="H448" s="18" t="s">
        <v>2419</v>
      </c>
      <c r="I448" s="36"/>
      <c r="J448" s="36"/>
      <c r="K448" s="36"/>
      <c r="L448" s="36"/>
      <c r="M448" s="36"/>
      <c r="N448" s="36"/>
      <c r="O448" s="36"/>
      <c r="P448" s="36"/>
      <c r="Q448" s="36"/>
      <c r="R448" s="36"/>
      <c r="S448" s="36"/>
      <c r="T448" s="36">
        <v>1</v>
      </c>
      <c r="U448" s="36">
        <v>1</v>
      </c>
      <c r="V448" s="36"/>
      <c r="W448" s="36"/>
      <c r="X448" s="36"/>
      <c r="Y448" s="36"/>
      <c r="Z448" s="36"/>
      <c r="AA448" s="36"/>
      <c r="AB448" s="36"/>
      <c r="AC448" s="36"/>
      <c r="AD448" s="36"/>
      <c r="AE448" s="36"/>
      <c r="AF448" s="36"/>
      <c r="AG448" s="36"/>
      <c r="AH448" s="36"/>
      <c r="AI448" s="36"/>
      <c r="AJ448" s="36">
        <v>1</v>
      </c>
      <c r="AK448" s="36"/>
      <c r="AL448" s="36"/>
      <c r="AM448" s="36"/>
      <c r="AN448" s="36"/>
      <c r="AO448" s="36"/>
      <c r="AP448" s="36"/>
      <c r="AQ448" s="36"/>
      <c r="AR448" s="36"/>
      <c r="AS448" s="36"/>
      <c r="AT448" s="36"/>
      <c r="AU448" s="36"/>
      <c r="AV448" s="36"/>
      <c r="AW448" s="36"/>
      <c r="AX448" s="36"/>
      <c r="AY448" s="36"/>
      <c r="AZ448" s="36"/>
      <c r="BA448" s="36"/>
      <c r="BB448" s="36"/>
      <c r="BC448" s="36"/>
      <c r="BD448" s="36"/>
      <c r="BE448" s="36"/>
      <c r="BF448" s="36"/>
      <c r="BG448" s="36"/>
      <c r="BH448" s="36"/>
      <c r="BI448" s="36"/>
      <c r="BJ448" s="36"/>
      <c r="BK448" s="36"/>
      <c r="BL448" s="36"/>
      <c r="BM448" s="36"/>
      <c r="BN448" s="36"/>
      <c r="BO448" s="36"/>
      <c r="BP448" s="36"/>
      <c r="BQ448" s="36"/>
      <c r="BR448" s="36"/>
      <c r="BS448" s="36"/>
      <c r="BT448" s="36"/>
      <c r="BU448" s="36"/>
      <c r="BV448" s="36"/>
      <c r="BW448" s="36"/>
      <c r="BX448" s="36"/>
      <c r="BY448" s="36"/>
      <c r="BZ448" s="36"/>
      <c r="CA448" s="36"/>
      <c r="CB448" s="36"/>
      <c r="CC448" s="36"/>
      <c r="CD448" s="36"/>
      <c r="CE448" s="36"/>
      <c r="CF448" s="36"/>
      <c r="CG448" s="36"/>
      <c r="CH448" s="36"/>
      <c r="CI448" s="36"/>
      <c r="CJ448" s="36"/>
    </row>
    <row r="449" spans="1:88" s="18" customFormat="1" x14ac:dyDescent="0.3">
      <c r="A449" s="18">
        <v>252</v>
      </c>
      <c r="B449" s="18" t="s">
        <v>389</v>
      </c>
      <c r="C449" s="18" t="s">
        <v>966</v>
      </c>
      <c r="D449" s="18">
        <f t="shared" si="11"/>
        <v>1</v>
      </c>
      <c r="E449" s="36"/>
      <c r="G449" s="18" t="s">
        <v>1086</v>
      </c>
      <c r="H449" s="18" t="s">
        <v>2419</v>
      </c>
      <c r="I449" s="36"/>
      <c r="J449" s="36"/>
      <c r="K449" s="36"/>
      <c r="L449" s="36"/>
      <c r="M449" s="36"/>
      <c r="N449" s="36"/>
      <c r="O449" s="36"/>
      <c r="P449" s="36"/>
      <c r="Q449" s="36"/>
      <c r="R449" s="36"/>
      <c r="S449" s="36"/>
      <c r="T449" s="36"/>
      <c r="U449" s="36"/>
      <c r="V449" s="36"/>
      <c r="W449" s="36"/>
      <c r="X449" s="36"/>
      <c r="Y449" s="36"/>
      <c r="Z449" s="36"/>
      <c r="AA449" s="36"/>
      <c r="AB449" s="36"/>
      <c r="AC449" s="36"/>
      <c r="AD449" s="36"/>
      <c r="AE449" s="36"/>
      <c r="AF449" s="36"/>
      <c r="AG449" s="36"/>
      <c r="AH449" s="36"/>
      <c r="AI449" s="36"/>
      <c r="AJ449" s="36">
        <v>1</v>
      </c>
      <c r="AK449" s="36"/>
      <c r="AL449" s="36"/>
      <c r="AM449" s="36"/>
      <c r="AN449" s="36"/>
      <c r="AO449" s="36"/>
      <c r="AP449" s="36"/>
      <c r="AQ449" s="36"/>
      <c r="AR449" s="36"/>
      <c r="AS449" s="36"/>
      <c r="AT449" s="36"/>
      <c r="AU449" s="36"/>
      <c r="AV449" s="36"/>
      <c r="AW449" s="36"/>
      <c r="AX449" s="36"/>
      <c r="AY449" s="36"/>
      <c r="AZ449" s="36"/>
      <c r="BA449" s="36"/>
      <c r="BB449" s="36"/>
      <c r="BC449" s="36"/>
      <c r="BD449" s="36"/>
      <c r="BE449" s="36"/>
      <c r="BF449" s="36"/>
      <c r="BG449" s="36"/>
      <c r="BH449" s="36"/>
      <c r="BI449" s="36"/>
      <c r="BJ449" s="36"/>
      <c r="BK449" s="36"/>
      <c r="BL449" s="36"/>
      <c r="BM449" s="36"/>
      <c r="BN449" s="36"/>
      <c r="BO449" s="36"/>
      <c r="BP449" s="36"/>
      <c r="BQ449" s="36"/>
      <c r="BR449" s="36"/>
      <c r="BS449" s="36"/>
      <c r="BT449" s="36"/>
      <c r="BU449" s="36"/>
      <c r="BV449" s="36"/>
      <c r="BW449" s="36"/>
      <c r="BX449" s="36"/>
      <c r="BY449" s="36"/>
      <c r="BZ449" s="36"/>
      <c r="CA449" s="36"/>
      <c r="CB449" s="36"/>
      <c r="CC449" s="36"/>
      <c r="CD449" s="36"/>
      <c r="CE449" s="36"/>
      <c r="CF449" s="36"/>
      <c r="CG449" s="36"/>
      <c r="CH449" s="36"/>
      <c r="CI449" s="36"/>
      <c r="CJ449" s="36"/>
    </row>
    <row r="450" spans="1:88" s="18" customFormat="1" x14ac:dyDescent="0.3">
      <c r="A450" s="18">
        <v>253</v>
      </c>
      <c r="B450" s="18" t="s">
        <v>758</v>
      </c>
      <c r="C450" s="18" t="s">
        <v>966</v>
      </c>
      <c r="D450" s="18">
        <f t="shared" si="11"/>
        <v>4</v>
      </c>
      <c r="E450" s="36"/>
      <c r="G450" s="18" t="s">
        <v>1086</v>
      </c>
      <c r="H450" s="18" t="s">
        <v>2420</v>
      </c>
      <c r="I450" s="36"/>
      <c r="J450" s="36"/>
      <c r="K450" s="36"/>
      <c r="L450" s="36"/>
      <c r="M450" s="36"/>
      <c r="N450" s="36"/>
      <c r="O450" s="36"/>
      <c r="P450" s="36"/>
      <c r="Q450" s="36"/>
      <c r="R450" s="36"/>
      <c r="S450" s="36"/>
      <c r="T450" s="36"/>
      <c r="U450" s="36"/>
      <c r="V450" s="36"/>
      <c r="W450" s="36"/>
      <c r="X450" s="36"/>
      <c r="Y450" s="36"/>
      <c r="Z450" s="36"/>
      <c r="AA450" s="36"/>
      <c r="AB450" s="36"/>
      <c r="AC450" s="36"/>
      <c r="AD450" s="36"/>
      <c r="AE450" s="36"/>
      <c r="AF450" s="36"/>
      <c r="AG450" s="36"/>
      <c r="AH450" s="36"/>
      <c r="AI450" s="36"/>
      <c r="AJ450" s="36"/>
      <c r="AK450" s="36"/>
      <c r="AL450" s="36"/>
      <c r="AM450" s="36"/>
      <c r="AN450" s="36"/>
      <c r="AO450" s="36"/>
      <c r="AP450" s="36"/>
      <c r="AQ450" s="36"/>
      <c r="AR450" s="36"/>
      <c r="AS450" s="36"/>
      <c r="AT450" s="36"/>
      <c r="AU450" s="36"/>
      <c r="AV450" s="36"/>
      <c r="AW450" s="36"/>
      <c r="AX450" s="36"/>
      <c r="AY450" s="36"/>
      <c r="AZ450" s="36"/>
      <c r="BA450" s="36"/>
      <c r="BB450" s="36"/>
      <c r="BC450" s="36"/>
      <c r="BD450" s="36"/>
      <c r="BE450" s="36"/>
      <c r="BF450" s="36"/>
      <c r="BG450" s="36"/>
      <c r="BH450" s="36"/>
      <c r="BI450" s="36"/>
      <c r="BJ450" s="36"/>
      <c r="BK450" s="36"/>
      <c r="BL450" s="36"/>
      <c r="BM450" s="36"/>
      <c r="BN450" s="36"/>
      <c r="BO450" s="36"/>
      <c r="BP450" s="36"/>
      <c r="BQ450" s="36">
        <v>1</v>
      </c>
      <c r="BR450" s="36"/>
      <c r="BS450" s="36">
        <v>1</v>
      </c>
      <c r="BT450" s="36"/>
      <c r="BU450" s="36"/>
      <c r="BV450" s="36"/>
      <c r="BW450" s="36">
        <v>1</v>
      </c>
      <c r="BX450" s="36">
        <v>1</v>
      </c>
      <c r="BY450" s="36"/>
      <c r="BZ450" s="36"/>
      <c r="CA450" s="36"/>
      <c r="CB450" s="36"/>
      <c r="CC450" s="36"/>
      <c r="CD450" s="36"/>
      <c r="CE450" s="36"/>
      <c r="CF450" s="36"/>
      <c r="CG450" s="36"/>
      <c r="CH450" s="36"/>
      <c r="CI450" s="36"/>
      <c r="CJ450" s="36"/>
    </row>
    <row r="451" spans="1:88" s="18" customFormat="1" x14ac:dyDescent="0.3">
      <c r="A451" s="18">
        <v>254</v>
      </c>
      <c r="B451" s="18" t="s">
        <v>787</v>
      </c>
      <c r="C451" s="18" t="s">
        <v>966</v>
      </c>
      <c r="D451" s="18">
        <f t="shared" si="11"/>
        <v>1</v>
      </c>
      <c r="E451" s="36"/>
      <c r="G451" s="18" t="s">
        <v>1086</v>
      </c>
      <c r="H451" s="18" t="s">
        <v>2421</v>
      </c>
      <c r="I451" s="36"/>
      <c r="J451" s="36"/>
      <c r="K451" s="36"/>
      <c r="L451" s="36"/>
      <c r="M451" s="36"/>
      <c r="N451" s="36"/>
      <c r="O451" s="36"/>
      <c r="P451" s="36"/>
      <c r="Q451" s="36"/>
      <c r="R451" s="36"/>
      <c r="S451" s="36"/>
      <c r="T451" s="36"/>
      <c r="U451" s="36"/>
      <c r="V451" s="36"/>
      <c r="W451" s="36"/>
      <c r="X451" s="36"/>
      <c r="Y451" s="36"/>
      <c r="Z451" s="36"/>
      <c r="AA451" s="36"/>
      <c r="AB451" s="36"/>
      <c r="AC451" s="36"/>
      <c r="AD451" s="36"/>
      <c r="AE451" s="36"/>
      <c r="AF451" s="36"/>
      <c r="AG451" s="36"/>
      <c r="AH451" s="36"/>
      <c r="AI451" s="36"/>
      <c r="AJ451" s="36"/>
      <c r="AK451" s="36"/>
      <c r="AL451" s="36"/>
      <c r="AM451" s="36"/>
      <c r="AN451" s="36"/>
      <c r="AO451" s="36"/>
      <c r="AP451" s="36"/>
      <c r="AQ451" s="36"/>
      <c r="AR451" s="36"/>
      <c r="AS451" s="36"/>
      <c r="AT451" s="36"/>
      <c r="AU451" s="36"/>
      <c r="AV451" s="36"/>
      <c r="AW451" s="36"/>
      <c r="AX451" s="36"/>
      <c r="AY451" s="36"/>
      <c r="AZ451" s="36"/>
      <c r="BA451" s="36"/>
      <c r="BB451" s="36"/>
      <c r="BC451" s="36"/>
      <c r="BD451" s="36"/>
      <c r="BE451" s="36"/>
      <c r="BF451" s="36"/>
      <c r="BG451" s="36"/>
      <c r="BH451" s="36"/>
      <c r="BI451" s="36"/>
      <c r="BJ451" s="36"/>
      <c r="BK451" s="36"/>
      <c r="BL451" s="36"/>
      <c r="BM451" s="36"/>
      <c r="BN451" s="36"/>
      <c r="BO451" s="36"/>
      <c r="BP451" s="36"/>
      <c r="BQ451" s="36"/>
      <c r="BR451" s="36"/>
      <c r="BS451" s="36">
        <v>1</v>
      </c>
      <c r="BT451" s="36"/>
      <c r="BU451" s="36"/>
      <c r="BV451" s="36"/>
      <c r="BW451" s="36"/>
      <c r="BX451" s="36"/>
      <c r="BY451" s="36"/>
      <c r="BZ451" s="36"/>
      <c r="CA451" s="36"/>
      <c r="CB451" s="36"/>
      <c r="CC451" s="36"/>
      <c r="CD451" s="36"/>
      <c r="CE451" s="36"/>
      <c r="CF451" s="36"/>
      <c r="CG451" s="36"/>
      <c r="CH451" s="36"/>
      <c r="CI451" s="36"/>
      <c r="CJ451" s="36"/>
    </row>
    <row r="452" spans="1:88" s="18" customFormat="1" x14ac:dyDescent="0.3">
      <c r="A452" s="18">
        <v>255</v>
      </c>
      <c r="B452" s="18" t="s">
        <v>576</v>
      </c>
      <c r="C452" s="18" t="s">
        <v>966</v>
      </c>
      <c r="D452" s="18">
        <f t="shared" si="11"/>
        <v>1</v>
      </c>
      <c r="E452" s="36"/>
      <c r="G452" s="18" t="s">
        <v>1086</v>
      </c>
      <c r="H452" s="18" t="s">
        <v>2421</v>
      </c>
      <c r="I452" s="36"/>
      <c r="J452" s="36"/>
      <c r="K452" s="36"/>
      <c r="L452" s="36"/>
      <c r="M452" s="36"/>
      <c r="N452" s="36"/>
      <c r="O452" s="36"/>
      <c r="P452" s="36"/>
      <c r="Q452" s="36"/>
      <c r="R452" s="36"/>
      <c r="S452" s="36"/>
      <c r="T452" s="36"/>
      <c r="U452" s="36"/>
      <c r="V452" s="36"/>
      <c r="W452" s="36"/>
      <c r="X452" s="36"/>
      <c r="Y452" s="36"/>
      <c r="Z452" s="36"/>
      <c r="AA452" s="36"/>
      <c r="AB452" s="36"/>
      <c r="AC452" s="36"/>
      <c r="AD452" s="36"/>
      <c r="AE452" s="36"/>
      <c r="AF452" s="36"/>
      <c r="AG452" s="36"/>
      <c r="AH452" s="36"/>
      <c r="AI452" s="36"/>
      <c r="AJ452" s="36"/>
      <c r="AK452" s="36"/>
      <c r="AL452" s="36"/>
      <c r="AM452" s="36"/>
      <c r="AN452" s="36"/>
      <c r="AO452" s="36"/>
      <c r="AP452" s="36"/>
      <c r="AQ452" s="36"/>
      <c r="AR452" s="36"/>
      <c r="AS452" s="36"/>
      <c r="AT452" s="36"/>
      <c r="AU452" s="36"/>
      <c r="AV452" s="36"/>
      <c r="AW452" s="36"/>
      <c r="AX452" s="36"/>
      <c r="AY452" s="36"/>
      <c r="AZ452" s="36"/>
      <c r="BA452" s="36">
        <v>1</v>
      </c>
      <c r="BB452" s="36"/>
      <c r="BC452" s="36"/>
      <c r="BD452" s="36"/>
      <c r="BE452" s="36"/>
      <c r="BF452" s="36"/>
      <c r="BG452" s="36"/>
      <c r="BH452" s="36"/>
      <c r="BI452" s="36"/>
      <c r="BJ452" s="36"/>
      <c r="BK452" s="36"/>
      <c r="BL452" s="36"/>
      <c r="BM452" s="36"/>
      <c r="BN452" s="36"/>
      <c r="BO452" s="36"/>
      <c r="BP452" s="36"/>
      <c r="BQ452" s="36"/>
      <c r="BR452" s="36"/>
      <c r="BS452" s="36"/>
      <c r="BT452" s="36"/>
      <c r="BU452" s="36"/>
      <c r="BV452" s="36"/>
      <c r="BW452" s="36"/>
      <c r="BX452" s="36"/>
      <c r="BY452" s="36"/>
      <c r="BZ452" s="36"/>
      <c r="CA452" s="36"/>
      <c r="CB452" s="36"/>
      <c r="CC452" s="36"/>
      <c r="CD452" s="36"/>
      <c r="CE452" s="36"/>
      <c r="CF452" s="36"/>
      <c r="CG452" s="36"/>
      <c r="CH452" s="36"/>
      <c r="CI452" s="36"/>
      <c r="CJ452" s="36"/>
    </row>
    <row r="453" spans="1:88" s="18" customFormat="1" x14ac:dyDescent="0.3">
      <c r="A453" s="18">
        <v>256</v>
      </c>
      <c r="B453" s="18" t="s">
        <v>949</v>
      </c>
      <c r="C453" s="18" t="s">
        <v>966</v>
      </c>
      <c r="D453" s="18">
        <f t="shared" si="11"/>
        <v>1</v>
      </c>
      <c r="E453" s="36"/>
      <c r="G453" s="18" t="s">
        <v>1086</v>
      </c>
      <c r="H453" s="67" t="s">
        <v>2422</v>
      </c>
      <c r="I453" s="36"/>
      <c r="J453" s="36"/>
      <c r="K453" s="36"/>
      <c r="L453" s="36"/>
      <c r="M453" s="36"/>
      <c r="N453" s="36"/>
      <c r="O453" s="36"/>
      <c r="P453" s="36"/>
      <c r="Q453" s="36"/>
      <c r="R453" s="36"/>
      <c r="S453" s="36"/>
      <c r="T453" s="36"/>
      <c r="U453" s="36"/>
      <c r="V453" s="36"/>
      <c r="W453" s="36"/>
      <c r="X453" s="36"/>
      <c r="Y453" s="36"/>
      <c r="Z453" s="36"/>
      <c r="AA453" s="36"/>
      <c r="AB453" s="36"/>
      <c r="AC453" s="36"/>
      <c r="AD453" s="36"/>
      <c r="AE453" s="36"/>
      <c r="AF453" s="36"/>
      <c r="AG453" s="36"/>
      <c r="AH453" s="36"/>
      <c r="AI453" s="36"/>
      <c r="AJ453" s="36"/>
      <c r="AK453" s="36"/>
      <c r="AL453" s="36"/>
      <c r="AM453" s="36"/>
      <c r="AN453" s="36"/>
      <c r="AO453" s="36"/>
      <c r="AP453" s="36"/>
      <c r="AQ453" s="36"/>
      <c r="AR453" s="36"/>
      <c r="AS453" s="36"/>
      <c r="AT453" s="36"/>
      <c r="AU453" s="36"/>
      <c r="AV453" s="36"/>
      <c r="AW453" s="36"/>
      <c r="AX453" s="36"/>
      <c r="AY453" s="42">
        <v>1</v>
      </c>
      <c r="AZ453" s="36"/>
      <c r="BA453" s="36"/>
      <c r="BB453" s="36"/>
      <c r="BC453" s="36"/>
      <c r="BD453" s="36"/>
      <c r="BE453" s="36"/>
      <c r="BF453" s="36"/>
      <c r="BG453" s="36"/>
      <c r="BH453" s="36"/>
      <c r="BI453" s="36"/>
      <c r="BJ453" s="36"/>
      <c r="BK453" s="36"/>
      <c r="BL453" s="36"/>
      <c r="BM453" s="36"/>
      <c r="BN453" s="36"/>
      <c r="BO453" s="36"/>
      <c r="BP453" s="36"/>
      <c r="BQ453" s="36"/>
      <c r="BR453" s="36"/>
      <c r="BS453" s="36"/>
      <c r="BT453" s="36"/>
      <c r="BU453" s="36"/>
      <c r="BV453" s="36"/>
      <c r="BW453" s="36"/>
      <c r="BX453" s="36"/>
      <c r="BY453" s="36"/>
      <c r="BZ453" s="36"/>
      <c r="CA453" s="36"/>
      <c r="CB453" s="36"/>
      <c r="CC453" s="36"/>
      <c r="CD453" s="36"/>
      <c r="CE453" s="36"/>
      <c r="CF453" s="36"/>
      <c r="CG453" s="36"/>
      <c r="CH453" s="36"/>
      <c r="CI453" s="36"/>
      <c r="CJ453" s="36"/>
    </row>
    <row r="454" spans="1:88" s="18" customFormat="1" x14ac:dyDescent="0.3">
      <c r="A454" s="18">
        <v>257</v>
      </c>
      <c r="B454" s="18" t="s">
        <v>949</v>
      </c>
      <c r="C454" s="18" t="s">
        <v>966</v>
      </c>
      <c r="D454" s="18">
        <f t="shared" si="11"/>
        <v>1</v>
      </c>
      <c r="E454" s="36"/>
      <c r="G454" s="18" t="s">
        <v>1086</v>
      </c>
      <c r="H454" s="67" t="s">
        <v>2422</v>
      </c>
      <c r="I454" s="36"/>
      <c r="J454" s="36"/>
      <c r="K454" s="36"/>
      <c r="L454" s="36"/>
      <c r="M454" s="36"/>
      <c r="N454" s="36"/>
      <c r="O454" s="36"/>
      <c r="P454" s="36"/>
      <c r="Q454" s="36"/>
      <c r="R454" s="36"/>
      <c r="S454" s="36"/>
      <c r="T454" s="36"/>
      <c r="U454" s="36"/>
      <c r="V454" s="36"/>
      <c r="W454" s="36"/>
      <c r="X454" s="36"/>
      <c r="Y454" s="36"/>
      <c r="Z454" s="36"/>
      <c r="AA454" s="36"/>
      <c r="AB454" s="36"/>
      <c r="AC454" s="36"/>
      <c r="AD454" s="36"/>
      <c r="AE454" s="36"/>
      <c r="AF454" s="36"/>
      <c r="AG454" s="36"/>
      <c r="AH454" s="36"/>
      <c r="AI454" s="36"/>
      <c r="AJ454" s="36"/>
      <c r="AK454" s="36"/>
      <c r="AL454" s="36"/>
      <c r="AM454" s="36"/>
      <c r="AN454" s="36"/>
      <c r="AO454" s="36"/>
      <c r="AP454" s="36"/>
      <c r="AQ454" s="36"/>
      <c r="AR454" s="36"/>
      <c r="AS454" s="36"/>
      <c r="AT454" s="36"/>
      <c r="AU454" s="36"/>
      <c r="AV454" s="36"/>
      <c r="AW454" s="36"/>
      <c r="AX454" s="36"/>
      <c r="AY454" s="42">
        <v>1</v>
      </c>
      <c r="AZ454" s="36"/>
      <c r="BA454" s="36"/>
      <c r="BB454" s="36"/>
      <c r="BC454" s="36"/>
      <c r="BD454" s="36"/>
      <c r="BE454" s="36"/>
      <c r="BF454" s="36"/>
      <c r="BG454" s="36"/>
      <c r="BH454" s="36"/>
      <c r="BI454" s="36"/>
      <c r="BJ454" s="36"/>
      <c r="BK454" s="36"/>
      <c r="BL454" s="36"/>
      <c r="BM454" s="36"/>
      <c r="BN454" s="36"/>
      <c r="BO454" s="36"/>
      <c r="BP454" s="36"/>
      <c r="BQ454" s="36"/>
      <c r="BR454" s="36"/>
      <c r="BS454" s="36"/>
      <c r="BT454" s="36"/>
      <c r="BU454" s="36"/>
      <c r="BV454" s="36"/>
      <c r="BW454" s="36"/>
      <c r="BX454" s="36"/>
      <c r="BY454" s="36"/>
      <c r="BZ454" s="36"/>
      <c r="CA454" s="36"/>
      <c r="CB454" s="36"/>
      <c r="CC454" s="36"/>
      <c r="CD454" s="36"/>
      <c r="CE454" s="36"/>
      <c r="CF454" s="36"/>
      <c r="CG454" s="36"/>
      <c r="CH454" s="36"/>
      <c r="CI454" s="36"/>
      <c r="CJ454" s="36"/>
    </row>
    <row r="455" spans="1:88" s="18" customFormat="1" x14ac:dyDescent="0.3">
      <c r="A455" s="18">
        <v>372</v>
      </c>
      <c r="B455" s="18" t="s">
        <v>172</v>
      </c>
      <c r="C455" s="18" t="s">
        <v>1390</v>
      </c>
      <c r="D455" s="18">
        <f t="shared" si="11"/>
        <v>1</v>
      </c>
      <c r="E455" s="36"/>
      <c r="F455" s="18" t="str">
        <f>H455&amp;", "&amp;C455&amp;", "&amp;G455</f>
        <v>Security-111, security, Red</v>
      </c>
      <c r="G455" s="18" t="s">
        <v>1086</v>
      </c>
      <c r="H455" s="18" t="s">
        <v>2123</v>
      </c>
      <c r="I455" s="36"/>
      <c r="J455" s="36"/>
      <c r="K455" s="36"/>
      <c r="L455" s="36"/>
      <c r="M455" s="36"/>
      <c r="N455" s="36"/>
      <c r="O455" s="36"/>
      <c r="P455" s="36"/>
      <c r="Q455" s="36"/>
      <c r="R455" s="36"/>
      <c r="S455" s="36"/>
      <c r="T455" s="36">
        <v>1</v>
      </c>
      <c r="U455" s="36"/>
      <c r="V455" s="36"/>
      <c r="W455" s="36"/>
      <c r="X455" s="36"/>
      <c r="Y455" s="36"/>
      <c r="Z455" s="36"/>
      <c r="AA455" s="36"/>
      <c r="AB455" s="36"/>
      <c r="AC455" s="36"/>
      <c r="AD455" s="36"/>
      <c r="AE455" s="36"/>
      <c r="AF455" s="36"/>
      <c r="AG455" s="36"/>
      <c r="AH455" s="36"/>
      <c r="AI455" s="36"/>
      <c r="AJ455" s="36"/>
      <c r="AK455" s="36"/>
      <c r="AL455" s="36"/>
      <c r="AM455" s="36"/>
      <c r="AN455" s="36"/>
      <c r="AO455" s="36"/>
      <c r="AP455" s="36"/>
      <c r="AQ455" s="36"/>
      <c r="AR455" s="36"/>
      <c r="AS455" s="36"/>
      <c r="AT455" s="36"/>
      <c r="AU455" s="36"/>
      <c r="AV455" s="36"/>
      <c r="AW455" s="36"/>
      <c r="AX455" s="36"/>
      <c r="AY455" s="36"/>
      <c r="AZ455" s="36"/>
      <c r="BA455" s="36"/>
      <c r="BB455" s="36"/>
      <c r="BC455" s="36"/>
      <c r="BD455" s="36"/>
      <c r="BE455" s="36"/>
      <c r="BF455" s="36"/>
      <c r="BG455" s="36"/>
      <c r="BH455" s="36"/>
      <c r="BI455" s="36"/>
      <c r="BJ455" s="36"/>
      <c r="BK455" s="36"/>
      <c r="BL455" s="36"/>
      <c r="BM455" s="36"/>
      <c r="BN455" s="36"/>
      <c r="BO455" s="36"/>
      <c r="BP455" s="36"/>
      <c r="BQ455" s="36"/>
      <c r="BR455" s="36"/>
      <c r="BS455" s="36"/>
      <c r="BT455" s="36"/>
      <c r="BU455" s="36"/>
      <c r="BV455" s="36"/>
      <c r="BW455" s="36"/>
      <c r="BX455" s="36"/>
      <c r="BY455" s="36"/>
      <c r="BZ455" s="36"/>
      <c r="CA455" s="36"/>
      <c r="CB455" s="36"/>
      <c r="CC455" s="36"/>
      <c r="CD455" s="36"/>
      <c r="CE455" s="36"/>
      <c r="CF455" s="36"/>
      <c r="CG455" s="36"/>
      <c r="CH455" s="36"/>
      <c r="CI455" s="36"/>
      <c r="CJ455" s="36"/>
    </row>
    <row r="456" spans="1:88" s="18" customFormat="1" x14ac:dyDescent="0.3">
      <c r="A456" s="18">
        <v>374</v>
      </c>
      <c r="B456" s="18" t="s">
        <v>165</v>
      </c>
      <c r="C456" s="18" t="s">
        <v>1390</v>
      </c>
      <c r="D456" s="18">
        <f t="shared" si="11"/>
        <v>0</v>
      </c>
      <c r="E456" s="36"/>
      <c r="G456" s="18" t="s">
        <v>1086</v>
      </c>
      <c r="H456" s="18" t="s">
        <v>2124</v>
      </c>
      <c r="I456" s="36"/>
      <c r="J456" s="36"/>
      <c r="K456" s="36"/>
      <c r="L456" s="36"/>
      <c r="M456" s="36"/>
      <c r="N456" s="36"/>
      <c r="O456" s="36"/>
      <c r="P456" s="36"/>
      <c r="Q456" s="36"/>
      <c r="R456" s="36"/>
      <c r="S456" s="36"/>
      <c r="T456" s="36"/>
      <c r="U456" s="36"/>
      <c r="V456" s="36"/>
      <c r="W456" s="36"/>
      <c r="X456" s="36"/>
      <c r="Y456" s="36"/>
      <c r="Z456" s="36"/>
      <c r="AA456" s="36"/>
      <c r="AB456" s="36"/>
      <c r="AC456" s="36"/>
      <c r="AD456" s="36"/>
      <c r="AE456" s="36"/>
      <c r="AF456" s="36"/>
      <c r="AG456" s="36"/>
      <c r="AH456" s="36"/>
      <c r="AI456" s="36"/>
      <c r="AJ456" s="36"/>
      <c r="AK456" s="36"/>
      <c r="AL456" s="36"/>
      <c r="AM456" s="36"/>
      <c r="AN456" s="36"/>
      <c r="AO456" s="36"/>
      <c r="AP456" s="36"/>
      <c r="AQ456" s="36"/>
      <c r="AR456" s="36"/>
      <c r="AS456" s="36"/>
      <c r="AT456" s="36"/>
      <c r="AU456" s="36"/>
      <c r="AV456" s="36"/>
      <c r="AW456" s="36"/>
      <c r="AX456" s="36"/>
      <c r="AY456" s="36"/>
      <c r="AZ456" s="36"/>
      <c r="BA456" s="36"/>
      <c r="BB456" s="36"/>
      <c r="BC456" s="36"/>
      <c r="BD456" s="36"/>
      <c r="BE456" s="36"/>
      <c r="BF456" s="36"/>
      <c r="BG456" s="36"/>
      <c r="BH456" s="36"/>
      <c r="BI456" s="36"/>
      <c r="BJ456" s="36"/>
      <c r="BK456" s="36"/>
      <c r="BL456" s="36"/>
      <c r="BM456" s="36"/>
      <c r="BN456" s="36"/>
      <c r="BO456" s="36"/>
      <c r="BP456" s="36"/>
      <c r="BQ456" s="36"/>
      <c r="BR456" s="36"/>
      <c r="BS456" s="36"/>
      <c r="BT456" s="36"/>
      <c r="BU456" s="36"/>
      <c r="BV456" s="36"/>
      <c r="BW456" s="36"/>
      <c r="BX456" s="36"/>
      <c r="BY456" s="36"/>
      <c r="BZ456" s="36"/>
      <c r="CA456" s="36"/>
      <c r="CB456" s="36"/>
      <c r="CC456" s="36"/>
      <c r="CD456" s="36"/>
      <c r="CE456" s="36"/>
      <c r="CF456" s="36"/>
      <c r="CG456" s="36"/>
      <c r="CH456" s="36"/>
      <c r="CI456" s="36"/>
      <c r="CJ456" s="36"/>
    </row>
    <row r="457" spans="1:88" s="18" customFormat="1" x14ac:dyDescent="0.3">
      <c r="A457" s="18">
        <v>375</v>
      </c>
      <c r="B457" s="18" t="s">
        <v>165</v>
      </c>
      <c r="C457" s="18" t="s">
        <v>1390</v>
      </c>
      <c r="D457" s="18">
        <f t="shared" si="11"/>
        <v>0</v>
      </c>
      <c r="E457" s="36"/>
      <c r="G457" s="18" t="s">
        <v>1086</v>
      </c>
      <c r="H457" s="18" t="s">
        <v>2124</v>
      </c>
      <c r="I457" s="36"/>
      <c r="J457" s="36"/>
      <c r="K457" s="36"/>
      <c r="L457" s="36"/>
      <c r="M457" s="36"/>
      <c r="N457" s="36"/>
      <c r="O457" s="36"/>
      <c r="P457" s="36"/>
      <c r="Q457" s="36"/>
      <c r="R457" s="36"/>
      <c r="S457" s="36"/>
      <c r="T457" s="36"/>
      <c r="U457" s="36"/>
      <c r="V457" s="36"/>
      <c r="W457" s="36"/>
      <c r="X457" s="36"/>
      <c r="Y457" s="36"/>
      <c r="Z457" s="36"/>
      <c r="AA457" s="36"/>
      <c r="AB457" s="36"/>
      <c r="AC457" s="36"/>
      <c r="AD457" s="36"/>
      <c r="AE457" s="36"/>
      <c r="AF457" s="36"/>
      <c r="AG457" s="36"/>
      <c r="AH457" s="36"/>
      <c r="AI457" s="36"/>
      <c r="AJ457" s="36"/>
      <c r="AK457" s="36"/>
      <c r="AL457" s="36"/>
      <c r="AM457" s="36"/>
      <c r="AN457" s="36"/>
      <c r="AO457" s="36"/>
      <c r="AP457" s="36"/>
      <c r="AQ457" s="36"/>
      <c r="AR457" s="36"/>
      <c r="AS457" s="36"/>
      <c r="AT457" s="36"/>
      <c r="AU457" s="36"/>
      <c r="AV457" s="36"/>
      <c r="AW457" s="36"/>
      <c r="AX457" s="36"/>
      <c r="AY457" s="36"/>
      <c r="AZ457" s="36"/>
      <c r="BA457" s="36"/>
      <c r="BB457" s="36"/>
      <c r="BC457" s="36"/>
      <c r="BD457" s="36"/>
      <c r="BE457" s="36"/>
      <c r="BF457" s="36"/>
      <c r="BG457" s="36"/>
      <c r="BH457" s="36"/>
      <c r="BI457" s="36"/>
      <c r="BJ457" s="36"/>
      <c r="BK457" s="36"/>
      <c r="BL457" s="36"/>
      <c r="BM457" s="36"/>
      <c r="BN457" s="36"/>
      <c r="BO457" s="36"/>
      <c r="BP457" s="36"/>
      <c r="BQ457" s="36"/>
      <c r="BR457" s="36"/>
      <c r="BS457" s="36"/>
      <c r="BT457" s="36"/>
      <c r="BU457" s="36"/>
      <c r="BV457" s="36"/>
      <c r="BW457" s="36"/>
      <c r="BX457" s="36"/>
      <c r="BY457" s="36"/>
      <c r="BZ457" s="36"/>
      <c r="CA457" s="36"/>
      <c r="CB457" s="36"/>
      <c r="CC457" s="36"/>
      <c r="CD457" s="36"/>
      <c r="CE457" s="36"/>
      <c r="CF457" s="36"/>
      <c r="CG457" s="36"/>
      <c r="CH457" s="36"/>
      <c r="CI457" s="36"/>
      <c r="CJ457" s="36"/>
    </row>
    <row r="458" spans="1:88" s="18" customFormat="1" x14ac:dyDescent="0.3">
      <c r="A458" s="18">
        <v>384</v>
      </c>
      <c r="B458" s="18" t="s">
        <v>1569</v>
      </c>
      <c r="C458" s="18" t="s">
        <v>1390</v>
      </c>
      <c r="D458" s="18">
        <f t="shared" si="11"/>
        <v>1</v>
      </c>
      <c r="E458" s="36"/>
      <c r="F458" s="18" t="str">
        <f>H458&amp;", "&amp;C458&amp;", "&amp;G458</f>
        <v>Security-113, security, Red</v>
      </c>
      <c r="G458" s="18" t="s">
        <v>1086</v>
      </c>
      <c r="H458" s="66" t="s">
        <v>2126</v>
      </c>
      <c r="I458" s="36"/>
      <c r="J458" s="36"/>
      <c r="K458" s="36"/>
      <c r="L458" s="36"/>
      <c r="M458" s="36"/>
      <c r="N458" s="36"/>
      <c r="O458" s="36"/>
      <c r="P458" s="36"/>
      <c r="Q458" s="36"/>
      <c r="R458" s="36"/>
      <c r="S458" s="36"/>
      <c r="T458" s="36"/>
      <c r="U458" s="36"/>
      <c r="V458" s="36">
        <v>1</v>
      </c>
      <c r="W458" s="36"/>
      <c r="X458" s="36"/>
      <c r="Y458" s="36"/>
      <c r="Z458" s="36"/>
      <c r="AA458" s="36"/>
      <c r="AB458" s="36"/>
      <c r="AC458" s="36"/>
      <c r="AD458" s="36"/>
      <c r="AE458" s="36"/>
      <c r="AF458" s="36"/>
      <c r="AG458" s="36"/>
      <c r="AH458" s="36"/>
      <c r="AI458" s="36"/>
      <c r="AJ458" s="36"/>
      <c r="AK458" s="36"/>
      <c r="AL458" s="36"/>
      <c r="AM458" s="36"/>
      <c r="AN458" s="36"/>
      <c r="AO458" s="36"/>
      <c r="AP458" s="36"/>
      <c r="AQ458" s="36"/>
      <c r="AR458" s="36"/>
      <c r="AS458" s="36"/>
      <c r="AT458" s="36"/>
      <c r="AU458" s="36"/>
      <c r="AV458" s="36"/>
      <c r="AW458" s="36"/>
      <c r="AX458" s="36"/>
      <c r="AY458" s="36"/>
      <c r="AZ458" s="36"/>
      <c r="BA458" s="36"/>
      <c r="BB458" s="36"/>
      <c r="BC458" s="36"/>
      <c r="BD458" s="36"/>
      <c r="BE458" s="36"/>
      <c r="BF458" s="36"/>
      <c r="BG458" s="36"/>
      <c r="BH458" s="36"/>
      <c r="BI458" s="36"/>
      <c r="BJ458" s="36"/>
      <c r="BK458" s="36"/>
      <c r="BL458" s="36"/>
      <c r="BM458" s="36"/>
      <c r="BN458" s="36"/>
      <c r="BO458" s="36"/>
      <c r="BP458" s="36"/>
      <c r="BQ458" s="36"/>
      <c r="BR458" s="36"/>
      <c r="BS458" s="36"/>
      <c r="BT458" s="36"/>
      <c r="BU458" s="36"/>
      <c r="BV458" s="36"/>
      <c r="BW458" s="36"/>
      <c r="BX458" s="36"/>
      <c r="BY458" s="36"/>
      <c r="BZ458" s="36"/>
      <c r="CA458" s="36"/>
      <c r="CB458" s="36"/>
      <c r="CC458" s="36"/>
      <c r="CD458" s="36"/>
      <c r="CE458" s="36"/>
      <c r="CF458" s="36"/>
      <c r="CG458" s="36"/>
      <c r="CH458" s="36"/>
      <c r="CI458" s="36"/>
      <c r="CJ458" s="36"/>
    </row>
    <row r="459" spans="1:88" s="18" customFormat="1" x14ac:dyDescent="0.3">
      <c r="A459" s="18">
        <v>406</v>
      </c>
      <c r="C459" s="18" t="s">
        <v>1390</v>
      </c>
      <c r="D459" s="18">
        <f t="shared" si="11"/>
        <v>1</v>
      </c>
      <c r="E459" s="36"/>
      <c r="G459" s="18" t="s">
        <v>1086</v>
      </c>
      <c r="H459" s="18" t="s">
        <v>2131</v>
      </c>
      <c r="I459" s="36"/>
      <c r="J459" s="36"/>
      <c r="K459" s="36"/>
      <c r="L459" s="36"/>
      <c r="M459" s="36"/>
      <c r="N459" s="36"/>
      <c r="O459" s="36"/>
      <c r="P459" s="36"/>
      <c r="Q459" s="36"/>
      <c r="R459" s="36"/>
      <c r="S459" s="36"/>
      <c r="T459" s="36"/>
      <c r="U459" s="36"/>
      <c r="V459" s="36"/>
      <c r="W459" s="36"/>
      <c r="X459" s="36"/>
      <c r="Y459" s="36"/>
      <c r="Z459" s="36"/>
      <c r="AA459" s="36"/>
      <c r="AB459" s="36"/>
      <c r="AC459" s="36">
        <v>1</v>
      </c>
      <c r="AD459" s="36"/>
      <c r="AE459" s="36"/>
      <c r="AF459" s="36"/>
      <c r="AG459" s="36"/>
      <c r="AH459" s="36"/>
      <c r="AI459" s="36"/>
      <c r="AJ459" s="36"/>
      <c r="AK459" s="36"/>
      <c r="AL459" s="36"/>
      <c r="AM459" s="36"/>
      <c r="AN459" s="36"/>
      <c r="AO459" s="36"/>
      <c r="AP459" s="36"/>
      <c r="AQ459" s="36"/>
      <c r="AR459" s="36"/>
      <c r="AS459" s="36"/>
      <c r="AT459" s="36"/>
      <c r="AU459" s="36"/>
      <c r="AV459" s="36"/>
      <c r="AW459" s="36"/>
      <c r="AX459" s="36"/>
      <c r="AY459" s="36"/>
      <c r="AZ459" s="36"/>
      <c r="BA459" s="36"/>
      <c r="BB459" s="36"/>
      <c r="BC459" s="36"/>
      <c r="BD459" s="36"/>
      <c r="BE459" s="36"/>
      <c r="BF459" s="36"/>
      <c r="BG459" s="36"/>
      <c r="BH459" s="36"/>
      <c r="BI459" s="36"/>
      <c r="BJ459" s="36"/>
      <c r="BK459" s="36"/>
      <c r="BL459" s="36"/>
      <c r="BM459" s="36"/>
      <c r="BN459" s="36"/>
      <c r="BO459" s="36"/>
      <c r="BP459" s="36"/>
      <c r="BQ459" s="36"/>
      <c r="BR459" s="36"/>
      <c r="BS459" s="36"/>
      <c r="BT459" s="36"/>
      <c r="BU459" s="36"/>
      <c r="BV459" s="36"/>
      <c r="BW459" s="36"/>
      <c r="BX459" s="36"/>
      <c r="BY459" s="36"/>
      <c r="BZ459" s="36"/>
      <c r="CA459" s="36"/>
      <c r="CB459" s="36"/>
      <c r="CC459" s="36"/>
      <c r="CD459" s="36"/>
      <c r="CE459" s="36"/>
      <c r="CF459" s="36"/>
      <c r="CG459" s="36"/>
      <c r="CH459" s="36"/>
      <c r="CI459" s="36"/>
      <c r="CJ459" s="36"/>
    </row>
    <row r="460" spans="1:88" s="18" customFormat="1" x14ac:dyDescent="0.3">
      <c r="A460" s="18">
        <v>407</v>
      </c>
      <c r="C460" s="18" t="s">
        <v>1390</v>
      </c>
      <c r="D460" s="18">
        <f t="shared" si="11"/>
        <v>1</v>
      </c>
      <c r="E460" s="36"/>
      <c r="G460" s="18" t="s">
        <v>1086</v>
      </c>
      <c r="H460" s="18" t="s">
        <v>2131</v>
      </c>
      <c r="I460" s="36"/>
      <c r="J460" s="36"/>
      <c r="K460" s="36"/>
      <c r="L460" s="36"/>
      <c r="M460" s="36"/>
      <c r="N460" s="36"/>
      <c r="O460" s="36"/>
      <c r="P460" s="36"/>
      <c r="Q460" s="36"/>
      <c r="R460" s="36"/>
      <c r="S460" s="36"/>
      <c r="T460" s="36"/>
      <c r="U460" s="36"/>
      <c r="V460" s="36"/>
      <c r="W460" s="36"/>
      <c r="X460" s="36"/>
      <c r="Y460" s="36"/>
      <c r="Z460" s="36"/>
      <c r="AA460" s="36"/>
      <c r="AB460" s="36"/>
      <c r="AC460" s="36">
        <v>1</v>
      </c>
      <c r="AD460" s="36"/>
      <c r="AE460" s="36"/>
      <c r="AF460" s="36"/>
      <c r="AG460" s="36"/>
      <c r="AH460" s="36"/>
      <c r="AI460" s="36"/>
      <c r="AJ460" s="36"/>
      <c r="AK460" s="36"/>
      <c r="AL460" s="36"/>
      <c r="AM460" s="36"/>
      <c r="AN460" s="36"/>
      <c r="AO460" s="36"/>
      <c r="AP460" s="36"/>
      <c r="AQ460" s="36"/>
      <c r="AR460" s="36"/>
      <c r="AS460" s="36"/>
      <c r="AT460" s="36"/>
      <c r="AU460" s="36"/>
      <c r="AV460" s="36"/>
      <c r="AW460" s="36"/>
      <c r="AX460" s="36"/>
      <c r="AY460" s="36"/>
      <c r="AZ460" s="36"/>
      <c r="BA460" s="36"/>
      <c r="BB460" s="36"/>
      <c r="BC460" s="36"/>
      <c r="BD460" s="36"/>
      <c r="BE460" s="36"/>
      <c r="BF460" s="36"/>
      <c r="BG460" s="36"/>
      <c r="BH460" s="36"/>
      <c r="BI460" s="36"/>
      <c r="BJ460" s="36"/>
      <c r="BK460" s="36"/>
      <c r="BL460" s="36"/>
      <c r="BM460" s="36"/>
      <c r="BN460" s="36"/>
      <c r="BO460" s="36"/>
      <c r="BP460" s="36"/>
      <c r="BQ460" s="36"/>
      <c r="BR460" s="36"/>
      <c r="BS460" s="36"/>
      <c r="BT460" s="36"/>
      <c r="BU460" s="36"/>
      <c r="BV460" s="36"/>
      <c r="BW460" s="36"/>
      <c r="BX460" s="36"/>
      <c r="BY460" s="36"/>
      <c r="BZ460" s="36"/>
      <c r="CA460" s="36"/>
      <c r="CB460" s="36"/>
      <c r="CC460" s="36"/>
      <c r="CD460" s="36"/>
      <c r="CE460" s="36"/>
      <c r="CF460" s="36"/>
      <c r="CG460" s="36"/>
      <c r="CH460" s="36"/>
      <c r="CI460" s="36"/>
      <c r="CJ460" s="36"/>
    </row>
    <row r="461" spans="1:88" s="18" customFormat="1" x14ac:dyDescent="0.3">
      <c r="A461" s="18">
        <v>411</v>
      </c>
      <c r="B461" s="18" t="s">
        <v>1569</v>
      </c>
      <c r="C461" s="18" t="s">
        <v>1390</v>
      </c>
      <c r="D461" s="18">
        <f t="shared" si="11"/>
        <v>1</v>
      </c>
      <c r="E461" s="36"/>
      <c r="G461" s="18" t="s">
        <v>1086</v>
      </c>
      <c r="H461" s="18" t="s">
        <v>2133</v>
      </c>
      <c r="I461" s="36"/>
      <c r="J461" s="36"/>
      <c r="K461" s="36"/>
      <c r="L461" s="36"/>
      <c r="M461" s="36"/>
      <c r="N461" s="36"/>
      <c r="O461" s="36"/>
      <c r="P461" s="36"/>
      <c r="Q461" s="36"/>
      <c r="R461" s="36"/>
      <c r="S461" s="36"/>
      <c r="T461" s="36"/>
      <c r="U461" s="36"/>
      <c r="V461" s="36"/>
      <c r="W461" s="36"/>
      <c r="X461" s="36"/>
      <c r="Y461" s="36"/>
      <c r="Z461" s="36"/>
      <c r="AA461" s="36"/>
      <c r="AB461" s="36"/>
      <c r="AC461" s="36"/>
      <c r="AD461" s="36"/>
      <c r="AE461" s="36">
        <v>1</v>
      </c>
      <c r="AF461" s="36"/>
      <c r="AG461" s="36"/>
      <c r="AH461" s="36"/>
      <c r="AI461" s="36"/>
      <c r="AJ461" s="36"/>
      <c r="AK461" s="36"/>
      <c r="AL461" s="36"/>
      <c r="AM461" s="36"/>
      <c r="AN461" s="36"/>
      <c r="AO461" s="36"/>
      <c r="AP461" s="36"/>
      <c r="AQ461" s="36"/>
      <c r="AR461" s="36"/>
      <c r="AS461" s="36"/>
      <c r="AT461" s="36"/>
      <c r="AU461" s="36"/>
      <c r="AV461" s="36"/>
      <c r="AW461" s="36"/>
      <c r="AX461" s="36"/>
      <c r="AY461" s="36"/>
      <c r="AZ461" s="36"/>
      <c r="BA461" s="36"/>
      <c r="BB461" s="36"/>
      <c r="BC461" s="36"/>
      <c r="BD461" s="36"/>
      <c r="BE461" s="36"/>
      <c r="BF461" s="36"/>
      <c r="BG461" s="36"/>
      <c r="BH461" s="36"/>
      <c r="BI461" s="36"/>
      <c r="BJ461" s="36"/>
      <c r="BK461" s="36"/>
      <c r="BL461" s="36"/>
      <c r="BM461" s="36"/>
      <c r="BN461" s="36"/>
      <c r="BO461" s="36"/>
      <c r="BP461" s="36"/>
      <c r="BQ461" s="36"/>
      <c r="BR461" s="36"/>
      <c r="BS461" s="36"/>
      <c r="BT461" s="36"/>
      <c r="BU461" s="36"/>
      <c r="BV461" s="36"/>
      <c r="BW461" s="36"/>
      <c r="BX461" s="36"/>
      <c r="BY461" s="36"/>
      <c r="BZ461" s="36"/>
      <c r="CA461" s="36"/>
      <c r="CB461" s="36"/>
      <c r="CC461" s="36"/>
      <c r="CD461" s="36"/>
      <c r="CE461" s="36"/>
      <c r="CF461" s="36"/>
      <c r="CG461" s="36"/>
      <c r="CH461" s="36"/>
      <c r="CI461" s="36"/>
      <c r="CJ461" s="36"/>
    </row>
    <row r="462" spans="1:88" s="18" customFormat="1" x14ac:dyDescent="0.3">
      <c r="A462" s="18">
        <v>425</v>
      </c>
      <c r="B462" s="18" t="s">
        <v>358</v>
      </c>
      <c r="C462" s="18" t="s">
        <v>1390</v>
      </c>
      <c r="D462" s="18">
        <f t="shared" si="11"/>
        <v>1</v>
      </c>
      <c r="E462" s="36"/>
      <c r="G462" s="18" t="s">
        <v>1086</v>
      </c>
      <c r="H462" s="18" t="s">
        <v>2140</v>
      </c>
      <c r="I462" s="36"/>
      <c r="J462" s="36"/>
      <c r="K462" s="36"/>
      <c r="L462" s="36"/>
      <c r="M462" s="36"/>
      <c r="N462" s="36"/>
      <c r="O462" s="36"/>
      <c r="P462" s="36"/>
      <c r="Q462" s="36"/>
      <c r="R462" s="36"/>
      <c r="S462" s="36"/>
      <c r="T462" s="36"/>
      <c r="U462" s="36"/>
      <c r="V462" s="36"/>
      <c r="W462" s="36"/>
      <c r="X462" s="36"/>
      <c r="Y462" s="36"/>
      <c r="Z462" s="36"/>
      <c r="AA462" s="36"/>
      <c r="AB462" s="36"/>
      <c r="AC462" s="36"/>
      <c r="AD462" s="36"/>
      <c r="AE462" s="36"/>
      <c r="AF462" s="36"/>
      <c r="AG462" s="36"/>
      <c r="AH462" s="36">
        <v>1</v>
      </c>
      <c r="AI462" s="36"/>
      <c r="AJ462" s="36"/>
      <c r="AK462" s="36"/>
      <c r="AL462" s="36"/>
      <c r="AM462" s="36"/>
      <c r="AN462" s="36"/>
      <c r="AO462" s="36"/>
      <c r="AP462" s="36"/>
      <c r="AQ462" s="36"/>
      <c r="AR462" s="36"/>
      <c r="AS462" s="36"/>
      <c r="AT462" s="36"/>
      <c r="AU462" s="36"/>
      <c r="AV462" s="36"/>
      <c r="AW462" s="36"/>
      <c r="AX462" s="36"/>
      <c r="AY462" s="36"/>
      <c r="AZ462" s="36"/>
      <c r="BA462" s="36"/>
      <c r="BB462" s="36"/>
      <c r="BC462" s="36"/>
      <c r="BD462" s="36"/>
      <c r="BE462" s="36"/>
      <c r="BF462" s="36"/>
      <c r="BG462" s="36"/>
      <c r="BH462" s="36"/>
      <c r="BI462" s="36"/>
      <c r="BJ462" s="36"/>
      <c r="BK462" s="36"/>
      <c r="BL462" s="36"/>
      <c r="BM462" s="36"/>
      <c r="BN462" s="36"/>
      <c r="BO462" s="36"/>
      <c r="BP462" s="36"/>
      <c r="BQ462" s="36"/>
      <c r="BR462" s="36"/>
      <c r="BS462" s="36"/>
      <c r="BT462" s="36"/>
      <c r="BU462" s="36"/>
      <c r="BV462" s="36"/>
      <c r="BW462" s="36"/>
      <c r="BX462" s="36"/>
      <c r="BY462" s="36"/>
      <c r="BZ462" s="36"/>
      <c r="CA462" s="36"/>
      <c r="CB462" s="36"/>
      <c r="CC462" s="36"/>
      <c r="CD462" s="36"/>
      <c r="CE462" s="36"/>
      <c r="CF462" s="36"/>
      <c r="CG462" s="36"/>
      <c r="CH462" s="36"/>
      <c r="CI462" s="36"/>
      <c r="CJ462" s="36"/>
    </row>
    <row r="463" spans="1:88" s="18" customFormat="1" x14ac:dyDescent="0.3">
      <c r="A463" s="18">
        <v>426</v>
      </c>
      <c r="C463" s="18" t="s">
        <v>1390</v>
      </c>
      <c r="D463" s="18">
        <f t="shared" si="11"/>
        <v>1</v>
      </c>
      <c r="E463" s="36"/>
      <c r="G463" s="18" t="s">
        <v>1086</v>
      </c>
      <c r="H463" s="18" t="s">
        <v>2140</v>
      </c>
      <c r="I463" s="36"/>
      <c r="J463" s="36"/>
      <c r="K463" s="36"/>
      <c r="L463" s="36"/>
      <c r="M463" s="36"/>
      <c r="N463" s="36"/>
      <c r="O463" s="36"/>
      <c r="P463" s="36"/>
      <c r="Q463" s="36"/>
      <c r="R463" s="36"/>
      <c r="S463" s="36"/>
      <c r="T463" s="36"/>
      <c r="U463" s="36"/>
      <c r="V463" s="36"/>
      <c r="W463" s="36"/>
      <c r="X463" s="36"/>
      <c r="Y463" s="36"/>
      <c r="Z463" s="36"/>
      <c r="AA463" s="36"/>
      <c r="AB463" s="36"/>
      <c r="AC463" s="36"/>
      <c r="AD463" s="36"/>
      <c r="AE463" s="36"/>
      <c r="AF463" s="36"/>
      <c r="AG463" s="36"/>
      <c r="AH463" s="36">
        <v>1</v>
      </c>
      <c r="AI463" s="36"/>
      <c r="AJ463" s="36"/>
      <c r="AK463" s="36"/>
      <c r="AL463" s="36"/>
      <c r="AM463" s="36"/>
      <c r="AN463" s="36"/>
      <c r="AO463" s="36"/>
      <c r="AP463" s="36"/>
      <c r="AQ463" s="36"/>
      <c r="AR463" s="36"/>
      <c r="AS463" s="36"/>
      <c r="AT463" s="36"/>
      <c r="AU463" s="36"/>
      <c r="AV463" s="36"/>
      <c r="AW463" s="36"/>
      <c r="AX463" s="36"/>
      <c r="AY463" s="36"/>
      <c r="AZ463" s="36"/>
      <c r="BA463" s="36"/>
      <c r="BB463" s="36"/>
      <c r="BC463" s="36"/>
      <c r="BD463" s="36"/>
      <c r="BE463" s="36"/>
      <c r="BF463" s="36"/>
      <c r="BG463" s="36"/>
      <c r="BH463" s="36"/>
      <c r="BI463" s="36"/>
      <c r="BJ463" s="36"/>
      <c r="BK463" s="36"/>
      <c r="BL463" s="36"/>
      <c r="BM463" s="36"/>
      <c r="BN463" s="36"/>
      <c r="BO463" s="36"/>
      <c r="BP463" s="36"/>
      <c r="BQ463" s="36"/>
      <c r="BR463" s="36"/>
      <c r="BS463" s="36"/>
      <c r="BT463" s="36"/>
      <c r="BU463" s="36"/>
      <c r="BV463" s="36"/>
      <c r="BW463" s="36"/>
      <c r="BX463" s="36"/>
      <c r="BY463" s="36"/>
      <c r="BZ463" s="36"/>
      <c r="CA463" s="36"/>
      <c r="CB463" s="36"/>
      <c r="CC463" s="36"/>
      <c r="CD463" s="36"/>
      <c r="CE463" s="36"/>
      <c r="CF463" s="36"/>
      <c r="CG463" s="36"/>
      <c r="CH463" s="36"/>
      <c r="CI463" s="36"/>
      <c r="CJ463" s="36"/>
    </row>
    <row r="464" spans="1:88" s="18" customFormat="1" x14ac:dyDescent="0.3">
      <c r="A464" s="18">
        <v>437</v>
      </c>
      <c r="B464" s="18" t="s">
        <v>172</v>
      </c>
      <c r="C464" s="18" t="s">
        <v>1390</v>
      </c>
      <c r="D464" s="18">
        <f t="shared" si="11"/>
        <v>1</v>
      </c>
      <c r="E464" s="36"/>
      <c r="G464" s="18" t="s">
        <v>1086</v>
      </c>
      <c r="H464" s="18" t="s">
        <v>2149</v>
      </c>
      <c r="I464" s="36"/>
      <c r="J464" s="36"/>
      <c r="K464" s="36"/>
      <c r="L464" s="36"/>
      <c r="M464" s="36"/>
      <c r="N464" s="36"/>
      <c r="O464" s="36"/>
      <c r="P464" s="36"/>
      <c r="Q464" s="36"/>
      <c r="R464" s="36"/>
      <c r="S464" s="36"/>
      <c r="T464" s="36"/>
      <c r="U464" s="36"/>
      <c r="V464" s="36"/>
      <c r="W464" s="36"/>
      <c r="X464" s="36"/>
      <c r="Y464" s="36"/>
      <c r="Z464" s="36"/>
      <c r="AA464" s="36"/>
      <c r="AB464" s="36"/>
      <c r="AC464" s="36"/>
      <c r="AD464" s="36"/>
      <c r="AE464" s="36"/>
      <c r="AF464" s="36"/>
      <c r="AG464" s="36"/>
      <c r="AH464" s="36"/>
      <c r="AI464" s="36"/>
      <c r="AJ464" s="36">
        <v>1</v>
      </c>
      <c r="AK464" s="36"/>
      <c r="AL464" s="36"/>
      <c r="AM464" s="36"/>
      <c r="AN464" s="36"/>
      <c r="AO464" s="36"/>
      <c r="AP464" s="36"/>
      <c r="AQ464" s="36"/>
      <c r="AR464" s="36"/>
      <c r="AS464" s="36"/>
      <c r="AT464" s="36"/>
      <c r="AU464" s="36"/>
      <c r="AV464" s="36"/>
      <c r="AW464" s="36"/>
      <c r="AX464" s="36"/>
      <c r="AY464" s="36"/>
      <c r="AZ464" s="36"/>
      <c r="BA464" s="36"/>
      <c r="BB464" s="36"/>
      <c r="BC464" s="36"/>
      <c r="BD464" s="36"/>
      <c r="BE464" s="36"/>
      <c r="BF464" s="36"/>
      <c r="BG464" s="36"/>
      <c r="BH464" s="36"/>
      <c r="BI464" s="36"/>
      <c r="BJ464" s="36"/>
      <c r="BK464" s="36"/>
      <c r="BL464" s="36"/>
      <c r="BM464" s="36"/>
      <c r="BN464" s="36"/>
      <c r="BO464" s="36"/>
      <c r="BP464" s="36"/>
      <c r="BQ464" s="36"/>
      <c r="BR464" s="36"/>
      <c r="BS464" s="36"/>
      <c r="BT464" s="36"/>
      <c r="BU464" s="36"/>
      <c r="BV464" s="36"/>
      <c r="BW464" s="36"/>
      <c r="BX464" s="36"/>
      <c r="BY464" s="36"/>
      <c r="BZ464" s="36"/>
      <c r="CA464" s="36"/>
      <c r="CB464" s="36"/>
      <c r="CC464" s="36"/>
      <c r="CD464" s="36"/>
      <c r="CE464" s="36"/>
      <c r="CF464" s="36"/>
      <c r="CG464" s="36"/>
      <c r="CH464" s="36"/>
      <c r="CI464" s="36"/>
      <c r="CJ464" s="36"/>
    </row>
    <row r="465" spans="1:88" s="18" customFormat="1" x14ac:dyDescent="0.3">
      <c r="A465" s="18">
        <v>438</v>
      </c>
      <c r="B465" s="18" t="s">
        <v>172</v>
      </c>
      <c r="C465" s="18" t="s">
        <v>1390</v>
      </c>
      <c r="D465" s="18">
        <f t="shared" si="11"/>
        <v>1</v>
      </c>
      <c r="E465" s="36"/>
      <c r="G465" s="18" t="s">
        <v>1086</v>
      </c>
      <c r="H465" s="18" t="s">
        <v>2149</v>
      </c>
      <c r="I465" s="36"/>
      <c r="J465" s="36"/>
      <c r="K465" s="36"/>
      <c r="L465" s="36"/>
      <c r="M465" s="36"/>
      <c r="N465" s="36"/>
      <c r="O465" s="36"/>
      <c r="P465" s="36"/>
      <c r="Q465" s="36"/>
      <c r="R465" s="36"/>
      <c r="S465" s="36"/>
      <c r="T465" s="36"/>
      <c r="U465" s="36"/>
      <c r="V465" s="36"/>
      <c r="W465" s="36"/>
      <c r="X465" s="36"/>
      <c r="Y465" s="36"/>
      <c r="Z465" s="36"/>
      <c r="AA465" s="36"/>
      <c r="AB465" s="36"/>
      <c r="AC465" s="36"/>
      <c r="AD465" s="36"/>
      <c r="AE465" s="36"/>
      <c r="AF465" s="36"/>
      <c r="AG465" s="36"/>
      <c r="AH465" s="36"/>
      <c r="AI465" s="36"/>
      <c r="AJ465" s="36">
        <v>1</v>
      </c>
      <c r="AK465" s="36"/>
      <c r="AL465" s="36"/>
      <c r="AM465" s="36"/>
      <c r="AN465" s="36"/>
      <c r="AO465" s="36"/>
      <c r="AP465" s="36"/>
      <c r="AQ465" s="36"/>
      <c r="AR465" s="36"/>
      <c r="AS465" s="36"/>
      <c r="AT465" s="36"/>
      <c r="AU465" s="36"/>
      <c r="AV465" s="36"/>
      <c r="AW465" s="36"/>
      <c r="AX465" s="36"/>
      <c r="AY465" s="36"/>
      <c r="AZ465" s="36"/>
      <c r="BA465" s="36"/>
      <c r="BB465" s="36"/>
      <c r="BC465" s="36"/>
      <c r="BD465" s="36"/>
      <c r="BE465" s="36"/>
      <c r="BF465" s="36"/>
      <c r="BG465" s="36"/>
      <c r="BH465" s="36"/>
      <c r="BI465" s="36"/>
      <c r="BJ465" s="36"/>
      <c r="BK465" s="36"/>
      <c r="BL465" s="36"/>
      <c r="BM465" s="36"/>
      <c r="BN465" s="36"/>
      <c r="BO465" s="36"/>
      <c r="BP465" s="36"/>
      <c r="BQ465" s="36"/>
      <c r="BR465" s="36"/>
      <c r="BS465" s="36"/>
      <c r="BT465" s="36"/>
      <c r="BU465" s="36"/>
      <c r="BV465" s="36"/>
      <c r="BW465" s="36"/>
      <c r="BX465" s="36"/>
      <c r="BY465" s="36"/>
      <c r="BZ465" s="36"/>
      <c r="CA465" s="36"/>
      <c r="CB465" s="36"/>
      <c r="CC465" s="36"/>
      <c r="CD465" s="36"/>
      <c r="CE465" s="36"/>
      <c r="CF465" s="36"/>
      <c r="CG465" s="36"/>
      <c r="CH465" s="36"/>
      <c r="CI465" s="36"/>
      <c r="CJ465" s="36"/>
    </row>
    <row r="466" spans="1:88" s="18" customFormat="1" x14ac:dyDescent="0.3">
      <c r="A466" s="18">
        <v>439</v>
      </c>
      <c r="B466" s="18" t="s">
        <v>389</v>
      </c>
      <c r="C466" s="18" t="s">
        <v>1390</v>
      </c>
      <c r="D466" s="18">
        <f t="shared" si="11"/>
        <v>1</v>
      </c>
      <c r="E466" s="36"/>
      <c r="G466" s="18" t="s">
        <v>1086</v>
      </c>
      <c r="H466" s="18" t="s">
        <v>2149</v>
      </c>
      <c r="I466" s="36"/>
      <c r="J466" s="36"/>
      <c r="K466" s="36"/>
      <c r="L466" s="36"/>
      <c r="M466" s="36"/>
      <c r="N466" s="36"/>
      <c r="O466" s="36"/>
      <c r="P466" s="36"/>
      <c r="Q466" s="36"/>
      <c r="R466" s="36"/>
      <c r="S466" s="36"/>
      <c r="T466" s="36"/>
      <c r="U466" s="36"/>
      <c r="V466" s="36"/>
      <c r="W466" s="36"/>
      <c r="X466" s="36"/>
      <c r="Y466" s="36"/>
      <c r="Z466" s="36"/>
      <c r="AA466" s="36"/>
      <c r="AB466" s="36"/>
      <c r="AC466" s="36"/>
      <c r="AD466" s="36"/>
      <c r="AE466" s="36"/>
      <c r="AF466" s="36"/>
      <c r="AG466" s="36"/>
      <c r="AH466" s="36"/>
      <c r="AI466" s="36"/>
      <c r="AJ466" s="36">
        <v>1</v>
      </c>
      <c r="AK466" s="36"/>
      <c r="AL466" s="36"/>
      <c r="AM466" s="36"/>
      <c r="AN466" s="36"/>
      <c r="AO466" s="36"/>
      <c r="AP466" s="36"/>
      <c r="AQ466" s="36"/>
      <c r="AR466" s="36"/>
      <c r="AS466" s="36"/>
      <c r="AT466" s="36"/>
      <c r="AU466" s="36"/>
      <c r="AV466" s="36"/>
      <c r="AW466" s="36"/>
      <c r="AX466" s="36"/>
      <c r="AY466" s="36"/>
      <c r="AZ466" s="36"/>
      <c r="BA466" s="36"/>
      <c r="BB466" s="36"/>
      <c r="BC466" s="36"/>
      <c r="BD466" s="36"/>
      <c r="BE466" s="36"/>
      <c r="BF466" s="36"/>
      <c r="BG466" s="36"/>
      <c r="BH466" s="36"/>
      <c r="BI466" s="36"/>
      <c r="BJ466" s="36"/>
      <c r="BK466" s="36"/>
      <c r="BL466" s="36"/>
      <c r="BM466" s="36"/>
      <c r="BN466" s="36"/>
      <c r="BO466" s="36"/>
      <c r="BP466" s="36"/>
      <c r="BQ466" s="36"/>
      <c r="BR466" s="36"/>
      <c r="BS466" s="36"/>
      <c r="BT466" s="36"/>
      <c r="BU466" s="36"/>
      <c r="BV466" s="36"/>
      <c r="BW466" s="36"/>
      <c r="BX466" s="36"/>
      <c r="BY466" s="36"/>
      <c r="BZ466" s="36"/>
      <c r="CA466" s="36"/>
      <c r="CB466" s="36"/>
      <c r="CC466" s="36"/>
      <c r="CD466" s="36"/>
      <c r="CE466" s="36"/>
      <c r="CF466" s="36"/>
      <c r="CG466" s="36"/>
      <c r="CH466" s="36"/>
      <c r="CI466" s="36"/>
      <c r="CJ466" s="36"/>
    </row>
    <row r="467" spans="1:88" s="18" customFormat="1" x14ac:dyDescent="0.3">
      <c r="A467" s="18">
        <v>444</v>
      </c>
      <c r="C467" s="18" t="s">
        <v>1390</v>
      </c>
      <c r="D467" s="18">
        <f t="shared" si="11"/>
        <v>1</v>
      </c>
      <c r="E467" s="36"/>
      <c r="G467" s="18" t="s">
        <v>1086</v>
      </c>
      <c r="H467" s="18" t="s">
        <v>2152</v>
      </c>
      <c r="I467" s="36"/>
      <c r="J467" s="36"/>
      <c r="K467" s="36"/>
      <c r="L467" s="36"/>
      <c r="M467" s="36"/>
      <c r="N467" s="36"/>
      <c r="O467" s="36"/>
      <c r="P467" s="36"/>
      <c r="Q467" s="36"/>
      <c r="R467" s="36"/>
      <c r="S467" s="36"/>
      <c r="T467" s="36"/>
      <c r="U467" s="36"/>
      <c r="V467" s="36"/>
      <c r="W467" s="36"/>
      <c r="X467" s="36"/>
      <c r="Y467" s="36"/>
      <c r="Z467" s="36"/>
      <c r="AA467" s="36"/>
      <c r="AB467" s="36"/>
      <c r="AC467" s="36"/>
      <c r="AD467" s="36"/>
      <c r="AE467" s="36"/>
      <c r="AF467" s="36"/>
      <c r="AG467" s="36"/>
      <c r="AH467" s="36"/>
      <c r="AI467" s="36"/>
      <c r="AJ467" s="36"/>
      <c r="AK467" s="36">
        <v>1</v>
      </c>
      <c r="AL467" s="36"/>
      <c r="AM467" s="36"/>
      <c r="AN467" s="36"/>
      <c r="AO467" s="36"/>
      <c r="AP467" s="36"/>
      <c r="AQ467" s="36"/>
      <c r="AR467" s="36"/>
      <c r="AS467" s="36"/>
      <c r="AT467" s="36"/>
      <c r="AU467" s="36"/>
      <c r="AV467" s="36"/>
      <c r="AW467" s="36"/>
      <c r="AX467" s="36"/>
      <c r="AY467" s="36"/>
      <c r="AZ467" s="36"/>
      <c r="BA467" s="36"/>
      <c r="BB467" s="36"/>
      <c r="BC467" s="36"/>
      <c r="BD467" s="36"/>
      <c r="BE467" s="36"/>
      <c r="BF467" s="36"/>
      <c r="BG467" s="36"/>
      <c r="BH467" s="36"/>
      <c r="BI467" s="36"/>
      <c r="BJ467" s="36"/>
      <c r="BK467" s="36"/>
      <c r="BL467" s="36"/>
      <c r="BM467" s="36"/>
      <c r="BN467" s="36"/>
      <c r="BO467" s="36"/>
      <c r="BP467" s="36"/>
      <c r="BQ467" s="36"/>
      <c r="BR467" s="36"/>
      <c r="BS467" s="36"/>
      <c r="BT467" s="36"/>
      <c r="BU467" s="36"/>
      <c r="BV467" s="36"/>
      <c r="BW467" s="36"/>
      <c r="BX467" s="36"/>
      <c r="BY467" s="36"/>
      <c r="BZ467" s="36"/>
      <c r="CA467" s="36"/>
      <c r="CB467" s="36"/>
      <c r="CC467" s="36"/>
      <c r="CD467" s="36"/>
      <c r="CE467" s="36"/>
      <c r="CF467" s="36"/>
      <c r="CG467" s="36"/>
      <c r="CH467" s="36"/>
      <c r="CI467" s="36"/>
      <c r="CJ467" s="36"/>
    </row>
    <row r="468" spans="1:88" s="18" customFormat="1" x14ac:dyDescent="0.3">
      <c r="A468" s="18">
        <v>342</v>
      </c>
      <c r="C468" s="18" t="s">
        <v>1390</v>
      </c>
      <c r="D468" s="18">
        <f t="shared" si="11"/>
        <v>2</v>
      </c>
      <c r="E468" s="36"/>
      <c r="F468" s="18" t="str">
        <f>H468&amp;", "&amp;C468&amp;", "&amp;G468</f>
        <v>Security-2, security, Red</v>
      </c>
      <c r="G468" s="18" t="s">
        <v>1086</v>
      </c>
      <c r="H468" s="18" t="s">
        <v>2232</v>
      </c>
      <c r="I468" s="36"/>
      <c r="J468" s="36"/>
      <c r="K468" s="36"/>
      <c r="L468" s="36"/>
      <c r="M468" s="36">
        <v>1</v>
      </c>
      <c r="N468" s="36"/>
      <c r="O468" s="36">
        <v>1</v>
      </c>
      <c r="P468" s="36"/>
      <c r="Q468" s="36"/>
      <c r="R468" s="36"/>
      <c r="S468" s="36"/>
      <c r="T468" s="36"/>
      <c r="U468" s="36"/>
      <c r="V468" s="36"/>
      <c r="W468" s="36"/>
      <c r="X468" s="36"/>
      <c r="Y468" s="36"/>
      <c r="Z468" s="36"/>
      <c r="AA468" s="36"/>
      <c r="AB468" s="36"/>
      <c r="AC468" s="36"/>
      <c r="AD468" s="36"/>
      <c r="AE468" s="36"/>
      <c r="AF468" s="36"/>
      <c r="AG468" s="36"/>
      <c r="AH468" s="36"/>
      <c r="AI468" s="36"/>
      <c r="AJ468" s="36"/>
      <c r="AK468" s="36"/>
      <c r="AL468" s="36"/>
      <c r="AM468" s="36"/>
      <c r="AN468" s="36"/>
      <c r="AO468" s="36"/>
      <c r="AP468" s="36"/>
      <c r="AQ468" s="36"/>
      <c r="AR468" s="36"/>
      <c r="AS468" s="36"/>
      <c r="AT468" s="36"/>
      <c r="AU468" s="36"/>
      <c r="AV468" s="36"/>
      <c r="AW468" s="36"/>
      <c r="AX468" s="36"/>
      <c r="AY468" s="36"/>
      <c r="AZ468" s="36"/>
      <c r="BA468" s="36"/>
      <c r="BB468" s="36"/>
      <c r="BC468" s="36"/>
      <c r="BD468" s="36"/>
      <c r="BE468" s="36"/>
      <c r="BF468" s="36"/>
      <c r="BG468" s="36"/>
      <c r="BH468" s="36"/>
      <c r="BI468" s="36"/>
      <c r="BJ468" s="36"/>
      <c r="BK468" s="36"/>
      <c r="BL468" s="36"/>
      <c r="BM468" s="36"/>
      <c r="BN468" s="36"/>
      <c r="BO468" s="36"/>
      <c r="BP468" s="36"/>
      <c r="BQ468" s="36"/>
      <c r="BR468" s="36"/>
      <c r="BS468" s="36"/>
      <c r="BT468" s="36"/>
      <c r="BU468" s="36"/>
      <c r="BV468" s="36"/>
      <c r="BW468" s="36"/>
      <c r="BX468" s="36"/>
      <c r="BY468" s="36"/>
      <c r="BZ468" s="36"/>
      <c r="CA468" s="36"/>
      <c r="CB468" s="36"/>
      <c r="CC468" s="36"/>
      <c r="CD468" s="36"/>
      <c r="CE468" s="36"/>
      <c r="CF468" s="36"/>
      <c r="CG468" s="36"/>
      <c r="CH468" s="36"/>
      <c r="CI468" s="36"/>
      <c r="CJ468" s="36"/>
    </row>
    <row r="469" spans="1:88" s="18" customFormat="1" x14ac:dyDescent="0.3">
      <c r="A469" s="18">
        <v>453</v>
      </c>
      <c r="B469" s="18" t="s">
        <v>1477</v>
      </c>
      <c r="C469" s="18" t="s">
        <v>1390</v>
      </c>
      <c r="D469" s="18">
        <f t="shared" ref="D469:D500" si="12">SUM(I469:CJ469)</f>
        <v>1</v>
      </c>
      <c r="E469" s="36"/>
      <c r="G469" s="18" t="s">
        <v>1086</v>
      </c>
      <c r="H469" s="18" t="s">
        <v>2156</v>
      </c>
      <c r="I469" s="36"/>
      <c r="J469" s="36"/>
      <c r="K469" s="36"/>
      <c r="L469" s="36"/>
      <c r="M469" s="36"/>
      <c r="N469" s="36"/>
      <c r="O469" s="36"/>
      <c r="P469" s="36"/>
      <c r="Q469" s="36"/>
      <c r="R469" s="36"/>
      <c r="S469" s="36"/>
      <c r="T469" s="36"/>
      <c r="U469" s="36"/>
      <c r="V469" s="36"/>
      <c r="W469" s="36"/>
      <c r="X469" s="36"/>
      <c r="Y469" s="36"/>
      <c r="Z469" s="36"/>
      <c r="AA469" s="36"/>
      <c r="AB469" s="36"/>
      <c r="AC469" s="36"/>
      <c r="AD469" s="36"/>
      <c r="AE469" s="36"/>
      <c r="AF469" s="36"/>
      <c r="AG469" s="36"/>
      <c r="AH469" s="36"/>
      <c r="AI469" s="36"/>
      <c r="AJ469" s="36"/>
      <c r="AK469" s="36"/>
      <c r="AL469" s="36"/>
      <c r="AM469" s="36">
        <v>1</v>
      </c>
      <c r="AN469" s="36"/>
      <c r="AO469" s="36"/>
      <c r="AP469" s="36"/>
      <c r="AQ469" s="36"/>
      <c r="AR469" s="36"/>
      <c r="AS469" s="36"/>
      <c r="AT469" s="36"/>
      <c r="AU469" s="36"/>
      <c r="AV469" s="36"/>
      <c r="AW469" s="36"/>
      <c r="AX469" s="36"/>
      <c r="AY469" s="36"/>
      <c r="AZ469" s="36"/>
      <c r="BA469" s="36"/>
      <c r="BB469" s="36"/>
      <c r="BC469" s="36"/>
      <c r="BD469" s="36"/>
      <c r="BE469" s="36"/>
      <c r="BF469" s="36"/>
      <c r="BG469" s="36"/>
      <c r="BH469" s="36"/>
      <c r="BI469" s="36"/>
      <c r="BJ469" s="36"/>
      <c r="BK469" s="36"/>
      <c r="BL469" s="36"/>
      <c r="BM469" s="36"/>
      <c r="BN469" s="36"/>
      <c r="BO469" s="36"/>
      <c r="BP469" s="36"/>
      <c r="BQ469" s="36"/>
      <c r="BR469" s="36"/>
      <c r="BS469" s="36"/>
      <c r="BT469" s="36"/>
      <c r="BU469" s="36"/>
      <c r="BV469" s="36"/>
      <c r="BW469" s="36"/>
      <c r="BX469" s="36"/>
      <c r="BY469" s="36"/>
      <c r="BZ469" s="36"/>
      <c r="CA469" s="36"/>
      <c r="CB469" s="36"/>
      <c r="CC469" s="36"/>
      <c r="CD469" s="36"/>
      <c r="CE469" s="36"/>
      <c r="CF469" s="36"/>
      <c r="CG469" s="36"/>
      <c r="CH469" s="36"/>
      <c r="CI469" s="36"/>
      <c r="CJ469" s="36"/>
    </row>
    <row r="470" spans="1:88" s="18" customFormat="1" x14ac:dyDescent="0.3">
      <c r="A470" s="18">
        <v>466</v>
      </c>
      <c r="C470" s="18" t="s">
        <v>1390</v>
      </c>
      <c r="D470" s="18">
        <f t="shared" si="12"/>
        <v>1</v>
      </c>
      <c r="E470" s="36"/>
      <c r="G470" s="18" t="s">
        <v>1086</v>
      </c>
      <c r="H470" s="18" t="s">
        <v>2159</v>
      </c>
      <c r="I470" s="36"/>
      <c r="J470" s="36"/>
      <c r="K470" s="36"/>
      <c r="L470" s="36"/>
      <c r="M470" s="36"/>
      <c r="N470" s="36"/>
      <c r="O470" s="36"/>
      <c r="P470" s="36"/>
      <c r="Q470" s="36"/>
      <c r="R470" s="36"/>
      <c r="S470" s="36"/>
      <c r="T470" s="36"/>
      <c r="U470" s="36"/>
      <c r="V470" s="36"/>
      <c r="W470" s="36"/>
      <c r="X470" s="36"/>
      <c r="Y470" s="36"/>
      <c r="Z470" s="36"/>
      <c r="AA470" s="36"/>
      <c r="AB470" s="36"/>
      <c r="AC470" s="36"/>
      <c r="AD470" s="36"/>
      <c r="AE470" s="36"/>
      <c r="AF470" s="36"/>
      <c r="AG470" s="36"/>
      <c r="AH470" s="36"/>
      <c r="AI470" s="36"/>
      <c r="AJ470" s="36"/>
      <c r="AK470" s="36"/>
      <c r="AL470" s="36"/>
      <c r="AM470" s="36"/>
      <c r="AN470" s="36"/>
      <c r="AO470" s="36">
        <v>1</v>
      </c>
      <c r="AP470" s="36"/>
      <c r="AQ470" s="36"/>
      <c r="AR470" s="36"/>
      <c r="AS470" s="36"/>
      <c r="AT470" s="36"/>
      <c r="AU470" s="36"/>
      <c r="AV470" s="36"/>
      <c r="AW470" s="36"/>
      <c r="AX470" s="36"/>
      <c r="AY470" s="36"/>
      <c r="AZ470" s="36"/>
      <c r="BA470" s="36"/>
      <c r="BB470" s="36"/>
      <c r="BC470" s="36"/>
      <c r="BD470" s="36"/>
      <c r="BE470" s="36"/>
      <c r="BF470" s="36"/>
      <c r="BG470" s="36"/>
      <c r="BH470" s="36"/>
      <c r="BI470" s="36"/>
      <c r="BJ470" s="36"/>
      <c r="BK470" s="36"/>
      <c r="BL470" s="36"/>
      <c r="BM470" s="36"/>
      <c r="BN470" s="36"/>
      <c r="BO470" s="36"/>
      <c r="BP470" s="36"/>
      <c r="BQ470" s="36"/>
      <c r="BR470" s="36"/>
      <c r="BS470" s="36"/>
      <c r="BT470" s="36"/>
      <c r="BU470" s="36"/>
      <c r="BV470" s="36"/>
      <c r="BW470" s="36"/>
      <c r="BX470" s="36"/>
      <c r="BY470" s="36"/>
      <c r="BZ470" s="36"/>
      <c r="CA470" s="36"/>
      <c r="CB470" s="36"/>
      <c r="CC470" s="36"/>
      <c r="CD470" s="36"/>
      <c r="CE470" s="36"/>
      <c r="CF470" s="36"/>
      <c r="CG470" s="36"/>
      <c r="CH470" s="36"/>
      <c r="CI470" s="36"/>
      <c r="CJ470" s="36"/>
    </row>
    <row r="471" spans="1:88" s="18" customFormat="1" x14ac:dyDescent="0.3">
      <c r="A471" s="18">
        <v>467</v>
      </c>
      <c r="C471" s="18" t="s">
        <v>1390</v>
      </c>
      <c r="D471" s="18">
        <f t="shared" si="12"/>
        <v>1</v>
      </c>
      <c r="E471" s="36"/>
      <c r="G471" s="18" t="s">
        <v>1086</v>
      </c>
      <c r="H471" s="18" t="s">
        <v>2159</v>
      </c>
      <c r="I471" s="36"/>
      <c r="J471" s="36"/>
      <c r="K471" s="36"/>
      <c r="L471" s="36"/>
      <c r="M471" s="36"/>
      <c r="N471" s="36"/>
      <c r="O471" s="36"/>
      <c r="P471" s="36"/>
      <c r="Q471" s="36"/>
      <c r="R471" s="36"/>
      <c r="S471" s="36"/>
      <c r="T471" s="36"/>
      <c r="U471" s="36"/>
      <c r="V471" s="36"/>
      <c r="W471" s="36"/>
      <c r="X471" s="36"/>
      <c r="Y471" s="36"/>
      <c r="Z471" s="36"/>
      <c r="AA471" s="36"/>
      <c r="AB471" s="36"/>
      <c r="AC471" s="36"/>
      <c r="AD471" s="36"/>
      <c r="AE471" s="36"/>
      <c r="AF471" s="36"/>
      <c r="AG471" s="36"/>
      <c r="AH471" s="36"/>
      <c r="AI471" s="36"/>
      <c r="AJ471" s="36"/>
      <c r="AK471" s="36"/>
      <c r="AL471" s="36"/>
      <c r="AM471" s="36"/>
      <c r="AN471" s="36"/>
      <c r="AO471" s="36">
        <v>1</v>
      </c>
      <c r="AP471" s="36"/>
      <c r="AQ471" s="36"/>
      <c r="AR471" s="36"/>
      <c r="AS471" s="36"/>
      <c r="AT471" s="36"/>
      <c r="AU471" s="36"/>
      <c r="AV471" s="36"/>
      <c r="AW471" s="36"/>
      <c r="AX471" s="36"/>
      <c r="AY471" s="36"/>
      <c r="AZ471" s="36"/>
      <c r="BA471" s="36"/>
      <c r="BB471" s="36"/>
      <c r="BC471" s="36"/>
      <c r="BD471" s="36"/>
      <c r="BE471" s="36"/>
      <c r="BF471" s="36"/>
      <c r="BG471" s="36"/>
      <c r="BH471" s="36"/>
      <c r="BI471" s="36"/>
      <c r="BJ471" s="36"/>
      <c r="BK471" s="36"/>
      <c r="BL471" s="36"/>
      <c r="BM471" s="36"/>
      <c r="BN471" s="36"/>
      <c r="BO471" s="36"/>
      <c r="BP471" s="36"/>
      <c r="BQ471" s="36"/>
      <c r="BR471" s="36"/>
      <c r="BS471" s="36"/>
      <c r="BT471" s="36"/>
      <c r="BU471" s="36"/>
      <c r="BV471" s="36"/>
      <c r="BW471" s="36"/>
      <c r="BX471" s="36"/>
      <c r="BY471" s="36"/>
      <c r="BZ471" s="36"/>
      <c r="CA471" s="36"/>
      <c r="CB471" s="36"/>
      <c r="CC471" s="36"/>
      <c r="CD471" s="36"/>
      <c r="CE471" s="36"/>
      <c r="CF471" s="36"/>
      <c r="CG471" s="36"/>
      <c r="CH471" s="36"/>
      <c r="CI471" s="36"/>
      <c r="CJ471" s="36"/>
    </row>
    <row r="472" spans="1:88" s="18" customFormat="1" x14ac:dyDescent="0.3">
      <c r="A472" s="18">
        <v>470</v>
      </c>
      <c r="C472" s="18" t="s">
        <v>1390</v>
      </c>
      <c r="D472" s="18">
        <f t="shared" si="12"/>
        <v>1</v>
      </c>
      <c r="E472" s="36"/>
      <c r="G472" s="18" t="s">
        <v>1086</v>
      </c>
      <c r="H472" s="18" t="s">
        <v>2161</v>
      </c>
      <c r="I472" s="36"/>
      <c r="J472" s="36"/>
      <c r="K472" s="36"/>
      <c r="L472" s="36"/>
      <c r="M472" s="36"/>
      <c r="N472" s="36"/>
      <c r="O472" s="36"/>
      <c r="P472" s="36"/>
      <c r="Q472" s="36"/>
      <c r="R472" s="36"/>
      <c r="S472" s="36"/>
      <c r="T472" s="36"/>
      <c r="U472" s="36"/>
      <c r="V472" s="36"/>
      <c r="W472" s="36"/>
      <c r="X472" s="36"/>
      <c r="Y472" s="36"/>
      <c r="Z472" s="36"/>
      <c r="AA472" s="36"/>
      <c r="AB472" s="36"/>
      <c r="AC472" s="36"/>
      <c r="AD472" s="36"/>
      <c r="AE472" s="36"/>
      <c r="AF472" s="36"/>
      <c r="AG472" s="36"/>
      <c r="AH472" s="36"/>
      <c r="AI472" s="36"/>
      <c r="AJ472" s="36"/>
      <c r="AK472" s="36"/>
      <c r="AL472" s="36"/>
      <c r="AM472" s="36"/>
      <c r="AN472" s="36"/>
      <c r="AO472" s="36"/>
      <c r="AP472" s="36">
        <v>1</v>
      </c>
      <c r="AQ472" s="36"/>
      <c r="AR472" s="36"/>
      <c r="AS472" s="36"/>
      <c r="AT472" s="36"/>
      <c r="AU472" s="36"/>
      <c r="AV472" s="36"/>
      <c r="AW472" s="36"/>
      <c r="AX472" s="36"/>
      <c r="AY472" s="36"/>
      <c r="AZ472" s="36"/>
      <c r="BA472" s="36"/>
      <c r="BB472" s="36"/>
      <c r="BC472" s="36"/>
      <c r="BD472" s="36"/>
      <c r="BE472" s="36"/>
      <c r="BF472" s="36"/>
      <c r="BG472" s="36"/>
      <c r="BH472" s="36"/>
      <c r="BI472" s="36"/>
      <c r="BJ472" s="36"/>
      <c r="BK472" s="36"/>
      <c r="BL472" s="36"/>
      <c r="BM472" s="36"/>
      <c r="BN472" s="36"/>
      <c r="BO472" s="36"/>
      <c r="BP472" s="36"/>
      <c r="BQ472" s="36"/>
      <c r="BR472" s="36"/>
      <c r="BS472" s="36"/>
      <c r="BT472" s="36"/>
      <c r="BU472" s="36"/>
      <c r="BV472" s="36"/>
      <c r="BW472" s="36"/>
      <c r="BX472" s="36"/>
      <c r="BY472" s="36"/>
      <c r="BZ472" s="36"/>
      <c r="CA472" s="36"/>
      <c r="CB472" s="36"/>
      <c r="CC472" s="36"/>
      <c r="CD472" s="36"/>
      <c r="CE472" s="36"/>
      <c r="CF472" s="36"/>
      <c r="CG472" s="36"/>
      <c r="CH472" s="36"/>
      <c r="CI472" s="36"/>
      <c r="CJ472" s="36"/>
    </row>
    <row r="473" spans="1:88" s="18" customFormat="1" x14ac:dyDescent="0.3">
      <c r="A473" s="18">
        <v>471</v>
      </c>
      <c r="C473" s="18" t="s">
        <v>1390</v>
      </c>
      <c r="D473" s="18">
        <f t="shared" si="12"/>
        <v>1</v>
      </c>
      <c r="E473" s="36"/>
      <c r="G473" s="18" t="s">
        <v>1086</v>
      </c>
      <c r="H473" s="18" t="s">
        <v>2161</v>
      </c>
      <c r="I473" s="36"/>
      <c r="J473" s="36"/>
      <c r="K473" s="36"/>
      <c r="L473" s="36"/>
      <c r="M473" s="36"/>
      <c r="N473" s="36"/>
      <c r="O473" s="36"/>
      <c r="P473" s="36"/>
      <c r="Q473" s="36"/>
      <c r="R473" s="36"/>
      <c r="S473" s="36"/>
      <c r="T473" s="36"/>
      <c r="U473" s="36"/>
      <c r="V473" s="36"/>
      <c r="W473" s="36"/>
      <c r="X473" s="36"/>
      <c r="Y473" s="36"/>
      <c r="Z473" s="36"/>
      <c r="AA473" s="36"/>
      <c r="AB473" s="36"/>
      <c r="AC473" s="36"/>
      <c r="AD473" s="36"/>
      <c r="AE473" s="36"/>
      <c r="AF473" s="36"/>
      <c r="AG473" s="36"/>
      <c r="AH473" s="36"/>
      <c r="AI473" s="36"/>
      <c r="AJ473" s="36"/>
      <c r="AK473" s="36"/>
      <c r="AL473" s="36"/>
      <c r="AM473" s="36"/>
      <c r="AN473" s="36"/>
      <c r="AO473" s="36"/>
      <c r="AP473" s="36">
        <v>1</v>
      </c>
      <c r="AQ473" s="36"/>
      <c r="AR473" s="36"/>
      <c r="AS473" s="36"/>
      <c r="AT473" s="36"/>
      <c r="AU473" s="36"/>
      <c r="AV473" s="36"/>
      <c r="AW473" s="36"/>
      <c r="AX473" s="36"/>
      <c r="AY473" s="36"/>
      <c r="AZ473" s="36"/>
      <c r="BA473" s="36"/>
      <c r="BB473" s="36"/>
      <c r="BC473" s="36"/>
      <c r="BD473" s="36"/>
      <c r="BE473" s="36"/>
      <c r="BF473" s="36"/>
      <c r="BG473" s="36"/>
      <c r="BH473" s="36"/>
      <c r="BI473" s="36"/>
      <c r="BJ473" s="36"/>
      <c r="BK473" s="36"/>
      <c r="BL473" s="36"/>
      <c r="BM473" s="36"/>
      <c r="BN473" s="36"/>
      <c r="BO473" s="36"/>
      <c r="BP473" s="36"/>
      <c r="BQ473" s="36"/>
      <c r="BR473" s="36"/>
      <c r="BS473" s="36"/>
      <c r="BT473" s="36"/>
      <c r="BU473" s="36"/>
      <c r="BV473" s="36"/>
      <c r="BW473" s="36"/>
      <c r="BX473" s="36"/>
      <c r="BY473" s="36"/>
      <c r="BZ473" s="36"/>
      <c r="CA473" s="36"/>
      <c r="CB473" s="36"/>
      <c r="CC473" s="36"/>
      <c r="CD473" s="36"/>
      <c r="CE473" s="36"/>
      <c r="CF473" s="36"/>
      <c r="CG473" s="36"/>
      <c r="CH473" s="36"/>
      <c r="CI473" s="36"/>
      <c r="CJ473" s="36"/>
    </row>
    <row r="474" spans="1:88" s="18" customFormat="1" x14ac:dyDescent="0.3">
      <c r="A474" s="18">
        <v>480</v>
      </c>
      <c r="B474" s="18" t="s">
        <v>1501</v>
      </c>
      <c r="C474" s="18" t="s">
        <v>1390</v>
      </c>
      <c r="D474" s="18">
        <f t="shared" si="12"/>
        <v>1</v>
      </c>
      <c r="E474" s="36"/>
      <c r="G474" s="18" t="s">
        <v>1086</v>
      </c>
      <c r="H474" s="18" t="s">
        <v>2165</v>
      </c>
      <c r="I474" s="36"/>
      <c r="J474" s="36"/>
      <c r="K474" s="36"/>
      <c r="L474" s="36"/>
      <c r="M474" s="36"/>
      <c r="N474" s="36"/>
      <c r="O474" s="36"/>
      <c r="P474" s="36"/>
      <c r="Q474" s="36"/>
      <c r="R474" s="36"/>
      <c r="S474" s="36"/>
      <c r="T474" s="36"/>
      <c r="U474" s="36"/>
      <c r="V474" s="36"/>
      <c r="W474" s="36"/>
      <c r="X474" s="36"/>
      <c r="Y474" s="36"/>
      <c r="Z474" s="36"/>
      <c r="AA474" s="36"/>
      <c r="AB474" s="36"/>
      <c r="AC474" s="36"/>
      <c r="AD474" s="36"/>
      <c r="AE474" s="36"/>
      <c r="AF474" s="36"/>
      <c r="AG474" s="36"/>
      <c r="AH474" s="36"/>
      <c r="AI474" s="36"/>
      <c r="AJ474" s="36"/>
      <c r="AK474" s="36"/>
      <c r="AL474" s="36"/>
      <c r="AM474" s="36"/>
      <c r="AN474" s="36"/>
      <c r="AO474" s="36"/>
      <c r="AP474" s="36"/>
      <c r="AQ474" s="36"/>
      <c r="AR474" s="36">
        <v>1</v>
      </c>
      <c r="AS474" s="36"/>
      <c r="AT474" s="36"/>
      <c r="AU474" s="36"/>
      <c r="AV474" s="36"/>
      <c r="AW474" s="36"/>
      <c r="AX474" s="36"/>
      <c r="AY474" s="36"/>
      <c r="AZ474" s="36"/>
      <c r="BA474" s="36"/>
      <c r="BB474" s="36"/>
      <c r="BC474" s="36"/>
      <c r="BD474" s="36"/>
      <c r="BE474" s="36"/>
      <c r="BF474" s="36"/>
      <c r="BG474" s="36"/>
      <c r="BH474" s="36"/>
      <c r="BI474" s="36"/>
      <c r="BJ474" s="36"/>
      <c r="BK474" s="36"/>
      <c r="BL474" s="36"/>
      <c r="BM474" s="36"/>
      <c r="BN474" s="36"/>
      <c r="BO474" s="36"/>
      <c r="BP474" s="36"/>
      <c r="BQ474" s="36"/>
      <c r="BR474" s="36"/>
      <c r="BS474" s="36"/>
      <c r="BT474" s="36"/>
      <c r="BU474" s="36"/>
      <c r="BV474" s="36"/>
      <c r="BW474" s="36"/>
      <c r="BX474" s="36"/>
      <c r="BY474" s="36"/>
      <c r="BZ474" s="36"/>
      <c r="CA474" s="36"/>
      <c r="CB474" s="36"/>
      <c r="CC474" s="36"/>
      <c r="CD474" s="36"/>
      <c r="CE474" s="36"/>
      <c r="CF474" s="36"/>
      <c r="CG474" s="36"/>
      <c r="CH474" s="36"/>
      <c r="CI474" s="36"/>
      <c r="CJ474" s="36"/>
    </row>
    <row r="475" spans="1:88" s="18" customFormat="1" x14ac:dyDescent="0.3">
      <c r="A475" s="18">
        <v>482</v>
      </c>
      <c r="C475" s="18" t="s">
        <v>1390</v>
      </c>
      <c r="D475" s="18">
        <f t="shared" si="12"/>
        <v>1</v>
      </c>
      <c r="E475" s="36"/>
      <c r="G475" s="18" t="s">
        <v>1086</v>
      </c>
      <c r="H475" s="18" t="s">
        <v>2166</v>
      </c>
      <c r="I475" s="36"/>
      <c r="J475" s="36"/>
      <c r="K475" s="36"/>
      <c r="L475" s="36"/>
      <c r="M475" s="36"/>
      <c r="N475" s="36"/>
      <c r="O475" s="36"/>
      <c r="P475" s="36"/>
      <c r="Q475" s="36"/>
      <c r="R475" s="36"/>
      <c r="S475" s="36"/>
      <c r="T475" s="36"/>
      <c r="U475" s="36"/>
      <c r="V475" s="36"/>
      <c r="W475" s="36"/>
      <c r="X475" s="36"/>
      <c r="Y475" s="36"/>
      <c r="Z475" s="36"/>
      <c r="AA475" s="36"/>
      <c r="AB475" s="36"/>
      <c r="AC475" s="36"/>
      <c r="AD475" s="36"/>
      <c r="AE475" s="36"/>
      <c r="AF475" s="36"/>
      <c r="AG475" s="36"/>
      <c r="AH475" s="36"/>
      <c r="AI475" s="36"/>
      <c r="AJ475" s="36"/>
      <c r="AK475" s="36"/>
      <c r="AL475" s="36"/>
      <c r="AM475" s="36"/>
      <c r="AN475" s="36"/>
      <c r="AO475" s="36"/>
      <c r="AP475" s="36"/>
      <c r="AQ475" s="36"/>
      <c r="AR475" s="36"/>
      <c r="AS475" s="36"/>
      <c r="AT475" s="36">
        <v>1</v>
      </c>
      <c r="AU475" s="36"/>
      <c r="AV475" s="36"/>
      <c r="AW475" s="36"/>
      <c r="AX475" s="36"/>
      <c r="AY475" s="36"/>
      <c r="AZ475" s="36"/>
      <c r="BA475" s="36"/>
      <c r="BB475" s="36"/>
      <c r="BC475" s="36"/>
      <c r="BD475" s="36"/>
      <c r="BE475" s="36"/>
      <c r="BF475" s="36"/>
      <c r="BG475" s="36"/>
      <c r="BH475" s="36"/>
      <c r="BI475" s="36"/>
      <c r="BJ475" s="36"/>
      <c r="BK475" s="36"/>
      <c r="BL475" s="36"/>
      <c r="BM475" s="36"/>
      <c r="BN475" s="36"/>
      <c r="BO475" s="36"/>
      <c r="BP475" s="36"/>
      <c r="BQ475" s="36"/>
      <c r="BR475" s="36"/>
      <c r="BS475" s="36"/>
      <c r="BT475" s="36"/>
      <c r="BU475" s="36"/>
      <c r="BV475" s="36"/>
      <c r="BW475" s="36"/>
      <c r="BX475" s="36"/>
      <c r="BY475" s="36"/>
      <c r="BZ475" s="36"/>
      <c r="CA475" s="36"/>
      <c r="CB475" s="36"/>
      <c r="CC475" s="36"/>
      <c r="CD475" s="36"/>
      <c r="CE475" s="36"/>
      <c r="CF475" s="36"/>
      <c r="CG475" s="36"/>
      <c r="CH475" s="36"/>
      <c r="CI475" s="36"/>
      <c r="CJ475" s="36"/>
    </row>
    <row r="476" spans="1:88" s="18" customFormat="1" x14ac:dyDescent="0.3">
      <c r="A476" s="18">
        <v>483</v>
      </c>
      <c r="C476" s="18" t="s">
        <v>1390</v>
      </c>
      <c r="D476" s="18">
        <f t="shared" si="12"/>
        <v>1</v>
      </c>
      <c r="E476" s="36"/>
      <c r="G476" s="18" t="s">
        <v>1086</v>
      </c>
      <c r="H476" s="18" t="s">
        <v>2166</v>
      </c>
      <c r="I476" s="36"/>
      <c r="J476" s="36"/>
      <c r="K476" s="36"/>
      <c r="L476" s="36"/>
      <c r="M476" s="36"/>
      <c r="N476" s="36"/>
      <c r="O476" s="36"/>
      <c r="P476" s="36"/>
      <c r="Q476" s="36"/>
      <c r="R476" s="36"/>
      <c r="S476" s="36"/>
      <c r="T476" s="36"/>
      <c r="U476" s="36"/>
      <c r="V476" s="36"/>
      <c r="W476" s="36"/>
      <c r="X476" s="36"/>
      <c r="Y476" s="36"/>
      <c r="Z476" s="36"/>
      <c r="AA476" s="36"/>
      <c r="AB476" s="36"/>
      <c r="AC476" s="36"/>
      <c r="AD476" s="36"/>
      <c r="AE476" s="36"/>
      <c r="AF476" s="36"/>
      <c r="AG476" s="36"/>
      <c r="AH476" s="36"/>
      <c r="AI476" s="36"/>
      <c r="AJ476" s="36"/>
      <c r="AK476" s="36"/>
      <c r="AL476" s="36"/>
      <c r="AM476" s="36"/>
      <c r="AN476" s="36"/>
      <c r="AO476" s="36"/>
      <c r="AP476" s="36"/>
      <c r="AQ476" s="36"/>
      <c r="AR476" s="36"/>
      <c r="AS476" s="36"/>
      <c r="AT476" s="36">
        <v>1</v>
      </c>
      <c r="AU476" s="36"/>
      <c r="AV476" s="36"/>
      <c r="AW476" s="36"/>
      <c r="AX476" s="36"/>
      <c r="AY476" s="36"/>
      <c r="AZ476" s="36"/>
      <c r="BA476" s="36"/>
      <c r="BB476" s="36"/>
      <c r="BC476" s="36"/>
      <c r="BD476" s="36"/>
      <c r="BE476" s="36"/>
      <c r="BF476" s="36"/>
      <c r="BG476" s="36"/>
      <c r="BH476" s="36"/>
      <c r="BI476" s="36"/>
      <c r="BJ476" s="36"/>
      <c r="BK476" s="36"/>
      <c r="BL476" s="36"/>
      <c r="BM476" s="36"/>
      <c r="BN476" s="36"/>
      <c r="BO476" s="36"/>
      <c r="BP476" s="36"/>
      <c r="BQ476" s="36"/>
      <c r="BR476" s="36"/>
      <c r="BS476" s="36"/>
      <c r="BT476" s="36"/>
      <c r="BU476" s="36"/>
      <c r="BV476" s="36"/>
      <c r="BW476" s="36"/>
      <c r="BX476" s="36"/>
      <c r="BY476" s="36"/>
      <c r="BZ476" s="36"/>
      <c r="CA476" s="36"/>
      <c r="CB476" s="36"/>
      <c r="CC476" s="36"/>
      <c r="CD476" s="36"/>
      <c r="CE476" s="36"/>
      <c r="CF476" s="36"/>
      <c r="CG476" s="36"/>
      <c r="CH476" s="36"/>
      <c r="CI476" s="36"/>
      <c r="CJ476" s="36"/>
    </row>
    <row r="477" spans="1:88" s="18" customFormat="1" x14ac:dyDescent="0.3">
      <c r="A477" s="18">
        <v>486</v>
      </c>
      <c r="B477" s="18" t="s">
        <v>1477</v>
      </c>
      <c r="C477" s="18" t="s">
        <v>1390</v>
      </c>
      <c r="D477" s="18">
        <f t="shared" si="12"/>
        <v>1</v>
      </c>
      <c r="E477" s="36"/>
      <c r="G477" s="18" t="s">
        <v>1086</v>
      </c>
      <c r="H477" s="18" t="s">
        <v>2167</v>
      </c>
      <c r="I477" s="36"/>
      <c r="J477" s="36"/>
      <c r="K477" s="36"/>
      <c r="L477" s="36"/>
      <c r="M477" s="36"/>
      <c r="N477" s="36"/>
      <c r="O477" s="36"/>
      <c r="P477" s="36"/>
      <c r="Q477" s="36"/>
      <c r="R477" s="36"/>
      <c r="S477" s="36"/>
      <c r="T477" s="36"/>
      <c r="U477" s="36"/>
      <c r="V477" s="36"/>
      <c r="W477" s="36"/>
      <c r="X477" s="36"/>
      <c r="Y477" s="36"/>
      <c r="Z477" s="36"/>
      <c r="AA477" s="36"/>
      <c r="AB477" s="36"/>
      <c r="AC477" s="36"/>
      <c r="AD477" s="36"/>
      <c r="AE477" s="36"/>
      <c r="AF477" s="36"/>
      <c r="AG477" s="36"/>
      <c r="AH477" s="36"/>
      <c r="AI477" s="36"/>
      <c r="AJ477" s="36"/>
      <c r="AK477" s="36"/>
      <c r="AL477" s="36"/>
      <c r="AM477" s="36"/>
      <c r="AN477" s="36"/>
      <c r="AO477" s="36"/>
      <c r="AP477" s="36"/>
      <c r="AQ477" s="36"/>
      <c r="AR477" s="36"/>
      <c r="AS477" s="36"/>
      <c r="AT477" s="36"/>
      <c r="AU477" s="36"/>
      <c r="AV477" s="36">
        <v>1</v>
      </c>
      <c r="AW477" s="36"/>
      <c r="AX477" s="36"/>
      <c r="AY477" s="36"/>
      <c r="AZ477" s="36"/>
      <c r="BA477" s="36"/>
      <c r="BB477" s="36"/>
      <c r="BC477" s="36"/>
      <c r="BD477" s="36"/>
      <c r="BE477" s="36"/>
      <c r="BF477" s="36"/>
      <c r="BG477" s="36"/>
      <c r="BH477" s="36"/>
      <c r="BI477" s="36"/>
      <c r="BJ477" s="36"/>
      <c r="BK477" s="36"/>
      <c r="BL477" s="36"/>
      <c r="BM477" s="36"/>
      <c r="BN477" s="36"/>
      <c r="BO477" s="36"/>
      <c r="BP477" s="36"/>
      <c r="BQ477" s="36"/>
      <c r="BR477" s="36"/>
      <c r="BS477" s="36"/>
      <c r="BT477" s="36"/>
      <c r="BU477" s="36"/>
      <c r="BV477" s="36"/>
      <c r="BW477" s="36"/>
      <c r="BX477" s="36"/>
      <c r="BY477" s="36"/>
      <c r="BZ477" s="36"/>
      <c r="CA477" s="36"/>
      <c r="CB477" s="36"/>
      <c r="CC477" s="36"/>
      <c r="CD477" s="36"/>
      <c r="CE477" s="36"/>
      <c r="CF477" s="36"/>
      <c r="CG477" s="36"/>
      <c r="CH477" s="36"/>
      <c r="CI477" s="36"/>
      <c r="CJ477" s="36"/>
    </row>
    <row r="478" spans="1:88" s="18" customFormat="1" x14ac:dyDescent="0.3">
      <c r="A478" s="18">
        <v>487</v>
      </c>
      <c r="C478" s="18" t="s">
        <v>1390</v>
      </c>
      <c r="D478" s="18">
        <f t="shared" si="12"/>
        <v>1</v>
      </c>
      <c r="E478" s="36"/>
      <c r="G478" s="18" t="s">
        <v>1086</v>
      </c>
      <c r="H478" s="18" t="s">
        <v>2167</v>
      </c>
      <c r="I478" s="36"/>
      <c r="J478" s="36"/>
      <c r="K478" s="36"/>
      <c r="L478" s="36"/>
      <c r="M478" s="36"/>
      <c r="N478" s="36"/>
      <c r="O478" s="36"/>
      <c r="P478" s="36"/>
      <c r="Q478" s="36"/>
      <c r="R478" s="36"/>
      <c r="S478" s="36"/>
      <c r="T478" s="36"/>
      <c r="U478" s="36"/>
      <c r="V478" s="36"/>
      <c r="W478" s="36"/>
      <c r="X478" s="36"/>
      <c r="Y478" s="36"/>
      <c r="Z478" s="36"/>
      <c r="AA478" s="36"/>
      <c r="AB478" s="36"/>
      <c r="AC478" s="36"/>
      <c r="AD478" s="36"/>
      <c r="AE478" s="36"/>
      <c r="AF478" s="36"/>
      <c r="AG478" s="36"/>
      <c r="AH478" s="36"/>
      <c r="AI478" s="36"/>
      <c r="AJ478" s="36"/>
      <c r="AK478" s="36"/>
      <c r="AL478" s="36"/>
      <c r="AM478" s="36"/>
      <c r="AN478" s="36"/>
      <c r="AO478" s="36"/>
      <c r="AP478" s="36"/>
      <c r="AQ478" s="36"/>
      <c r="AR478" s="36"/>
      <c r="AS478" s="36"/>
      <c r="AT478" s="36"/>
      <c r="AU478" s="36"/>
      <c r="AV478" s="36">
        <v>1</v>
      </c>
      <c r="AW478" s="36"/>
      <c r="AX478" s="36"/>
      <c r="AY478" s="36"/>
      <c r="AZ478" s="36"/>
      <c r="BA478" s="36"/>
      <c r="BB478" s="36"/>
      <c r="BC478" s="36"/>
      <c r="BD478" s="36"/>
      <c r="BE478" s="36"/>
      <c r="BF478" s="36"/>
      <c r="BG478" s="36"/>
      <c r="BH478" s="36"/>
      <c r="BI478" s="36"/>
      <c r="BJ478" s="36"/>
      <c r="BK478" s="36"/>
      <c r="BL478" s="36"/>
      <c r="BM478" s="36"/>
      <c r="BN478" s="36"/>
      <c r="BO478" s="36"/>
      <c r="BP478" s="36"/>
      <c r="BQ478" s="36"/>
      <c r="BR478" s="36"/>
      <c r="BS478" s="36"/>
      <c r="BT478" s="36"/>
      <c r="BU478" s="36"/>
      <c r="BV478" s="36"/>
      <c r="BW478" s="36"/>
      <c r="BX478" s="36"/>
      <c r="BY478" s="36"/>
      <c r="BZ478" s="36"/>
      <c r="CA478" s="36"/>
      <c r="CB478" s="36"/>
      <c r="CC478" s="36"/>
      <c r="CD478" s="36"/>
      <c r="CE478" s="36"/>
      <c r="CF478" s="36"/>
      <c r="CG478" s="36"/>
      <c r="CH478" s="36"/>
      <c r="CI478" s="36"/>
      <c r="CJ478" s="36"/>
    </row>
    <row r="479" spans="1:88" s="18" customFormat="1" x14ac:dyDescent="0.3">
      <c r="A479" s="18">
        <v>488</v>
      </c>
      <c r="C479" s="18" t="s">
        <v>1390</v>
      </c>
      <c r="D479" s="18">
        <f t="shared" si="12"/>
        <v>1</v>
      </c>
      <c r="E479" s="36"/>
      <c r="G479" s="18" t="s">
        <v>1086</v>
      </c>
      <c r="H479" s="18" t="s">
        <v>2167</v>
      </c>
      <c r="I479" s="36"/>
      <c r="J479" s="36"/>
      <c r="K479" s="36"/>
      <c r="L479" s="36"/>
      <c r="M479" s="36"/>
      <c r="N479" s="36"/>
      <c r="O479" s="36"/>
      <c r="P479" s="36"/>
      <c r="Q479" s="36"/>
      <c r="R479" s="36"/>
      <c r="S479" s="36"/>
      <c r="T479" s="36"/>
      <c r="U479" s="36"/>
      <c r="V479" s="36"/>
      <c r="W479" s="36"/>
      <c r="X479" s="36"/>
      <c r="Y479" s="36"/>
      <c r="Z479" s="36"/>
      <c r="AA479" s="36"/>
      <c r="AB479" s="36"/>
      <c r="AC479" s="36"/>
      <c r="AD479" s="36"/>
      <c r="AE479" s="36"/>
      <c r="AF479" s="36"/>
      <c r="AG479" s="36"/>
      <c r="AH479" s="36"/>
      <c r="AI479" s="36"/>
      <c r="AJ479" s="36"/>
      <c r="AK479" s="36"/>
      <c r="AL479" s="36"/>
      <c r="AM479" s="36"/>
      <c r="AN479" s="36"/>
      <c r="AO479" s="36"/>
      <c r="AP479" s="36"/>
      <c r="AQ479" s="36"/>
      <c r="AR479" s="36"/>
      <c r="AS479" s="36"/>
      <c r="AT479" s="36"/>
      <c r="AU479" s="36"/>
      <c r="AV479" s="36">
        <v>1</v>
      </c>
      <c r="AW479" s="36"/>
      <c r="AX479" s="36"/>
      <c r="AY479" s="36"/>
      <c r="AZ479" s="36"/>
      <c r="BA479" s="36"/>
      <c r="BB479" s="36"/>
      <c r="BC479" s="36"/>
      <c r="BD479" s="36"/>
      <c r="BE479" s="36"/>
      <c r="BF479" s="36"/>
      <c r="BG479" s="36"/>
      <c r="BH479" s="36"/>
      <c r="BI479" s="36"/>
      <c r="BJ479" s="36"/>
      <c r="BK479" s="36"/>
      <c r="BL479" s="36"/>
      <c r="BM479" s="36"/>
      <c r="BN479" s="36"/>
      <c r="BO479" s="36"/>
      <c r="BP479" s="36"/>
      <c r="BQ479" s="36"/>
      <c r="BR479" s="36"/>
      <c r="BS479" s="36"/>
      <c r="BT479" s="36"/>
      <c r="BU479" s="36"/>
      <c r="BV479" s="36"/>
      <c r="BW479" s="36"/>
      <c r="BX479" s="36"/>
      <c r="BY479" s="36"/>
      <c r="BZ479" s="36"/>
      <c r="CA479" s="36"/>
      <c r="CB479" s="36"/>
      <c r="CC479" s="36"/>
      <c r="CD479" s="36"/>
      <c r="CE479" s="36"/>
      <c r="CF479" s="36"/>
      <c r="CG479" s="36"/>
      <c r="CH479" s="36"/>
      <c r="CI479" s="36"/>
      <c r="CJ479" s="36"/>
    </row>
    <row r="480" spans="1:88" s="18" customFormat="1" x14ac:dyDescent="0.3">
      <c r="A480" s="18">
        <v>489</v>
      </c>
      <c r="C480" s="18" t="s">
        <v>1390</v>
      </c>
      <c r="D480" s="18">
        <f t="shared" si="12"/>
        <v>1</v>
      </c>
      <c r="E480" s="36"/>
      <c r="G480" s="18" t="s">
        <v>1086</v>
      </c>
      <c r="H480" s="18" t="s">
        <v>2167</v>
      </c>
      <c r="I480" s="36"/>
      <c r="J480" s="36"/>
      <c r="K480" s="36"/>
      <c r="L480" s="36"/>
      <c r="M480" s="36"/>
      <c r="N480" s="36"/>
      <c r="O480" s="36"/>
      <c r="P480" s="36"/>
      <c r="Q480" s="36"/>
      <c r="R480" s="36"/>
      <c r="S480" s="36"/>
      <c r="T480" s="36"/>
      <c r="U480" s="36"/>
      <c r="V480" s="36"/>
      <c r="W480" s="36"/>
      <c r="X480" s="36"/>
      <c r="Y480" s="36"/>
      <c r="Z480" s="36"/>
      <c r="AA480" s="36"/>
      <c r="AB480" s="36"/>
      <c r="AC480" s="36"/>
      <c r="AD480" s="36"/>
      <c r="AE480" s="36"/>
      <c r="AF480" s="36"/>
      <c r="AG480" s="36"/>
      <c r="AH480" s="36"/>
      <c r="AI480" s="36"/>
      <c r="AJ480" s="36"/>
      <c r="AK480" s="36"/>
      <c r="AL480" s="36"/>
      <c r="AM480" s="36"/>
      <c r="AN480" s="36"/>
      <c r="AO480" s="36"/>
      <c r="AP480" s="36"/>
      <c r="AQ480" s="36"/>
      <c r="AR480" s="36"/>
      <c r="AS480" s="36"/>
      <c r="AT480" s="36"/>
      <c r="AU480" s="36"/>
      <c r="AV480" s="36">
        <v>1</v>
      </c>
      <c r="AW480" s="36"/>
      <c r="AX480" s="36"/>
      <c r="AY480" s="36"/>
      <c r="AZ480" s="36"/>
      <c r="BA480" s="36"/>
      <c r="BB480" s="36"/>
      <c r="BC480" s="36"/>
      <c r="BD480" s="36"/>
      <c r="BE480" s="36"/>
      <c r="BF480" s="36"/>
      <c r="BG480" s="36"/>
      <c r="BH480" s="36"/>
      <c r="BI480" s="36"/>
      <c r="BJ480" s="36"/>
      <c r="BK480" s="36"/>
      <c r="BL480" s="36"/>
      <c r="BM480" s="36"/>
      <c r="BN480" s="36"/>
      <c r="BO480" s="36"/>
      <c r="BP480" s="36"/>
      <c r="BQ480" s="36"/>
      <c r="BR480" s="36"/>
      <c r="BS480" s="36"/>
      <c r="BT480" s="36"/>
      <c r="BU480" s="36"/>
      <c r="BV480" s="36"/>
      <c r="BW480" s="36"/>
      <c r="BX480" s="36"/>
      <c r="BY480" s="36"/>
      <c r="BZ480" s="36"/>
      <c r="CA480" s="36"/>
      <c r="CB480" s="36"/>
      <c r="CC480" s="36"/>
      <c r="CD480" s="36"/>
      <c r="CE480" s="36"/>
      <c r="CF480" s="36"/>
      <c r="CG480" s="36"/>
      <c r="CH480" s="36"/>
      <c r="CI480" s="36"/>
      <c r="CJ480" s="36"/>
    </row>
    <row r="481" spans="1:88" s="18" customFormat="1" x14ac:dyDescent="0.3">
      <c r="A481" s="18">
        <v>490</v>
      </c>
      <c r="C481" s="18" t="s">
        <v>1390</v>
      </c>
      <c r="D481" s="18">
        <f t="shared" si="12"/>
        <v>1</v>
      </c>
      <c r="E481" s="36"/>
      <c r="G481" s="18" t="s">
        <v>1086</v>
      </c>
      <c r="H481" s="18" t="s">
        <v>2167</v>
      </c>
      <c r="I481" s="36"/>
      <c r="J481" s="36"/>
      <c r="K481" s="36"/>
      <c r="L481" s="36"/>
      <c r="M481" s="36"/>
      <c r="N481" s="36"/>
      <c r="O481" s="36"/>
      <c r="P481" s="36"/>
      <c r="Q481" s="36"/>
      <c r="R481" s="36"/>
      <c r="S481" s="36"/>
      <c r="T481" s="36"/>
      <c r="U481" s="36"/>
      <c r="V481" s="36"/>
      <c r="W481" s="36"/>
      <c r="X481" s="36"/>
      <c r="Y481" s="36"/>
      <c r="Z481" s="36"/>
      <c r="AA481" s="36"/>
      <c r="AB481" s="36"/>
      <c r="AC481" s="36"/>
      <c r="AD481" s="36"/>
      <c r="AE481" s="36"/>
      <c r="AF481" s="36"/>
      <c r="AG481" s="36"/>
      <c r="AH481" s="36"/>
      <c r="AI481" s="36"/>
      <c r="AJ481" s="36"/>
      <c r="AK481" s="36"/>
      <c r="AL481" s="36"/>
      <c r="AM481" s="36"/>
      <c r="AN481" s="36"/>
      <c r="AO481" s="36"/>
      <c r="AP481" s="36"/>
      <c r="AQ481" s="36"/>
      <c r="AR481" s="36"/>
      <c r="AS481" s="36"/>
      <c r="AT481" s="36"/>
      <c r="AU481" s="36"/>
      <c r="AV481" s="36">
        <v>1</v>
      </c>
      <c r="AW481" s="36"/>
      <c r="AX481" s="36"/>
      <c r="AY481" s="36"/>
      <c r="AZ481" s="36"/>
      <c r="BA481" s="36"/>
      <c r="BB481" s="36"/>
      <c r="BC481" s="36"/>
      <c r="BD481" s="36"/>
      <c r="BE481" s="36"/>
      <c r="BF481" s="36"/>
      <c r="BG481" s="36"/>
      <c r="BH481" s="36"/>
      <c r="BI481" s="36"/>
      <c r="BJ481" s="36"/>
      <c r="BK481" s="36"/>
      <c r="BL481" s="36"/>
      <c r="BM481" s="36"/>
      <c r="BN481" s="36"/>
      <c r="BO481" s="36"/>
      <c r="BP481" s="36"/>
      <c r="BQ481" s="36"/>
      <c r="BR481" s="36"/>
      <c r="BS481" s="36"/>
      <c r="BT481" s="36"/>
      <c r="BU481" s="36"/>
      <c r="BV481" s="36"/>
      <c r="BW481" s="36"/>
      <c r="BX481" s="36"/>
      <c r="BY481" s="36"/>
      <c r="BZ481" s="36"/>
      <c r="CA481" s="36"/>
      <c r="CB481" s="36"/>
      <c r="CC481" s="36"/>
      <c r="CD481" s="36"/>
      <c r="CE481" s="36"/>
      <c r="CF481" s="36"/>
      <c r="CG481" s="36"/>
      <c r="CH481" s="36"/>
      <c r="CI481" s="36"/>
      <c r="CJ481" s="36"/>
    </row>
    <row r="482" spans="1:88" s="18" customFormat="1" x14ac:dyDescent="0.3">
      <c r="A482" s="18">
        <v>496</v>
      </c>
      <c r="B482" s="18" t="s">
        <v>1477</v>
      </c>
      <c r="C482" s="18" t="s">
        <v>1390</v>
      </c>
      <c r="D482" s="18">
        <f t="shared" si="12"/>
        <v>1</v>
      </c>
      <c r="E482" s="36"/>
      <c r="G482" s="18" t="s">
        <v>1086</v>
      </c>
      <c r="H482" s="18" t="s">
        <v>2170</v>
      </c>
      <c r="I482" s="36"/>
      <c r="J482" s="36"/>
      <c r="K482" s="36"/>
      <c r="L482" s="36"/>
      <c r="M482" s="36"/>
      <c r="N482" s="36"/>
      <c r="O482" s="36"/>
      <c r="P482" s="36"/>
      <c r="Q482" s="36"/>
      <c r="R482" s="36"/>
      <c r="S482" s="36"/>
      <c r="T482" s="36"/>
      <c r="U482" s="36"/>
      <c r="V482" s="36"/>
      <c r="W482" s="36"/>
      <c r="X482" s="36"/>
      <c r="Y482" s="36"/>
      <c r="Z482" s="36"/>
      <c r="AA482" s="36"/>
      <c r="AB482" s="36"/>
      <c r="AC482" s="36"/>
      <c r="AD482" s="36"/>
      <c r="AE482" s="36"/>
      <c r="AF482" s="36"/>
      <c r="AG482" s="36"/>
      <c r="AH482" s="36"/>
      <c r="AI482" s="36"/>
      <c r="AJ482" s="36"/>
      <c r="AK482" s="36"/>
      <c r="AL482" s="36"/>
      <c r="AM482" s="36"/>
      <c r="AN482" s="36"/>
      <c r="AO482" s="36"/>
      <c r="AP482" s="36"/>
      <c r="AQ482" s="36"/>
      <c r="AR482" s="36"/>
      <c r="AS482" s="36"/>
      <c r="AT482" s="36"/>
      <c r="AU482" s="36"/>
      <c r="AV482" s="36"/>
      <c r="AW482" s="36">
        <v>1</v>
      </c>
      <c r="AX482" s="36"/>
      <c r="AY482" s="36"/>
      <c r="AZ482" s="36"/>
      <c r="BA482" s="36"/>
      <c r="BB482" s="36"/>
      <c r="BC482" s="36"/>
      <c r="BD482" s="36"/>
      <c r="BE482" s="36"/>
      <c r="BF482" s="36"/>
      <c r="BG482" s="36"/>
      <c r="BH482" s="36"/>
      <c r="BI482" s="36"/>
      <c r="BJ482" s="36"/>
      <c r="BK482" s="36"/>
      <c r="BL482" s="36"/>
      <c r="BM482" s="36"/>
      <c r="BN482" s="36"/>
      <c r="BO482" s="36"/>
      <c r="BP482" s="36"/>
      <c r="BQ482" s="36"/>
      <c r="BR482" s="36"/>
      <c r="BS482" s="36"/>
      <c r="BT482" s="36"/>
      <c r="BU482" s="36"/>
      <c r="BV482" s="36"/>
      <c r="BW482" s="36"/>
      <c r="BX482" s="36"/>
      <c r="BY482" s="36"/>
      <c r="BZ482" s="36"/>
      <c r="CA482" s="36"/>
      <c r="CB482" s="36"/>
      <c r="CC482" s="36"/>
      <c r="CD482" s="36"/>
      <c r="CE482" s="36"/>
      <c r="CF482" s="36"/>
      <c r="CG482" s="36"/>
      <c r="CH482" s="36"/>
      <c r="CI482" s="36"/>
      <c r="CJ482" s="36"/>
    </row>
    <row r="483" spans="1:88" s="18" customFormat="1" x14ac:dyDescent="0.3">
      <c r="A483" s="18">
        <v>497</v>
      </c>
      <c r="B483" s="18" t="s">
        <v>1477</v>
      </c>
      <c r="C483" s="18" t="s">
        <v>1390</v>
      </c>
      <c r="D483" s="18">
        <f t="shared" si="12"/>
        <v>1</v>
      </c>
      <c r="E483" s="36"/>
      <c r="G483" s="18" t="s">
        <v>1086</v>
      </c>
      <c r="H483" s="18" t="s">
        <v>2170</v>
      </c>
      <c r="I483" s="36"/>
      <c r="J483" s="36"/>
      <c r="K483" s="36"/>
      <c r="L483" s="36"/>
      <c r="M483" s="36"/>
      <c r="N483" s="36"/>
      <c r="O483" s="36"/>
      <c r="P483" s="36"/>
      <c r="Q483" s="36"/>
      <c r="R483" s="36"/>
      <c r="S483" s="36"/>
      <c r="T483" s="36"/>
      <c r="U483" s="36"/>
      <c r="V483" s="36"/>
      <c r="W483" s="36"/>
      <c r="X483" s="36"/>
      <c r="Y483" s="36"/>
      <c r="Z483" s="36"/>
      <c r="AA483" s="36"/>
      <c r="AB483" s="36"/>
      <c r="AC483" s="36"/>
      <c r="AD483" s="36"/>
      <c r="AE483" s="36"/>
      <c r="AF483" s="36"/>
      <c r="AG483" s="36"/>
      <c r="AH483" s="36"/>
      <c r="AI483" s="36"/>
      <c r="AJ483" s="36"/>
      <c r="AK483" s="36"/>
      <c r="AL483" s="36"/>
      <c r="AM483" s="36"/>
      <c r="AN483" s="36"/>
      <c r="AO483" s="36"/>
      <c r="AP483" s="36"/>
      <c r="AQ483" s="36"/>
      <c r="AR483" s="36"/>
      <c r="AS483" s="36"/>
      <c r="AT483" s="36"/>
      <c r="AU483" s="36"/>
      <c r="AV483" s="36"/>
      <c r="AW483" s="36">
        <v>1</v>
      </c>
      <c r="AX483" s="36"/>
      <c r="AY483" s="36"/>
      <c r="AZ483" s="36"/>
      <c r="BA483" s="36"/>
      <c r="BB483" s="36"/>
      <c r="BC483" s="36"/>
      <c r="BD483" s="36"/>
      <c r="BE483" s="36"/>
      <c r="BF483" s="36"/>
      <c r="BG483" s="36"/>
      <c r="BH483" s="36"/>
      <c r="BI483" s="36"/>
      <c r="BJ483" s="36"/>
      <c r="BK483" s="36"/>
      <c r="BL483" s="36"/>
      <c r="BM483" s="36"/>
      <c r="BN483" s="36"/>
      <c r="BO483" s="36"/>
      <c r="BP483" s="36"/>
      <c r="BQ483" s="36"/>
      <c r="BR483" s="36"/>
      <c r="BS483" s="36"/>
      <c r="BT483" s="36"/>
      <c r="BU483" s="36"/>
      <c r="BV483" s="36"/>
      <c r="BW483" s="36"/>
      <c r="BX483" s="36"/>
      <c r="BY483" s="36"/>
      <c r="BZ483" s="36"/>
      <c r="CA483" s="36"/>
      <c r="CB483" s="36"/>
      <c r="CC483" s="36"/>
      <c r="CD483" s="36"/>
      <c r="CE483" s="36"/>
      <c r="CF483" s="36"/>
      <c r="CG483" s="36"/>
      <c r="CH483" s="36"/>
      <c r="CI483" s="36"/>
      <c r="CJ483" s="36"/>
    </row>
    <row r="484" spans="1:88" s="18" customFormat="1" x14ac:dyDescent="0.3">
      <c r="A484" s="18">
        <v>498</v>
      </c>
      <c r="C484" s="18" t="s">
        <v>1390</v>
      </c>
      <c r="D484" s="18">
        <f t="shared" si="12"/>
        <v>1</v>
      </c>
      <c r="E484" s="36"/>
      <c r="G484" s="18" t="s">
        <v>1086</v>
      </c>
      <c r="H484" s="18" t="s">
        <v>2170</v>
      </c>
      <c r="I484" s="36"/>
      <c r="J484" s="36"/>
      <c r="K484" s="36"/>
      <c r="L484" s="36"/>
      <c r="M484" s="36"/>
      <c r="N484" s="36"/>
      <c r="O484" s="36"/>
      <c r="P484" s="36"/>
      <c r="Q484" s="36"/>
      <c r="R484" s="36"/>
      <c r="S484" s="36"/>
      <c r="T484" s="36"/>
      <c r="U484" s="36"/>
      <c r="V484" s="36"/>
      <c r="W484" s="36"/>
      <c r="X484" s="36"/>
      <c r="Y484" s="36"/>
      <c r="Z484" s="36"/>
      <c r="AA484" s="36"/>
      <c r="AB484" s="36"/>
      <c r="AC484" s="36"/>
      <c r="AD484" s="36"/>
      <c r="AE484" s="36"/>
      <c r="AF484" s="36"/>
      <c r="AG484" s="36"/>
      <c r="AH484" s="36"/>
      <c r="AI484" s="36"/>
      <c r="AJ484" s="36"/>
      <c r="AK484" s="36"/>
      <c r="AL484" s="36"/>
      <c r="AM484" s="36"/>
      <c r="AN484" s="36"/>
      <c r="AO484" s="36"/>
      <c r="AP484" s="36"/>
      <c r="AQ484" s="36"/>
      <c r="AR484" s="36"/>
      <c r="AS484" s="36"/>
      <c r="AT484" s="36"/>
      <c r="AU484" s="36"/>
      <c r="AV484" s="36"/>
      <c r="AW484" s="36">
        <v>1</v>
      </c>
      <c r="AX484" s="36"/>
      <c r="AY484" s="36"/>
      <c r="AZ484" s="36"/>
      <c r="BA484" s="36"/>
      <c r="BB484" s="36"/>
      <c r="BC484" s="36"/>
      <c r="BD484" s="36"/>
      <c r="BE484" s="36"/>
      <c r="BF484" s="36"/>
      <c r="BG484" s="36"/>
      <c r="BH484" s="36"/>
      <c r="BI484" s="36"/>
      <c r="BJ484" s="36"/>
      <c r="BK484" s="36"/>
      <c r="BL484" s="36"/>
      <c r="BM484" s="36"/>
      <c r="BN484" s="36"/>
      <c r="BO484" s="36"/>
      <c r="BP484" s="36"/>
      <c r="BQ484" s="36"/>
      <c r="BR484" s="36"/>
      <c r="BS484" s="36"/>
      <c r="BT484" s="36"/>
      <c r="BU484" s="36"/>
      <c r="BV484" s="36"/>
      <c r="BW484" s="36"/>
      <c r="BX484" s="36"/>
      <c r="BY484" s="36"/>
      <c r="BZ484" s="36"/>
      <c r="CA484" s="36"/>
      <c r="CB484" s="36"/>
      <c r="CC484" s="36"/>
      <c r="CD484" s="36"/>
      <c r="CE484" s="36"/>
      <c r="CF484" s="36"/>
      <c r="CG484" s="36"/>
      <c r="CH484" s="36"/>
      <c r="CI484" s="36"/>
      <c r="CJ484" s="36"/>
    </row>
    <row r="485" spans="1:88" s="18" customFormat="1" x14ac:dyDescent="0.3">
      <c r="A485" s="18">
        <v>499</v>
      </c>
      <c r="C485" s="18" t="s">
        <v>1390</v>
      </c>
      <c r="D485" s="18">
        <f t="shared" si="12"/>
        <v>1</v>
      </c>
      <c r="E485" s="36"/>
      <c r="G485" s="18" t="s">
        <v>1086</v>
      </c>
      <c r="H485" s="18" t="s">
        <v>2170</v>
      </c>
      <c r="I485" s="36"/>
      <c r="J485" s="36"/>
      <c r="K485" s="36"/>
      <c r="L485" s="36"/>
      <c r="M485" s="36"/>
      <c r="N485" s="36"/>
      <c r="O485" s="36"/>
      <c r="P485" s="36"/>
      <c r="Q485" s="36"/>
      <c r="R485" s="36"/>
      <c r="S485" s="36"/>
      <c r="T485" s="36"/>
      <c r="U485" s="36"/>
      <c r="V485" s="36"/>
      <c r="W485" s="36"/>
      <c r="X485" s="36"/>
      <c r="Y485" s="36"/>
      <c r="Z485" s="36"/>
      <c r="AA485" s="36"/>
      <c r="AB485" s="36"/>
      <c r="AC485" s="36"/>
      <c r="AD485" s="36"/>
      <c r="AE485" s="36"/>
      <c r="AF485" s="36"/>
      <c r="AG485" s="36"/>
      <c r="AH485" s="36"/>
      <c r="AI485" s="36"/>
      <c r="AJ485" s="36"/>
      <c r="AK485" s="36"/>
      <c r="AL485" s="36"/>
      <c r="AM485" s="36"/>
      <c r="AN485" s="36"/>
      <c r="AO485" s="36"/>
      <c r="AP485" s="36"/>
      <c r="AQ485" s="36"/>
      <c r="AR485" s="36"/>
      <c r="AS485" s="36"/>
      <c r="AT485" s="36"/>
      <c r="AU485" s="36"/>
      <c r="AV485" s="36"/>
      <c r="AW485" s="36">
        <v>1</v>
      </c>
      <c r="AX485" s="36"/>
      <c r="AY485" s="36"/>
      <c r="AZ485" s="36"/>
      <c r="BA485" s="36"/>
      <c r="BB485" s="36"/>
      <c r="BC485" s="36"/>
      <c r="BD485" s="36"/>
      <c r="BE485" s="36"/>
      <c r="BF485" s="36"/>
      <c r="BG485" s="36"/>
      <c r="BH485" s="36"/>
      <c r="BI485" s="36"/>
      <c r="BJ485" s="36"/>
      <c r="BK485" s="36"/>
      <c r="BL485" s="36"/>
      <c r="BM485" s="36"/>
      <c r="BN485" s="36"/>
      <c r="BO485" s="36"/>
      <c r="BP485" s="36"/>
      <c r="BQ485" s="36"/>
      <c r="BR485" s="36"/>
      <c r="BS485" s="36"/>
      <c r="BT485" s="36"/>
      <c r="BU485" s="36"/>
      <c r="BV485" s="36"/>
      <c r="BW485" s="36"/>
      <c r="BX485" s="36"/>
      <c r="BY485" s="36"/>
      <c r="BZ485" s="36"/>
      <c r="CA485" s="36"/>
      <c r="CB485" s="36"/>
      <c r="CC485" s="36"/>
      <c r="CD485" s="36"/>
      <c r="CE485" s="36"/>
      <c r="CF485" s="36"/>
      <c r="CG485" s="36"/>
      <c r="CH485" s="36"/>
      <c r="CI485" s="36"/>
      <c r="CJ485" s="36"/>
    </row>
    <row r="486" spans="1:88" s="18" customFormat="1" x14ac:dyDescent="0.3">
      <c r="A486" s="18">
        <v>509</v>
      </c>
      <c r="B486" s="18" t="s">
        <v>1477</v>
      </c>
      <c r="C486" s="18" t="s">
        <v>1390</v>
      </c>
      <c r="D486" s="18">
        <f t="shared" si="12"/>
        <v>1</v>
      </c>
      <c r="E486" s="36"/>
      <c r="G486" s="18" t="s">
        <v>1086</v>
      </c>
      <c r="H486" s="18" t="s">
        <v>2173</v>
      </c>
      <c r="I486" s="36"/>
      <c r="J486" s="36"/>
      <c r="K486" s="36"/>
      <c r="L486" s="36"/>
      <c r="M486" s="36"/>
      <c r="N486" s="36"/>
      <c r="O486" s="36"/>
      <c r="P486" s="36"/>
      <c r="Q486" s="36"/>
      <c r="R486" s="36"/>
      <c r="S486" s="36"/>
      <c r="T486" s="36"/>
      <c r="U486" s="36"/>
      <c r="V486" s="36"/>
      <c r="W486" s="36"/>
      <c r="X486" s="36"/>
      <c r="Y486" s="36"/>
      <c r="Z486" s="36"/>
      <c r="AA486" s="36"/>
      <c r="AB486" s="36"/>
      <c r="AC486" s="36"/>
      <c r="AD486" s="36"/>
      <c r="AE486" s="36"/>
      <c r="AF486" s="36"/>
      <c r="AG486" s="36"/>
      <c r="AH486" s="36"/>
      <c r="AI486" s="36"/>
      <c r="AJ486" s="36"/>
      <c r="AK486" s="36"/>
      <c r="AL486" s="36"/>
      <c r="AM486" s="36"/>
      <c r="AN486" s="36"/>
      <c r="AO486" s="36"/>
      <c r="AP486" s="36"/>
      <c r="AQ486" s="36"/>
      <c r="AR486" s="36"/>
      <c r="AS486" s="36"/>
      <c r="AT486" s="36"/>
      <c r="AU486" s="36"/>
      <c r="AV486" s="36"/>
      <c r="AW486" s="36"/>
      <c r="AX486" s="36"/>
      <c r="AY486" s="36">
        <v>1</v>
      </c>
      <c r="AZ486" s="36"/>
      <c r="BA486" s="36"/>
      <c r="BB486" s="36"/>
      <c r="BC486" s="36"/>
      <c r="BD486" s="36"/>
      <c r="BE486" s="36"/>
      <c r="BF486" s="36"/>
      <c r="BG486" s="36"/>
      <c r="BH486" s="36"/>
      <c r="BI486" s="36"/>
      <c r="BJ486" s="36"/>
      <c r="BK486" s="36"/>
      <c r="BL486" s="36"/>
      <c r="BM486" s="36"/>
      <c r="BN486" s="36"/>
      <c r="BO486" s="36"/>
      <c r="BP486" s="36"/>
      <c r="BQ486" s="36"/>
      <c r="BR486" s="36"/>
      <c r="BS486" s="36"/>
      <c r="BT486" s="36"/>
      <c r="BU486" s="36"/>
      <c r="BV486" s="36"/>
      <c r="BW486" s="36"/>
      <c r="BX486" s="36"/>
      <c r="BY486" s="36"/>
      <c r="BZ486" s="36"/>
      <c r="CA486" s="36"/>
      <c r="CB486" s="36"/>
      <c r="CC486" s="36"/>
      <c r="CD486" s="36"/>
      <c r="CE486" s="36"/>
      <c r="CF486" s="36"/>
      <c r="CG486" s="36"/>
      <c r="CH486" s="36"/>
      <c r="CI486" s="36"/>
      <c r="CJ486" s="36"/>
    </row>
    <row r="487" spans="1:88" s="18" customFormat="1" x14ac:dyDescent="0.3">
      <c r="A487" s="18">
        <v>512</v>
      </c>
      <c r="B487" s="18" t="s">
        <v>1839</v>
      </c>
      <c r="C487" s="18" t="s">
        <v>1390</v>
      </c>
      <c r="D487" s="18">
        <f t="shared" si="12"/>
        <v>1</v>
      </c>
      <c r="E487" s="36"/>
      <c r="G487" s="18" t="s">
        <v>1086</v>
      </c>
      <c r="H487" s="18" t="s">
        <v>2173</v>
      </c>
      <c r="I487" s="36"/>
      <c r="J487" s="36"/>
      <c r="K487" s="36"/>
      <c r="L487" s="36"/>
      <c r="M487" s="36"/>
      <c r="N487" s="36"/>
      <c r="O487" s="36"/>
      <c r="P487" s="36"/>
      <c r="Q487" s="36"/>
      <c r="R487" s="36"/>
      <c r="S487" s="36"/>
      <c r="T487" s="36"/>
      <c r="U487" s="36"/>
      <c r="V487" s="36"/>
      <c r="W487" s="36"/>
      <c r="X487" s="36"/>
      <c r="Y487" s="36"/>
      <c r="Z487" s="36"/>
      <c r="AA487" s="36"/>
      <c r="AB487" s="36"/>
      <c r="AC487" s="36"/>
      <c r="AD487" s="36"/>
      <c r="AE487" s="36"/>
      <c r="AF487" s="36"/>
      <c r="AG487" s="36"/>
      <c r="AH487" s="36"/>
      <c r="AI487" s="36"/>
      <c r="AJ487" s="36"/>
      <c r="AK487" s="36"/>
      <c r="AL487" s="36"/>
      <c r="AM487" s="36"/>
      <c r="AN487" s="36"/>
      <c r="AO487" s="36"/>
      <c r="AP487" s="36"/>
      <c r="AQ487" s="36"/>
      <c r="AR487" s="36"/>
      <c r="AS487" s="36"/>
      <c r="AT487" s="36"/>
      <c r="AU487" s="36"/>
      <c r="AV487" s="36"/>
      <c r="AW487" s="36"/>
      <c r="AX487" s="36"/>
      <c r="AY487" s="36">
        <v>1</v>
      </c>
      <c r="AZ487" s="36"/>
      <c r="BA487" s="36"/>
      <c r="BB487" s="36"/>
      <c r="BC487" s="36"/>
      <c r="BD487" s="36"/>
      <c r="BE487" s="36"/>
      <c r="BF487" s="36"/>
      <c r="BG487" s="36"/>
      <c r="BH487" s="36"/>
      <c r="BI487" s="36"/>
      <c r="BJ487" s="36"/>
      <c r="BK487" s="36"/>
      <c r="BL487" s="36"/>
      <c r="BM487" s="36"/>
      <c r="BN487" s="36"/>
      <c r="BO487" s="36"/>
      <c r="BP487" s="36"/>
      <c r="BQ487" s="36"/>
      <c r="BR487" s="36"/>
      <c r="BS487" s="36"/>
      <c r="BT487" s="36"/>
      <c r="BU487" s="36"/>
      <c r="BV487" s="36"/>
      <c r="BW487" s="36"/>
      <c r="BX487" s="36"/>
      <c r="BY487" s="36"/>
      <c r="BZ487" s="36"/>
      <c r="CA487" s="36"/>
      <c r="CB487" s="36"/>
      <c r="CC487" s="36"/>
      <c r="CD487" s="36"/>
      <c r="CE487" s="36"/>
      <c r="CF487" s="36"/>
      <c r="CG487" s="36"/>
      <c r="CH487" s="36"/>
      <c r="CI487" s="36"/>
      <c r="CJ487" s="36"/>
    </row>
    <row r="488" spans="1:88" s="18" customFormat="1" x14ac:dyDescent="0.3">
      <c r="A488" s="18">
        <v>508</v>
      </c>
      <c r="C488" s="18" t="s">
        <v>1390</v>
      </c>
      <c r="D488" s="18">
        <f t="shared" si="12"/>
        <v>1</v>
      </c>
      <c r="E488" s="36"/>
      <c r="G488" s="18" t="s">
        <v>1086</v>
      </c>
      <c r="H488" s="18" t="s">
        <v>2173</v>
      </c>
      <c r="I488" s="36"/>
      <c r="J488" s="36"/>
      <c r="K488" s="36"/>
      <c r="L488" s="36"/>
      <c r="M488" s="36"/>
      <c r="N488" s="36"/>
      <c r="O488" s="36"/>
      <c r="P488" s="36"/>
      <c r="Q488" s="36"/>
      <c r="R488" s="36"/>
      <c r="S488" s="36"/>
      <c r="T488" s="36"/>
      <c r="U488" s="36"/>
      <c r="V488" s="36"/>
      <c r="W488" s="36"/>
      <c r="X488" s="36"/>
      <c r="Y488" s="36"/>
      <c r="Z488" s="36"/>
      <c r="AA488" s="36"/>
      <c r="AB488" s="36"/>
      <c r="AC488" s="36"/>
      <c r="AD488" s="36"/>
      <c r="AE488" s="36"/>
      <c r="AF488" s="36"/>
      <c r="AG488" s="36"/>
      <c r="AH488" s="36"/>
      <c r="AI488" s="36"/>
      <c r="AJ488" s="36"/>
      <c r="AK488" s="36"/>
      <c r="AL488" s="36"/>
      <c r="AM488" s="36"/>
      <c r="AN488" s="36"/>
      <c r="AO488" s="36"/>
      <c r="AP488" s="36"/>
      <c r="AQ488" s="36"/>
      <c r="AR488" s="36"/>
      <c r="AS488" s="36"/>
      <c r="AT488" s="36"/>
      <c r="AU488" s="36"/>
      <c r="AV488" s="36"/>
      <c r="AW488" s="36"/>
      <c r="AX488" s="36"/>
      <c r="AY488" s="36">
        <v>1</v>
      </c>
      <c r="AZ488" s="36"/>
      <c r="BA488" s="36"/>
      <c r="BB488" s="36"/>
      <c r="BC488" s="36"/>
      <c r="BD488" s="36"/>
      <c r="BE488" s="36"/>
      <c r="BF488" s="36"/>
      <c r="BG488" s="36"/>
      <c r="BH488" s="36"/>
      <c r="BI488" s="36"/>
      <c r="BJ488" s="36"/>
      <c r="BK488" s="36"/>
      <c r="BL488" s="36"/>
      <c r="BM488" s="36"/>
      <c r="BN488" s="36"/>
      <c r="BO488" s="36"/>
      <c r="BP488" s="36"/>
      <c r="BQ488" s="36"/>
      <c r="BR488" s="36"/>
      <c r="BS488" s="36"/>
      <c r="BT488" s="36"/>
      <c r="BU488" s="36"/>
      <c r="BV488" s="36"/>
      <c r="BW488" s="36"/>
      <c r="BX488" s="36"/>
      <c r="BY488" s="36"/>
      <c r="BZ488" s="36"/>
      <c r="CA488" s="36"/>
      <c r="CB488" s="36"/>
      <c r="CC488" s="36"/>
      <c r="CD488" s="36"/>
      <c r="CE488" s="36"/>
      <c r="CF488" s="36"/>
      <c r="CG488" s="36"/>
      <c r="CH488" s="36"/>
      <c r="CI488" s="36"/>
      <c r="CJ488" s="36"/>
    </row>
    <row r="489" spans="1:88" s="18" customFormat="1" x14ac:dyDescent="0.3">
      <c r="A489" s="18">
        <v>510</v>
      </c>
      <c r="C489" s="18" t="s">
        <v>1390</v>
      </c>
      <c r="D489" s="18">
        <f t="shared" si="12"/>
        <v>1</v>
      </c>
      <c r="E489" s="36"/>
      <c r="G489" s="18" t="s">
        <v>1086</v>
      </c>
      <c r="H489" s="18" t="s">
        <v>2173</v>
      </c>
      <c r="I489" s="36"/>
      <c r="J489" s="36"/>
      <c r="K489" s="36"/>
      <c r="L489" s="36"/>
      <c r="M489" s="36"/>
      <c r="N489" s="36"/>
      <c r="O489" s="36"/>
      <c r="P489" s="36"/>
      <c r="Q489" s="36"/>
      <c r="R489" s="36"/>
      <c r="S489" s="36"/>
      <c r="T489" s="36"/>
      <c r="U489" s="36"/>
      <c r="V489" s="36"/>
      <c r="W489" s="36"/>
      <c r="X489" s="36"/>
      <c r="Y489" s="36"/>
      <c r="Z489" s="36"/>
      <c r="AA489" s="36"/>
      <c r="AB489" s="36"/>
      <c r="AC489" s="36"/>
      <c r="AD489" s="36"/>
      <c r="AE489" s="36"/>
      <c r="AF489" s="36"/>
      <c r="AG489" s="36"/>
      <c r="AH489" s="36"/>
      <c r="AI489" s="36"/>
      <c r="AJ489" s="36"/>
      <c r="AK489" s="36"/>
      <c r="AL489" s="36"/>
      <c r="AM489" s="36"/>
      <c r="AN489" s="36"/>
      <c r="AO489" s="36"/>
      <c r="AP489" s="36"/>
      <c r="AQ489" s="36"/>
      <c r="AR489" s="36"/>
      <c r="AS489" s="36"/>
      <c r="AT489" s="36"/>
      <c r="AU489" s="36"/>
      <c r="AV489" s="36"/>
      <c r="AW489" s="36"/>
      <c r="AX489" s="36"/>
      <c r="AY489" s="36">
        <v>1</v>
      </c>
      <c r="AZ489" s="36"/>
      <c r="BA489" s="36"/>
      <c r="BB489" s="36"/>
      <c r="BC489" s="36"/>
      <c r="BD489" s="36"/>
      <c r="BE489" s="36"/>
      <c r="BF489" s="36"/>
      <c r="BG489" s="36"/>
      <c r="BH489" s="36"/>
      <c r="BI489" s="36"/>
      <c r="BJ489" s="36"/>
      <c r="BK489" s="36"/>
      <c r="BL489" s="36"/>
      <c r="BM489" s="36"/>
      <c r="BN489" s="36"/>
      <c r="BO489" s="36"/>
      <c r="BP489" s="36"/>
      <c r="BQ489" s="36"/>
      <c r="BR489" s="36"/>
      <c r="BS489" s="36"/>
      <c r="BT489" s="36"/>
      <c r="BU489" s="36"/>
      <c r="BV489" s="36"/>
      <c r="BW489" s="36"/>
      <c r="BX489" s="36"/>
      <c r="BY489" s="36"/>
      <c r="BZ489" s="36"/>
      <c r="CA489" s="36"/>
      <c r="CB489" s="36"/>
      <c r="CC489" s="36"/>
      <c r="CD489" s="36"/>
      <c r="CE489" s="36"/>
      <c r="CF489" s="36"/>
      <c r="CG489" s="36"/>
      <c r="CH489" s="36"/>
      <c r="CI489" s="36"/>
      <c r="CJ489" s="36"/>
    </row>
    <row r="490" spans="1:88" s="18" customFormat="1" x14ac:dyDescent="0.3">
      <c r="A490" s="18">
        <v>511</v>
      </c>
      <c r="C490" s="18" t="s">
        <v>1390</v>
      </c>
      <c r="D490" s="18">
        <f t="shared" si="12"/>
        <v>1</v>
      </c>
      <c r="E490" s="36"/>
      <c r="G490" s="18" t="s">
        <v>1086</v>
      </c>
      <c r="H490" s="18" t="s">
        <v>2173</v>
      </c>
      <c r="I490" s="36"/>
      <c r="J490" s="36"/>
      <c r="K490" s="36"/>
      <c r="L490" s="36"/>
      <c r="M490" s="36"/>
      <c r="N490" s="36"/>
      <c r="O490" s="36"/>
      <c r="P490" s="36"/>
      <c r="Q490" s="36"/>
      <c r="R490" s="36"/>
      <c r="S490" s="36"/>
      <c r="T490" s="36"/>
      <c r="U490" s="36"/>
      <c r="V490" s="36"/>
      <c r="W490" s="36"/>
      <c r="X490" s="36"/>
      <c r="Y490" s="36"/>
      <c r="Z490" s="36"/>
      <c r="AA490" s="36"/>
      <c r="AB490" s="36"/>
      <c r="AC490" s="36"/>
      <c r="AD490" s="36"/>
      <c r="AE490" s="36"/>
      <c r="AF490" s="36"/>
      <c r="AG490" s="36"/>
      <c r="AH490" s="36"/>
      <c r="AI490" s="36"/>
      <c r="AJ490" s="36"/>
      <c r="AK490" s="36"/>
      <c r="AL490" s="36"/>
      <c r="AM490" s="36"/>
      <c r="AN490" s="36"/>
      <c r="AO490" s="36"/>
      <c r="AP490" s="36"/>
      <c r="AQ490" s="36"/>
      <c r="AR490" s="36"/>
      <c r="AS490" s="36"/>
      <c r="AT490" s="36"/>
      <c r="AU490" s="36"/>
      <c r="AV490" s="36"/>
      <c r="AW490" s="36"/>
      <c r="AX490" s="36"/>
      <c r="AY490" s="36">
        <v>1</v>
      </c>
      <c r="AZ490" s="36"/>
      <c r="BA490" s="36"/>
      <c r="BB490" s="36"/>
      <c r="BC490" s="36"/>
      <c r="BD490" s="36"/>
      <c r="BE490" s="36"/>
      <c r="BF490" s="36"/>
      <c r="BG490" s="36"/>
      <c r="BH490" s="36"/>
      <c r="BI490" s="36"/>
      <c r="BJ490" s="36"/>
      <c r="BK490" s="36"/>
      <c r="BL490" s="36"/>
      <c r="BM490" s="36"/>
      <c r="BN490" s="36"/>
      <c r="BO490" s="36"/>
      <c r="BP490" s="36"/>
      <c r="BQ490" s="36"/>
      <c r="BR490" s="36"/>
      <c r="BS490" s="36"/>
      <c r="BT490" s="36"/>
      <c r="BU490" s="36"/>
      <c r="BV490" s="36"/>
      <c r="BW490" s="36"/>
      <c r="BX490" s="36"/>
      <c r="BY490" s="36"/>
      <c r="BZ490" s="36"/>
      <c r="CA490" s="36"/>
      <c r="CB490" s="36"/>
      <c r="CC490" s="36"/>
      <c r="CD490" s="36"/>
      <c r="CE490" s="36"/>
      <c r="CF490" s="36"/>
      <c r="CG490" s="36"/>
      <c r="CH490" s="36"/>
      <c r="CI490" s="36"/>
      <c r="CJ490" s="36"/>
    </row>
    <row r="491" spans="1:88" s="18" customFormat="1" x14ac:dyDescent="0.3">
      <c r="A491" s="18">
        <v>513</v>
      </c>
      <c r="C491" s="18" t="s">
        <v>1390</v>
      </c>
      <c r="D491" s="18">
        <f t="shared" si="12"/>
        <v>1</v>
      </c>
      <c r="E491" s="36"/>
      <c r="G491" s="18" t="s">
        <v>1086</v>
      </c>
      <c r="H491" s="18" t="s">
        <v>2173</v>
      </c>
      <c r="I491" s="36"/>
      <c r="J491" s="36"/>
      <c r="K491" s="36"/>
      <c r="L491" s="36"/>
      <c r="M491" s="36"/>
      <c r="N491" s="36"/>
      <c r="O491" s="36"/>
      <c r="P491" s="36"/>
      <c r="Q491" s="36"/>
      <c r="R491" s="36"/>
      <c r="S491" s="36"/>
      <c r="T491" s="36"/>
      <c r="U491" s="36"/>
      <c r="V491" s="36"/>
      <c r="W491" s="36"/>
      <c r="X491" s="36"/>
      <c r="Y491" s="36"/>
      <c r="Z491" s="36"/>
      <c r="AA491" s="36"/>
      <c r="AB491" s="36"/>
      <c r="AC491" s="36"/>
      <c r="AD491" s="36"/>
      <c r="AE491" s="36"/>
      <c r="AF491" s="36"/>
      <c r="AG491" s="36"/>
      <c r="AH491" s="36"/>
      <c r="AI491" s="36"/>
      <c r="AJ491" s="36"/>
      <c r="AK491" s="36"/>
      <c r="AL491" s="36"/>
      <c r="AM491" s="36"/>
      <c r="AN491" s="36"/>
      <c r="AO491" s="36"/>
      <c r="AP491" s="36"/>
      <c r="AQ491" s="36"/>
      <c r="AR491" s="36"/>
      <c r="AS491" s="36"/>
      <c r="AT491" s="36"/>
      <c r="AU491" s="36"/>
      <c r="AV491" s="36"/>
      <c r="AW491" s="36"/>
      <c r="AX491" s="36"/>
      <c r="AY491" s="36">
        <v>1</v>
      </c>
      <c r="AZ491" s="36"/>
      <c r="BA491" s="36"/>
      <c r="BB491" s="36"/>
      <c r="BC491" s="36"/>
      <c r="BD491" s="36"/>
      <c r="BE491" s="36"/>
      <c r="BF491" s="36"/>
      <c r="BG491" s="36"/>
      <c r="BH491" s="36"/>
      <c r="BI491" s="36"/>
      <c r="BJ491" s="36"/>
      <c r="BK491" s="36"/>
      <c r="BL491" s="36"/>
      <c r="BM491" s="36"/>
      <c r="BN491" s="36"/>
      <c r="BO491" s="36"/>
      <c r="BP491" s="36"/>
      <c r="BQ491" s="36"/>
      <c r="BR491" s="36"/>
      <c r="BS491" s="36"/>
      <c r="BT491" s="36"/>
      <c r="BU491" s="36"/>
      <c r="BV491" s="36"/>
      <c r="BW491" s="36"/>
      <c r="BX491" s="36"/>
      <c r="BY491" s="36"/>
      <c r="BZ491" s="36"/>
      <c r="CA491" s="36"/>
      <c r="CB491" s="36"/>
      <c r="CC491" s="36"/>
      <c r="CD491" s="36"/>
      <c r="CE491" s="36"/>
      <c r="CF491" s="36"/>
      <c r="CG491" s="36"/>
      <c r="CH491" s="36"/>
      <c r="CI491" s="36"/>
      <c r="CJ491" s="36"/>
    </row>
    <row r="492" spans="1:88" s="18" customFormat="1" x14ac:dyDescent="0.3">
      <c r="A492" s="18">
        <v>529</v>
      </c>
      <c r="B492" s="18" t="s">
        <v>1477</v>
      </c>
      <c r="C492" s="18" t="s">
        <v>1390</v>
      </c>
      <c r="D492" s="18">
        <f t="shared" si="12"/>
        <v>1</v>
      </c>
      <c r="E492" s="36"/>
      <c r="G492" s="18" t="s">
        <v>1086</v>
      </c>
      <c r="H492" s="18" t="s">
        <v>2178</v>
      </c>
      <c r="I492" s="36"/>
      <c r="J492" s="36"/>
      <c r="K492" s="36"/>
      <c r="L492" s="36"/>
      <c r="M492" s="36"/>
      <c r="N492" s="36"/>
      <c r="O492" s="36"/>
      <c r="P492" s="36"/>
      <c r="Q492" s="36"/>
      <c r="R492" s="36"/>
      <c r="S492" s="36"/>
      <c r="T492" s="36"/>
      <c r="U492" s="36"/>
      <c r="V492" s="36"/>
      <c r="W492" s="36"/>
      <c r="X492" s="36"/>
      <c r="Y492" s="36"/>
      <c r="Z492" s="36"/>
      <c r="AA492" s="36"/>
      <c r="AB492" s="36"/>
      <c r="AC492" s="36"/>
      <c r="AD492" s="36"/>
      <c r="AE492" s="36"/>
      <c r="AF492" s="36"/>
      <c r="AG492" s="36"/>
      <c r="AH492" s="36"/>
      <c r="AI492" s="36"/>
      <c r="AJ492" s="36"/>
      <c r="AK492" s="36"/>
      <c r="AL492" s="36"/>
      <c r="AM492" s="36"/>
      <c r="AN492" s="36"/>
      <c r="AO492" s="36"/>
      <c r="AP492" s="36"/>
      <c r="AQ492" s="36"/>
      <c r="AR492" s="36"/>
      <c r="AS492" s="36"/>
      <c r="AT492" s="36"/>
      <c r="AU492" s="36"/>
      <c r="AV492" s="36"/>
      <c r="AW492" s="36"/>
      <c r="AX492" s="36"/>
      <c r="AY492" s="36"/>
      <c r="AZ492" s="36"/>
      <c r="BA492" s="36">
        <v>1</v>
      </c>
      <c r="BB492" s="36"/>
      <c r="BC492" s="36"/>
      <c r="BD492" s="36"/>
      <c r="BE492" s="36"/>
      <c r="BF492" s="36"/>
      <c r="BG492" s="36"/>
      <c r="BH492" s="36"/>
      <c r="BI492" s="36"/>
      <c r="BJ492" s="36"/>
      <c r="BK492" s="36"/>
      <c r="BL492" s="36"/>
      <c r="BM492" s="36"/>
      <c r="BN492" s="36"/>
      <c r="BO492" s="36"/>
      <c r="BP492" s="36"/>
      <c r="BQ492" s="36"/>
      <c r="BR492" s="36"/>
      <c r="BS492" s="36"/>
      <c r="BT492" s="36"/>
      <c r="BU492" s="36"/>
      <c r="BV492" s="36"/>
      <c r="BW492" s="36"/>
      <c r="BX492" s="36"/>
      <c r="BY492" s="36"/>
      <c r="BZ492" s="36"/>
      <c r="CA492" s="36"/>
      <c r="CB492" s="36"/>
      <c r="CC492" s="36"/>
      <c r="CD492" s="36"/>
      <c r="CE492" s="36"/>
      <c r="CF492" s="36"/>
      <c r="CG492" s="36"/>
      <c r="CH492" s="36"/>
      <c r="CI492" s="36"/>
      <c r="CJ492" s="36"/>
    </row>
    <row r="493" spans="1:88" s="18" customFormat="1" x14ac:dyDescent="0.3">
      <c r="A493" s="18">
        <v>527</v>
      </c>
      <c r="B493" s="18" t="s">
        <v>576</v>
      </c>
      <c r="C493" s="18" t="s">
        <v>1390</v>
      </c>
      <c r="D493" s="18">
        <f t="shared" si="12"/>
        <v>1</v>
      </c>
      <c r="E493" s="36"/>
      <c r="G493" s="18" t="s">
        <v>1086</v>
      </c>
      <c r="H493" s="18" t="s">
        <v>2178</v>
      </c>
      <c r="I493" s="36"/>
      <c r="J493" s="36"/>
      <c r="K493" s="36"/>
      <c r="L493" s="36"/>
      <c r="M493" s="36"/>
      <c r="N493" s="36"/>
      <c r="O493" s="36"/>
      <c r="P493" s="36"/>
      <c r="Q493" s="36"/>
      <c r="R493" s="36"/>
      <c r="S493" s="36"/>
      <c r="T493" s="36"/>
      <c r="U493" s="36"/>
      <c r="V493" s="36"/>
      <c r="W493" s="36"/>
      <c r="X493" s="36"/>
      <c r="Y493" s="36"/>
      <c r="Z493" s="36"/>
      <c r="AA493" s="36"/>
      <c r="AB493" s="36"/>
      <c r="AC493" s="36"/>
      <c r="AD493" s="36"/>
      <c r="AE493" s="36"/>
      <c r="AF493" s="36"/>
      <c r="AG493" s="36"/>
      <c r="AH493" s="36"/>
      <c r="AI493" s="36"/>
      <c r="AJ493" s="36"/>
      <c r="AK493" s="36"/>
      <c r="AL493" s="36"/>
      <c r="AM493" s="36"/>
      <c r="AN493" s="36"/>
      <c r="AO493" s="36"/>
      <c r="AP493" s="36"/>
      <c r="AQ493" s="36"/>
      <c r="AR493" s="36"/>
      <c r="AS493" s="36"/>
      <c r="AT493" s="36"/>
      <c r="AU493" s="36"/>
      <c r="AV493" s="36"/>
      <c r="AW493" s="36"/>
      <c r="AX493" s="36"/>
      <c r="AY493" s="36"/>
      <c r="AZ493" s="36"/>
      <c r="BA493" s="36">
        <v>1</v>
      </c>
      <c r="BB493" s="36"/>
      <c r="BC493" s="36"/>
      <c r="BD493" s="36"/>
      <c r="BE493" s="36"/>
      <c r="BF493" s="36"/>
      <c r="BG493" s="36"/>
      <c r="BH493" s="36"/>
      <c r="BI493" s="36"/>
      <c r="BJ493" s="36"/>
      <c r="BK493" s="36"/>
      <c r="BL493" s="36"/>
      <c r="BM493" s="36"/>
      <c r="BN493" s="36"/>
      <c r="BO493" s="36"/>
      <c r="BP493" s="36"/>
      <c r="BQ493" s="36"/>
      <c r="BR493" s="36"/>
      <c r="BS493" s="36"/>
      <c r="BT493" s="36"/>
      <c r="BU493" s="36"/>
      <c r="BV493" s="36"/>
      <c r="BW493" s="36"/>
      <c r="BX493" s="36"/>
      <c r="BY493" s="36"/>
      <c r="BZ493" s="36"/>
      <c r="CA493" s="36"/>
      <c r="CB493" s="36"/>
      <c r="CC493" s="36"/>
      <c r="CD493" s="36"/>
      <c r="CE493" s="36"/>
      <c r="CF493" s="36"/>
      <c r="CG493" s="36"/>
      <c r="CH493" s="36"/>
      <c r="CI493" s="36"/>
      <c r="CJ493" s="36"/>
    </row>
    <row r="494" spans="1:88" s="18" customFormat="1" x14ac:dyDescent="0.3">
      <c r="A494" s="18">
        <v>526</v>
      </c>
      <c r="C494" s="18" t="s">
        <v>1390</v>
      </c>
      <c r="D494" s="18">
        <f t="shared" si="12"/>
        <v>1</v>
      </c>
      <c r="E494" s="36"/>
      <c r="G494" s="18" t="s">
        <v>1086</v>
      </c>
      <c r="H494" s="18" t="s">
        <v>2178</v>
      </c>
      <c r="I494" s="36"/>
      <c r="J494" s="36"/>
      <c r="K494" s="36"/>
      <c r="L494" s="36"/>
      <c r="M494" s="36"/>
      <c r="N494" s="36"/>
      <c r="O494" s="36"/>
      <c r="P494" s="36"/>
      <c r="Q494" s="36"/>
      <c r="R494" s="36"/>
      <c r="S494" s="36"/>
      <c r="T494" s="36"/>
      <c r="U494" s="36"/>
      <c r="V494" s="36"/>
      <c r="W494" s="36"/>
      <c r="X494" s="36"/>
      <c r="Y494" s="36"/>
      <c r="Z494" s="36"/>
      <c r="AA494" s="36"/>
      <c r="AB494" s="36"/>
      <c r="AC494" s="36"/>
      <c r="AD494" s="36"/>
      <c r="AE494" s="36"/>
      <c r="AF494" s="36"/>
      <c r="AG494" s="36"/>
      <c r="AH494" s="36"/>
      <c r="AI494" s="36"/>
      <c r="AJ494" s="36"/>
      <c r="AK494" s="36"/>
      <c r="AL494" s="36"/>
      <c r="AM494" s="36"/>
      <c r="AN494" s="36"/>
      <c r="AO494" s="36"/>
      <c r="AP494" s="36"/>
      <c r="AQ494" s="36"/>
      <c r="AR494" s="36"/>
      <c r="AS494" s="36"/>
      <c r="AT494" s="36"/>
      <c r="AU494" s="36"/>
      <c r="AV494" s="36"/>
      <c r="AW494" s="36"/>
      <c r="AX494" s="36"/>
      <c r="AY494" s="36"/>
      <c r="AZ494" s="36"/>
      <c r="BA494" s="36">
        <v>1</v>
      </c>
      <c r="BB494" s="36"/>
      <c r="BC494" s="36"/>
      <c r="BD494" s="36"/>
      <c r="BE494" s="36"/>
      <c r="BF494" s="36"/>
      <c r="BG494" s="36"/>
      <c r="BH494" s="36"/>
      <c r="BI494" s="36"/>
      <c r="BJ494" s="36"/>
      <c r="BK494" s="36"/>
      <c r="BL494" s="36"/>
      <c r="BM494" s="36"/>
      <c r="BN494" s="36"/>
      <c r="BO494" s="36"/>
      <c r="BP494" s="36"/>
      <c r="BQ494" s="36"/>
      <c r="BR494" s="36"/>
      <c r="BS494" s="36"/>
      <c r="BT494" s="36"/>
      <c r="BU494" s="36"/>
      <c r="BV494" s="36"/>
      <c r="BW494" s="36"/>
      <c r="BX494" s="36"/>
      <c r="BY494" s="36"/>
      <c r="BZ494" s="36"/>
      <c r="CA494" s="36"/>
      <c r="CB494" s="36"/>
      <c r="CC494" s="36"/>
      <c r="CD494" s="36"/>
      <c r="CE494" s="36"/>
      <c r="CF494" s="36"/>
      <c r="CG494" s="36"/>
      <c r="CH494" s="36"/>
      <c r="CI494" s="36"/>
      <c r="CJ494" s="36"/>
    </row>
    <row r="495" spans="1:88" s="18" customFormat="1" x14ac:dyDescent="0.3">
      <c r="A495" s="18">
        <v>530</v>
      </c>
      <c r="C495" s="18" t="s">
        <v>1390</v>
      </c>
      <c r="D495" s="18">
        <f t="shared" si="12"/>
        <v>1</v>
      </c>
      <c r="E495" s="36"/>
      <c r="G495" s="18" t="s">
        <v>1086</v>
      </c>
      <c r="H495" s="18" t="s">
        <v>2178</v>
      </c>
      <c r="I495" s="36"/>
      <c r="J495" s="36"/>
      <c r="K495" s="36"/>
      <c r="L495" s="36"/>
      <c r="M495" s="36"/>
      <c r="N495" s="36"/>
      <c r="O495" s="36"/>
      <c r="P495" s="36"/>
      <c r="Q495" s="36"/>
      <c r="R495" s="36"/>
      <c r="S495" s="36"/>
      <c r="T495" s="36"/>
      <c r="U495" s="36"/>
      <c r="V495" s="36"/>
      <c r="W495" s="36"/>
      <c r="X495" s="36"/>
      <c r="Y495" s="36"/>
      <c r="Z495" s="36"/>
      <c r="AA495" s="36"/>
      <c r="AB495" s="36"/>
      <c r="AC495" s="36"/>
      <c r="AD495" s="36"/>
      <c r="AE495" s="36"/>
      <c r="AF495" s="36"/>
      <c r="AG495" s="36"/>
      <c r="AH495" s="36"/>
      <c r="AI495" s="36"/>
      <c r="AJ495" s="36"/>
      <c r="AK495" s="36"/>
      <c r="AL495" s="36"/>
      <c r="AM495" s="36"/>
      <c r="AN495" s="36"/>
      <c r="AO495" s="36"/>
      <c r="AP495" s="36"/>
      <c r="AQ495" s="36"/>
      <c r="AR495" s="36"/>
      <c r="AS495" s="36"/>
      <c r="AT495" s="36"/>
      <c r="AU495" s="36"/>
      <c r="AV495" s="36"/>
      <c r="AW495" s="36"/>
      <c r="AX495" s="36"/>
      <c r="AY495" s="36"/>
      <c r="AZ495" s="36"/>
      <c r="BA495" s="36">
        <v>1</v>
      </c>
      <c r="BB495" s="36"/>
      <c r="BC495" s="36"/>
      <c r="BD495" s="36"/>
      <c r="BE495" s="36"/>
      <c r="BF495" s="36"/>
      <c r="BG495" s="36"/>
      <c r="BH495" s="36"/>
      <c r="BI495" s="36"/>
      <c r="BJ495" s="36"/>
      <c r="BK495" s="36"/>
      <c r="BL495" s="36"/>
      <c r="BM495" s="36"/>
      <c r="BN495" s="36"/>
      <c r="BO495" s="36"/>
      <c r="BP495" s="36"/>
      <c r="BQ495" s="36"/>
      <c r="BR495" s="36"/>
      <c r="BS495" s="36"/>
      <c r="BT495" s="36"/>
      <c r="BU495" s="36"/>
      <c r="BV495" s="36"/>
      <c r="BW495" s="36"/>
      <c r="BX495" s="36"/>
      <c r="BY495" s="36"/>
      <c r="BZ495" s="36"/>
      <c r="CA495" s="36"/>
      <c r="CB495" s="36"/>
      <c r="CC495" s="36"/>
      <c r="CD495" s="36"/>
      <c r="CE495" s="36"/>
      <c r="CF495" s="36"/>
      <c r="CG495" s="36"/>
      <c r="CH495" s="36"/>
      <c r="CI495" s="36"/>
      <c r="CJ495" s="36"/>
    </row>
    <row r="496" spans="1:88" s="18" customFormat="1" x14ac:dyDescent="0.3">
      <c r="A496" s="18">
        <v>531</v>
      </c>
      <c r="C496" s="18" t="s">
        <v>1390</v>
      </c>
      <c r="D496" s="18">
        <f t="shared" si="12"/>
        <v>1</v>
      </c>
      <c r="E496" s="36"/>
      <c r="G496" s="18" t="s">
        <v>1086</v>
      </c>
      <c r="H496" s="18" t="s">
        <v>2178</v>
      </c>
      <c r="I496" s="36"/>
      <c r="J496" s="36"/>
      <c r="K496" s="36"/>
      <c r="L496" s="36"/>
      <c r="M496" s="36"/>
      <c r="N496" s="36"/>
      <c r="O496" s="36"/>
      <c r="P496" s="36"/>
      <c r="Q496" s="36"/>
      <c r="R496" s="36"/>
      <c r="S496" s="36"/>
      <c r="T496" s="36"/>
      <c r="U496" s="36"/>
      <c r="V496" s="36"/>
      <c r="W496" s="36"/>
      <c r="X496" s="36"/>
      <c r="Y496" s="36"/>
      <c r="Z496" s="36"/>
      <c r="AA496" s="36"/>
      <c r="AB496" s="36"/>
      <c r="AC496" s="36"/>
      <c r="AD496" s="36"/>
      <c r="AE496" s="36"/>
      <c r="AF496" s="36"/>
      <c r="AG496" s="36"/>
      <c r="AH496" s="36"/>
      <c r="AI496" s="36"/>
      <c r="AJ496" s="36"/>
      <c r="AK496" s="36"/>
      <c r="AL496" s="36"/>
      <c r="AM496" s="36"/>
      <c r="AN496" s="36"/>
      <c r="AO496" s="36"/>
      <c r="AP496" s="36"/>
      <c r="AQ496" s="36"/>
      <c r="AR496" s="36"/>
      <c r="AS496" s="36"/>
      <c r="AT496" s="36"/>
      <c r="AU496" s="36"/>
      <c r="AV496" s="36"/>
      <c r="AW496" s="36"/>
      <c r="AX496" s="36"/>
      <c r="AY496" s="36"/>
      <c r="AZ496" s="36"/>
      <c r="BA496" s="36">
        <v>1</v>
      </c>
      <c r="BB496" s="36"/>
      <c r="BC496" s="36"/>
      <c r="BD496" s="36"/>
      <c r="BE496" s="36"/>
      <c r="BF496" s="36"/>
      <c r="BG496" s="36"/>
      <c r="BH496" s="36"/>
      <c r="BI496" s="36"/>
      <c r="BJ496" s="36"/>
      <c r="BK496" s="36"/>
      <c r="BL496" s="36"/>
      <c r="BM496" s="36"/>
      <c r="BN496" s="36"/>
      <c r="BO496" s="36"/>
      <c r="BP496" s="36"/>
      <c r="BQ496" s="36"/>
      <c r="BR496" s="36"/>
      <c r="BS496" s="36"/>
      <c r="BT496" s="36"/>
      <c r="BU496" s="36"/>
      <c r="BV496" s="36"/>
      <c r="BW496" s="36"/>
      <c r="BX496" s="36"/>
      <c r="BY496" s="36"/>
      <c r="BZ496" s="36"/>
      <c r="CA496" s="36"/>
      <c r="CB496" s="36"/>
      <c r="CC496" s="36"/>
      <c r="CD496" s="36"/>
      <c r="CE496" s="36"/>
      <c r="CF496" s="36"/>
      <c r="CG496" s="36"/>
      <c r="CH496" s="36"/>
      <c r="CI496" s="36"/>
      <c r="CJ496" s="36"/>
    </row>
    <row r="497" spans="1:88" s="18" customFormat="1" x14ac:dyDescent="0.3">
      <c r="A497" s="18">
        <v>528</v>
      </c>
      <c r="C497" s="18" t="s">
        <v>1390</v>
      </c>
      <c r="D497" s="18">
        <f t="shared" si="12"/>
        <v>1</v>
      </c>
      <c r="E497" s="36"/>
      <c r="H497" s="18" t="s">
        <v>2178</v>
      </c>
      <c r="I497" s="36"/>
      <c r="J497" s="36"/>
      <c r="K497" s="36"/>
      <c r="L497" s="36"/>
      <c r="M497" s="36"/>
      <c r="N497" s="36"/>
      <c r="O497" s="36"/>
      <c r="P497" s="36"/>
      <c r="Q497" s="36"/>
      <c r="R497" s="36"/>
      <c r="S497" s="36"/>
      <c r="T497" s="36"/>
      <c r="U497" s="36"/>
      <c r="V497" s="36"/>
      <c r="W497" s="36"/>
      <c r="X497" s="36"/>
      <c r="Y497" s="36"/>
      <c r="Z497" s="36"/>
      <c r="AA497" s="36"/>
      <c r="AB497" s="36"/>
      <c r="AC497" s="36"/>
      <c r="AD497" s="36"/>
      <c r="AE497" s="36"/>
      <c r="AF497" s="36"/>
      <c r="AG497" s="36"/>
      <c r="AH497" s="36"/>
      <c r="AI497" s="36"/>
      <c r="AJ497" s="36"/>
      <c r="AK497" s="36"/>
      <c r="AL497" s="36"/>
      <c r="AM497" s="36"/>
      <c r="AN497" s="36"/>
      <c r="AO497" s="36"/>
      <c r="AP497" s="36"/>
      <c r="AQ497" s="36"/>
      <c r="AR497" s="36"/>
      <c r="AS497" s="36"/>
      <c r="AT497" s="36"/>
      <c r="AU497" s="36"/>
      <c r="AV497" s="36"/>
      <c r="AW497" s="36"/>
      <c r="AX497" s="36"/>
      <c r="AY497" s="36"/>
      <c r="AZ497" s="36"/>
      <c r="BA497" s="36">
        <v>1</v>
      </c>
      <c r="BB497" s="36"/>
      <c r="BC497" s="36"/>
      <c r="BD497" s="36"/>
      <c r="BE497" s="36"/>
      <c r="BF497" s="36"/>
      <c r="BG497" s="36"/>
      <c r="BH497" s="36"/>
      <c r="BI497" s="36"/>
      <c r="BJ497" s="36"/>
      <c r="BK497" s="36"/>
      <c r="BL497" s="36"/>
      <c r="BM497" s="36"/>
      <c r="BN497" s="36"/>
      <c r="BO497" s="36"/>
      <c r="BP497" s="36"/>
      <c r="BQ497" s="36"/>
      <c r="BR497" s="36"/>
      <c r="BS497" s="36"/>
      <c r="BT497" s="36"/>
      <c r="BU497" s="36"/>
      <c r="BV497" s="36"/>
      <c r="BW497" s="36"/>
      <c r="BX497" s="36"/>
      <c r="BY497" s="36"/>
      <c r="BZ497" s="36"/>
      <c r="CA497" s="36"/>
      <c r="CB497" s="36"/>
      <c r="CC497" s="36"/>
      <c r="CD497" s="36"/>
      <c r="CE497" s="36"/>
      <c r="CF497" s="36"/>
      <c r="CG497" s="36"/>
      <c r="CH497" s="36"/>
      <c r="CI497" s="36"/>
      <c r="CJ497" s="36"/>
    </row>
    <row r="498" spans="1:88" s="18" customFormat="1" x14ac:dyDescent="0.3">
      <c r="A498" s="18">
        <v>541</v>
      </c>
      <c r="B498" s="18" t="s">
        <v>1477</v>
      </c>
      <c r="C498" s="18" t="s">
        <v>1390</v>
      </c>
      <c r="D498" s="18">
        <f t="shared" si="12"/>
        <v>1</v>
      </c>
      <c r="E498" s="36"/>
      <c r="G498" s="18" t="s">
        <v>1086</v>
      </c>
      <c r="H498" s="18" t="s">
        <v>2180</v>
      </c>
      <c r="I498" s="36"/>
      <c r="J498" s="36"/>
      <c r="K498" s="36"/>
      <c r="L498" s="36"/>
      <c r="M498" s="36"/>
      <c r="N498" s="36"/>
      <c r="O498" s="36"/>
      <c r="P498" s="36"/>
      <c r="Q498" s="36"/>
      <c r="R498" s="36"/>
      <c r="S498" s="36"/>
      <c r="T498" s="36"/>
      <c r="U498" s="36"/>
      <c r="V498" s="36"/>
      <c r="W498" s="36"/>
      <c r="X498" s="36"/>
      <c r="Y498" s="36"/>
      <c r="Z498" s="36"/>
      <c r="AA498" s="36"/>
      <c r="AB498" s="36"/>
      <c r="AC498" s="36"/>
      <c r="AD498" s="36"/>
      <c r="AE498" s="36"/>
      <c r="AF498" s="36"/>
      <c r="AG498" s="36"/>
      <c r="AH498" s="36"/>
      <c r="AI498" s="36"/>
      <c r="AJ498" s="36"/>
      <c r="AK498" s="36"/>
      <c r="AL498" s="36"/>
      <c r="AM498" s="36"/>
      <c r="AN498" s="36"/>
      <c r="AO498" s="36"/>
      <c r="AP498" s="36"/>
      <c r="AQ498" s="36"/>
      <c r="AR498" s="36"/>
      <c r="AS498" s="36"/>
      <c r="AT498" s="36"/>
      <c r="AU498" s="36"/>
      <c r="AV498" s="36"/>
      <c r="AW498" s="36"/>
      <c r="AX498" s="36"/>
      <c r="AY498" s="36"/>
      <c r="AZ498" s="36"/>
      <c r="BA498" s="36"/>
      <c r="BB498" s="36"/>
      <c r="BC498" s="36"/>
      <c r="BD498" s="36">
        <v>1</v>
      </c>
      <c r="BE498" s="36"/>
      <c r="BF498" s="36"/>
      <c r="BG498" s="36"/>
      <c r="BH498" s="36"/>
      <c r="BI498" s="36"/>
      <c r="BJ498" s="36"/>
      <c r="BK498" s="36"/>
      <c r="BL498" s="36"/>
      <c r="BM498" s="36"/>
      <c r="BN498" s="36"/>
      <c r="BO498" s="36"/>
      <c r="BP498" s="36"/>
      <c r="BQ498" s="36"/>
      <c r="BR498" s="36"/>
      <c r="BS498" s="36"/>
      <c r="BT498" s="36"/>
      <c r="BU498" s="36"/>
      <c r="BV498" s="36"/>
      <c r="BW498" s="36"/>
      <c r="BX498" s="36"/>
      <c r="BY498" s="36"/>
      <c r="BZ498" s="36"/>
      <c r="CA498" s="36"/>
      <c r="CB498" s="36"/>
      <c r="CC498" s="36"/>
      <c r="CD498" s="36"/>
      <c r="CE498" s="36"/>
      <c r="CF498" s="36"/>
      <c r="CG498" s="36"/>
      <c r="CH498" s="36"/>
      <c r="CI498" s="36"/>
      <c r="CJ498" s="36"/>
    </row>
    <row r="499" spans="1:88" s="18" customFormat="1" x14ac:dyDescent="0.3">
      <c r="A499" s="18">
        <v>542</v>
      </c>
      <c r="C499" s="18" t="s">
        <v>1390</v>
      </c>
      <c r="D499" s="18">
        <f t="shared" si="12"/>
        <v>1</v>
      </c>
      <c r="E499" s="36"/>
      <c r="G499" s="18" t="s">
        <v>1086</v>
      </c>
      <c r="H499" s="18" t="s">
        <v>2180</v>
      </c>
      <c r="I499" s="36"/>
      <c r="J499" s="36"/>
      <c r="K499" s="36"/>
      <c r="L499" s="36"/>
      <c r="M499" s="36"/>
      <c r="N499" s="36"/>
      <c r="O499" s="36"/>
      <c r="P499" s="36"/>
      <c r="Q499" s="36"/>
      <c r="R499" s="36"/>
      <c r="S499" s="36"/>
      <c r="T499" s="36"/>
      <c r="U499" s="36"/>
      <c r="V499" s="36"/>
      <c r="W499" s="36"/>
      <c r="X499" s="36"/>
      <c r="Y499" s="36"/>
      <c r="Z499" s="36"/>
      <c r="AA499" s="36"/>
      <c r="AB499" s="36"/>
      <c r="AC499" s="36"/>
      <c r="AD499" s="36"/>
      <c r="AE499" s="36"/>
      <c r="AF499" s="36"/>
      <c r="AG499" s="36"/>
      <c r="AH499" s="36"/>
      <c r="AI499" s="36"/>
      <c r="AJ499" s="36"/>
      <c r="AK499" s="36"/>
      <c r="AL499" s="36"/>
      <c r="AM499" s="36"/>
      <c r="AN499" s="36"/>
      <c r="AO499" s="36"/>
      <c r="AP499" s="36"/>
      <c r="AQ499" s="36"/>
      <c r="AR499" s="36"/>
      <c r="AS499" s="36"/>
      <c r="AT499" s="36"/>
      <c r="AU499" s="36"/>
      <c r="AV499" s="36"/>
      <c r="AW499" s="36"/>
      <c r="AX499" s="36"/>
      <c r="AY499" s="36"/>
      <c r="AZ499" s="36"/>
      <c r="BA499" s="36"/>
      <c r="BB499" s="36"/>
      <c r="BC499" s="36"/>
      <c r="BD499" s="36">
        <v>1</v>
      </c>
      <c r="BE499" s="36"/>
      <c r="BF499" s="36"/>
      <c r="BG499" s="36"/>
      <c r="BH499" s="36"/>
      <c r="BI499" s="36"/>
      <c r="BJ499" s="36"/>
      <c r="BK499" s="36"/>
      <c r="BL499" s="36"/>
      <c r="BM499" s="36"/>
      <c r="BN499" s="36"/>
      <c r="BO499" s="36"/>
      <c r="BP499" s="36"/>
      <c r="BQ499" s="36"/>
      <c r="BR499" s="36"/>
      <c r="BS499" s="36"/>
      <c r="BT499" s="36"/>
      <c r="BU499" s="36"/>
      <c r="BV499" s="36"/>
      <c r="BW499" s="36"/>
      <c r="BX499" s="36"/>
      <c r="BY499" s="36"/>
      <c r="BZ499" s="36"/>
      <c r="CA499" s="36"/>
      <c r="CB499" s="36"/>
      <c r="CC499" s="36"/>
      <c r="CD499" s="36"/>
      <c r="CE499" s="36"/>
      <c r="CF499" s="36"/>
      <c r="CG499" s="36"/>
      <c r="CH499" s="36"/>
      <c r="CI499" s="36"/>
      <c r="CJ499" s="36"/>
    </row>
    <row r="500" spans="1:88" s="18" customFormat="1" x14ac:dyDescent="0.3">
      <c r="A500" s="18">
        <v>554</v>
      </c>
      <c r="C500" s="18" t="s">
        <v>1390</v>
      </c>
      <c r="D500" s="18">
        <f t="shared" si="12"/>
        <v>1</v>
      </c>
      <c r="E500" s="36"/>
      <c r="G500" s="18" t="s">
        <v>1086</v>
      </c>
      <c r="H500" s="18" t="s">
        <v>2187</v>
      </c>
      <c r="I500" s="36"/>
      <c r="J500" s="36"/>
      <c r="K500" s="36"/>
      <c r="L500" s="36"/>
      <c r="M500" s="36"/>
      <c r="N500" s="36"/>
      <c r="O500" s="36"/>
      <c r="P500" s="36"/>
      <c r="Q500" s="36"/>
      <c r="R500" s="36"/>
      <c r="S500" s="36"/>
      <c r="T500" s="36"/>
      <c r="U500" s="36"/>
      <c r="V500" s="36"/>
      <c r="W500" s="36"/>
      <c r="X500" s="36"/>
      <c r="Y500" s="36"/>
      <c r="Z500" s="36"/>
      <c r="AA500" s="36"/>
      <c r="AB500" s="36"/>
      <c r="AC500" s="36"/>
      <c r="AD500" s="36"/>
      <c r="AE500" s="36"/>
      <c r="AF500" s="36"/>
      <c r="AG500" s="36"/>
      <c r="AH500" s="36"/>
      <c r="AI500" s="36"/>
      <c r="AJ500" s="36"/>
      <c r="AK500" s="36"/>
      <c r="AL500" s="36"/>
      <c r="AM500" s="36"/>
      <c r="AN500" s="36"/>
      <c r="AO500" s="36"/>
      <c r="AP500" s="36"/>
      <c r="AQ500" s="36"/>
      <c r="AR500" s="36"/>
      <c r="AS500" s="36"/>
      <c r="AT500" s="36"/>
      <c r="AU500" s="36"/>
      <c r="AV500" s="36"/>
      <c r="AW500" s="36"/>
      <c r="AX500" s="36"/>
      <c r="AY500" s="36"/>
      <c r="AZ500" s="36"/>
      <c r="BA500" s="36"/>
      <c r="BB500" s="36"/>
      <c r="BC500" s="36"/>
      <c r="BD500" s="36"/>
      <c r="BE500" s="36"/>
      <c r="BF500" s="36"/>
      <c r="BG500" s="36"/>
      <c r="BH500" s="36"/>
      <c r="BI500" s="36">
        <v>1</v>
      </c>
      <c r="BJ500" s="36"/>
      <c r="BK500" s="36"/>
      <c r="BL500" s="36"/>
      <c r="BM500" s="36"/>
      <c r="BN500" s="36"/>
      <c r="BO500" s="36"/>
      <c r="BP500" s="36"/>
      <c r="BQ500" s="36"/>
      <c r="BR500" s="36"/>
      <c r="BS500" s="36"/>
      <c r="BT500" s="36"/>
      <c r="BU500" s="36"/>
      <c r="BV500" s="36"/>
      <c r="BW500" s="36"/>
      <c r="BX500" s="36"/>
      <c r="BY500" s="36"/>
      <c r="BZ500" s="36"/>
      <c r="CA500" s="36"/>
      <c r="CB500" s="36"/>
      <c r="CC500" s="36"/>
      <c r="CD500" s="36"/>
      <c r="CE500" s="36"/>
      <c r="CF500" s="36"/>
      <c r="CG500" s="36"/>
      <c r="CH500" s="36"/>
      <c r="CI500" s="36"/>
      <c r="CJ500" s="36"/>
    </row>
    <row r="501" spans="1:88" s="18" customFormat="1" x14ac:dyDescent="0.3">
      <c r="A501" s="18">
        <v>555</v>
      </c>
      <c r="C501" s="18" t="s">
        <v>1390</v>
      </c>
      <c r="D501" s="18">
        <f t="shared" ref="D501:D532" si="13">SUM(I501:CJ501)</f>
        <v>1</v>
      </c>
      <c r="E501" s="36"/>
      <c r="G501" s="18" t="s">
        <v>1086</v>
      </c>
      <c r="H501" s="18" t="s">
        <v>2188</v>
      </c>
      <c r="I501" s="36"/>
      <c r="J501" s="36"/>
      <c r="K501" s="36"/>
      <c r="L501" s="36"/>
      <c r="M501" s="36"/>
      <c r="N501" s="36"/>
      <c r="O501" s="36"/>
      <c r="P501" s="36"/>
      <c r="Q501" s="36"/>
      <c r="R501" s="36"/>
      <c r="S501" s="36"/>
      <c r="T501" s="36"/>
      <c r="U501" s="36"/>
      <c r="V501" s="36"/>
      <c r="W501" s="36"/>
      <c r="X501" s="36"/>
      <c r="Y501" s="36"/>
      <c r="Z501" s="36"/>
      <c r="AA501" s="36"/>
      <c r="AB501" s="36"/>
      <c r="AC501" s="36"/>
      <c r="AD501" s="36"/>
      <c r="AE501" s="36"/>
      <c r="AF501" s="36"/>
      <c r="AG501" s="36"/>
      <c r="AH501" s="36"/>
      <c r="AI501" s="36"/>
      <c r="AJ501" s="36"/>
      <c r="AK501" s="36"/>
      <c r="AL501" s="36"/>
      <c r="AM501" s="36"/>
      <c r="AN501" s="36"/>
      <c r="AO501" s="36"/>
      <c r="AP501" s="36"/>
      <c r="AQ501" s="36"/>
      <c r="AR501" s="36"/>
      <c r="AS501" s="36"/>
      <c r="AT501" s="36"/>
      <c r="AU501" s="36"/>
      <c r="AV501" s="36"/>
      <c r="AW501" s="36"/>
      <c r="AX501" s="36"/>
      <c r="AY501" s="36"/>
      <c r="AZ501" s="36"/>
      <c r="BA501" s="36"/>
      <c r="BB501" s="36"/>
      <c r="BC501" s="36"/>
      <c r="BD501" s="36"/>
      <c r="BE501" s="36"/>
      <c r="BF501" s="36"/>
      <c r="BG501" s="36"/>
      <c r="BH501" s="36"/>
      <c r="BI501" s="36"/>
      <c r="BJ501" s="36">
        <v>1</v>
      </c>
      <c r="BK501" s="36"/>
      <c r="BL501" s="36"/>
      <c r="BM501" s="36"/>
      <c r="BN501" s="36"/>
      <c r="BO501" s="36"/>
      <c r="BP501" s="36"/>
      <c r="BQ501" s="36"/>
      <c r="BR501" s="36"/>
      <c r="BS501" s="36"/>
      <c r="BT501" s="36"/>
      <c r="BU501" s="36"/>
      <c r="BV501" s="36"/>
      <c r="BW501" s="36"/>
      <c r="BX501" s="36"/>
      <c r="BY501" s="36"/>
      <c r="BZ501" s="36"/>
      <c r="CA501" s="36"/>
      <c r="CB501" s="36"/>
      <c r="CC501" s="36"/>
      <c r="CD501" s="36"/>
      <c r="CE501" s="36"/>
      <c r="CF501" s="36"/>
      <c r="CG501" s="36"/>
      <c r="CH501" s="36"/>
      <c r="CI501" s="36"/>
      <c r="CJ501" s="36"/>
    </row>
    <row r="502" spans="1:88" s="18" customFormat="1" x14ac:dyDescent="0.3">
      <c r="A502" s="18">
        <v>556</v>
      </c>
      <c r="C502" s="18" t="s">
        <v>1390</v>
      </c>
      <c r="D502" s="18">
        <f t="shared" si="13"/>
        <v>1</v>
      </c>
      <c r="E502" s="36"/>
      <c r="G502" s="18" t="s">
        <v>1086</v>
      </c>
      <c r="H502" s="18" t="s">
        <v>2189</v>
      </c>
      <c r="I502" s="36"/>
      <c r="J502" s="36"/>
      <c r="K502" s="36"/>
      <c r="L502" s="36"/>
      <c r="M502" s="36"/>
      <c r="N502" s="36"/>
      <c r="O502" s="36"/>
      <c r="P502" s="36"/>
      <c r="Q502" s="36"/>
      <c r="R502" s="36"/>
      <c r="S502" s="36"/>
      <c r="T502" s="36"/>
      <c r="U502" s="36"/>
      <c r="V502" s="36"/>
      <c r="W502" s="36"/>
      <c r="X502" s="36"/>
      <c r="Y502" s="36"/>
      <c r="Z502" s="36"/>
      <c r="AA502" s="36"/>
      <c r="AB502" s="36"/>
      <c r="AC502" s="36"/>
      <c r="AD502" s="36"/>
      <c r="AE502" s="36"/>
      <c r="AF502" s="36"/>
      <c r="AG502" s="36"/>
      <c r="AH502" s="36"/>
      <c r="AI502" s="36"/>
      <c r="AJ502" s="36"/>
      <c r="AK502" s="36"/>
      <c r="AL502" s="36"/>
      <c r="AM502" s="36"/>
      <c r="AN502" s="36"/>
      <c r="AO502" s="36"/>
      <c r="AP502" s="36"/>
      <c r="AQ502" s="36"/>
      <c r="AR502" s="36"/>
      <c r="AS502" s="36"/>
      <c r="AT502" s="36"/>
      <c r="AU502" s="36"/>
      <c r="AV502" s="36"/>
      <c r="AW502" s="36"/>
      <c r="AX502" s="36"/>
      <c r="AY502" s="36"/>
      <c r="AZ502" s="36"/>
      <c r="BA502" s="36"/>
      <c r="BB502" s="36"/>
      <c r="BC502" s="36"/>
      <c r="BD502" s="36"/>
      <c r="BE502" s="36"/>
      <c r="BF502" s="36"/>
      <c r="BG502" s="36"/>
      <c r="BH502" s="36"/>
      <c r="BI502" s="36"/>
      <c r="BJ502" s="36"/>
      <c r="BK502" s="36"/>
      <c r="BL502" s="36">
        <v>1</v>
      </c>
      <c r="BM502" s="36"/>
      <c r="BN502" s="36"/>
      <c r="BO502" s="36"/>
      <c r="BP502" s="36"/>
      <c r="BQ502" s="36"/>
      <c r="BR502" s="36"/>
      <c r="BS502" s="36"/>
      <c r="BT502" s="36"/>
      <c r="BU502" s="36"/>
      <c r="BV502" s="36"/>
      <c r="BW502" s="36"/>
      <c r="BX502" s="36"/>
      <c r="BY502" s="36"/>
      <c r="BZ502" s="36"/>
      <c r="CA502" s="36"/>
      <c r="CB502" s="36"/>
      <c r="CC502" s="36"/>
      <c r="CD502" s="36"/>
      <c r="CE502" s="36"/>
      <c r="CF502" s="36"/>
      <c r="CG502" s="36"/>
      <c r="CH502" s="36"/>
      <c r="CI502" s="36"/>
      <c r="CJ502" s="36"/>
    </row>
    <row r="503" spans="1:88" s="18" customFormat="1" x14ac:dyDescent="0.3">
      <c r="A503" s="18">
        <v>559</v>
      </c>
      <c r="C503" s="18" t="s">
        <v>1390</v>
      </c>
      <c r="D503" s="18">
        <f t="shared" si="13"/>
        <v>1</v>
      </c>
      <c r="E503" s="36"/>
      <c r="G503" s="18" t="s">
        <v>1086</v>
      </c>
      <c r="H503" s="18" t="s">
        <v>2190</v>
      </c>
      <c r="I503" s="36"/>
      <c r="J503" s="36"/>
      <c r="K503" s="36"/>
      <c r="L503" s="36"/>
      <c r="M503" s="36"/>
      <c r="N503" s="36"/>
      <c r="O503" s="36"/>
      <c r="P503" s="36"/>
      <c r="Q503" s="36"/>
      <c r="R503" s="36"/>
      <c r="S503" s="36"/>
      <c r="T503" s="36"/>
      <c r="U503" s="36"/>
      <c r="V503" s="36"/>
      <c r="W503" s="36"/>
      <c r="X503" s="36"/>
      <c r="Y503" s="36"/>
      <c r="Z503" s="36"/>
      <c r="AA503" s="36"/>
      <c r="AB503" s="36"/>
      <c r="AC503" s="36"/>
      <c r="AD503" s="36"/>
      <c r="AE503" s="36"/>
      <c r="AF503" s="36"/>
      <c r="AG503" s="36"/>
      <c r="AH503" s="36"/>
      <c r="AI503" s="36"/>
      <c r="AJ503" s="36"/>
      <c r="AK503" s="36"/>
      <c r="AL503" s="36"/>
      <c r="AM503" s="36"/>
      <c r="AN503" s="36"/>
      <c r="AO503" s="36"/>
      <c r="AP503" s="36"/>
      <c r="AQ503" s="36"/>
      <c r="AR503" s="36"/>
      <c r="AS503" s="36"/>
      <c r="AT503" s="36"/>
      <c r="AU503" s="36"/>
      <c r="AV503" s="36"/>
      <c r="AW503" s="36"/>
      <c r="AX503" s="36"/>
      <c r="AY503" s="36"/>
      <c r="AZ503" s="36"/>
      <c r="BA503" s="36"/>
      <c r="BB503" s="36"/>
      <c r="BC503" s="36"/>
      <c r="BD503" s="36"/>
      <c r="BE503" s="36"/>
      <c r="BF503" s="36"/>
      <c r="BG503" s="36"/>
      <c r="BH503" s="36"/>
      <c r="BI503" s="36"/>
      <c r="BJ503" s="36"/>
      <c r="BK503" s="36"/>
      <c r="BL503" s="36"/>
      <c r="BM503" s="36">
        <v>1</v>
      </c>
      <c r="BN503" s="36"/>
      <c r="BO503" s="36"/>
      <c r="BP503" s="36"/>
      <c r="BQ503" s="36"/>
      <c r="BR503" s="36"/>
      <c r="BS503" s="36"/>
      <c r="BT503" s="36"/>
      <c r="BU503" s="36"/>
      <c r="BV503" s="36"/>
      <c r="BW503" s="36"/>
      <c r="BX503" s="36"/>
      <c r="BY503" s="36"/>
      <c r="BZ503" s="36"/>
      <c r="CA503" s="36"/>
      <c r="CB503" s="36"/>
      <c r="CC503" s="36"/>
      <c r="CD503" s="36"/>
      <c r="CE503" s="36"/>
      <c r="CF503" s="36"/>
      <c r="CG503" s="36"/>
      <c r="CH503" s="36"/>
      <c r="CI503" s="36"/>
      <c r="CJ503" s="36"/>
    </row>
    <row r="504" spans="1:88" s="18" customFormat="1" x14ac:dyDescent="0.3">
      <c r="A504" s="18">
        <v>560</v>
      </c>
      <c r="C504" s="18" t="s">
        <v>1390</v>
      </c>
      <c r="D504" s="18">
        <f t="shared" si="13"/>
        <v>1</v>
      </c>
      <c r="E504" s="36"/>
      <c r="G504" s="18" t="s">
        <v>1086</v>
      </c>
      <c r="H504" s="18" t="s">
        <v>2190</v>
      </c>
      <c r="I504" s="36"/>
      <c r="J504" s="36"/>
      <c r="K504" s="36"/>
      <c r="L504" s="36"/>
      <c r="M504" s="36"/>
      <c r="N504" s="36"/>
      <c r="O504" s="36"/>
      <c r="P504" s="36"/>
      <c r="Q504" s="36"/>
      <c r="R504" s="36"/>
      <c r="S504" s="36"/>
      <c r="T504" s="36"/>
      <c r="U504" s="36"/>
      <c r="V504" s="36"/>
      <c r="W504" s="36"/>
      <c r="X504" s="36"/>
      <c r="Y504" s="36"/>
      <c r="Z504" s="36"/>
      <c r="AA504" s="36"/>
      <c r="AB504" s="36"/>
      <c r="AC504" s="36"/>
      <c r="AD504" s="36"/>
      <c r="AE504" s="36"/>
      <c r="AF504" s="36"/>
      <c r="AG504" s="36"/>
      <c r="AH504" s="36"/>
      <c r="AI504" s="36"/>
      <c r="AJ504" s="36"/>
      <c r="AK504" s="36"/>
      <c r="AL504" s="36"/>
      <c r="AM504" s="36"/>
      <c r="AN504" s="36"/>
      <c r="AO504" s="36"/>
      <c r="AP504" s="36"/>
      <c r="AQ504" s="36"/>
      <c r="AR504" s="36"/>
      <c r="AS504" s="36"/>
      <c r="AT504" s="36"/>
      <c r="AU504" s="36"/>
      <c r="AV504" s="36"/>
      <c r="AW504" s="36"/>
      <c r="AX504" s="36"/>
      <c r="AY504" s="36"/>
      <c r="AZ504" s="36"/>
      <c r="BA504" s="36"/>
      <c r="BB504" s="36"/>
      <c r="BC504" s="36"/>
      <c r="BD504" s="36"/>
      <c r="BE504" s="36"/>
      <c r="BF504" s="36"/>
      <c r="BG504" s="36"/>
      <c r="BH504" s="36"/>
      <c r="BI504" s="36"/>
      <c r="BJ504" s="36"/>
      <c r="BK504" s="36"/>
      <c r="BL504" s="36"/>
      <c r="BM504" s="36">
        <v>1</v>
      </c>
      <c r="BN504" s="36"/>
      <c r="BO504" s="36"/>
      <c r="BP504" s="36"/>
      <c r="BQ504" s="36"/>
      <c r="BR504" s="36"/>
      <c r="BS504" s="36"/>
      <c r="BT504" s="36"/>
      <c r="BU504" s="36"/>
      <c r="BV504" s="36"/>
      <c r="BW504" s="36"/>
      <c r="BX504" s="36"/>
      <c r="BY504" s="36"/>
      <c r="BZ504" s="36"/>
      <c r="CA504" s="36"/>
      <c r="CB504" s="36"/>
      <c r="CC504" s="36"/>
      <c r="CD504" s="36"/>
      <c r="CE504" s="36"/>
      <c r="CF504" s="36"/>
      <c r="CG504" s="36"/>
      <c r="CH504" s="36"/>
      <c r="CI504" s="36"/>
      <c r="CJ504" s="36"/>
    </row>
    <row r="505" spans="1:88" s="18" customFormat="1" x14ac:dyDescent="0.3">
      <c r="A505" s="18">
        <v>561</v>
      </c>
      <c r="C505" s="18" t="s">
        <v>1390</v>
      </c>
      <c r="D505" s="18">
        <f t="shared" si="13"/>
        <v>1</v>
      </c>
      <c r="E505" s="36"/>
      <c r="H505" s="18" t="s">
        <v>2190</v>
      </c>
      <c r="I505" s="36"/>
      <c r="J505" s="36"/>
      <c r="K505" s="36"/>
      <c r="L505" s="36"/>
      <c r="M505" s="36"/>
      <c r="N505" s="36"/>
      <c r="O505" s="36"/>
      <c r="P505" s="36"/>
      <c r="Q505" s="36"/>
      <c r="R505" s="36"/>
      <c r="S505" s="36"/>
      <c r="T505" s="36"/>
      <c r="U505" s="36"/>
      <c r="V505" s="36"/>
      <c r="W505" s="36"/>
      <c r="X505" s="36"/>
      <c r="Y505" s="36"/>
      <c r="Z505" s="36"/>
      <c r="AA505" s="36"/>
      <c r="AB505" s="36"/>
      <c r="AC505" s="36"/>
      <c r="AD505" s="36"/>
      <c r="AE505" s="36"/>
      <c r="AF505" s="36"/>
      <c r="AG505" s="36"/>
      <c r="AH505" s="36"/>
      <c r="AI505" s="36"/>
      <c r="AJ505" s="36"/>
      <c r="AK505" s="36"/>
      <c r="AL505" s="36"/>
      <c r="AM505" s="36"/>
      <c r="AN505" s="36"/>
      <c r="AO505" s="36"/>
      <c r="AP505" s="36"/>
      <c r="AQ505" s="36"/>
      <c r="AR505" s="36"/>
      <c r="AS505" s="36"/>
      <c r="AT505" s="36"/>
      <c r="AU505" s="36"/>
      <c r="AV505" s="36"/>
      <c r="AW505" s="36"/>
      <c r="AX505" s="36"/>
      <c r="AY505" s="36"/>
      <c r="AZ505" s="36"/>
      <c r="BA505" s="36"/>
      <c r="BB505" s="36"/>
      <c r="BC505" s="36"/>
      <c r="BD505" s="36"/>
      <c r="BE505" s="36"/>
      <c r="BF505" s="36"/>
      <c r="BG505" s="36"/>
      <c r="BH505" s="36"/>
      <c r="BI505" s="36"/>
      <c r="BJ505" s="36"/>
      <c r="BK505" s="36"/>
      <c r="BL505" s="36"/>
      <c r="BM505" s="36">
        <v>1</v>
      </c>
      <c r="BN505" s="36"/>
      <c r="BO505" s="36"/>
      <c r="BP505" s="36"/>
      <c r="BQ505" s="36"/>
      <c r="BR505" s="36"/>
      <c r="BS505" s="36"/>
      <c r="BT505" s="36"/>
      <c r="BU505" s="36"/>
      <c r="BV505" s="36"/>
      <c r="BW505" s="36"/>
      <c r="BX505" s="36"/>
      <c r="BY505" s="36"/>
      <c r="BZ505" s="36"/>
      <c r="CA505" s="36"/>
      <c r="CB505" s="36"/>
      <c r="CC505" s="36"/>
      <c r="CD505" s="36"/>
      <c r="CE505" s="36"/>
      <c r="CF505" s="36"/>
      <c r="CG505" s="36"/>
      <c r="CH505" s="36"/>
      <c r="CI505" s="36"/>
      <c r="CJ505" s="36"/>
    </row>
    <row r="506" spans="1:88" s="18" customFormat="1" x14ac:dyDescent="0.3">
      <c r="A506" s="18">
        <v>566</v>
      </c>
      <c r="C506" s="18" t="s">
        <v>1390</v>
      </c>
      <c r="D506" s="18">
        <f t="shared" si="13"/>
        <v>1</v>
      </c>
      <c r="E506" s="36"/>
      <c r="G506" s="18" t="s">
        <v>1086</v>
      </c>
      <c r="H506" s="18" t="s">
        <v>2191</v>
      </c>
      <c r="I506" s="36"/>
      <c r="J506" s="36"/>
      <c r="K506" s="36"/>
      <c r="L506" s="36"/>
      <c r="M506" s="36"/>
      <c r="N506" s="36"/>
      <c r="O506" s="36"/>
      <c r="P506" s="36"/>
      <c r="Q506" s="36"/>
      <c r="R506" s="36"/>
      <c r="S506" s="36"/>
      <c r="T506" s="36"/>
      <c r="U506" s="36"/>
      <c r="V506" s="36"/>
      <c r="W506" s="36"/>
      <c r="X506" s="36"/>
      <c r="Y506" s="36"/>
      <c r="Z506" s="36"/>
      <c r="AA506" s="36"/>
      <c r="AB506" s="36"/>
      <c r="AC506" s="36"/>
      <c r="AD506" s="36"/>
      <c r="AE506" s="36"/>
      <c r="AF506" s="36"/>
      <c r="AG506" s="36"/>
      <c r="AH506" s="36"/>
      <c r="AI506" s="36"/>
      <c r="AJ506" s="36"/>
      <c r="AK506" s="36"/>
      <c r="AL506" s="36"/>
      <c r="AM506" s="36"/>
      <c r="AN506" s="36"/>
      <c r="AO506" s="36"/>
      <c r="AP506" s="36"/>
      <c r="AQ506" s="36"/>
      <c r="AR506" s="36"/>
      <c r="AS506" s="36"/>
      <c r="AT506" s="36"/>
      <c r="AU506" s="36"/>
      <c r="AV506" s="36"/>
      <c r="AW506" s="36"/>
      <c r="AX506" s="36"/>
      <c r="AY506" s="36"/>
      <c r="AZ506" s="36"/>
      <c r="BA506" s="36"/>
      <c r="BB506" s="36"/>
      <c r="BC506" s="36"/>
      <c r="BD506" s="36"/>
      <c r="BE506" s="36"/>
      <c r="BF506" s="36"/>
      <c r="BG506" s="36"/>
      <c r="BH506" s="36"/>
      <c r="BI506" s="36"/>
      <c r="BJ506" s="36"/>
      <c r="BK506" s="36"/>
      <c r="BL506" s="36"/>
      <c r="BM506" s="36"/>
      <c r="BN506" s="36">
        <v>1</v>
      </c>
      <c r="BO506" s="36"/>
      <c r="BP506" s="36"/>
      <c r="BQ506" s="36"/>
      <c r="BR506" s="36"/>
      <c r="BS506" s="36"/>
      <c r="BT506" s="36"/>
      <c r="BU506" s="36"/>
      <c r="BV506" s="36"/>
      <c r="BW506" s="36"/>
      <c r="BX506" s="36"/>
      <c r="BY506" s="36"/>
      <c r="BZ506" s="36"/>
      <c r="CA506" s="36"/>
      <c r="CB506" s="36"/>
      <c r="CC506" s="36"/>
      <c r="CD506" s="36"/>
      <c r="CE506" s="36"/>
      <c r="CF506" s="36"/>
      <c r="CG506" s="36"/>
      <c r="CH506" s="36"/>
      <c r="CI506" s="36"/>
      <c r="CJ506" s="36"/>
    </row>
    <row r="507" spans="1:88" s="18" customFormat="1" x14ac:dyDescent="0.3">
      <c r="A507" s="18">
        <v>572</v>
      </c>
      <c r="B507" s="18" t="s">
        <v>361</v>
      </c>
      <c r="C507" s="18" t="s">
        <v>1390</v>
      </c>
      <c r="D507" s="18">
        <f t="shared" si="13"/>
        <v>1</v>
      </c>
      <c r="E507" s="36"/>
      <c r="G507" s="18" t="s">
        <v>1086</v>
      </c>
      <c r="H507" s="18" t="s">
        <v>2194</v>
      </c>
      <c r="I507" s="36"/>
      <c r="J507" s="36"/>
      <c r="K507" s="36"/>
      <c r="L507" s="36"/>
      <c r="M507" s="36"/>
      <c r="N507" s="36"/>
      <c r="O507" s="36"/>
      <c r="P507" s="36"/>
      <c r="Q507" s="36"/>
      <c r="R507" s="36"/>
      <c r="S507" s="36"/>
      <c r="T507" s="36"/>
      <c r="U507" s="36"/>
      <c r="V507" s="36"/>
      <c r="W507" s="36"/>
      <c r="X507" s="36"/>
      <c r="Y507" s="36"/>
      <c r="Z507" s="36"/>
      <c r="AA507" s="36"/>
      <c r="AB507" s="36"/>
      <c r="AC507" s="36"/>
      <c r="AD507" s="36"/>
      <c r="AE507" s="36"/>
      <c r="AF507" s="36"/>
      <c r="AG507" s="36"/>
      <c r="AH507" s="36"/>
      <c r="AI507" s="36"/>
      <c r="AJ507" s="36"/>
      <c r="AK507" s="36"/>
      <c r="AL507" s="36"/>
      <c r="AM507" s="36"/>
      <c r="AN507" s="36"/>
      <c r="AO507" s="36"/>
      <c r="AP507" s="36"/>
      <c r="AQ507" s="36"/>
      <c r="AR507" s="36"/>
      <c r="AS507" s="36"/>
      <c r="AT507" s="36"/>
      <c r="AU507" s="36"/>
      <c r="AV507" s="36"/>
      <c r="AW507" s="36"/>
      <c r="AX507" s="36"/>
      <c r="AY507" s="36"/>
      <c r="AZ507" s="36"/>
      <c r="BA507" s="36"/>
      <c r="BB507" s="36"/>
      <c r="BC507" s="36"/>
      <c r="BD507" s="36"/>
      <c r="BE507" s="36"/>
      <c r="BF507" s="36"/>
      <c r="BG507" s="36"/>
      <c r="BH507" s="36"/>
      <c r="BI507" s="36"/>
      <c r="BJ507" s="36"/>
      <c r="BK507" s="36"/>
      <c r="BL507" s="36"/>
      <c r="BM507" s="36"/>
      <c r="BN507" s="36"/>
      <c r="BO507" s="36"/>
      <c r="BP507" s="36">
        <v>1</v>
      </c>
      <c r="BQ507" s="36"/>
      <c r="BR507" s="36"/>
      <c r="BS507" s="36"/>
      <c r="BT507" s="36"/>
      <c r="BU507" s="36"/>
      <c r="BV507" s="36"/>
      <c r="BW507" s="36"/>
      <c r="BX507" s="36"/>
      <c r="BY507" s="36"/>
      <c r="BZ507" s="36"/>
      <c r="CA507" s="36"/>
      <c r="CB507" s="36"/>
      <c r="CC507" s="36"/>
      <c r="CD507" s="36"/>
      <c r="CE507" s="36"/>
      <c r="CF507" s="36"/>
      <c r="CG507" s="36"/>
      <c r="CH507" s="36"/>
      <c r="CI507" s="36"/>
      <c r="CJ507" s="36"/>
    </row>
    <row r="508" spans="1:88" s="18" customFormat="1" x14ac:dyDescent="0.3">
      <c r="A508" s="18">
        <v>570</v>
      </c>
      <c r="C508" s="18" t="s">
        <v>1390</v>
      </c>
      <c r="D508" s="18">
        <f t="shared" si="13"/>
        <v>1</v>
      </c>
      <c r="E508" s="36"/>
      <c r="G508" s="18" t="s">
        <v>1086</v>
      </c>
      <c r="H508" s="18" t="s">
        <v>2194</v>
      </c>
      <c r="I508" s="36"/>
      <c r="J508" s="36"/>
      <c r="K508" s="36"/>
      <c r="L508" s="36"/>
      <c r="M508" s="36"/>
      <c r="N508" s="36"/>
      <c r="O508" s="36"/>
      <c r="P508" s="36"/>
      <c r="Q508" s="36"/>
      <c r="R508" s="36"/>
      <c r="S508" s="36"/>
      <c r="T508" s="36"/>
      <c r="U508" s="36"/>
      <c r="V508" s="36"/>
      <c r="W508" s="36"/>
      <c r="X508" s="36"/>
      <c r="Y508" s="36"/>
      <c r="Z508" s="36"/>
      <c r="AA508" s="36"/>
      <c r="AB508" s="36"/>
      <c r="AC508" s="36"/>
      <c r="AD508" s="36"/>
      <c r="AE508" s="36"/>
      <c r="AF508" s="36"/>
      <c r="AG508" s="36"/>
      <c r="AH508" s="36"/>
      <c r="AI508" s="36"/>
      <c r="AJ508" s="36"/>
      <c r="AK508" s="36"/>
      <c r="AL508" s="36"/>
      <c r="AM508" s="36"/>
      <c r="AN508" s="36"/>
      <c r="AO508" s="36"/>
      <c r="AP508" s="36"/>
      <c r="AQ508" s="36"/>
      <c r="AR508" s="36"/>
      <c r="AS508" s="36"/>
      <c r="AT508" s="36"/>
      <c r="AU508" s="36"/>
      <c r="AV508" s="36"/>
      <c r="AW508" s="36"/>
      <c r="AX508" s="36"/>
      <c r="AY508" s="36"/>
      <c r="AZ508" s="36"/>
      <c r="BA508" s="36"/>
      <c r="BB508" s="36"/>
      <c r="BC508" s="36"/>
      <c r="BD508" s="36"/>
      <c r="BE508" s="36"/>
      <c r="BF508" s="36"/>
      <c r="BG508" s="36"/>
      <c r="BH508" s="36"/>
      <c r="BI508" s="36"/>
      <c r="BJ508" s="36"/>
      <c r="BK508" s="36"/>
      <c r="BL508" s="36"/>
      <c r="BM508" s="36"/>
      <c r="BN508" s="36"/>
      <c r="BO508" s="36"/>
      <c r="BP508" s="36">
        <v>1</v>
      </c>
      <c r="BQ508" s="36"/>
      <c r="BR508" s="36"/>
      <c r="BS508" s="36"/>
      <c r="BT508" s="36"/>
      <c r="BU508" s="36"/>
      <c r="BV508" s="36"/>
      <c r="BW508" s="36"/>
      <c r="BX508" s="36"/>
      <c r="BY508" s="36"/>
      <c r="BZ508" s="36"/>
      <c r="CA508" s="36"/>
      <c r="CB508" s="36"/>
      <c r="CC508" s="36"/>
      <c r="CD508" s="36"/>
      <c r="CE508" s="36"/>
      <c r="CF508" s="36"/>
      <c r="CG508" s="36"/>
      <c r="CH508" s="36"/>
      <c r="CI508" s="36"/>
      <c r="CJ508" s="36"/>
    </row>
    <row r="509" spans="1:88" s="18" customFormat="1" x14ac:dyDescent="0.3">
      <c r="A509" s="18">
        <v>571</v>
      </c>
      <c r="C509" s="18" t="s">
        <v>1390</v>
      </c>
      <c r="D509" s="18">
        <f t="shared" si="13"/>
        <v>1</v>
      </c>
      <c r="E509" s="36"/>
      <c r="G509" s="18" t="s">
        <v>1086</v>
      </c>
      <c r="H509" s="18" t="s">
        <v>2194</v>
      </c>
      <c r="I509" s="36"/>
      <c r="J509" s="36"/>
      <c r="K509" s="36"/>
      <c r="L509" s="36"/>
      <c r="M509" s="36"/>
      <c r="N509" s="36"/>
      <c r="O509" s="36"/>
      <c r="P509" s="36"/>
      <c r="Q509" s="36"/>
      <c r="R509" s="36"/>
      <c r="S509" s="36"/>
      <c r="T509" s="36"/>
      <c r="U509" s="36"/>
      <c r="V509" s="36"/>
      <c r="W509" s="36"/>
      <c r="X509" s="36"/>
      <c r="Y509" s="36"/>
      <c r="Z509" s="36"/>
      <c r="AA509" s="36"/>
      <c r="AB509" s="36"/>
      <c r="AC509" s="36"/>
      <c r="AD509" s="36"/>
      <c r="AE509" s="36"/>
      <c r="AF509" s="36"/>
      <c r="AG509" s="36"/>
      <c r="AH509" s="36"/>
      <c r="AI509" s="36"/>
      <c r="AJ509" s="36"/>
      <c r="AK509" s="36"/>
      <c r="AL509" s="36"/>
      <c r="AM509" s="36"/>
      <c r="AN509" s="36"/>
      <c r="AO509" s="36"/>
      <c r="AP509" s="36"/>
      <c r="AQ509" s="36"/>
      <c r="AR509" s="36"/>
      <c r="AS509" s="36"/>
      <c r="AT509" s="36"/>
      <c r="AU509" s="36"/>
      <c r="AV509" s="36"/>
      <c r="AW509" s="36"/>
      <c r="AX509" s="36"/>
      <c r="AY509" s="36"/>
      <c r="AZ509" s="36"/>
      <c r="BA509" s="36"/>
      <c r="BB509" s="36"/>
      <c r="BC509" s="36"/>
      <c r="BD509" s="36"/>
      <c r="BE509" s="36"/>
      <c r="BF509" s="36"/>
      <c r="BG509" s="36"/>
      <c r="BH509" s="36"/>
      <c r="BI509" s="36"/>
      <c r="BJ509" s="36"/>
      <c r="BK509" s="36"/>
      <c r="BL509" s="36"/>
      <c r="BM509" s="36"/>
      <c r="BN509" s="36"/>
      <c r="BO509" s="36"/>
      <c r="BP509" s="36">
        <v>1</v>
      </c>
      <c r="BQ509" s="36"/>
      <c r="BR509" s="36"/>
      <c r="BS509" s="36"/>
      <c r="BT509" s="36"/>
      <c r="BU509" s="36"/>
      <c r="BV509" s="36"/>
      <c r="BW509" s="36"/>
      <c r="BX509" s="36"/>
      <c r="BY509" s="36"/>
      <c r="BZ509" s="36"/>
      <c r="CA509" s="36"/>
      <c r="CB509" s="36"/>
      <c r="CC509" s="36"/>
      <c r="CD509" s="36"/>
      <c r="CE509" s="36"/>
      <c r="CF509" s="36"/>
      <c r="CG509" s="36"/>
      <c r="CH509" s="36"/>
      <c r="CI509" s="36"/>
      <c r="CJ509" s="36"/>
    </row>
    <row r="510" spans="1:88" s="18" customFormat="1" x14ac:dyDescent="0.3">
      <c r="A510" s="18">
        <v>576</v>
      </c>
      <c r="B510" s="18" t="s">
        <v>1958</v>
      </c>
      <c r="C510" s="18" t="s">
        <v>1390</v>
      </c>
      <c r="D510" s="18">
        <f t="shared" si="13"/>
        <v>1</v>
      </c>
      <c r="E510" s="36"/>
      <c r="G510" s="18" t="s">
        <v>1086</v>
      </c>
      <c r="H510" s="18" t="s">
        <v>2196</v>
      </c>
      <c r="I510" s="36"/>
      <c r="J510" s="36"/>
      <c r="K510" s="36"/>
      <c r="L510" s="36"/>
      <c r="M510" s="36"/>
      <c r="N510" s="36"/>
      <c r="O510" s="36"/>
      <c r="P510" s="36"/>
      <c r="Q510" s="36"/>
      <c r="R510" s="36"/>
      <c r="S510" s="36"/>
      <c r="T510" s="36"/>
      <c r="U510" s="36"/>
      <c r="V510" s="36"/>
      <c r="W510" s="36"/>
      <c r="X510" s="36"/>
      <c r="Y510" s="36"/>
      <c r="Z510" s="36"/>
      <c r="AA510" s="36"/>
      <c r="AB510" s="36"/>
      <c r="AC510" s="36"/>
      <c r="AD510" s="36"/>
      <c r="AE510" s="36"/>
      <c r="AF510" s="36"/>
      <c r="AG510" s="36"/>
      <c r="AH510" s="36"/>
      <c r="AI510" s="36"/>
      <c r="AJ510" s="36"/>
      <c r="AK510" s="36"/>
      <c r="AL510" s="36"/>
      <c r="AM510" s="36"/>
      <c r="AN510" s="36"/>
      <c r="AO510" s="36"/>
      <c r="AP510" s="36"/>
      <c r="AQ510" s="36"/>
      <c r="AR510" s="36"/>
      <c r="AS510" s="36"/>
      <c r="AT510" s="36"/>
      <c r="AU510" s="36"/>
      <c r="AV510" s="36"/>
      <c r="AW510" s="36"/>
      <c r="AX510" s="36"/>
      <c r="AY510" s="36"/>
      <c r="AZ510" s="36"/>
      <c r="BA510" s="36"/>
      <c r="BB510" s="36"/>
      <c r="BC510" s="36"/>
      <c r="BD510" s="36"/>
      <c r="BE510" s="36"/>
      <c r="BF510" s="36"/>
      <c r="BG510" s="36"/>
      <c r="BH510" s="36"/>
      <c r="BI510" s="36"/>
      <c r="BJ510" s="36"/>
      <c r="BK510" s="36"/>
      <c r="BL510" s="36"/>
      <c r="BM510" s="36"/>
      <c r="BN510" s="36"/>
      <c r="BO510" s="36"/>
      <c r="BP510" s="36"/>
      <c r="BQ510" s="36">
        <v>1</v>
      </c>
      <c r="BR510" s="36"/>
      <c r="BS510" s="36"/>
      <c r="BT510" s="36"/>
      <c r="BU510" s="36"/>
      <c r="BV510" s="36"/>
      <c r="BW510" s="36"/>
      <c r="BX510" s="36"/>
      <c r="BY510" s="36"/>
      <c r="BZ510" s="36"/>
      <c r="CA510" s="36"/>
      <c r="CB510" s="36"/>
      <c r="CC510" s="36"/>
      <c r="CD510" s="36"/>
      <c r="CE510" s="36"/>
      <c r="CF510" s="36"/>
      <c r="CG510" s="36"/>
      <c r="CH510" s="36"/>
      <c r="CI510" s="36"/>
      <c r="CJ510" s="36"/>
    </row>
    <row r="511" spans="1:88" s="18" customFormat="1" x14ac:dyDescent="0.3">
      <c r="A511" s="18">
        <v>582</v>
      </c>
      <c r="B511" s="18" t="s">
        <v>1974</v>
      </c>
      <c r="C511" s="18" t="s">
        <v>1390</v>
      </c>
      <c r="D511" s="18">
        <f t="shared" si="13"/>
        <v>1</v>
      </c>
      <c r="E511" s="36"/>
      <c r="G511" s="18" t="s">
        <v>1086</v>
      </c>
      <c r="H511" s="18" t="s">
        <v>2198</v>
      </c>
      <c r="I511" s="36"/>
      <c r="J511" s="36"/>
      <c r="K511" s="36"/>
      <c r="L511" s="36"/>
      <c r="M511" s="36"/>
      <c r="N511" s="36"/>
      <c r="O511" s="36"/>
      <c r="P511" s="36"/>
      <c r="Q511" s="36"/>
      <c r="R511" s="36"/>
      <c r="S511" s="36"/>
      <c r="T511" s="36"/>
      <c r="U511" s="36"/>
      <c r="V511" s="36"/>
      <c r="W511" s="36"/>
      <c r="X511" s="36"/>
      <c r="Y511" s="36"/>
      <c r="Z511" s="36"/>
      <c r="AA511" s="36"/>
      <c r="AB511" s="36"/>
      <c r="AC511" s="36"/>
      <c r="AD511" s="36"/>
      <c r="AE511" s="36"/>
      <c r="AF511" s="36"/>
      <c r="AG511" s="36"/>
      <c r="AH511" s="36"/>
      <c r="AI511" s="36"/>
      <c r="AJ511" s="36"/>
      <c r="AK511" s="36"/>
      <c r="AL511" s="36"/>
      <c r="AM511" s="36"/>
      <c r="AN511" s="36"/>
      <c r="AO511" s="36"/>
      <c r="AP511" s="36"/>
      <c r="AQ511" s="36"/>
      <c r="AR511" s="36"/>
      <c r="AS511" s="36"/>
      <c r="AT511" s="36"/>
      <c r="AU511" s="36"/>
      <c r="AV511" s="36"/>
      <c r="AW511" s="36"/>
      <c r="AX511" s="36"/>
      <c r="AY511" s="36"/>
      <c r="AZ511" s="36"/>
      <c r="BA511" s="36"/>
      <c r="BB511" s="36"/>
      <c r="BC511" s="36"/>
      <c r="BD511" s="36"/>
      <c r="BE511" s="36"/>
      <c r="BF511" s="36"/>
      <c r="BG511" s="36"/>
      <c r="BH511" s="36"/>
      <c r="BI511" s="36"/>
      <c r="BJ511" s="36"/>
      <c r="BK511" s="36"/>
      <c r="BL511" s="36"/>
      <c r="BM511" s="36"/>
      <c r="BN511" s="36"/>
      <c r="BO511" s="36"/>
      <c r="BP511" s="36"/>
      <c r="BQ511" s="36"/>
      <c r="BR511" s="36"/>
      <c r="BS511" s="36">
        <v>1</v>
      </c>
      <c r="BT511" s="36"/>
      <c r="BU511" s="36"/>
      <c r="BV511" s="36"/>
      <c r="BW511" s="36"/>
      <c r="BX511" s="36"/>
      <c r="BY511" s="36"/>
      <c r="BZ511" s="36"/>
      <c r="CA511" s="36"/>
      <c r="CB511" s="36"/>
      <c r="CC511" s="36"/>
      <c r="CD511" s="36"/>
      <c r="CE511" s="36"/>
      <c r="CF511" s="36"/>
      <c r="CG511" s="36"/>
      <c r="CH511" s="36"/>
      <c r="CI511" s="36"/>
      <c r="CJ511" s="36"/>
    </row>
    <row r="512" spans="1:88" s="18" customFormat="1" x14ac:dyDescent="0.3">
      <c r="A512" s="18">
        <v>583</v>
      </c>
      <c r="B512" s="18" t="s">
        <v>787</v>
      </c>
      <c r="C512" s="18" t="s">
        <v>1390</v>
      </c>
      <c r="D512" s="18">
        <f t="shared" si="13"/>
        <v>1</v>
      </c>
      <c r="E512" s="36"/>
      <c r="G512" s="18" t="s">
        <v>1086</v>
      </c>
      <c r="H512" s="18" t="s">
        <v>2198</v>
      </c>
      <c r="I512" s="36"/>
      <c r="J512" s="36"/>
      <c r="K512" s="36"/>
      <c r="L512" s="36"/>
      <c r="M512" s="36"/>
      <c r="N512" s="36"/>
      <c r="O512" s="36"/>
      <c r="P512" s="36"/>
      <c r="Q512" s="36"/>
      <c r="R512" s="36"/>
      <c r="S512" s="36"/>
      <c r="T512" s="36"/>
      <c r="U512" s="36"/>
      <c r="V512" s="36"/>
      <c r="W512" s="36"/>
      <c r="X512" s="36"/>
      <c r="Y512" s="36"/>
      <c r="Z512" s="36"/>
      <c r="AA512" s="36"/>
      <c r="AB512" s="36"/>
      <c r="AC512" s="36"/>
      <c r="AD512" s="36"/>
      <c r="AE512" s="36"/>
      <c r="AF512" s="36"/>
      <c r="AG512" s="36"/>
      <c r="AH512" s="36"/>
      <c r="AI512" s="36"/>
      <c r="AJ512" s="36"/>
      <c r="AK512" s="36"/>
      <c r="AL512" s="36"/>
      <c r="AM512" s="36"/>
      <c r="AN512" s="36"/>
      <c r="AO512" s="36"/>
      <c r="AP512" s="36"/>
      <c r="AQ512" s="36"/>
      <c r="AR512" s="36"/>
      <c r="AS512" s="36"/>
      <c r="AT512" s="36"/>
      <c r="AU512" s="36"/>
      <c r="AV512" s="36"/>
      <c r="AW512" s="36"/>
      <c r="AX512" s="36"/>
      <c r="AY512" s="36"/>
      <c r="AZ512" s="36"/>
      <c r="BA512" s="36"/>
      <c r="BB512" s="36"/>
      <c r="BC512" s="36"/>
      <c r="BD512" s="36"/>
      <c r="BE512" s="36"/>
      <c r="BF512" s="36"/>
      <c r="BG512" s="36"/>
      <c r="BH512" s="36"/>
      <c r="BI512" s="36"/>
      <c r="BJ512" s="36"/>
      <c r="BK512" s="36"/>
      <c r="BL512" s="36"/>
      <c r="BM512" s="36"/>
      <c r="BN512" s="36"/>
      <c r="BO512" s="36"/>
      <c r="BP512" s="36"/>
      <c r="BQ512" s="36"/>
      <c r="BR512" s="36"/>
      <c r="BS512" s="36">
        <v>1</v>
      </c>
      <c r="BT512" s="36"/>
      <c r="BU512" s="36"/>
      <c r="BV512" s="36"/>
      <c r="BW512" s="36"/>
      <c r="BX512" s="36"/>
      <c r="BY512" s="36"/>
      <c r="BZ512" s="36"/>
      <c r="CA512" s="36"/>
      <c r="CB512" s="36"/>
      <c r="CC512" s="36"/>
      <c r="CD512" s="36"/>
      <c r="CE512" s="36"/>
      <c r="CF512" s="36"/>
      <c r="CG512" s="36"/>
      <c r="CH512" s="36"/>
      <c r="CI512" s="36"/>
      <c r="CJ512" s="36"/>
    </row>
    <row r="513" spans="1:88" s="18" customFormat="1" x14ac:dyDescent="0.3">
      <c r="A513" s="18">
        <v>579</v>
      </c>
      <c r="B513" s="18" t="s">
        <v>783</v>
      </c>
      <c r="C513" s="18" t="s">
        <v>1390</v>
      </c>
      <c r="D513" s="18">
        <f t="shared" si="13"/>
        <v>1</v>
      </c>
      <c r="E513" s="36"/>
      <c r="G513" s="18" t="s">
        <v>1086</v>
      </c>
      <c r="H513" s="18" t="s">
        <v>2198</v>
      </c>
      <c r="I513" s="36"/>
      <c r="J513" s="36"/>
      <c r="K513" s="36"/>
      <c r="L513" s="36"/>
      <c r="M513" s="36"/>
      <c r="N513" s="36"/>
      <c r="O513" s="36"/>
      <c r="P513" s="36"/>
      <c r="Q513" s="36"/>
      <c r="R513" s="36"/>
      <c r="S513" s="36"/>
      <c r="T513" s="36"/>
      <c r="U513" s="36"/>
      <c r="V513" s="36"/>
      <c r="W513" s="36"/>
      <c r="X513" s="36"/>
      <c r="Y513" s="36"/>
      <c r="Z513" s="36"/>
      <c r="AA513" s="36"/>
      <c r="AB513" s="36"/>
      <c r="AC513" s="36"/>
      <c r="AD513" s="36"/>
      <c r="AE513" s="36"/>
      <c r="AF513" s="36"/>
      <c r="AG513" s="36"/>
      <c r="AH513" s="36"/>
      <c r="AI513" s="36"/>
      <c r="AJ513" s="36"/>
      <c r="AK513" s="36"/>
      <c r="AL513" s="36"/>
      <c r="AM513" s="36"/>
      <c r="AN513" s="36"/>
      <c r="AO513" s="36"/>
      <c r="AP513" s="36"/>
      <c r="AQ513" s="36"/>
      <c r="AR513" s="36"/>
      <c r="AS513" s="36"/>
      <c r="AT513" s="36"/>
      <c r="AU513" s="36"/>
      <c r="AV513" s="36"/>
      <c r="AW513" s="36"/>
      <c r="AX513" s="36"/>
      <c r="AY513" s="36"/>
      <c r="AZ513" s="36"/>
      <c r="BA513" s="36"/>
      <c r="BB513" s="36"/>
      <c r="BC513" s="36"/>
      <c r="BD513" s="36"/>
      <c r="BE513" s="36"/>
      <c r="BF513" s="36"/>
      <c r="BG513" s="36"/>
      <c r="BH513" s="36"/>
      <c r="BI513" s="36"/>
      <c r="BJ513" s="36"/>
      <c r="BK513" s="36"/>
      <c r="BL513" s="36"/>
      <c r="BM513" s="36"/>
      <c r="BN513" s="36"/>
      <c r="BO513" s="36"/>
      <c r="BP513" s="36"/>
      <c r="BQ513" s="36"/>
      <c r="BR513" s="36"/>
      <c r="BS513" s="36">
        <v>1</v>
      </c>
      <c r="BT513" s="36"/>
      <c r="BU513" s="36"/>
      <c r="BV513" s="36"/>
      <c r="BW513" s="36"/>
      <c r="BX513" s="36"/>
      <c r="BY513" s="36"/>
      <c r="BZ513" s="36"/>
      <c r="CA513" s="36"/>
      <c r="CB513" s="36"/>
      <c r="CC513" s="36"/>
      <c r="CD513" s="36"/>
      <c r="CE513" s="36"/>
      <c r="CF513" s="36"/>
      <c r="CG513" s="36"/>
      <c r="CH513" s="36"/>
      <c r="CI513" s="36"/>
      <c r="CJ513" s="36"/>
    </row>
    <row r="514" spans="1:88" s="18" customFormat="1" x14ac:dyDescent="0.3">
      <c r="A514" s="18">
        <v>578</v>
      </c>
      <c r="B514" s="18" t="s">
        <v>1958</v>
      </c>
      <c r="C514" s="18" t="s">
        <v>1390</v>
      </c>
      <c r="D514" s="18">
        <f t="shared" si="13"/>
        <v>1</v>
      </c>
      <c r="E514" s="36"/>
      <c r="G514" s="18" t="s">
        <v>1086</v>
      </c>
      <c r="H514" s="18" t="s">
        <v>2198</v>
      </c>
      <c r="I514" s="36"/>
      <c r="J514" s="36"/>
      <c r="K514" s="36"/>
      <c r="L514" s="36"/>
      <c r="M514" s="36"/>
      <c r="N514" s="36"/>
      <c r="O514" s="36"/>
      <c r="P514" s="36"/>
      <c r="Q514" s="36"/>
      <c r="R514" s="36"/>
      <c r="S514" s="36"/>
      <c r="T514" s="36"/>
      <c r="U514" s="36"/>
      <c r="V514" s="36"/>
      <c r="W514" s="36"/>
      <c r="X514" s="36"/>
      <c r="Y514" s="36"/>
      <c r="Z514" s="36"/>
      <c r="AA514" s="36"/>
      <c r="AB514" s="36"/>
      <c r="AC514" s="36"/>
      <c r="AD514" s="36"/>
      <c r="AE514" s="36"/>
      <c r="AF514" s="36"/>
      <c r="AG514" s="36"/>
      <c r="AH514" s="36"/>
      <c r="AI514" s="36"/>
      <c r="AJ514" s="36"/>
      <c r="AK514" s="36"/>
      <c r="AL514" s="36"/>
      <c r="AM514" s="36"/>
      <c r="AN514" s="36"/>
      <c r="AO514" s="36"/>
      <c r="AP514" s="36"/>
      <c r="AQ514" s="36"/>
      <c r="AR514" s="36"/>
      <c r="AS514" s="36"/>
      <c r="AT514" s="36"/>
      <c r="AU514" s="36"/>
      <c r="AV514" s="36"/>
      <c r="AW514" s="36"/>
      <c r="AX514" s="36"/>
      <c r="AY514" s="36"/>
      <c r="AZ514" s="36"/>
      <c r="BA514" s="36"/>
      <c r="BB514" s="36"/>
      <c r="BC514" s="36"/>
      <c r="BD514" s="36"/>
      <c r="BE514" s="36"/>
      <c r="BF514" s="36"/>
      <c r="BG514" s="36"/>
      <c r="BH514" s="36"/>
      <c r="BI514" s="36"/>
      <c r="BJ514" s="36"/>
      <c r="BK514" s="36"/>
      <c r="BL514" s="36"/>
      <c r="BM514" s="36"/>
      <c r="BN514" s="36"/>
      <c r="BO514" s="36"/>
      <c r="BP514" s="36"/>
      <c r="BQ514" s="36"/>
      <c r="BR514" s="36"/>
      <c r="BS514" s="36">
        <v>1</v>
      </c>
      <c r="BT514" s="36"/>
      <c r="BU514" s="36"/>
      <c r="BV514" s="36"/>
      <c r="BW514" s="36"/>
      <c r="BX514" s="36"/>
      <c r="BY514" s="36"/>
      <c r="BZ514" s="36"/>
      <c r="CA514" s="36"/>
      <c r="CB514" s="36"/>
      <c r="CC514" s="36"/>
      <c r="CD514" s="36"/>
      <c r="CE514" s="36"/>
      <c r="CF514" s="36"/>
      <c r="CG514" s="36"/>
      <c r="CH514" s="36"/>
      <c r="CI514" s="36"/>
      <c r="CJ514" s="36"/>
    </row>
    <row r="515" spans="1:88" s="18" customFormat="1" x14ac:dyDescent="0.3">
      <c r="A515" s="18">
        <v>580</v>
      </c>
      <c r="C515" s="18" t="s">
        <v>1390</v>
      </c>
      <c r="D515" s="18">
        <f t="shared" si="13"/>
        <v>1</v>
      </c>
      <c r="E515" s="36"/>
      <c r="G515" s="18" t="s">
        <v>1086</v>
      </c>
      <c r="H515" s="18" t="s">
        <v>2198</v>
      </c>
      <c r="I515" s="36"/>
      <c r="J515" s="36"/>
      <c r="K515" s="36"/>
      <c r="L515" s="36"/>
      <c r="M515" s="36"/>
      <c r="N515" s="36"/>
      <c r="O515" s="36"/>
      <c r="P515" s="36"/>
      <c r="Q515" s="36"/>
      <c r="R515" s="36"/>
      <c r="S515" s="36"/>
      <c r="T515" s="36"/>
      <c r="U515" s="36"/>
      <c r="V515" s="36"/>
      <c r="W515" s="36"/>
      <c r="X515" s="36"/>
      <c r="Y515" s="36"/>
      <c r="Z515" s="36"/>
      <c r="AA515" s="36"/>
      <c r="AB515" s="36"/>
      <c r="AC515" s="36"/>
      <c r="AD515" s="36"/>
      <c r="AE515" s="36"/>
      <c r="AF515" s="36"/>
      <c r="AG515" s="36"/>
      <c r="AH515" s="36"/>
      <c r="AI515" s="36"/>
      <c r="AJ515" s="36"/>
      <c r="AK515" s="36"/>
      <c r="AL515" s="36"/>
      <c r="AM515" s="36"/>
      <c r="AN515" s="36"/>
      <c r="AO515" s="36"/>
      <c r="AP515" s="36"/>
      <c r="AQ515" s="36"/>
      <c r="AR515" s="36"/>
      <c r="AS515" s="36"/>
      <c r="AT515" s="36"/>
      <c r="AU515" s="36"/>
      <c r="AV515" s="36"/>
      <c r="AW515" s="36"/>
      <c r="AX515" s="36"/>
      <c r="AY515" s="36"/>
      <c r="AZ515" s="36"/>
      <c r="BA515" s="36"/>
      <c r="BB515" s="36"/>
      <c r="BC515" s="36"/>
      <c r="BD515" s="36"/>
      <c r="BE515" s="36"/>
      <c r="BF515" s="36"/>
      <c r="BG515" s="36"/>
      <c r="BH515" s="36"/>
      <c r="BI515" s="36"/>
      <c r="BJ515" s="36"/>
      <c r="BK515" s="36"/>
      <c r="BL515" s="36"/>
      <c r="BM515" s="36"/>
      <c r="BN515" s="36"/>
      <c r="BO515" s="36"/>
      <c r="BP515" s="36"/>
      <c r="BQ515" s="36"/>
      <c r="BR515" s="36"/>
      <c r="BS515" s="36">
        <v>1</v>
      </c>
      <c r="BT515" s="36"/>
      <c r="BU515" s="36"/>
      <c r="BV515" s="36"/>
      <c r="BW515" s="36"/>
      <c r="BX515" s="36"/>
      <c r="BY515" s="36"/>
      <c r="BZ515" s="36"/>
      <c r="CA515" s="36"/>
      <c r="CB515" s="36"/>
      <c r="CC515" s="36"/>
      <c r="CD515" s="36"/>
      <c r="CE515" s="36"/>
      <c r="CF515" s="36"/>
      <c r="CG515" s="36"/>
      <c r="CH515" s="36"/>
      <c r="CI515" s="36"/>
      <c r="CJ515" s="36"/>
    </row>
    <row r="516" spans="1:88" s="18" customFormat="1" x14ac:dyDescent="0.3">
      <c r="A516" s="18">
        <v>581</v>
      </c>
      <c r="C516" s="18" t="s">
        <v>1390</v>
      </c>
      <c r="D516" s="18">
        <f t="shared" si="13"/>
        <v>1</v>
      </c>
      <c r="E516" s="36"/>
      <c r="G516" s="18" t="s">
        <v>1086</v>
      </c>
      <c r="H516" s="18" t="s">
        <v>2198</v>
      </c>
      <c r="I516" s="36"/>
      <c r="J516" s="36"/>
      <c r="K516" s="36"/>
      <c r="L516" s="36"/>
      <c r="M516" s="36"/>
      <c r="N516" s="36"/>
      <c r="O516" s="36"/>
      <c r="P516" s="36"/>
      <c r="Q516" s="36"/>
      <c r="R516" s="36"/>
      <c r="S516" s="36"/>
      <c r="T516" s="36"/>
      <c r="U516" s="36"/>
      <c r="V516" s="36"/>
      <c r="W516" s="36"/>
      <c r="X516" s="36"/>
      <c r="Y516" s="36"/>
      <c r="Z516" s="36"/>
      <c r="AA516" s="36"/>
      <c r="AB516" s="36"/>
      <c r="AC516" s="36"/>
      <c r="AD516" s="36"/>
      <c r="AE516" s="36"/>
      <c r="AF516" s="36"/>
      <c r="AG516" s="36"/>
      <c r="AH516" s="36"/>
      <c r="AI516" s="36"/>
      <c r="AJ516" s="36"/>
      <c r="AK516" s="36"/>
      <c r="AL516" s="36"/>
      <c r="AM516" s="36"/>
      <c r="AN516" s="36"/>
      <c r="AO516" s="36"/>
      <c r="AP516" s="36"/>
      <c r="AQ516" s="36"/>
      <c r="AR516" s="36"/>
      <c r="AS516" s="36"/>
      <c r="AT516" s="36"/>
      <c r="AU516" s="36"/>
      <c r="AV516" s="36"/>
      <c r="AW516" s="36"/>
      <c r="AX516" s="36"/>
      <c r="AY516" s="36"/>
      <c r="AZ516" s="36"/>
      <c r="BA516" s="36"/>
      <c r="BB516" s="36"/>
      <c r="BC516" s="36"/>
      <c r="BD516" s="36"/>
      <c r="BE516" s="36"/>
      <c r="BF516" s="36"/>
      <c r="BG516" s="36"/>
      <c r="BH516" s="36"/>
      <c r="BI516" s="36"/>
      <c r="BJ516" s="36"/>
      <c r="BK516" s="36"/>
      <c r="BL516" s="36"/>
      <c r="BM516" s="36"/>
      <c r="BN516" s="36"/>
      <c r="BO516" s="36"/>
      <c r="BP516" s="36"/>
      <c r="BQ516" s="36"/>
      <c r="BR516" s="36"/>
      <c r="BS516" s="36">
        <v>1</v>
      </c>
      <c r="BT516" s="36"/>
      <c r="BU516" s="36"/>
      <c r="BV516" s="36"/>
      <c r="BW516" s="36"/>
      <c r="BX516" s="36"/>
      <c r="BY516" s="36"/>
      <c r="BZ516" s="36"/>
      <c r="CA516" s="36"/>
      <c r="CB516" s="36"/>
      <c r="CC516" s="36"/>
      <c r="CD516" s="36"/>
      <c r="CE516" s="36"/>
      <c r="CF516" s="36"/>
      <c r="CG516" s="36"/>
      <c r="CH516" s="36"/>
      <c r="CI516" s="36"/>
      <c r="CJ516" s="36"/>
    </row>
    <row r="517" spans="1:88" s="18" customFormat="1" x14ac:dyDescent="0.3">
      <c r="A517" s="18">
        <v>584</v>
      </c>
      <c r="C517" s="18" t="s">
        <v>1390</v>
      </c>
      <c r="D517" s="18">
        <f t="shared" si="13"/>
        <v>1</v>
      </c>
      <c r="E517" s="36"/>
      <c r="G517" s="18" t="s">
        <v>1086</v>
      </c>
      <c r="H517" s="18" t="s">
        <v>2198</v>
      </c>
      <c r="I517" s="36"/>
      <c r="J517" s="36"/>
      <c r="K517" s="36"/>
      <c r="L517" s="36"/>
      <c r="M517" s="36"/>
      <c r="N517" s="36"/>
      <c r="O517" s="36"/>
      <c r="P517" s="36"/>
      <c r="Q517" s="36"/>
      <c r="R517" s="36"/>
      <c r="S517" s="36"/>
      <c r="T517" s="36"/>
      <c r="U517" s="36"/>
      <c r="V517" s="36"/>
      <c r="W517" s="36"/>
      <c r="X517" s="36"/>
      <c r="Y517" s="36"/>
      <c r="Z517" s="36"/>
      <c r="AA517" s="36"/>
      <c r="AB517" s="36"/>
      <c r="AC517" s="36"/>
      <c r="AD517" s="36"/>
      <c r="AE517" s="36"/>
      <c r="AF517" s="36"/>
      <c r="AG517" s="36"/>
      <c r="AH517" s="36"/>
      <c r="AI517" s="36"/>
      <c r="AJ517" s="36"/>
      <c r="AK517" s="36"/>
      <c r="AL517" s="36"/>
      <c r="AM517" s="36"/>
      <c r="AN517" s="36"/>
      <c r="AO517" s="36"/>
      <c r="AP517" s="36"/>
      <c r="AQ517" s="36"/>
      <c r="AR517" s="36"/>
      <c r="AS517" s="36"/>
      <c r="AT517" s="36"/>
      <c r="AU517" s="36"/>
      <c r="AV517" s="36"/>
      <c r="AW517" s="36"/>
      <c r="AX517" s="36"/>
      <c r="AY517" s="36"/>
      <c r="AZ517" s="36"/>
      <c r="BA517" s="36"/>
      <c r="BB517" s="36"/>
      <c r="BC517" s="36"/>
      <c r="BD517" s="36"/>
      <c r="BE517" s="36"/>
      <c r="BF517" s="36"/>
      <c r="BG517" s="36"/>
      <c r="BH517" s="36"/>
      <c r="BI517" s="36"/>
      <c r="BJ517" s="36"/>
      <c r="BK517" s="36"/>
      <c r="BL517" s="36"/>
      <c r="BM517" s="36"/>
      <c r="BN517" s="36"/>
      <c r="BO517" s="36"/>
      <c r="BP517" s="36"/>
      <c r="BQ517" s="36"/>
      <c r="BR517" s="36"/>
      <c r="BS517" s="36">
        <v>1</v>
      </c>
      <c r="BT517" s="36"/>
      <c r="BU517" s="36"/>
      <c r="BV517" s="36"/>
      <c r="BW517" s="36"/>
      <c r="BX517" s="36"/>
      <c r="BY517" s="36"/>
      <c r="BZ517" s="36"/>
      <c r="CA517" s="36"/>
      <c r="CB517" s="36"/>
      <c r="CC517" s="36"/>
      <c r="CD517" s="36"/>
      <c r="CE517" s="36"/>
      <c r="CF517" s="36"/>
      <c r="CG517" s="36"/>
      <c r="CH517" s="36"/>
      <c r="CI517" s="36"/>
      <c r="CJ517" s="36"/>
    </row>
    <row r="518" spans="1:88" s="18" customFormat="1" x14ac:dyDescent="0.3">
      <c r="A518" s="18">
        <v>592</v>
      </c>
      <c r="C518" s="18" t="s">
        <v>1390</v>
      </c>
      <c r="D518" s="18">
        <f t="shared" si="13"/>
        <v>1</v>
      </c>
      <c r="E518" s="36"/>
      <c r="G518" s="18" t="s">
        <v>1086</v>
      </c>
      <c r="H518" s="18" t="s">
        <v>2200</v>
      </c>
      <c r="I518" s="36"/>
      <c r="J518" s="36"/>
      <c r="K518" s="36"/>
      <c r="L518" s="36"/>
      <c r="M518" s="36"/>
      <c r="N518" s="36"/>
      <c r="O518" s="36"/>
      <c r="P518" s="36"/>
      <c r="Q518" s="36"/>
      <c r="R518" s="36"/>
      <c r="S518" s="36"/>
      <c r="T518" s="36"/>
      <c r="U518" s="36"/>
      <c r="V518" s="36"/>
      <c r="W518" s="36"/>
      <c r="X518" s="36"/>
      <c r="Y518" s="36"/>
      <c r="Z518" s="36"/>
      <c r="AA518" s="36"/>
      <c r="AB518" s="36"/>
      <c r="AC518" s="36"/>
      <c r="AD518" s="36"/>
      <c r="AE518" s="36"/>
      <c r="AF518" s="36"/>
      <c r="AG518" s="36"/>
      <c r="AH518" s="36"/>
      <c r="AI518" s="36"/>
      <c r="AJ518" s="36"/>
      <c r="AK518" s="36"/>
      <c r="AL518" s="36"/>
      <c r="AM518" s="36"/>
      <c r="AN518" s="36"/>
      <c r="AO518" s="36"/>
      <c r="AP518" s="36"/>
      <c r="AQ518" s="36"/>
      <c r="AR518" s="36"/>
      <c r="AS518" s="36"/>
      <c r="AT518" s="36"/>
      <c r="AU518" s="36"/>
      <c r="AV518" s="36"/>
      <c r="AW518" s="36"/>
      <c r="AX518" s="36"/>
      <c r="AY518" s="36"/>
      <c r="AZ518" s="36"/>
      <c r="BA518" s="36"/>
      <c r="BB518" s="36"/>
      <c r="BC518" s="36"/>
      <c r="BD518" s="36"/>
      <c r="BE518" s="36"/>
      <c r="BF518" s="36"/>
      <c r="BG518" s="36"/>
      <c r="BH518" s="36"/>
      <c r="BI518" s="36"/>
      <c r="BJ518" s="36"/>
      <c r="BK518" s="36"/>
      <c r="BL518" s="36"/>
      <c r="BM518" s="36"/>
      <c r="BN518" s="36"/>
      <c r="BO518" s="36"/>
      <c r="BP518" s="36"/>
      <c r="BQ518" s="36"/>
      <c r="BR518" s="36"/>
      <c r="BS518" s="36"/>
      <c r="BT518" s="36"/>
      <c r="BU518" s="36">
        <v>1</v>
      </c>
      <c r="BV518" s="36"/>
      <c r="BW518" s="36"/>
      <c r="BX518" s="36"/>
      <c r="BY518" s="36"/>
      <c r="BZ518" s="36"/>
      <c r="CA518" s="36"/>
      <c r="CB518" s="36"/>
      <c r="CC518" s="36"/>
      <c r="CD518" s="36"/>
      <c r="CE518" s="36"/>
      <c r="CF518" s="36"/>
      <c r="CG518" s="36"/>
      <c r="CH518" s="36"/>
      <c r="CI518" s="36"/>
      <c r="CJ518" s="36"/>
    </row>
    <row r="519" spans="1:88" s="18" customFormat="1" x14ac:dyDescent="0.3">
      <c r="A519" s="18">
        <v>593</v>
      </c>
      <c r="C519" s="18" t="s">
        <v>1390</v>
      </c>
      <c r="D519" s="18">
        <f t="shared" si="13"/>
        <v>1</v>
      </c>
      <c r="E519" s="36"/>
      <c r="G519" s="18" t="s">
        <v>1086</v>
      </c>
      <c r="H519" s="18" t="s">
        <v>2200</v>
      </c>
      <c r="I519" s="36"/>
      <c r="J519" s="36"/>
      <c r="K519" s="36"/>
      <c r="L519" s="36"/>
      <c r="M519" s="36"/>
      <c r="N519" s="36"/>
      <c r="O519" s="36"/>
      <c r="P519" s="36"/>
      <c r="Q519" s="36"/>
      <c r="R519" s="36"/>
      <c r="S519" s="36"/>
      <c r="T519" s="36"/>
      <c r="U519" s="36"/>
      <c r="V519" s="36"/>
      <c r="W519" s="36"/>
      <c r="X519" s="36"/>
      <c r="Y519" s="36"/>
      <c r="Z519" s="36"/>
      <c r="AA519" s="36"/>
      <c r="AB519" s="36"/>
      <c r="AC519" s="36"/>
      <c r="AD519" s="36"/>
      <c r="AE519" s="36"/>
      <c r="AF519" s="36"/>
      <c r="AG519" s="36"/>
      <c r="AH519" s="36"/>
      <c r="AI519" s="36"/>
      <c r="AJ519" s="36"/>
      <c r="AK519" s="36"/>
      <c r="AL519" s="36"/>
      <c r="AM519" s="36"/>
      <c r="AN519" s="36"/>
      <c r="AO519" s="36"/>
      <c r="AP519" s="36"/>
      <c r="AQ519" s="36"/>
      <c r="AR519" s="36"/>
      <c r="AS519" s="36"/>
      <c r="AT519" s="36"/>
      <c r="AU519" s="36"/>
      <c r="AV519" s="36"/>
      <c r="AW519" s="36"/>
      <c r="AX519" s="36"/>
      <c r="AY519" s="36"/>
      <c r="AZ519" s="36"/>
      <c r="BA519" s="36"/>
      <c r="BB519" s="36"/>
      <c r="BC519" s="36"/>
      <c r="BD519" s="36"/>
      <c r="BE519" s="36"/>
      <c r="BF519" s="36"/>
      <c r="BG519" s="36"/>
      <c r="BH519" s="36"/>
      <c r="BI519" s="36"/>
      <c r="BJ519" s="36"/>
      <c r="BK519" s="36"/>
      <c r="BL519" s="36"/>
      <c r="BM519" s="36"/>
      <c r="BN519" s="36"/>
      <c r="BO519" s="36"/>
      <c r="BP519" s="36"/>
      <c r="BQ519" s="36"/>
      <c r="BR519" s="36"/>
      <c r="BS519" s="36"/>
      <c r="BT519" s="36"/>
      <c r="BU519" s="36">
        <v>1</v>
      </c>
      <c r="BV519" s="36"/>
      <c r="BW519" s="36"/>
      <c r="BX519" s="36"/>
      <c r="BY519" s="36"/>
      <c r="BZ519" s="36"/>
      <c r="CA519" s="36"/>
      <c r="CB519" s="36"/>
      <c r="CC519" s="36"/>
      <c r="CD519" s="36"/>
      <c r="CE519" s="36"/>
      <c r="CF519" s="36"/>
      <c r="CG519" s="36"/>
      <c r="CH519" s="36"/>
      <c r="CI519" s="36"/>
      <c r="CJ519" s="36"/>
    </row>
    <row r="520" spans="1:88" s="18" customFormat="1" x14ac:dyDescent="0.3">
      <c r="A520" s="18">
        <v>610</v>
      </c>
      <c r="B520" s="18" t="s">
        <v>783</v>
      </c>
      <c r="C520" s="18" t="s">
        <v>1390</v>
      </c>
      <c r="D520" s="18">
        <f t="shared" si="13"/>
        <v>1</v>
      </c>
      <c r="E520" s="36"/>
      <c r="G520" s="18" t="s">
        <v>1086</v>
      </c>
      <c r="H520" s="18" t="s">
        <v>2206</v>
      </c>
      <c r="I520" s="36"/>
      <c r="J520" s="36"/>
      <c r="K520" s="36"/>
      <c r="L520" s="36"/>
      <c r="M520" s="36"/>
      <c r="N520" s="36"/>
      <c r="O520" s="36"/>
      <c r="P520" s="36"/>
      <c r="Q520" s="36"/>
      <c r="R520" s="36"/>
      <c r="S520" s="36"/>
      <c r="T520" s="36"/>
      <c r="U520" s="36"/>
      <c r="V520" s="36"/>
      <c r="W520" s="36"/>
      <c r="X520" s="36"/>
      <c r="Y520" s="36"/>
      <c r="Z520" s="36"/>
      <c r="AA520" s="36"/>
      <c r="AB520" s="36"/>
      <c r="AC520" s="36"/>
      <c r="AD520" s="36"/>
      <c r="AE520" s="36"/>
      <c r="AF520" s="36"/>
      <c r="AG520" s="36"/>
      <c r="AH520" s="36"/>
      <c r="AI520" s="36"/>
      <c r="AJ520" s="36"/>
      <c r="AK520" s="36"/>
      <c r="AL520" s="36"/>
      <c r="AM520" s="36"/>
      <c r="AN520" s="36"/>
      <c r="AO520" s="36"/>
      <c r="AP520" s="36"/>
      <c r="AQ520" s="36"/>
      <c r="AR520" s="36"/>
      <c r="AS520" s="36"/>
      <c r="AT520" s="36"/>
      <c r="AU520" s="36"/>
      <c r="AV520" s="36"/>
      <c r="AW520" s="36"/>
      <c r="AX520" s="36"/>
      <c r="AY520" s="36"/>
      <c r="AZ520" s="36"/>
      <c r="BA520" s="36"/>
      <c r="BB520" s="36"/>
      <c r="BC520" s="36"/>
      <c r="BD520" s="36"/>
      <c r="BE520" s="36"/>
      <c r="BF520" s="36"/>
      <c r="BG520" s="36"/>
      <c r="BH520" s="36"/>
      <c r="BI520" s="36"/>
      <c r="BJ520" s="36"/>
      <c r="BK520" s="36"/>
      <c r="BL520" s="36"/>
      <c r="BM520" s="36"/>
      <c r="BN520" s="36"/>
      <c r="BO520" s="36"/>
      <c r="BP520" s="36"/>
      <c r="BQ520" s="36"/>
      <c r="BR520" s="36"/>
      <c r="BS520" s="36"/>
      <c r="BT520" s="36"/>
      <c r="BU520" s="36"/>
      <c r="BV520" s="36"/>
      <c r="BW520" s="36">
        <v>1</v>
      </c>
      <c r="BX520" s="36"/>
      <c r="BY520" s="36"/>
      <c r="BZ520" s="36"/>
      <c r="CA520" s="36"/>
      <c r="CB520" s="36"/>
      <c r="CC520" s="36"/>
      <c r="CD520" s="36"/>
      <c r="CE520" s="36"/>
      <c r="CF520" s="36"/>
      <c r="CG520" s="36"/>
      <c r="CH520" s="36"/>
      <c r="CI520" s="36"/>
      <c r="CJ520" s="36"/>
    </row>
    <row r="521" spans="1:88" s="18" customFormat="1" x14ac:dyDescent="0.3">
      <c r="A521" s="18">
        <v>609</v>
      </c>
      <c r="B521" s="18" t="s">
        <v>1958</v>
      </c>
      <c r="C521" s="18" t="s">
        <v>1390</v>
      </c>
      <c r="D521" s="18">
        <f t="shared" si="13"/>
        <v>1</v>
      </c>
      <c r="E521" s="36"/>
      <c r="G521" s="18" t="s">
        <v>1086</v>
      </c>
      <c r="H521" s="18" t="s">
        <v>2206</v>
      </c>
      <c r="I521" s="36"/>
      <c r="J521" s="36"/>
      <c r="K521" s="36"/>
      <c r="L521" s="36"/>
      <c r="M521" s="36"/>
      <c r="N521" s="36"/>
      <c r="O521" s="36"/>
      <c r="P521" s="36"/>
      <c r="Q521" s="36"/>
      <c r="R521" s="36"/>
      <c r="S521" s="36"/>
      <c r="T521" s="36"/>
      <c r="U521" s="36"/>
      <c r="V521" s="36"/>
      <c r="W521" s="36"/>
      <c r="X521" s="36"/>
      <c r="Y521" s="36"/>
      <c r="Z521" s="36"/>
      <c r="AA521" s="36"/>
      <c r="AB521" s="36"/>
      <c r="AC521" s="36"/>
      <c r="AD521" s="36"/>
      <c r="AE521" s="36"/>
      <c r="AF521" s="36"/>
      <c r="AG521" s="36"/>
      <c r="AH521" s="36"/>
      <c r="AI521" s="36"/>
      <c r="AJ521" s="36"/>
      <c r="AK521" s="36"/>
      <c r="AL521" s="36"/>
      <c r="AM521" s="36"/>
      <c r="AN521" s="36"/>
      <c r="AO521" s="36"/>
      <c r="AP521" s="36"/>
      <c r="AQ521" s="36"/>
      <c r="AR521" s="36"/>
      <c r="AS521" s="36"/>
      <c r="AT521" s="36"/>
      <c r="AU521" s="36"/>
      <c r="AV521" s="36"/>
      <c r="AW521" s="36"/>
      <c r="AX521" s="36"/>
      <c r="AY521" s="36"/>
      <c r="AZ521" s="36"/>
      <c r="BA521" s="36"/>
      <c r="BB521" s="36"/>
      <c r="BC521" s="36"/>
      <c r="BD521" s="36"/>
      <c r="BE521" s="36"/>
      <c r="BF521" s="36"/>
      <c r="BG521" s="36"/>
      <c r="BH521" s="36"/>
      <c r="BI521" s="36"/>
      <c r="BJ521" s="36"/>
      <c r="BK521" s="36"/>
      <c r="BL521" s="36"/>
      <c r="BM521" s="36"/>
      <c r="BN521" s="36"/>
      <c r="BO521" s="36"/>
      <c r="BP521" s="36"/>
      <c r="BQ521" s="36"/>
      <c r="BR521" s="36"/>
      <c r="BS521" s="36"/>
      <c r="BT521" s="36"/>
      <c r="BU521" s="36"/>
      <c r="BV521" s="36"/>
      <c r="BW521" s="36">
        <v>1</v>
      </c>
      <c r="BX521" s="36"/>
      <c r="BY521" s="36"/>
      <c r="BZ521" s="36"/>
      <c r="CA521" s="36"/>
      <c r="CB521" s="36"/>
      <c r="CC521" s="36"/>
      <c r="CD521" s="36"/>
      <c r="CE521" s="36"/>
      <c r="CF521" s="36"/>
      <c r="CG521" s="36"/>
      <c r="CH521" s="36"/>
      <c r="CI521" s="36"/>
      <c r="CJ521" s="36"/>
    </row>
    <row r="522" spans="1:88" s="18" customFormat="1" x14ac:dyDescent="0.3">
      <c r="A522" s="18">
        <v>618</v>
      </c>
      <c r="C522" s="18" t="s">
        <v>1390</v>
      </c>
      <c r="D522" s="18">
        <f t="shared" si="13"/>
        <v>1</v>
      </c>
      <c r="E522" s="36"/>
      <c r="G522" s="18" t="s">
        <v>1086</v>
      </c>
      <c r="H522" s="18" t="s">
        <v>2210</v>
      </c>
      <c r="I522" s="36"/>
      <c r="J522" s="36"/>
      <c r="K522" s="36"/>
      <c r="L522" s="36"/>
      <c r="M522" s="36"/>
      <c r="N522" s="36"/>
      <c r="O522" s="36"/>
      <c r="P522" s="36"/>
      <c r="Q522" s="36"/>
      <c r="R522" s="36"/>
      <c r="S522" s="36"/>
      <c r="T522" s="36"/>
      <c r="U522" s="36"/>
      <c r="V522" s="36"/>
      <c r="W522" s="36"/>
      <c r="X522" s="36"/>
      <c r="Y522" s="36"/>
      <c r="Z522" s="36"/>
      <c r="AA522" s="36"/>
      <c r="AB522" s="36"/>
      <c r="AC522" s="36"/>
      <c r="AD522" s="36"/>
      <c r="AE522" s="36"/>
      <c r="AF522" s="36"/>
      <c r="AG522" s="36"/>
      <c r="AH522" s="36"/>
      <c r="AI522" s="36"/>
      <c r="AJ522" s="36"/>
      <c r="AK522" s="36"/>
      <c r="AL522" s="36"/>
      <c r="AM522" s="36"/>
      <c r="AN522" s="36"/>
      <c r="AO522" s="36"/>
      <c r="AP522" s="36"/>
      <c r="AQ522" s="36"/>
      <c r="AR522" s="36"/>
      <c r="AS522" s="36"/>
      <c r="AT522" s="36"/>
      <c r="AU522" s="36"/>
      <c r="AV522" s="36"/>
      <c r="AW522" s="36"/>
      <c r="AX522" s="36"/>
      <c r="AY522" s="36"/>
      <c r="AZ522" s="36"/>
      <c r="BA522" s="36"/>
      <c r="BB522" s="36"/>
      <c r="BC522" s="36"/>
      <c r="BD522" s="36"/>
      <c r="BE522" s="36"/>
      <c r="BF522" s="36"/>
      <c r="BG522" s="36"/>
      <c r="BH522" s="36"/>
      <c r="BI522" s="36"/>
      <c r="BJ522" s="36"/>
      <c r="BK522" s="36"/>
      <c r="BL522" s="36"/>
      <c r="BM522" s="36"/>
      <c r="BN522" s="36"/>
      <c r="BO522" s="36"/>
      <c r="BP522" s="36"/>
      <c r="BQ522" s="36"/>
      <c r="BR522" s="36"/>
      <c r="BS522" s="36"/>
      <c r="BT522" s="36"/>
      <c r="BU522" s="36"/>
      <c r="BV522" s="36"/>
      <c r="BW522" s="36"/>
      <c r="BX522" s="36"/>
      <c r="BY522" s="36">
        <v>1</v>
      </c>
      <c r="BZ522" s="36"/>
      <c r="CA522" s="36"/>
      <c r="CB522" s="36"/>
      <c r="CC522" s="36"/>
      <c r="CD522" s="36"/>
      <c r="CE522" s="36"/>
      <c r="CF522" s="36"/>
      <c r="CG522" s="36"/>
      <c r="CH522" s="36"/>
      <c r="CI522" s="36"/>
      <c r="CJ522" s="36"/>
    </row>
    <row r="523" spans="1:88" s="18" customFormat="1" x14ac:dyDescent="0.3">
      <c r="A523" s="18">
        <v>621</v>
      </c>
      <c r="C523" s="18" t="s">
        <v>1390</v>
      </c>
      <c r="D523" s="18">
        <f t="shared" si="13"/>
        <v>1</v>
      </c>
      <c r="E523" s="36"/>
      <c r="G523" s="18" t="s">
        <v>1086</v>
      </c>
      <c r="H523" s="18" t="s">
        <v>2213</v>
      </c>
      <c r="I523" s="36"/>
      <c r="J523" s="36"/>
      <c r="K523" s="36"/>
      <c r="L523" s="36"/>
      <c r="M523" s="36"/>
      <c r="N523" s="36"/>
      <c r="O523" s="36"/>
      <c r="P523" s="36"/>
      <c r="Q523" s="36"/>
      <c r="R523" s="36"/>
      <c r="S523" s="36"/>
      <c r="T523" s="36"/>
      <c r="U523" s="36"/>
      <c r="V523" s="36"/>
      <c r="W523" s="36"/>
      <c r="X523" s="36"/>
      <c r="Y523" s="36"/>
      <c r="Z523" s="36"/>
      <c r="AA523" s="36"/>
      <c r="AB523" s="36"/>
      <c r="AC523" s="36"/>
      <c r="AD523" s="36"/>
      <c r="AE523" s="36"/>
      <c r="AF523" s="36"/>
      <c r="AG523" s="36"/>
      <c r="AH523" s="36"/>
      <c r="AI523" s="36"/>
      <c r="AJ523" s="36"/>
      <c r="AK523" s="36"/>
      <c r="AL523" s="36"/>
      <c r="AM523" s="36"/>
      <c r="AN523" s="36"/>
      <c r="AO523" s="36"/>
      <c r="AP523" s="36"/>
      <c r="AQ523" s="36"/>
      <c r="AR523" s="36"/>
      <c r="AS523" s="36"/>
      <c r="AT523" s="36"/>
      <c r="AU523" s="36"/>
      <c r="AV523" s="36"/>
      <c r="AW523" s="36"/>
      <c r="AX523" s="36"/>
      <c r="AY523" s="36"/>
      <c r="AZ523" s="36"/>
      <c r="BA523" s="36"/>
      <c r="BB523" s="36"/>
      <c r="BC523" s="36"/>
      <c r="BD523" s="36"/>
      <c r="BE523" s="36"/>
      <c r="BF523" s="36"/>
      <c r="BG523" s="36"/>
      <c r="BH523" s="36"/>
      <c r="BI523" s="36"/>
      <c r="BJ523" s="36"/>
      <c r="BK523" s="36"/>
      <c r="BL523" s="36"/>
      <c r="BM523" s="36"/>
      <c r="BN523" s="36"/>
      <c r="BO523" s="36"/>
      <c r="BP523" s="36"/>
      <c r="BQ523" s="36"/>
      <c r="BR523" s="36"/>
      <c r="BS523" s="36"/>
      <c r="BT523" s="36"/>
      <c r="BU523" s="36"/>
      <c r="BV523" s="36"/>
      <c r="BW523" s="36"/>
      <c r="BX523" s="36"/>
      <c r="BY523" s="36"/>
      <c r="BZ523" s="36"/>
      <c r="CA523" s="36">
        <v>1</v>
      </c>
      <c r="CB523" s="36"/>
      <c r="CC523" s="36"/>
      <c r="CD523" s="36"/>
      <c r="CE523" s="36"/>
      <c r="CF523" s="36"/>
      <c r="CG523" s="36"/>
      <c r="CH523" s="36"/>
      <c r="CI523" s="36"/>
      <c r="CJ523" s="36"/>
    </row>
    <row r="524" spans="1:88" s="18" customFormat="1" x14ac:dyDescent="0.3">
      <c r="A524" s="18">
        <v>622</v>
      </c>
      <c r="C524" s="18" t="s">
        <v>1390</v>
      </c>
      <c r="D524" s="18">
        <f t="shared" si="13"/>
        <v>1</v>
      </c>
      <c r="E524" s="36"/>
      <c r="G524" s="18" t="s">
        <v>1086</v>
      </c>
      <c r="H524" s="18" t="s">
        <v>2213</v>
      </c>
      <c r="I524" s="36"/>
      <c r="J524" s="36"/>
      <c r="K524" s="36"/>
      <c r="L524" s="36"/>
      <c r="M524" s="36"/>
      <c r="N524" s="36"/>
      <c r="O524" s="36"/>
      <c r="P524" s="36"/>
      <c r="Q524" s="36"/>
      <c r="R524" s="36"/>
      <c r="S524" s="36"/>
      <c r="T524" s="36"/>
      <c r="U524" s="36"/>
      <c r="V524" s="36"/>
      <c r="W524" s="36"/>
      <c r="X524" s="36"/>
      <c r="Y524" s="36"/>
      <c r="Z524" s="36"/>
      <c r="AA524" s="36"/>
      <c r="AB524" s="36"/>
      <c r="AC524" s="36"/>
      <c r="AD524" s="36"/>
      <c r="AE524" s="36"/>
      <c r="AF524" s="36"/>
      <c r="AG524" s="36"/>
      <c r="AH524" s="36"/>
      <c r="AI524" s="36"/>
      <c r="AJ524" s="36"/>
      <c r="AK524" s="36"/>
      <c r="AL524" s="36"/>
      <c r="AM524" s="36"/>
      <c r="AN524" s="36"/>
      <c r="AO524" s="36"/>
      <c r="AP524" s="36"/>
      <c r="AQ524" s="36"/>
      <c r="AR524" s="36"/>
      <c r="AS524" s="36"/>
      <c r="AT524" s="36"/>
      <c r="AU524" s="36"/>
      <c r="AV524" s="36"/>
      <c r="AW524" s="36"/>
      <c r="AX524" s="36"/>
      <c r="AY524" s="36"/>
      <c r="AZ524" s="36"/>
      <c r="BA524" s="36"/>
      <c r="BB524" s="36"/>
      <c r="BC524" s="36"/>
      <c r="BD524" s="36"/>
      <c r="BE524" s="36"/>
      <c r="BF524" s="36"/>
      <c r="BG524" s="36"/>
      <c r="BH524" s="36"/>
      <c r="BI524" s="36"/>
      <c r="BJ524" s="36"/>
      <c r="BK524" s="36"/>
      <c r="BL524" s="36"/>
      <c r="BM524" s="36"/>
      <c r="BN524" s="36"/>
      <c r="BO524" s="36"/>
      <c r="BP524" s="36"/>
      <c r="BQ524" s="36"/>
      <c r="BR524" s="36"/>
      <c r="BS524" s="36"/>
      <c r="BT524" s="36"/>
      <c r="BU524" s="36"/>
      <c r="BV524" s="36"/>
      <c r="BW524" s="36"/>
      <c r="BX524" s="36"/>
      <c r="BY524" s="36"/>
      <c r="BZ524" s="36"/>
      <c r="CA524" s="36">
        <v>1</v>
      </c>
      <c r="CB524" s="36"/>
      <c r="CC524" s="36"/>
      <c r="CD524" s="36"/>
      <c r="CE524" s="36"/>
      <c r="CF524" s="36"/>
      <c r="CG524" s="36"/>
      <c r="CH524" s="36"/>
      <c r="CI524" s="36"/>
      <c r="CJ524" s="36"/>
    </row>
    <row r="525" spans="1:88" s="18" customFormat="1" x14ac:dyDescent="0.3">
      <c r="A525" s="18">
        <v>641</v>
      </c>
      <c r="C525" s="18" t="s">
        <v>1390</v>
      </c>
      <c r="D525" s="18">
        <f t="shared" si="13"/>
        <v>1</v>
      </c>
      <c r="E525" s="36"/>
      <c r="G525" s="18" t="s">
        <v>1086</v>
      </c>
      <c r="H525" s="18" t="s">
        <v>2221</v>
      </c>
      <c r="I525" s="36"/>
      <c r="J525" s="36"/>
      <c r="K525" s="36"/>
      <c r="L525" s="36"/>
      <c r="M525" s="36"/>
      <c r="N525" s="36"/>
      <c r="O525" s="36"/>
      <c r="P525" s="36"/>
      <c r="Q525" s="36"/>
      <c r="R525" s="36"/>
      <c r="S525" s="36"/>
      <c r="T525" s="36"/>
      <c r="U525" s="36"/>
      <c r="V525" s="36"/>
      <c r="W525" s="36"/>
      <c r="X525" s="36"/>
      <c r="Y525" s="36"/>
      <c r="Z525" s="36"/>
      <c r="AA525" s="36"/>
      <c r="AB525" s="36"/>
      <c r="AC525" s="36"/>
      <c r="AD525" s="36"/>
      <c r="AE525" s="36"/>
      <c r="AF525" s="36"/>
      <c r="AG525" s="36"/>
      <c r="AH525" s="36"/>
      <c r="AI525" s="36"/>
      <c r="AJ525" s="36"/>
      <c r="AK525" s="36"/>
      <c r="AL525" s="36"/>
      <c r="AM525" s="36"/>
      <c r="AN525" s="36"/>
      <c r="AO525" s="36"/>
      <c r="AP525" s="36"/>
      <c r="AQ525" s="36"/>
      <c r="AR525" s="36"/>
      <c r="AS525" s="36"/>
      <c r="AT525" s="36"/>
      <c r="AU525" s="36"/>
      <c r="AV525" s="36"/>
      <c r="AW525" s="36"/>
      <c r="AX525" s="36"/>
      <c r="AY525" s="36"/>
      <c r="AZ525" s="36"/>
      <c r="BA525" s="36"/>
      <c r="BB525" s="36"/>
      <c r="BC525" s="36"/>
      <c r="BD525" s="36"/>
      <c r="BE525" s="36"/>
      <c r="BF525" s="36"/>
      <c r="BG525" s="36"/>
      <c r="BH525" s="36"/>
      <c r="BI525" s="36"/>
      <c r="BJ525" s="36"/>
      <c r="BK525" s="36"/>
      <c r="BL525" s="36"/>
      <c r="BM525" s="36"/>
      <c r="BN525" s="36"/>
      <c r="BO525" s="36"/>
      <c r="BP525" s="36"/>
      <c r="BQ525" s="36"/>
      <c r="BR525" s="36"/>
      <c r="BS525" s="36"/>
      <c r="BT525" s="36"/>
      <c r="BU525" s="36"/>
      <c r="BV525" s="36"/>
      <c r="BW525" s="36"/>
      <c r="BX525" s="36"/>
      <c r="BY525" s="36"/>
      <c r="BZ525" s="36"/>
      <c r="CA525" s="36"/>
      <c r="CB525" s="36"/>
      <c r="CC525" s="36"/>
      <c r="CD525" s="36"/>
      <c r="CE525" s="36"/>
      <c r="CF525" s="36">
        <v>1</v>
      </c>
      <c r="CG525" s="36"/>
      <c r="CH525" s="36"/>
      <c r="CI525" s="36"/>
      <c r="CJ525" s="36"/>
    </row>
    <row r="526" spans="1:88" s="18" customFormat="1" x14ac:dyDescent="0.3">
      <c r="A526" s="18">
        <v>642</v>
      </c>
      <c r="C526" s="18" t="s">
        <v>1390</v>
      </c>
      <c r="D526" s="18">
        <f t="shared" si="13"/>
        <v>1</v>
      </c>
      <c r="E526" s="36"/>
      <c r="G526" s="18" t="s">
        <v>1086</v>
      </c>
      <c r="H526" s="18" t="s">
        <v>2221</v>
      </c>
      <c r="I526" s="36"/>
      <c r="J526" s="36"/>
      <c r="K526" s="36"/>
      <c r="L526" s="36"/>
      <c r="M526" s="36"/>
      <c r="N526" s="36"/>
      <c r="O526" s="36"/>
      <c r="P526" s="36"/>
      <c r="Q526" s="36"/>
      <c r="R526" s="36"/>
      <c r="S526" s="36"/>
      <c r="T526" s="36"/>
      <c r="U526" s="36"/>
      <c r="V526" s="36"/>
      <c r="W526" s="36"/>
      <c r="X526" s="36"/>
      <c r="Y526" s="36"/>
      <c r="Z526" s="36"/>
      <c r="AA526" s="36"/>
      <c r="AB526" s="36"/>
      <c r="AC526" s="36"/>
      <c r="AD526" s="36"/>
      <c r="AE526" s="36"/>
      <c r="AF526" s="36"/>
      <c r="AG526" s="36"/>
      <c r="AH526" s="36"/>
      <c r="AI526" s="36"/>
      <c r="AJ526" s="36"/>
      <c r="AK526" s="36"/>
      <c r="AL526" s="36"/>
      <c r="AM526" s="36"/>
      <c r="AN526" s="36"/>
      <c r="AO526" s="36"/>
      <c r="AP526" s="36"/>
      <c r="AQ526" s="36"/>
      <c r="AR526" s="36"/>
      <c r="AS526" s="36"/>
      <c r="AT526" s="36"/>
      <c r="AU526" s="36"/>
      <c r="AV526" s="36"/>
      <c r="AW526" s="36"/>
      <c r="AX526" s="36"/>
      <c r="AY526" s="36"/>
      <c r="AZ526" s="36"/>
      <c r="BA526" s="36"/>
      <c r="BB526" s="36"/>
      <c r="BC526" s="36"/>
      <c r="BD526" s="36"/>
      <c r="BE526" s="36"/>
      <c r="BF526" s="36"/>
      <c r="BG526" s="36"/>
      <c r="BH526" s="36"/>
      <c r="BI526" s="36"/>
      <c r="BJ526" s="36"/>
      <c r="BK526" s="36"/>
      <c r="BL526" s="36"/>
      <c r="BM526" s="36"/>
      <c r="BN526" s="36"/>
      <c r="BO526" s="36"/>
      <c r="BP526" s="36"/>
      <c r="BQ526" s="36"/>
      <c r="BR526" s="36"/>
      <c r="BS526" s="36"/>
      <c r="BT526" s="36"/>
      <c r="BU526" s="36"/>
      <c r="BV526" s="36"/>
      <c r="BW526" s="36"/>
      <c r="BX526" s="36"/>
      <c r="BY526" s="36"/>
      <c r="BZ526" s="36"/>
      <c r="CA526" s="36"/>
      <c r="CB526" s="36"/>
      <c r="CC526" s="36"/>
      <c r="CD526" s="36"/>
      <c r="CE526" s="36"/>
      <c r="CF526" s="36">
        <v>1</v>
      </c>
      <c r="CG526" s="36"/>
      <c r="CH526" s="36"/>
      <c r="CI526" s="36"/>
      <c r="CJ526" s="36"/>
    </row>
    <row r="527" spans="1:88" s="18" customFormat="1" x14ac:dyDescent="0.3">
      <c r="A527" s="18">
        <v>649</v>
      </c>
      <c r="C527" s="18" t="s">
        <v>1390</v>
      </c>
      <c r="D527" s="18">
        <f t="shared" si="13"/>
        <v>1</v>
      </c>
      <c r="E527" s="36"/>
      <c r="G527" s="18" t="s">
        <v>1086</v>
      </c>
      <c r="H527" s="18" t="s">
        <v>2223</v>
      </c>
      <c r="I527" s="36"/>
      <c r="J527" s="36"/>
      <c r="K527" s="36"/>
      <c r="L527" s="36"/>
      <c r="M527" s="36"/>
      <c r="N527" s="36"/>
      <c r="O527" s="36"/>
      <c r="P527" s="36"/>
      <c r="Q527" s="36"/>
      <c r="R527" s="36"/>
      <c r="S527" s="36"/>
      <c r="T527" s="36"/>
      <c r="U527" s="36"/>
      <c r="V527" s="36"/>
      <c r="W527" s="36"/>
      <c r="X527" s="36"/>
      <c r="Y527" s="36"/>
      <c r="Z527" s="36"/>
      <c r="AA527" s="36"/>
      <c r="AB527" s="36"/>
      <c r="AC527" s="36"/>
      <c r="AD527" s="36"/>
      <c r="AE527" s="36"/>
      <c r="AF527" s="36"/>
      <c r="AG527" s="36"/>
      <c r="AH527" s="36"/>
      <c r="AI527" s="36"/>
      <c r="AJ527" s="36"/>
      <c r="AK527" s="36"/>
      <c r="AL527" s="36"/>
      <c r="AM527" s="36"/>
      <c r="AN527" s="36"/>
      <c r="AO527" s="36"/>
      <c r="AP527" s="36"/>
      <c r="AQ527" s="36"/>
      <c r="AR527" s="36"/>
      <c r="AS527" s="36"/>
      <c r="AT527" s="36"/>
      <c r="AU527" s="36"/>
      <c r="AV527" s="36"/>
      <c r="AW527" s="36"/>
      <c r="AX527" s="36"/>
      <c r="AY527" s="36"/>
      <c r="AZ527" s="36"/>
      <c r="BA527" s="36"/>
      <c r="BB527" s="36"/>
      <c r="BC527" s="36"/>
      <c r="BD527" s="36"/>
      <c r="BE527" s="36"/>
      <c r="BF527" s="36"/>
      <c r="BG527" s="36"/>
      <c r="BH527" s="36"/>
      <c r="BI527" s="36"/>
      <c r="BJ527" s="36"/>
      <c r="BK527" s="36"/>
      <c r="BL527" s="36"/>
      <c r="BM527" s="36"/>
      <c r="BN527" s="36"/>
      <c r="BO527" s="36"/>
      <c r="BP527" s="36"/>
      <c r="BQ527" s="36"/>
      <c r="BR527" s="36"/>
      <c r="BS527" s="36"/>
      <c r="BT527" s="36"/>
      <c r="BU527" s="36"/>
      <c r="BV527" s="36"/>
      <c r="BW527" s="36"/>
      <c r="BX527" s="36"/>
      <c r="BY527" s="36"/>
      <c r="BZ527" s="36"/>
      <c r="CA527" s="36"/>
      <c r="CB527" s="36"/>
      <c r="CC527" s="36"/>
      <c r="CD527" s="36"/>
      <c r="CE527" s="36"/>
      <c r="CF527" s="36"/>
      <c r="CG527" s="36"/>
      <c r="CH527" s="36">
        <v>1</v>
      </c>
      <c r="CI527" s="36"/>
      <c r="CJ527" s="36"/>
    </row>
    <row r="528" spans="1:88" s="18" customFormat="1" x14ac:dyDescent="0.3">
      <c r="A528" s="18">
        <v>650</v>
      </c>
      <c r="C528" s="18" t="s">
        <v>1390</v>
      </c>
      <c r="D528" s="18">
        <f t="shared" si="13"/>
        <v>1</v>
      </c>
      <c r="E528" s="36"/>
      <c r="G528" s="18" t="s">
        <v>1086</v>
      </c>
      <c r="H528" s="18" t="s">
        <v>2223</v>
      </c>
      <c r="I528" s="36"/>
      <c r="J528" s="36"/>
      <c r="K528" s="36"/>
      <c r="L528" s="36"/>
      <c r="M528" s="36"/>
      <c r="N528" s="36"/>
      <c r="O528" s="36"/>
      <c r="P528" s="36"/>
      <c r="Q528" s="36"/>
      <c r="R528" s="36"/>
      <c r="S528" s="36"/>
      <c r="T528" s="36"/>
      <c r="U528" s="36"/>
      <c r="V528" s="36"/>
      <c r="W528" s="36"/>
      <c r="X528" s="36"/>
      <c r="Y528" s="36"/>
      <c r="Z528" s="36"/>
      <c r="AA528" s="36"/>
      <c r="AB528" s="36"/>
      <c r="AC528" s="36"/>
      <c r="AD528" s="36"/>
      <c r="AE528" s="36"/>
      <c r="AF528" s="36"/>
      <c r="AG528" s="36"/>
      <c r="AH528" s="36"/>
      <c r="AI528" s="36"/>
      <c r="AJ528" s="36"/>
      <c r="AK528" s="36"/>
      <c r="AL528" s="36"/>
      <c r="AM528" s="36"/>
      <c r="AN528" s="36"/>
      <c r="AO528" s="36"/>
      <c r="AP528" s="36"/>
      <c r="AQ528" s="36"/>
      <c r="AR528" s="36"/>
      <c r="AS528" s="36"/>
      <c r="AT528" s="36"/>
      <c r="AU528" s="36"/>
      <c r="AV528" s="36"/>
      <c r="AW528" s="36"/>
      <c r="AX528" s="36"/>
      <c r="AY528" s="36"/>
      <c r="AZ528" s="36"/>
      <c r="BA528" s="36"/>
      <c r="BB528" s="36"/>
      <c r="BC528" s="36"/>
      <c r="BD528" s="36"/>
      <c r="BE528" s="36"/>
      <c r="BF528" s="36"/>
      <c r="BG528" s="36"/>
      <c r="BH528" s="36"/>
      <c r="BI528" s="36"/>
      <c r="BJ528" s="36"/>
      <c r="BK528" s="36"/>
      <c r="BL528" s="36"/>
      <c r="BM528" s="36"/>
      <c r="BN528" s="36"/>
      <c r="BO528" s="36"/>
      <c r="BP528" s="36"/>
      <c r="BQ528" s="36"/>
      <c r="BR528" s="36"/>
      <c r="BS528" s="36"/>
      <c r="BT528" s="36"/>
      <c r="BU528" s="36"/>
      <c r="BV528" s="36"/>
      <c r="BW528" s="36"/>
      <c r="BX528" s="36"/>
      <c r="BY528" s="36"/>
      <c r="BZ528" s="36"/>
      <c r="CA528" s="36"/>
      <c r="CB528" s="36"/>
      <c r="CC528" s="36"/>
      <c r="CD528" s="36"/>
      <c r="CE528" s="36"/>
      <c r="CF528" s="36"/>
      <c r="CG528" s="36"/>
      <c r="CH528" s="36">
        <v>1</v>
      </c>
      <c r="CI528" s="36"/>
      <c r="CJ528" s="36"/>
    </row>
    <row r="529" spans="1:88" s="18" customFormat="1" x14ac:dyDescent="0.3">
      <c r="A529" s="18">
        <v>652</v>
      </c>
      <c r="B529" s="18" t="s">
        <v>2101</v>
      </c>
      <c r="C529" s="18" t="s">
        <v>1390</v>
      </c>
      <c r="D529" s="18">
        <f t="shared" si="13"/>
        <v>1</v>
      </c>
      <c r="E529" s="36"/>
      <c r="G529" s="18" t="s">
        <v>1086</v>
      </c>
      <c r="H529" s="18" t="s">
        <v>2224</v>
      </c>
      <c r="I529" s="36"/>
      <c r="J529" s="36"/>
      <c r="K529" s="36"/>
      <c r="L529" s="36"/>
      <c r="M529" s="36"/>
      <c r="N529" s="36"/>
      <c r="O529" s="36"/>
      <c r="P529" s="36"/>
      <c r="Q529" s="36"/>
      <c r="R529" s="36"/>
      <c r="S529" s="36"/>
      <c r="T529" s="36"/>
      <c r="U529" s="36"/>
      <c r="V529" s="36"/>
      <c r="W529" s="36"/>
      <c r="X529" s="36"/>
      <c r="Y529" s="36"/>
      <c r="Z529" s="36"/>
      <c r="AA529" s="36"/>
      <c r="AB529" s="36"/>
      <c r="AC529" s="36"/>
      <c r="AD529" s="36"/>
      <c r="AE529" s="36"/>
      <c r="AF529" s="36"/>
      <c r="AG529" s="36"/>
      <c r="AH529" s="36"/>
      <c r="AI529" s="36"/>
      <c r="AJ529" s="36"/>
      <c r="AK529" s="36"/>
      <c r="AL529" s="36"/>
      <c r="AM529" s="36"/>
      <c r="AN529" s="36"/>
      <c r="AO529" s="36"/>
      <c r="AP529" s="36"/>
      <c r="AQ529" s="36"/>
      <c r="AR529" s="36"/>
      <c r="AS529" s="36"/>
      <c r="AT529" s="36"/>
      <c r="AU529" s="36"/>
      <c r="AV529" s="36"/>
      <c r="AW529" s="36"/>
      <c r="AX529" s="36"/>
      <c r="AY529" s="36"/>
      <c r="AZ529" s="36"/>
      <c r="BA529" s="36"/>
      <c r="BB529" s="36"/>
      <c r="BC529" s="36"/>
      <c r="BD529" s="36"/>
      <c r="BE529" s="36"/>
      <c r="BF529" s="36"/>
      <c r="BG529" s="36"/>
      <c r="BH529" s="36"/>
      <c r="BI529" s="36"/>
      <c r="BJ529" s="36"/>
      <c r="BK529" s="36"/>
      <c r="BL529" s="36"/>
      <c r="BM529" s="36"/>
      <c r="BN529" s="36"/>
      <c r="BO529" s="36"/>
      <c r="BP529" s="36"/>
      <c r="BQ529" s="36"/>
      <c r="BR529" s="36"/>
      <c r="BS529" s="36"/>
      <c r="BT529" s="36"/>
      <c r="BU529" s="36"/>
      <c r="BV529" s="36"/>
      <c r="BW529" s="36"/>
      <c r="BX529" s="36"/>
      <c r="BY529" s="36"/>
      <c r="BZ529" s="36"/>
      <c r="CA529" s="36"/>
      <c r="CB529" s="36"/>
      <c r="CC529" s="36"/>
      <c r="CD529" s="36"/>
      <c r="CE529" s="36"/>
      <c r="CF529" s="36"/>
      <c r="CG529" s="36"/>
      <c r="CH529" s="36"/>
      <c r="CI529" s="36"/>
      <c r="CJ529" s="36">
        <v>1</v>
      </c>
    </row>
    <row r="530" spans="1:88" s="18" customFormat="1" x14ac:dyDescent="0.3">
      <c r="A530" s="18">
        <v>651</v>
      </c>
      <c r="C530" s="18" t="s">
        <v>1390</v>
      </c>
      <c r="D530" s="18">
        <f t="shared" si="13"/>
        <v>1</v>
      </c>
      <c r="E530" s="36"/>
      <c r="G530" s="18" t="s">
        <v>1086</v>
      </c>
      <c r="H530" s="18" t="s">
        <v>2224</v>
      </c>
      <c r="I530" s="36"/>
      <c r="J530" s="36"/>
      <c r="K530" s="36"/>
      <c r="L530" s="36"/>
      <c r="M530" s="36"/>
      <c r="N530" s="36"/>
      <c r="O530" s="36"/>
      <c r="P530" s="36"/>
      <c r="Q530" s="36"/>
      <c r="R530" s="36"/>
      <c r="S530" s="36"/>
      <c r="T530" s="36"/>
      <c r="U530" s="36"/>
      <c r="V530" s="36"/>
      <c r="W530" s="36"/>
      <c r="X530" s="36"/>
      <c r="Y530" s="36"/>
      <c r="Z530" s="36"/>
      <c r="AA530" s="36"/>
      <c r="AB530" s="36"/>
      <c r="AC530" s="36"/>
      <c r="AD530" s="36"/>
      <c r="AE530" s="36"/>
      <c r="AF530" s="36"/>
      <c r="AG530" s="36"/>
      <c r="AH530" s="36"/>
      <c r="AI530" s="36"/>
      <c r="AJ530" s="36"/>
      <c r="AK530" s="36"/>
      <c r="AL530" s="36"/>
      <c r="AM530" s="36"/>
      <c r="AN530" s="36"/>
      <c r="AO530" s="36"/>
      <c r="AP530" s="36"/>
      <c r="AQ530" s="36"/>
      <c r="AR530" s="36"/>
      <c r="AS530" s="36"/>
      <c r="AT530" s="36"/>
      <c r="AU530" s="36"/>
      <c r="AV530" s="36"/>
      <c r="AW530" s="36"/>
      <c r="AX530" s="36"/>
      <c r="AY530" s="36"/>
      <c r="AZ530" s="36"/>
      <c r="BA530" s="36"/>
      <c r="BB530" s="36"/>
      <c r="BC530" s="36"/>
      <c r="BD530" s="36"/>
      <c r="BE530" s="36"/>
      <c r="BF530" s="36"/>
      <c r="BG530" s="36"/>
      <c r="BH530" s="36"/>
      <c r="BI530" s="36"/>
      <c r="BJ530" s="36"/>
      <c r="BK530" s="36"/>
      <c r="BL530" s="36"/>
      <c r="BM530" s="36"/>
      <c r="BN530" s="36"/>
      <c r="BO530" s="36"/>
      <c r="BP530" s="36"/>
      <c r="BQ530" s="36"/>
      <c r="BR530" s="36"/>
      <c r="BS530" s="36"/>
      <c r="BT530" s="36"/>
      <c r="BU530" s="36"/>
      <c r="BV530" s="36"/>
      <c r="BW530" s="36"/>
      <c r="BX530" s="36"/>
      <c r="BY530" s="36"/>
      <c r="BZ530" s="36"/>
      <c r="CA530" s="36"/>
      <c r="CB530" s="36"/>
      <c r="CC530" s="36"/>
      <c r="CD530" s="36"/>
      <c r="CE530" s="36"/>
      <c r="CF530" s="36"/>
      <c r="CG530" s="36"/>
      <c r="CH530" s="36"/>
      <c r="CI530" s="36"/>
      <c r="CJ530" s="36">
        <v>1</v>
      </c>
    </row>
    <row r="531" spans="1:88" s="18" customFormat="1" x14ac:dyDescent="0.3">
      <c r="A531" s="18">
        <v>362</v>
      </c>
      <c r="C531" s="18" t="s">
        <v>1390</v>
      </c>
      <c r="D531" s="18">
        <f t="shared" si="13"/>
        <v>6</v>
      </c>
      <c r="E531" s="36"/>
      <c r="F531" s="18" t="str">
        <f>H531&amp;", "&amp;C531&amp;", "&amp;G531</f>
        <v>Security-Red-1, security, Red</v>
      </c>
      <c r="G531" s="18" t="s">
        <v>1086</v>
      </c>
      <c r="H531" s="18" t="s">
        <v>2243</v>
      </c>
      <c r="I531" s="36"/>
      <c r="J531" s="36"/>
      <c r="K531" s="36">
        <v>1</v>
      </c>
      <c r="L531" s="36"/>
      <c r="M531" s="36">
        <v>1</v>
      </c>
      <c r="N531" s="36"/>
      <c r="O531" s="36"/>
      <c r="P531" s="36">
        <v>1</v>
      </c>
      <c r="Q531" s="36"/>
      <c r="R531" s="36">
        <v>1</v>
      </c>
      <c r="S531" s="36"/>
      <c r="T531" s="36">
        <v>1</v>
      </c>
      <c r="U531" s="36">
        <v>1</v>
      </c>
      <c r="V531" s="36"/>
      <c r="W531" s="36"/>
      <c r="X531" s="36"/>
      <c r="Y531" s="36"/>
      <c r="Z531" s="36"/>
      <c r="AA531" s="36"/>
      <c r="AB531" s="36"/>
      <c r="AC531" s="36"/>
      <c r="AD531" s="36"/>
      <c r="AE531" s="36"/>
      <c r="AF531" s="36"/>
      <c r="AG531" s="36"/>
      <c r="AH531" s="36"/>
      <c r="AI531" s="36"/>
      <c r="AJ531" s="36"/>
      <c r="AK531" s="36"/>
      <c r="AL531" s="36"/>
      <c r="AM531" s="36"/>
      <c r="AN531" s="36"/>
      <c r="AO531" s="36"/>
      <c r="AP531" s="36"/>
      <c r="AQ531" s="36"/>
      <c r="AR531" s="36"/>
      <c r="AS531" s="36"/>
      <c r="AT531" s="36"/>
      <c r="AU531" s="36"/>
      <c r="AV531" s="36"/>
      <c r="AW531" s="36"/>
      <c r="AX531" s="36"/>
      <c r="AY531" s="36"/>
      <c r="AZ531" s="36"/>
      <c r="BA531" s="36"/>
      <c r="BB531" s="36"/>
      <c r="BC531" s="36"/>
      <c r="BD531" s="36"/>
      <c r="BE531" s="36"/>
      <c r="BF531" s="36"/>
      <c r="BG531" s="36"/>
      <c r="BH531" s="36"/>
      <c r="BI531" s="36"/>
      <c r="BJ531" s="36"/>
      <c r="BK531" s="36"/>
      <c r="BL531" s="36"/>
      <c r="BM531" s="36"/>
      <c r="BN531" s="36"/>
      <c r="BO531" s="36"/>
      <c r="BP531" s="36"/>
      <c r="BQ531" s="36"/>
      <c r="BR531" s="36"/>
      <c r="BS531" s="36"/>
      <c r="BT531" s="36"/>
      <c r="BU531" s="36"/>
      <c r="BV531" s="36"/>
      <c r="BW531" s="36"/>
      <c r="BX531" s="36"/>
      <c r="BY531" s="36"/>
      <c r="BZ531" s="36"/>
      <c r="CA531" s="36"/>
      <c r="CB531" s="36"/>
      <c r="CC531" s="36"/>
      <c r="CD531" s="36"/>
      <c r="CE531" s="36"/>
      <c r="CF531" s="36"/>
      <c r="CG531" s="36"/>
      <c r="CH531" s="36"/>
      <c r="CI531" s="36"/>
      <c r="CJ531" s="36"/>
    </row>
    <row r="532" spans="1:88" s="18" customFormat="1" x14ac:dyDescent="0.3">
      <c r="A532" s="18">
        <v>354</v>
      </c>
      <c r="C532" s="18" t="s">
        <v>966</v>
      </c>
      <c r="D532" s="18">
        <f t="shared" si="13"/>
        <v>3</v>
      </c>
      <c r="E532" s="36"/>
      <c r="F532" s="18" t="str">
        <f>H532&amp;", "&amp;C532&amp;", "&amp;G532</f>
        <v>Security-Red-1, Security Officer, Red</v>
      </c>
      <c r="G532" s="18" t="s">
        <v>1086</v>
      </c>
      <c r="H532" s="18" t="s">
        <v>2243</v>
      </c>
      <c r="I532" s="36"/>
      <c r="J532" s="36"/>
      <c r="K532" s="36"/>
      <c r="L532" s="36"/>
      <c r="M532" s="36"/>
      <c r="N532" s="36"/>
      <c r="O532" s="36">
        <v>1</v>
      </c>
      <c r="P532" s="36"/>
      <c r="Q532" s="36"/>
      <c r="R532" s="36"/>
      <c r="S532" s="36"/>
      <c r="T532" s="36">
        <v>1</v>
      </c>
      <c r="U532" s="36">
        <v>1</v>
      </c>
      <c r="V532" s="36"/>
      <c r="W532" s="36"/>
      <c r="X532" s="36"/>
      <c r="Y532" s="36"/>
      <c r="Z532" s="36"/>
      <c r="AA532" s="36"/>
      <c r="AB532" s="36"/>
      <c r="AC532" s="36"/>
      <c r="AD532" s="36"/>
      <c r="AE532" s="36"/>
      <c r="AF532" s="36"/>
      <c r="AG532" s="36"/>
      <c r="AH532" s="36"/>
      <c r="AI532" s="36"/>
      <c r="AJ532" s="36"/>
      <c r="AK532" s="36"/>
      <c r="AL532" s="36"/>
      <c r="AM532" s="36"/>
      <c r="AN532" s="36"/>
      <c r="AO532" s="36"/>
      <c r="AP532" s="36"/>
      <c r="AQ532" s="36"/>
      <c r="AR532" s="36"/>
      <c r="AS532" s="36"/>
      <c r="AT532" s="36"/>
      <c r="AU532" s="36"/>
      <c r="AV532" s="36"/>
      <c r="AW532" s="36"/>
      <c r="AX532" s="36"/>
      <c r="AY532" s="36"/>
      <c r="AZ532" s="36"/>
      <c r="BA532" s="36"/>
      <c r="BB532" s="36"/>
      <c r="BC532" s="36"/>
      <c r="BD532" s="36"/>
      <c r="BE532" s="36"/>
      <c r="BF532" s="36"/>
      <c r="BG532" s="36"/>
      <c r="BH532" s="36"/>
      <c r="BI532" s="36"/>
      <c r="BJ532" s="36"/>
      <c r="BK532" s="36"/>
      <c r="BL532" s="36"/>
      <c r="BM532" s="36"/>
      <c r="BN532" s="36"/>
      <c r="BO532" s="36"/>
      <c r="BP532" s="36"/>
      <c r="BQ532" s="36"/>
      <c r="BR532" s="36"/>
      <c r="BS532" s="36"/>
      <c r="BT532" s="36"/>
      <c r="BU532" s="36"/>
      <c r="BV532" s="36"/>
      <c r="BW532" s="36"/>
      <c r="BX532" s="36"/>
      <c r="BY532" s="36"/>
      <c r="BZ532" s="36"/>
      <c r="CA532" s="36"/>
      <c r="CB532" s="36"/>
      <c r="CC532" s="36"/>
      <c r="CD532" s="36"/>
      <c r="CE532" s="36"/>
      <c r="CF532" s="36"/>
      <c r="CG532" s="36"/>
      <c r="CH532" s="36"/>
      <c r="CI532" s="36"/>
      <c r="CJ532" s="36"/>
    </row>
    <row r="533" spans="1:88" s="18" customFormat="1" x14ac:dyDescent="0.3">
      <c r="C533" s="18" t="s">
        <v>1390</v>
      </c>
      <c r="D533" s="18">
        <f t="shared" ref="D533:D564" si="14">SUM(I533:CJ533)</f>
        <v>3</v>
      </c>
      <c r="E533" s="36"/>
      <c r="F533" s="18" t="str">
        <f>H533&amp;", "&amp;C533&amp;", "&amp;G533</f>
        <v>Security-Red-2, security, Red</v>
      </c>
      <c r="G533" s="18" t="s">
        <v>1086</v>
      </c>
      <c r="H533" s="18" t="s">
        <v>2244</v>
      </c>
      <c r="I533" s="36"/>
      <c r="J533" s="36"/>
      <c r="K533" s="36">
        <v>1</v>
      </c>
      <c r="L533" s="36"/>
      <c r="M533" s="36"/>
      <c r="N533" s="36"/>
      <c r="O533" s="36"/>
      <c r="P533" s="36">
        <v>1</v>
      </c>
      <c r="Q533" s="36"/>
      <c r="R533" s="36">
        <v>1</v>
      </c>
      <c r="S533" s="36"/>
      <c r="T533" s="36"/>
      <c r="U533" s="36"/>
      <c r="V533" s="36"/>
      <c r="W533" s="36"/>
      <c r="X533" s="36"/>
      <c r="Y533" s="36"/>
      <c r="Z533" s="36"/>
      <c r="AA533" s="36"/>
      <c r="AB533" s="36"/>
      <c r="AC533" s="36"/>
      <c r="AD533" s="36"/>
      <c r="AE533" s="36"/>
      <c r="AF533" s="36"/>
      <c r="AG533" s="36"/>
      <c r="AH533" s="36"/>
      <c r="AI533" s="36"/>
      <c r="AJ533" s="36"/>
      <c r="AK533" s="36"/>
      <c r="AL533" s="36"/>
      <c r="AM533" s="36"/>
      <c r="AN533" s="36"/>
      <c r="AO533" s="36"/>
      <c r="AP533" s="36"/>
      <c r="AQ533" s="36"/>
      <c r="AR533" s="36"/>
      <c r="AS533" s="36"/>
      <c r="AT533" s="36"/>
      <c r="AU533" s="36"/>
      <c r="AV533" s="36"/>
      <c r="AW533" s="36"/>
      <c r="AX533" s="36"/>
      <c r="AY533" s="36"/>
      <c r="AZ533" s="36"/>
      <c r="BA533" s="36"/>
      <c r="BB533" s="36"/>
      <c r="BC533" s="36"/>
      <c r="BD533" s="36"/>
      <c r="BE533" s="36"/>
      <c r="BF533" s="36"/>
      <c r="BG533" s="36"/>
      <c r="BH533" s="36"/>
      <c r="BI533" s="36"/>
      <c r="BJ533" s="36"/>
      <c r="BK533" s="36"/>
      <c r="BL533" s="36"/>
      <c r="BM533" s="36"/>
      <c r="BN533" s="36"/>
      <c r="BO533" s="36"/>
      <c r="BP533" s="36"/>
      <c r="BQ533" s="36"/>
      <c r="BR533" s="36"/>
      <c r="BS533" s="36"/>
      <c r="BT533" s="36"/>
      <c r="BU533" s="36"/>
      <c r="BV533" s="36"/>
      <c r="BW533" s="36"/>
      <c r="BX533" s="36"/>
      <c r="BY533" s="36"/>
      <c r="BZ533" s="36"/>
      <c r="CA533" s="36"/>
      <c r="CB533" s="36"/>
      <c r="CC533" s="36"/>
      <c r="CD533" s="36"/>
      <c r="CE533" s="36"/>
      <c r="CF533" s="36"/>
      <c r="CG533" s="36"/>
      <c r="CH533" s="36"/>
      <c r="CI533" s="36"/>
      <c r="CJ533" s="36"/>
    </row>
    <row r="534" spans="1:88" s="18" customFormat="1" x14ac:dyDescent="0.3">
      <c r="C534" s="18" t="s">
        <v>1390</v>
      </c>
      <c r="D534" s="18">
        <f t="shared" si="14"/>
        <v>2</v>
      </c>
      <c r="E534" s="36"/>
      <c r="F534" s="18" t="str">
        <f>H534&amp;", "&amp;C534&amp;", "&amp;G534</f>
        <v>Security-Red-3, security, Red</v>
      </c>
      <c r="G534" s="18" t="s">
        <v>1086</v>
      </c>
      <c r="H534" s="18" t="s">
        <v>2245</v>
      </c>
      <c r="I534" s="36"/>
      <c r="J534" s="36"/>
      <c r="K534" s="36"/>
      <c r="L534" s="36"/>
      <c r="M534" s="36"/>
      <c r="N534" s="36"/>
      <c r="O534" s="36"/>
      <c r="P534" s="36">
        <v>1</v>
      </c>
      <c r="Q534" s="36"/>
      <c r="R534" s="36">
        <v>1</v>
      </c>
      <c r="S534" s="36"/>
      <c r="T534" s="36"/>
      <c r="U534" s="36"/>
      <c r="V534" s="36"/>
      <c r="W534" s="36"/>
      <c r="X534" s="36"/>
      <c r="Y534" s="36"/>
      <c r="Z534" s="36"/>
      <c r="AA534" s="36"/>
      <c r="AB534" s="36"/>
      <c r="AC534" s="36"/>
      <c r="AD534" s="36"/>
      <c r="AE534" s="36"/>
      <c r="AF534" s="36"/>
      <c r="AG534" s="36"/>
      <c r="AH534" s="36"/>
      <c r="AI534" s="36"/>
      <c r="AJ534" s="36"/>
      <c r="AK534" s="36"/>
      <c r="AL534" s="36"/>
      <c r="AM534" s="36"/>
      <c r="AN534" s="36"/>
      <c r="AO534" s="36"/>
      <c r="AP534" s="36"/>
      <c r="AQ534" s="36"/>
      <c r="AR534" s="36"/>
      <c r="AS534" s="36"/>
      <c r="AT534" s="36"/>
      <c r="AU534" s="36"/>
      <c r="AV534" s="36"/>
      <c r="AW534" s="36"/>
      <c r="AX534" s="36"/>
      <c r="AY534" s="36"/>
      <c r="AZ534" s="36"/>
      <c r="BA534" s="36"/>
      <c r="BB534" s="36"/>
      <c r="BC534" s="36"/>
      <c r="BD534" s="36"/>
      <c r="BE534" s="36"/>
      <c r="BF534" s="36"/>
      <c r="BG534" s="36"/>
      <c r="BH534" s="36"/>
      <c r="BI534" s="36"/>
      <c r="BJ534" s="36"/>
      <c r="BK534" s="36"/>
      <c r="BL534" s="36"/>
      <c r="BM534" s="36"/>
      <c r="BN534" s="36"/>
      <c r="BO534" s="36"/>
      <c r="BP534" s="36"/>
      <c r="BQ534" s="36"/>
      <c r="BR534" s="36"/>
      <c r="BS534" s="36"/>
      <c r="BT534" s="36"/>
      <c r="BU534" s="36"/>
      <c r="BV534" s="36"/>
      <c r="BW534" s="36"/>
      <c r="BX534" s="36"/>
      <c r="BY534" s="36"/>
      <c r="BZ534" s="36"/>
      <c r="CA534" s="36"/>
      <c r="CB534" s="36"/>
      <c r="CC534" s="36"/>
      <c r="CD534" s="36"/>
      <c r="CE534" s="36"/>
      <c r="CF534" s="36"/>
      <c r="CG534" s="36"/>
      <c r="CH534" s="36"/>
      <c r="CI534" s="36"/>
      <c r="CJ534" s="36"/>
    </row>
    <row r="535" spans="1:88" s="18" customFormat="1" x14ac:dyDescent="0.3">
      <c r="A535" s="18">
        <v>565</v>
      </c>
      <c r="C535" s="18" t="s">
        <v>1930</v>
      </c>
      <c r="D535" s="18">
        <f t="shared" si="14"/>
        <v>1</v>
      </c>
      <c r="E535" s="36"/>
      <c r="G535" s="18" t="s">
        <v>1929</v>
      </c>
      <c r="H535" s="18" t="s">
        <v>2423</v>
      </c>
      <c r="I535" s="36"/>
      <c r="J535" s="36"/>
      <c r="K535" s="36"/>
      <c r="L535" s="36"/>
      <c r="M535" s="36"/>
      <c r="N535" s="36"/>
      <c r="O535" s="36"/>
      <c r="P535" s="36"/>
      <c r="Q535" s="36"/>
      <c r="R535" s="36"/>
      <c r="S535" s="36"/>
      <c r="T535" s="36"/>
      <c r="U535" s="36"/>
      <c r="V535" s="36"/>
      <c r="W535" s="36"/>
      <c r="X535" s="36"/>
      <c r="Y535" s="36"/>
      <c r="Z535" s="36"/>
      <c r="AA535" s="36"/>
      <c r="AB535" s="36"/>
      <c r="AC535" s="36"/>
      <c r="AD535" s="36"/>
      <c r="AE535" s="36"/>
      <c r="AF535" s="36"/>
      <c r="AG535" s="36"/>
      <c r="AH535" s="36"/>
      <c r="AI535" s="36"/>
      <c r="AJ535" s="36"/>
      <c r="AK535" s="36"/>
      <c r="AL535" s="36"/>
      <c r="AM535" s="36"/>
      <c r="AN535" s="36"/>
      <c r="AO535" s="36"/>
      <c r="AP535" s="36"/>
      <c r="AQ535" s="36"/>
      <c r="AR535" s="36"/>
      <c r="AS535" s="36"/>
      <c r="AT535" s="36"/>
      <c r="AU535" s="36"/>
      <c r="AV535" s="36"/>
      <c r="AW535" s="36"/>
      <c r="AX535" s="36"/>
      <c r="AY535" s="36"/>
      <c r="AZ535" s="36"/>
      <c r="BA535" s="36"/>
      <c r="BB535" s="36"/>
      <c r="BC535" s="36"/>
      <c r="BD535" s="36"/>
      <c r="BE535" s="36"/>
      <c r="BF535" s="36"/>
      <c r="BG535" s="36"/>
      <c r="BH535" s="36"/>
      <c r="BI535" s="36"/>
      <c r="BJ535" s="36"/>
      <c r="BK535" s="36"/>
      <c r="BL535" s="36"/>
      <c r="BM535" s="36"/>
      <c r="BN535" s="36">
        <v>1</v>
      </c>
      <c r="BO535" s="36"/>
      <c r="BP535" s="36"/>
      <c r="BQ535" s="36"/>
      <c r="BR535" s="36"/>
      <c r="BS535" s="36"/>
      <c r="BT535" s="36"/>
      <c r="BU535" s="36"/>
      <c r="BV535" s="36"/>
      <c r="BW535" s="36"/>
      <c r="BX535" s="36"/>
      <c r="BY535" s="36"/>
      <c r="BZ535" s="36"/>
      <c r="CA535" s="36"/>
      <c r="CB535" s="36"/>
      <c r="CC535" s="36"/>
      <c r="CD535" s="36"/>
      <c r="CE535" s="36"/>
      <c r="CF535" s="36"/>
      <c r="CG535" s="36"/>
      <c r="CH535" s="36"/>
      <c r="CI535" s="36"/>
      <c r="CJ535" s="36"/>
    </row>
    <row r="536" spans="1:88" s="18" customFormat="1" x14ac:dyDescent="0.3">
      <c r="A536" s="18">
        <v>586</v>
      </c>
      <c r="C536" s="18" t="s">
        <v>1930</v>
      </c>
      <c r="D536" s="18">
        <f t="shared" si="14"/>
        <v>1</v>
      </c>
      <c r="E536" s="36"/>
      <c r="G536" s="18" t="s">
        <v>1929</v>
      </c>
      <c r="H536" s="18" t="s">
        <v>2424</v>
      </c>
      <c r="I536" s="36"/>
      <c r="J536" s="36"/>
      <c r="K536" s="36"/>
      <c r="L536" s="36"/>
      <c r="M536" s="36"/>
      <c r="N536" s="36"/>
      <c r="O536" s="36"/>
      <c r="P536" s="36"/>
      <c r="Q536" s="36"/>
      <c r="R536" s="36"/>
      <c r="S536" s="36"/>
      <c r="T536" s="36"/>
      <c r="U536" s="36"/>
      <c r="V536" s="36"/>
      <c r="W536" s="36"/>
      <c r="X536" s="36"/>
      <c r="Y536" s="36"/>
      <c r="Z536" s="36"/>
      <c r="AA536" s="36"/>
      <c r="AB536" s="36"/>
      <c r="AC536" s="36"/>
      <c r="AD536" s="36"/>
      <c r="AE536" s="36"/>
      <c r="AF536" s="36"/>
      <c r="AG536" s="36"/>
      <c r="AH536" s="36"/>
      <c r="AI536" s="36"/>
      <c r="AJ536" s="36"/>
      <c r="AK536" s="36"/>
      <c r="AL536" s="36"/>
      <c r="AM536" s="36"/>
      <c r="AN536" s="36"/>
      <c r="AO536" s="36"/>
      <c r="AP536" s="36"/>
      <c r="AQ536" s="36"/>
      <c r="AR536" s="36"/>
      <c r="AS536" s="36"/>
      <c r="AT536" s="36"/>
      <c r="AU536" s="36"/>
      <c r="AV536" s="36"/>
      <c r="AW536" s="36"/>
      <c r="AX536" s="36"/>
      <c r="AY536" s="36"/>
      <c r="AZ536" s="36"/>
      <c r="BA536" s="36"/>
      <c r="BB536" s="36"/>
      <c r="BC536" s="36"/>
      <c r="BD536" s="36"/>
      <c r="BE536" s="36"/>
      <c r="BF536" s="36"/>
      <c r="BG536" s="36"/>
      <c r="BH536" s="36"/>
      <c r="BI536" s="36"/>
      <c r="BJ536" s="36"/>
      <c r="BK536" s="36"/>
      <c r="BL536" s="36"/>
      <c r="BM536" s="36"/>
      <c r="BN536" s="36"/>
      <c r="BO536" s="36"/>
      <c r="BP536" s="36"/>
      <c r="BQ536" s="36"/>
      <c r="BR536" s="36"/>
      <c r="BS536" s="36"/>
      <c r="BT536" s="36"/>
      <c r="BU536" s="36">
        <v>1</v>
      </c>
      <c r="BV536" s="36"/>
      <c r="BW536" s="36"/>
      <c r="BX536" s="36"/>
      <c r="BY536" s="36"/>
      <c r="BZ536" s="36"/>
      <c r="CA536" s="36"/>
      <c r="CB536" s="36"/>
      <c r="CC536" s="36"/>
      <c r="CD536" s="36"/>
      <c r="CE536" s="36"/>
      <c r="CF536" s="36"/>
      <c r="CG536" s="36"/>
      <c r="CH536" s="36"/>
      <c r="CI536" s="36"/>
      <c r="CJ536" s="36"/>
    </row>
    <row r="537" spans="1:88" s="18" customFormat="1" x14ac:dyDescent="0.3">
      <c r="A537" s="18">
        <v>258</v>
      </c>
      <c r="B537" s="18" t="s">
        <v>657</v>
      </c>
      <c r="C537" s="18" t="s">
        <v>1080</v>
      </c>
      <c r="D537" s="18">
        <f t="shared" si="14"/>
        <v>1</v>
      </c>
      <c r="E537" s="36"/>
      <c r="G537" s="18" t="s">
        <v>1086</v>
      </c>
      <c r="H537" s="18" t="s">
        <v>2323</v>
      </c>
      <c r="I537" s="36"/>
      <c r="J537" s="36"/>
      <c r="K537" s="36"/>
      <c r="L537" s="36"/>
      <c r="M537" s="36"/>
      <c r="N537" s="36"/>
      <c r="O537" s="36"/>
      <c r="P537" s="36"/>
      <c r="Q537" s="36"/>
      <c r="R537" s="36"/>
      <c r="S537" s="36"/>
      <c r="T537" s="36"/>
      <c r="U537" s="36"/>
      <c r="V537" s="36"/>
      <c r="W537" s="36"/>
      <c r="X537" s="36"/>
      <c r="Y537" s="36"/>
      <c r="Z537" s="36"/>
      <c r="AA537" s="36"/>
      <c r="AB537" s="36"/>
      <c r="AC537" s="36"/>
      <c r="AD537" s="36"/>
      <c r="AE537" s="36"/>
      <c r="AF537" s="36"/>
      <c r="AG537" s="36"/>
      <c r="AH537" s="36"/>
      <c r="AI537" s="36"/>
      <c r="AJ537" s="36"/>
      <c r="AK537" s="36"/>
      <c r="AL537" s="36"/>
      <c r="AM537" s="36"/>
      <c r="AN537" s="36"/>
      <c r="AO537" s="36"/>
      <c r="AP537" s="36"/>
      <c r="AQ537" s="36"/>
      <c r="AR537" s="36"/>
      <c r="AS537" s="36"/>
      <c r="AT537" s="36"/>
      <c r="AU537" s="36"/>
      <c r="AV537" s="36"/>
      <c r="AW537" s="36"/>
      <c r="AX537" s="36"/>
      <c r="AY537" s="36"/>
      <c r="AZ537" s="36"/>
      <c r="BA537" s="36"/>
      <c r="BB537" s="36"/>
      <c r="BC537" s="36"/>
      <c r="BD537" s="36"/>
      <c r="BE537" s="36"/>
      <c r="BF537" s="36"/>
      <c r="BG537" s="36"/>
      <c r="BH537" s="36">
        <v>1</v>
      </c>
      <c r="BI537" s="36"/>
      <c r="BJ537" s="36"/>
      <c r="BK537" s="36"/>
      <c r="BL537" s="36"/>
      <c r="BM537" s="36"/>
      <c r="BN537" s="36"/>
      <c r="BO537" s="36"/>
      <c r="BP537" s="36"/>
      <c r="BQ537" s="36"/>
      <c r="BR537" s="36"/>
      <c r="BS537" s="36"/>
      <c r="BT537" s="36"/>
      <c r="BU537" s="36"/>
      <c r="BV537" s="36"/>
      <c r="BW537" s="36"/>
      <c r="BX537" s="36"/>
      <c r="BY537" s="36"/>
      <c r="BZ537" s="36"/>
      <c r="CA537" s="36"/>
      <c r="CB537" s="36"/>
      <c r="CC537" s="36"/>
      <c r="CD537" s="36"/>
      <c r="CE537" s="36"/>
      <c r="CF537" s="36"/>
      <c r="CG537" s="36"/>
      <c r="CH537" s="36"/>
      <c r="CI537" s="36"/>
      <c r="CJ537" s="36"/>
    </row>
    <row r="538" spans="1:88" s="18" customFormat="1" x14ac:dyDescent="0.3">
      <c r="A538" s="18">
        <v>484</v>
      </c>
      <c r="C538" s="18" t="s">
        <v>1783</v>
      </c>
      <c r="D538" s="18">
        <f t="shared" si="14"/>
        <v>1</v>
      </c>
      <c r="E538" s="36"/>
      <c r="G538" s="18" t="s">
        <v>1084</v>
      </c>
      <c r="H538" s="18" t="s">
        <v>2425</v>
      </c>
      <c r="I538" s="36"/>
      <c r="J538" s="36"/>
      <c r="K538" s="36"/>
      <c r="L538" s="36"/>
      <c r="M538" s="36"/>
      <c r="N538" s="36"/>
      <c r="O538" s="36"/>
      <c r="P538" s="36"/>
      <c r="Q538" s="36"/>
      <c r="R538" s="36"/>
      <c r="S538" s="36"/>
      <c r="T538" s="36"/>
      <c r="U538" s="36"/>
      <c r="V538" s="36"/>
      <c r="W538" s="36"/>
      <c r="X538" s="36"/>
      <c r="Y538" s="36"/>
      <c r="Z538" s="36"/>
      <c r="AA538" s="36"/>
      <c r="AB538" s="36"/>
      <c r="AC538" s="36"/>
      <c r="AD538" s="36"/>
      <c r="AE538" s="36"/>
      <c r="AF538" s="36"/>
      <c r="AG538" s="36"/>
      <c r="AH538" s="36"/>
      <c r="AI538" s="36"/>
      <c r="AJ538" s="36"/>
      <c r="AK538" s="36"/>
      <c r="AL538" s="36"/>
      <c r="AM538" s="36"/>
      <c r="AN538" s="36"/>
      <c r="AO538" s="36"/>
      <c r="AP538" s="36"/>
      <c r="AQ538" s="36"/>
      <c r="AR538" s="36"/>
      <c r="AS538" s="36"/>
      <c r="AT538" s="36"/>
      <c r="AU538" s="36"/>
      <c r="AV538" s="36">
        <v>1</v>
      </c>
      <c r="AW538" s="36"/>
      <c r="AX538" s="36"/>
      <c r="AY538" s="36"/>
      <c r="AZ538" s="36"/>
      <c r="BA538" s="36"/>
      <c r="BB538" s="36"/>
      <c r="BC538" s="36"/>
      <c r="BD538" s="36"/>
      <c r="BE538" s="36"/>
      <c r="BF538" s="36"/>
      <c r="BG538" s="36"/>
      <c r="BH538" s="36"/>
      <c r="BI538" s="36"/>
      <c r="BJ538" s="36"/>
      <c r="BK538" s="36"/>
      <c r="BL538" s="36"/>
      <c r="BM538" s="36"/>
      <c r="BN538" s="36"/>
      <c r="BO538" s="36"/>
      <c r="BP538" s="36"/>
      <c r="BQ538" s="36"/>
      <c r="BR538" s="36"/>
      <c r="BS538" s="36"/>
      <c r="BT538" s="36"/>
      <c r="BU538" s="36"/>
      <c r="BV538" s="36"/>
      <c r="BW538" s="36"/>
      <c r="BX538" s="36"/>
      <c r="BY538" s="36"/>
      <c r="BZ538" s="36"/>
      <c r="CA538" s="36"/>
      <c r="CB538" s="36"/>
      <c r="CC538" s="36"/>
      <c r="CD538" s="36"/>
      <c r="CE538" s="36"/>
      <c r="CF538" s="36"/>
      <c r="CG538" s="36"/>
      <c r="CH538" s="36"/>
      <c r="CI538" s="36"/>
      <c r="CJ538" s="36"/>
    </row>
    <row r="539" spans="1:88" s="18" customFormat="1" x14ac:dyDescent="0.3">
      <c r="A539" s="18">
        <v>259</v>
      </c>
      <c r="B539" s="18" t="s">
        <v>881</v>
      </c>
      <c r="C539" s="18" t="s">
        <v>1286</v>
      </c>
      <c r="D539" s="18">
        <f t="shared" si="14"/>
        <v>1</v>
      </c>
      <c r="E539" s="36"/>
      <c r="G539" s="18" t="s">
        <v>1271</v>
      </c>
      <c r="H539" s="18" t="s">
        <v>2426</v>
      </c>
      <c r="I539" s="36"/>
      <c r="J539" s="36"/>
      <c r="K539" s="36"/>
      <c r="L539" s="36"/>
      <c r="M539" s="36"/>
      <c r="N539" s="36"/>
      <c r="O539" s="36"/>
      <c r="P539" s="36"/>
      <c r="Q539" s="36"/>
      <c r="R539" s="36"/>
      <c r="S539" s="36"/>
      <c r="T539" s="36"/>
      <c r="U539" s="36"/>
      <c r="V539" s="36"/>
      <c r="W539" s="36"/>
      <c r="X539" s="36"/>
      <c r="Y539" s="36"/>
      <c r="Z539" s="36"/>
      <c r="AA539" s="36"/>
      <c r="AB539" s="36"/>
      <c r="AC539" s="36"/>
      <c r="AD539" s="36"/>
      <c r="AE539" s="36"/>
      <c r="AF539" s="36"/>
      <c r="AG539" s="36"/>
      <c r="AH539" s="36"/>
      <c r="AI539" s="36"/>
      <c r="AJ539" s="36"/>
      <c r="AK539" s="36"/>
      <c r="AL539" s="36"/>
      <c r="AM539" s="36"/>
      <c r="AN539" s="36"/>
      <c r="AO539" s="36"/>
      <c r="AP539" s="36"/>
      <c r="AQ539" s="36"/>
      <c r="AR539" s="36"/>
      <c r="AS539" s="36"/>
      <c r="AT539" s="36"/>
      <c r="AU539" s="36"/>
      <c r="AV539" s="36"/>
      <c r="AW539" s="36"/>
      <c r="AX539" s="36"/>
      <c r="AY539" s="36"/>
      <c r="AZ539" s="36"/>
      <c r="BA539" s="36"/>
      <c r="BB539" s="36"/>
      <c r="BC539" s="36"/>
      <c r="BD539" s="36"/>
      <c r="BE539" s="36"/>
      <c r="BF539" s="36"/>
      <c r="BG539" s="36"/>
      <c r="BH539" s="36"/>
      <c r="BI539" s="36"/>
      <c r="BJ539" s="36"/>
      <c r="BK539" s="36"/>
      <c r="BL539" s="36"/>
      <c r="BM539" s="36"/>
      <c r="BN539" s="36"/>
      <c r="BO539" s="36"/>
      <c r="BP539" s="36"/>
      <c r="BQ539" s="36"/>
      <c r="BR539" s="36"/>
      <c r="BS539" s="36"/>
      <c r="BT539" s="36"/>
      <c r="BU539" s="36"/>
      <c r="BV539" s="36"/>
      <c r="BW539" s="36"/>
      <c r="BX539" s="36"/>
      <c r="BY539" s="36"/>
      <c r="BZ539" s="36"/>
      <c r="CA539" s="36"/>
      <c r="CB539" s="36"/>
      <c r="CC539" s="36"/>
      <c r="CD539" s="36"/>
      <c r="CE539" s="36"/>
      <c r="CF539" s="36">
        <v>1</v>
      </c>
      <c r="CG539" s="36"/>
      <c r="CH539" s="36"/>
      <c r="CI539" s="36"/>
      <c r="CJ539" s="36"/>
    </row>
    <row r="540" spans="1:88" s="18" customFormat="1" x14ac:dyDescent="0.3">
      <c r="A540" s="18">
        <v>260</v>
      </c>
      <c r="B540" s="18" t="s">
        <v>322</v>
      </c>
      <c r="C540" s="18" t="s">
        <v>1285</v>
      </c>
      <c r="D540" s="18">
        <f t="shared" si="14"/>
        <v>1</v>
      </c>
      <c r="E540" s="36"/>
      <c r="G540" s="18" t="s">
        <v>1270</v>
      </c>
      <c r="H540" s="18" t="s">
        <v>1061</v>
      </c>
      <c r="I540" s="36"/>
      <c r="J540" s="36"/>
      <c r="K540" s="36"/>
      <c r="L540" s="36"/>
      <c r="M540" s="36"/>
      <c r="N540" s="36"/>
      <c r="O540" s="36"/>
      <c r="P540" s="36"/>
      <c r="Q540" s="36"/>
      <c r="R540" s="36"/>
      <c r="S540" s="36"/>
      <c r="T540" s="36"/>
      <c r="U540" s="36"/>
      <c r="V540" s="36"/>
      <c r="W540" s="36"/>
      <c r="X540" s="36"/>
      <c r="Y540" s="36"/>
      <c r="Z540" s="36"/>
      <c r="AA540" s="36"/>
      <c r="AB540" s="36"/>
      <c r="AC540" s="36"/>
      <c r="AD540" s="36"/>
      <c r="AE540" s="36"/>
      <c r="AF540" s="36"/>
      <c r="AG540" s="36"/>
      <c r="AH540" s="36"/>
      <c r="AI540" s="36"/>
      <c r="AJ540" s="36"/>
      <c r="AK540" s="36"/>
      <c r="AL540" s="36"/>
      <c r="AM540" s="36"/>
      <c r="AN540" s="36"/>
      <c r="AO540" s="36">
        <v>1</v>
      </c>
      <c r="AP540" s="36"/>
      <c r="AQ540" s="36"/>
      <c r="AR540" s="36"/>
      <c r="AS540" s="36"/>
      <c r="AT540" s="36"/>
      <c r="AU540" s="36"/>
      <c r="AV540" s="36"/>
      <c r="AW540" s="36"/>
      <c r="AX540" s="36"/>
      <c r="AY540" s="36"/>
      <c r="AZ540" s="36"/>
      <c r="BA540" s="36"/>
      <c r="BB540" s="36"/>
      <c r="BC540" s="36"/>
      <c r="BD540" s="36"/>
      <c r="BE540" s="36"/>
      <c r="BF540" s="36"/>
      <c r="BG540" s="36"/>
      <c r="BH540" s="36"/>
      <c r="BI540" s="36"/>
      <c r="BJ540" s="36"/>
      <c r="BK540" s="36"/>
      <c r="BL540" s="36"/>
      <c r="BM540" s="36"/>
      <c r="BN540" s="36"/>
      <c r="BO540" s="36"/>
      <c r="BP540" s="36"/>
      <c r="BQ540" s="36"/>
      <c r="BR540" s="36"/>
      <c r="BS540" s="36"/>
      <c r="BT540" s="36"/>
      <c r="BU540" s="36"/>
      <c r="BV540" s="36"/>
      <c r="BW540" s="36"/>
      <c r="BX540" s="36"/>
      <c r="BY540" s="36"/>
      <c r="BZ540" s="36"/>
      <c r="CA540" s="36"/>
      <c r="CB540" s="36"/>
      <c r="CC540" s="36"/>
      <c r="CD540" s="36"/>
      <c r="CE540" s="36"/>
      <c r="CF540" s="36"/>
      <c r="CG540" s="36"/>
      <c r="CH540" s="36"/>
      <c r="CI540" s="36"/>
      <c r="CJ540" s="36"/>
    </row>
    <row r="541" spans="1:88" s="18" customFormat="1" x14ac:dyDescent="0.3">
      <c r="A541" s="18">
        <v>261</v>
      </c>
      <c r="B541" s="18" t="s">
        <v>58</v>
      </c>
      <c r="C541" s="18" t="s">
        <v>350</v>
      </c>
      <c r="D541" s="18">
        <f t="shared" si="14"/>
        <v>1</v>
      </c>
      <c r="E541" s="36"/>
      <c r="F541" s="18" t="str">
        <f>H541&amp;", "&amp;C541&amp;", "&amp;G541</f>
        <v>Smith_Yeoman, Yeoman, Gold_Skirt</v>
      </c>
      <c r="G541" s="18" t="s">
        <v>2256</v>
      </c>
      <c r="H541" s="18" t="s">
        <v>2324</v>
      </c>
      <c r="I541" s="36"/>
      <c r="J541" s="36"/>
      <c r="K541" s="36"/>
      <c r="L541" s="36">
        <v>1</v>
      </c>
      <c r="M541" s="36"/>
      <c r="N541" s="36"/>
      <c r="O541" s="36"/>
      <c r="P541" s="36"/>
      <c r="Q541" s="36"/>
      <c r="R541" s="36"/>
      <c r="S541" s="36"/>
      <c r="T541" s="36"/>
      <c r="U541" s="36"/>
      <c r="V541" s="36"/>
      <c r="W541" s="36"/>
      <c r="X541" s="36"/>
      <c r="Y541" s="36"/>
      <c r="Z541" s="36"/>
      <c r="AA541" s="36"/>
      <c r="AB541" s="36"/>
      <c r="AC541" s="36"/>
      <c r="AD541" s="36"/>
      <c r="AE541" s="36"/>
      <c r="AF541" s="36"/>
      <c r="AG541" s="36"/>
      <c r="AH541" s="36"/>
      <c r="AI541" s="36"/>
      <c r="AJ541" s="36"/>
      <c r="AK541" s="36"/>
      <c r="AL541" s="36"/>
      <c r="AM541" s="36"/>
      <c r="AN541" s="36"/>
      <c r="AO541" s="36"/>
      <c r="AP541" s="36"/>
      <c r="AQ541" s="36"/>
      <c r="AR541" s="36"/>
      <c r="AS541" s="36"/>
      <c r="AT541" s="36"/>
      <c r="AU541" s="36"/>
      <c r="AV541" s="36"/>
      <c r="AW541" s="36"/>
      <c r="AX541" s="36"/>
      <c r="AY541" s="36"/>
      <c r="AZ541" s="36"/>
      <c r="BA541" s="36"/>
      <c r="BB541" s="36"/>
      <c r="BC541" s="36"/>
      <c r="BD541" s="36"/>
      <c r="BE541" s="36"/>
      <c r="BF541" s="36"/>
      <c r="BG541" s="36"/>
      <c r="BH541" s="36"/>
      <c r="BI541" s="36"/>
      <c r="BJ541" s="36"/>
      <c r="BK541" s="36"/>
      <c r="BL541" s="36"/>
      <c r="BM541" s="36"/>
      <c r="BN541" s="36"/>
      <c r="BO541" s="36"/>
      <c r="BP541" s="36"/>
      <c r="BQ541" s="36"/>
      <c r="BR541" s="36"/>
      <c r="BS541" s="36"/>
      <c r="BT541" s="36"/>
      <c r="BU541" s="36"/>
      <c r="BV541" s="36"/>
      <c r="BW541" s="36"/>
      <c r="BX541" s="36"/>
      <c r="BY541" s="36"/>
      <c r="BZ541" s="36"/>
      <c r="CA541" s="36"/>
      <c r="CB541" s="36"/>
      <c r="CC541" s="36"/>
      <c r="CD541" s="36"/>
      <c r="CE541" s="36"/>
      <c r="CF541" s="36"/>
      <c r="CG541" s="36"/>
      <c r="CH541" s="36"/>
      <c r="CI541" s="36"/>
      <c r="CJ541" s="36"/>
    </row>
    <row r="542" spans="1:88" s="18" customFormat="1" x14ac:dyDescent="0.3">
      <c r="A542" s="18">
        <v>262</v>
      </c>
      <c r="B542" s="18" t="s">
        <v>322</v>
      </c>
      <c r="C542" s="18" t="s">
        <v>964</v>
      </c>
      <c r="D542" s="18">
        <f t="shared" si="14"/>
        <v>1</v>
      </c>
      <c r="E542" s="36"/>
      <c r="G542" s="18" t="s">
        <v>1084</v>
      </c>
      <c r="H542" s="18" t="s">
        <v>947</v>
      </c>
      <c r="I542" s="36"/>
      <c r="J542" s="36"/>
      <c r="K542" s="36"/>
      <c r="L542" s="36"/>
      <c r="M542" s="36"/>
      <c r="N542" s="36"/>
      <c r="O542" s="36"/>
      <c r="P542" s="36"/>
      <c r="Q542" s="36"/>
      <c r="R542" s="36"/>
      <c r="S542" s="36"/>
      <c r="T542" s="36"/>
      <c r="U542" s="36"/>
      <c r="V542" s="36"/>
      <c r="W542" s="36"/>
      <c r="X542" s="36"/>
      <c r="Y542" s="36"/>
      <c r="Z542" s="36"/>
      <c r="AA542" s="36"/>
      <c r="AB542" s="36"/>
      <c r="AC542" s="36"/>
      <c r="AD542" s="36"/>
      <c r="AE542" s="36">
        <v>1</v>
      </c>
      <c r="AF542" s="36"/>
      <c r="AG542" s="36"/>
      <c r="AH542" s="36"/>
      <c r="AI542" s="36"/>
      <c r="AJ542" s="36"/>
      <c r="AK542" s="36"/>
      <c r="AL542" s="36"/>
      <c r="AM542" s="36"/>
      <c r="AN542" s="36"/>
      <c r="AO542" s="36"/>
      <c r="AP542" s="36"/>
      <c r="AQ542" s="36"/>
      <c r="AR542" s="36"/>
      <c r="AS542" s="36"/>
      <c r="AT542" s="36"/>
      <c r="AU542" s="36"/>
      <c r="AV542" s="36"/>
      <c r="AW542" s="36"/>
      <c r="AX542" s="36"/>
      <c r="AY542" s="36"/>
      <c r="AZ542" s="36"/>
      <c r="BA542" s="36"/>
      <c r="BB542" s="36"/>
      <c r="BC542" s="36"/>
      <c r="BD542" s="36"/>
      <c r="BE542" s="36"/>
      <c r="BF542" s="36"/>
      <c r="BG542" s="36"/>
      <c r="BH542" s="36"/>
      <c r="BI542" s="36"/>
      <c r="BJ542" s="36"/>
      <c r="BK542" s="36"/>
      <c r="BL542" s="36"/>
      <c r="BM542" s="36"/>
      <c r="BN542" s="36"/>
      <c r="BO542" s="36"/>
      <c r="BP542" s="36"/>
      <c r="BQ542" s="36"/>
      <c r="BR542" s="36"/>
      <c r="BS542" s="36"/>
      <c r="BT542" s="36"/>
      <c r="BU542" s="36"/>
      <c r="BV542" s="36"/>
      <c r="BW542" s="36"/>
      <c r="BX542" s="36"/>
      <c r="BY542" s="36"/>
      <c r="BZ542" s="36"/>
      <c r="CA542" s="36"/>
      <c r="CB542" s="36"/>
      <c r="CC542" s="36"/>
      <c r="CD542" s="36"/>
      <c r="CE542" s="36"/>
      <c r="CF542" s="36"/>
      <c r="CG542" s="36"/>
      <c r="CH542" s="36"/>
      <c r="CI542" s="36"/>
      <c r="CJ542" s="36"/>
    </row>
    <row r="543" spans="1:88" s="18" customFormat="1" x14ac:dyDescent="0.3">
      <c r="A543" s="18">
        <v>13</v>
      </c>
      <c r="B543" s="18" t="s">
        <v>3</v>
      </c>
      <c r="C543" s="18" t="s">
        <v>963</v>
      </c>
      <c r="D543" s="18">
        <f t="shared" si="14"/>
        <v>9</v>
      </c>
      <c r="E543" s="36"/>
      <c r="F543" s="18" t="str">
        <f t="shared" ref="F543:F552" si="15">H543&amp;", "&amp;C543&amp;", "&amp;G543</f>
        <v>Spock, Acting Captain, Blue</v>
      </c>
      <c r="G543" s="18" t="s">
        <v>1085</v>
      </c>
      <c r="H543" s="18" t="s">
        <v>950</v>
      </c>
      <c r="I543" s="36"/>
      <c r="J543" s="36">
        <v>1</v>
      </c>
      <c r="K543" s="37"/>
      <c r="L543" s="37"/>
      <c r="M543" s="37"/>
      <c r="N543" s="37"/>
      <c r="O543" s="37">
        <v>1</v>
      </c>
      <c r="P543" s="37">
        <v>1</v>
      </c>
      <c r="Q543" s="37"/>
      <c r="R543" s="37"/>
      <c r="S543" s="36">
        <v>1</v>
      </c>
      <c r="T543" s="36">
        <v>1</v>
      </c>
      <c r="U543" s="36"/>
      <c r="V543" s="36"/>
      <c r="W543" s="36"/>
      <c r="X543" s="36"/>
      <c r="Y543" s="36"/>
      <c r="Z543" s="37">
        <v>1</v>
      </c>
      <c r="AA543" s="37">
        <v>1</v>
      </c>
      <c r="AB543" s="37"/>
      <c r="AC543" s="37"/>
      <c r="AD543" s="37"/>
      <c r="AE543" s="37"/>
      <c r="AF543" s="37"/>
      <c r="AG543" s="37"/>
      <c r="AH543" s="37"/>
      <c r="AI543" s="37"/>
      <c r="AJ543" s="37"/>
      <c r="AK543" s="37"/>
      <c r="AL543" s="37"/>
      <c r="AM543" s="37"/>
      <c r="AN543" s="37">
        <v>1</v>
      </c>
      <c r="AO543" s="37"/>
      <c r="AP543" s="37"/>
      <c r="AQ543" s="37"/>
      <c r="AR543" s="37"/>
      <c r="AS543" s="37"/>
      <c r="AT543" s="37"/>
      <c r="AU543" s="37"/>
      <c r="AV543" s="37"/>
      <c r="AW543" s="37"/>
      <c r="AX543" s="37"/>
      <c r="AY543" s="37"/>
      <c r="AZ543" s="37"/>
      <c r="BA543" s="37"/>
      <c r="BB543" s="37">
        <v>1</v>
      </c>
      <c r="BC543" s="37"/>
      <c r="BD543" s="37"/>
      <c r="BE543" s="37"/>
      <c r="BF543" s="37"/>
      <c r="BG543" s="37"/>
      <c r="BH543" s="37"/>
      <c r="BI543" s="37"/>
      <c r="BJ543" s="37"/>
      <c r="BK543" s="37"/>
      <c r="BL543" s="37"/>
      <c r="BM543" s="37"/>
      <c r="BN543" s="37"/>
      <c r="BO543" s="37"/>
      <c r="BP543" s="37"/>
      <c r="BQ543" s="37"/>
      <c r="BR543" s="37"/>
      <c r="BS543" s="37"/>
      <c r="BT543" s="37"/>
      <c r="BU543" s="37"/>
      <c r="BV543" s="37"/>
      <c r="BW543" s="37"/>
      <c r="BX543" s="37"/>
      <c r="BY543" s="37"/>
      <c r="BZ543" s="37"/>
      <c r="CA543" s="37"/>
      <c r="CB543" s="37"/>
      <c r="CC543" s="37"/>
      <c r="CD543" s="37"/>
      <c r="CE543" s="37"/>
      <c r="CF543" s="37"/>
      <c r="CG543" s="37"/>
      <c r="CH543" s="37"/>
      <c r="CI543" s="37"/>
      <c r="CJ543" s="37"/>
    </row>
    <row r="544" spans="1:88" s="18" customFormat="1" x14ac:dyDescent="0.3">
      <c r="A544" s="18">
        <v>263</v>
      </c>
      <c r="B544" s="18" t="s">
        <v>3</v>
      </c>
      <c r="C544" s="18" t="s">
        <v>1280</v>
      </c>
      <c r="D544" s="18">
        <f t="shared" si="14"/>
        <v>1</v>
      </c>
      <c r="E544" s="36"/>
      <c r="F544" s="18" t="str">
        <f t="shared" si="15"/>
        <v>Spock, Shuttlecraft pilot, Blue</v>
      </c>
      <c r="G544" s="18" t="s">
        <v>1085</v>
      </c>
      <c r="H544" s="18" t="s">
        <v>950</v>
      </c>
      <c r="I544" s="36"/>
      <c r="J544" s="37"/>
      <c r="K544" s="37"/>
      <c r="L544" s="37"/>
      <c r="M544" s="37"/>
      <c r="N544" s="37"/>
      <c r="O544" s="37"/>
      <c r="P544" s="37"/>
      <c r="Q544" s="37"/>
      <c r="R544" s="37"/>
      <c r="S544" s="36"/>
      <c r="T544" s="36"/>
      <c r="U544" s="36"/>
      <c r="V544" s="36"/>
      <c r="W544" s="36"/>
      <c r="X544" s="36"/>
      <c r="Y544" s="37">
        <v>1</v>
      </c>
      <c r="Z544" s="37"/>
      <c r="AA544" s="37"/>
      <c r="AB544" s="37"/>
      <c r="AC544" s="37"/>
      <c r="AD544" s="37"/>
      <c r="AE544" s="37"/>
      <c r="AF544" s="37"/>
      <c r="AG544" s="37"/>
      <c r="AH544" s="37"/>
      <c r="AI544" s="37"/>
      <c r="AJ544" s="37"/>
      <c r="AK544" s="37"/>
      <c r="AL544" s="37"/>
      <c r="AM544" s="37"/>
      <c r="AN544" s="37"/>
      <c r="AO544" s="37"/>
      <c r="AP544" s="37"/>
      <c r="AQ544" s="37"/>
      <c r="AR544" s="37"/>
      <c r="AS544" s="37"/>
      <c r="AT544" s="37"/>
      <c r="AU544" s="37"/>
      <c r="AV544" s="37"/>
      <c r="AW544" s="37"/>
      <c r="AX544" s="37"/>
      <c r="AY544" s="37"/>
      <c r="AZ544" s="37"/>
      <c r="BA544" s="37"/>
      <c r="BB544" s="37"/>
      <c r="BC544" s="37"/>
      <c r="BD544" s="37"/>
      <c r="BE544" s="37"/>
      <c r="BF544" s="37"/>
      <c r="BG544" s="37"/>
      <c r="BH544" s="37"/>
      <c r="BI544" s="37"/>
      <c r="BJ544" s="37"/>
      <c r="BK544" s="37"/>
      <c r="BL544" s="37"/>
      <c r="BM544" s="37"/>
      <c r="BN544" s="37"/>
      <c r="BO544" s="37"/>
      <c r="BP544" s="37"/>
      <c r="BQ544" s="37"/>
      <c r="BR544" s="37"/>
      <c r="BS544" s="37"/>
      <c r="BT544" s="37"/>
      <c r="BU544" s="37"/>
      <c r="BV544" s="37"/>
      <c r="BW544" s="37"/>
      <c r="BX544" s="37"/>
      <c r="BY544" s="37"/>
      <c r="BZ544" s="37"/>
      <c r="CA544" s="37"/>
      <c r="CB544" s="37"/>
      <c r="CC544" s="37"/>
      <c r="CD544" s="37"/>
      <c r="CE544" s="37"/>
      <c r="CF544" s="37"/>
      <c r="CG544" s="37"/>
      <c r="CH544" s="37"/>
      <c r="CI544" s="37"/>
      <c r="CJ544" s="37"/>
    </row>
    <row r="545" spans="1:88" s="18" customFormat="1" x14ac:dyDescent="0.3">
      <c r="B545" s="18" t="s">
        <v>3</v>
      </c>
      <c r="C545" s="18" t="s">
        <v>943</v>
      </c>
      <c r="D545" s="18">
        <f t="shared" si="14"/>
        <v>3</v>
      </c>
      <c r="E545" s="36"/>
      <c r="F545" s="18" t="str">
        <f t="shared" si="15"/>
        <v>Spock, Transporter Operator, Blue</v>
      </c>
      <c r="G545" s="18" t="s">
        <v>1085</v>
      </c>
      <c r="H545" s="18" t="s">
        <v>950</v>
      </c>
      <c r="I545" s="36"/>
      <c r="J545" s="36"/>
      <c r="K545" s="36"/>
      <c r="L545" s="37"/>
      <c r="M545" s="37"/>
      <c r="N545" s="37">
        <v>1</v>
      </c>
      <c r="O545" s="37">
        <v>1</v>
      </c>
      <c r="P545" s="37"/>
      <c r="Q545" s="37"/>
      <c r="R545" s="37"/>
      <c r="S545" s="38"/>
      <c r="T545" s="38"/>
      <c r="U545" s="38"/>
      <c r="V545" s="38"/>
      <c r="W545" s="38"/>
      <c r="X545" s="38"/>
      <c r="Y545" s="37"/>
      <c r="Z545" s="37"/>
      <c r="AA545" s="37"/>
      <c r="AB545" s="37"/>
      <c r="AC545" s="37"/>
      <c r="AD545" s="37"/>
      <c r="AE545" s="37"/>
      <c r="AF545" s="37"/>
      <c r="AG545" s="37"/>
      <c r="AH545" s="37"/>
      <c r="AI545" s="37"/>
      <c r="AJ545" s="37"/>
      <c r="AK545" s="37"/>
      <c r="AL545" s="37"/>
      <c r="AM545" s="37"/>
      <c r="AN545" s="37"/>
      <c r="AO545" s="37"/>
      <c r="AP545" s="37">
        <v>1</v>
      </c>
      <c r="AQ545" s="37"/>
      <c r="AR545" s="37"/>
      <c r="AS545" s="37"/>
      <c r="AT545" s="37"/>
      <c r="AU545" s="37"/>
      <c r="AV545" s="37"/>
      <c r="AW545" s="37"/>
      <c r="AX545" s="37"/>
      <c r="AY545" s="37"/>
      <c r="AZ545" s="37"/>
      <c r="BA545" s="37"/>
      <c r="BB545" s="37"/>
      <c r="BC545" s="37"/>
      <c r="BD545" s="37"/>
      <c r="BE545" s="37"/>
      <c r="BF545" s="37"/>
      <c r="BG545" s="37"/>
      <c r="BH545" s="37"/>
      <c r="BI545" s="37"/>
      <c r="BJ545" s="37"/>
      <c r="BK545" s="37"/>
      <c r="BL545" s="37"/>
      <c r="BM545" s="37"/>
      <c r="BN545" s="37"/>
      <c r="BO545" s="37"/>
      <c r="BP545" s="37"/>
      <c r="BQ545" s="37"/>
      <c r="BR545" s="37"/>
      <c r="BS545" s="37"/>
      <c r="BT545" s="37"/>
      <c r="BU545" s="37"/>
      <c r="BV545" s="37"/>
      <c r="BW545" s="37"/>
      <c r="BX545" s="37"/>
      <c r="BY545" s="37"/>
      <c r="BZ545" s="37"/>
      <c r="CA545" s="37"/>
      <c r="CB545" s="37"/>
      <c r="CC545" s="37"/>
      <c r="CD545" s="37"/>
      <c r="CE545" s="37"/>
      <c r="CF545" s="37"/>
      <c r="CG545" s="37"/>
      <c r="CH545" s="37"/>
      <c r="CI545" s="37"/>
      <c r="CJ545" s="37"/>
    </row>
    <row r="546" spans="1:88" s="18" customFormat="1" x14ac:dyDescent="0.3">
      <c r="A546" s="18">
        <v>1</v>
      </c>
      <c r="B546" s="18" t="s">
        <v>30</v>
      </c>
      <c r="C546" s="18" t="s">
        <v>1078</v>
      </c>
      <c r="D546" s="18">
        <f t="shared" si="14"/>
        <v>66</v>
      </c>
      <c r="E546" s="36"/>
      <c r="F546" s="18" t="str">
        <f t="shared" si="15"/>
        <v>Stand-in, Stand-in, ..</v>
      </c>
      <c r="G546" s="18" t="s">
        <v>949</v>
      </c>
      <c r="H546" s="18" t="s">
        <v>1078</v>
      </c>
      <c r="I546" s="36"/>
      <c r="J546" s="36">
        <v>1</v>
      </c>
      <c r="K546" s="36">
        <v>1</v>
      </c>
      <c r="L546" s="36"/>
      <c r="M546" s="36">
        <v>1</v>
      </c>
      <c r="N546" s="36">
        <v>1</v>
      </c>
      <c r="O546" s="36">
        <v>1</v>
      </c>
      <c r="P546" s="36">
        <v>1</v>
      </c>
      <c r="Q546" s="36">
        <v>1</v>
      </c>
      <c r="R546" s="36">
        <v>1</v>
      </c>
      <c r="S546" s="36">
        <v>1</v>
      </c>
      <c r="T546" s="36">
        <v>1</v>
      </c>
      <c r="U546" s="36"/>
      <c r="V546" s="36">
        <v>1</v>
      </c>
      <c r="W546" s="36">
        <v>1</v>
      </c>
      <c r="X546" s="36">
        <v>1</v>
      </c>
      <c r="Y546" s="36">
        <v>1</v>
      </c>
      <c r="Z546" s="36">
        <v>1</v>
      </c>
      <c r="AA546" s="36">
        <v>1</v>
      </c>
      <c r="AB546" s="36">
        <v>1</v>
      </c>
      <c r="AC546" s="36">
        <v>1</v>
      </c>
      <c r="AD546" s="36">
        <v>1</v>
      </c>
      <c r="AE546" s="36">
        <v>1</v>
      </c>
      <c r="AF546" s="36">
        <v>1</v>
      </c>
      <c r="AG546" s="36">
        <v>1</v>
      </c>
      <c r="AH546" s="36"/>
      <c r="AI546" s="36"/>
      <c r="AJ546" s="36">
        <v>1</v>
      </c>
      <c r="AK546" s="36">
        <v>1</v>
      </c>
      <c r="AL546" s="36">
        <v>1</v>
      </c>
      <c r="AM546" s="36">
        <v>1</v>
      </c>
      <c r="AN546" s="36">
        <v>1</v>
      </c>
      <c r="AO546" s="36"/>
      <c r="AP546" s="36">
        <v>1</v>
      </c>
      <c r="AQ546" s="36">
        <v>1</v>
      </c>
      <c r="AR546" s="36">
        <v>1</v>
      </c>
      <c r="AS546" s="36">
        <v>1</v>
      </c>
      <c r="AT546" s="36">
        <v>1</v>
      </c>
      <c r="AU546" s="36">
        <v>1</v>
      </c>
      <c r="AV546" s="36">
        <v>1</v>
      </c>
      <c r="AW546" s="36">
        <v>1</v>
      </c>
      <c r="AX546" s="36">
        <v>1</v>
      </c>
      <c r="AY546" s="36"/>
      <c r="AZ546" s="36">
        <v>1</v>
      </c>
      <c r="BA546" s="36"/>
      <c r="BB546" s="36">
        <v>1</v>
      </c>
      <c r="BC546" s="36">
        <v>1</v>
      </c>
      <c r="BD546" s="36"/>
      <c r="BE546" s="36">
        <v>1</v>
      </c>
      <c r="BF546" s="36">
        <v>1</v>
      </c>
      <c r="BG546" s="36">
        <v>1</v>
      </c>
      <c r="BH546" s="36">
        <v>1</v>
      </c>
      <c r="BI546" s="36">
        <v>1</v>
      </c>
      <c r="BJ546" s="36"/>
      <c r="BK546" s="36">
        <v>1</v>
      </c>
      <c r="BL546" s="36">
        <v>1</v>
      </c>
      <c r="BM546" s="36">
        <v>1</v>
      </c>
      <c r="BN546" s="36">
        <v>1</v>
      </c>
      <c r="BO546" s="36">
        <v>1</v>
      </c>
      <c r="BP546" s="36"/>
      <c r="BQ546" s="36">
        <v>1</v>
      </c>
      <c r="BR546" s="36">
        <v>1</v>
      </c>
      <c r="BS546" s="36">
        <v>1</v>
      </c>
      <c r="BT546" s="36">
        <v>1</v>
      </c>
      <c r="BU546" s="36"/>
      <c r="BV546" s="36">
        <v>1</v>
      </c>
      <c r="BW546" s="36">
        <v>1</v>
      </c>
      <c r="BX546" s="36">
        <v>1</v>
      </c>
      <c r="BY546" s="36">
        <v>1</v>
      </c>
      <c r="BZ546" s="36">
        <v>1</v>
      </c>
      <c r="CA546" s="36"/>
      <c r="CB546" s="36">
        <v>1</v>
      </c>
      <c r="CC546" s="36">
        <v>1</v>
      </c>
      <c r="CD546" s="36">
        <v>1</v>
      </c>
      <c r="CE546" s="36">
        <v>1</v>
      </c>
      <c r="CF546" s="36">
        <v>1</v>
      </c>
      <c r="CG546" s="36">
        <v>1</v>
      </c>
      <c r="CH546" s="36"/>
      <c r="CI546" s="36">
        <v>1</v>
      </c>
      <c r="CJ546" s="36">
        <v>1</v>
      </c>
    </row>
    <row r="547" spans="1:88" s="18" customFormat="1" x14ac:dyDescent="0.3">
      <c r="A547" s="18">
        <v>265</v>
      </c>
      <c r="B547" s="18" t="s">
        <v>202</v>
      </c>
      <c r="C547" s="18" t="s">
        <v>41</v>
      </c>
      <c r="D547" s="18">
        <f t="shared" si="14"/>
        <v>1</v>
      </c>
      <c r="E547" s="36"/>
      <c r="F547" s="18" t="str">
        <f t="shared" si="15"/>
        <v>Stiles, Navigator, Gold</v>
      </c>
      <c r="G547" s="18" t="s">
        <v>1084</v>
      </c>
      <c r="H547" s="18" t="s">
        <v>203</v>
      </c>
      <c r="I547" s="36"/>
      <c r="J547" s="36"/>
      <c r="K547" s="36"/>
      <c r="L547" s="36"/>
      <c r="M547" s="36"/>
      <c r="N547" s="36"/>
      <c r="O547" s="36"/>
      <c r="P547" s="36"/>
      <c r="Q547" s="36"/>
      <c r="R547" s="36"/>
      <c r="S547" s="36"/>
      <c r="T547" s="36"/>
      <c r="U547" s="36"/>
      <c r="V547" s="36"/>
      <c r="W547" s="36">
        <v>1</v>
      </c>
      <c r="X547" s="36"/>
      <c r="Y547" s="36"/>
      <c r="Z547" s="36"/>
      <c r="AA547" s="36"/>
      <c r="AB547" s="36"/>
      <c r="AC547" s="36"/>
      <c r="AD547" s="36"/>
      <c r="AE547" s="36"/>
      <c r="AF547" s="36"/>
      <c r="AG547" s="36"/>
      <c r="AH547" s="36"/>
      <c r="AI547" s="36"/>
      <c r="AJ547" s="36"/>
      <c r="AK547" s="36"/>
      <c r="AL547" s="36"/>
      <c r="AM547" s="36"/>
      <c r="AN547" s="36"/>
      <c r="AO547" s="36"/>
      <c r="AP547" s="36"/>
      <c r="AQ547" s="36"/>
      <c r="AR547" s="36"/>
      <c r="AS547" s="36"/>
      <c r="AT547" s="36"/>
      <c r="AU547" s="36"/>
      <c r="AV547" s="36"/>
      <c r="AW547" s="36"/>
      <c r="AX547" s="36"/>
      <c r="AY547" s="36"/>
      <c r="AZ547" s="36"/>
      <c r="BA547" s="36"/>
      <c r="BB547" s="36"/>
      <c r="BC547" s="36"/>
      <c r="BD547" s="36"/>
      <c r="BE547" s="36"/>
      <c r="BF547" s="36"/>
      <c r="BG547" s="36"/>
      <c r="BH547" s="36"/>
      <c r="BI547" s="36"/>
      <c r="BJ547" s="36"/>
      <c r="BK547" s="36"/>
      <c r="BL547" s="36"/>
      <c r="BM547" s="36"/>
      <c r="BN547" s="36"/>
      <c r="BO547" s="36"/>
      <c r="BP547" s="36"/>
      <c r="BQ547" s="36"/>
      <c r="BR547" s="36"/>
      <c r="BS547" s="36"/>
      <c r="BT547" s="36"/>
      <c r="BU547" s="36"/>
      <c r="BV547" s="36"/>
      <c r="BW547" s="36"/>
      <c r="BX547" s="36"/>
      <c r="BY547" s="36"/>
      <c r="BZ547" s="36"/>
      <c r="CA547" s="36"/>
      <c r="CB547" s="36"/>
      <c r="CC547" s="36"/>
      <c r="CD547" s="36"/>
      <c r="CE547" s="36"/>
      <c r="CF547" s="36"/>
      <c r="CG547" s="36"/>
      <c r="CH547" s="36"/>
      <c r="CI547" s="36"/>
      <c r="CJ547" s="36"/>
    </row>
    <row r="548" spans="1:88" s="18" customFormat="1" x14ac:dyDescent="0.3">
      <c r="A548" s="18">
        <v>15</v>
      </c>
      <c r="B548" s="18" t="s">
        <v>24</v>
      </c>
      <c r="C548" s="18" t="s">
        <v>966</v>
      </c>
      <c r="D548" s="18">
        <f t="shared" si="14"/>
        <v>1</v>
      </c>
      <c r="E548" s="36">
        <v>1</v>
      </c>
      <c r="F548" s="18" t="str">
        <f t="shared" si="15"/>
        <v>Sturgeon, Security Officer, Blue</v>
      </c>
      <c r="G548" s="18" t="s">
        <v>1085</v>
      </c>
      <c r="H548" s="67" t="s">
        <v>1055</v>
      </c>
      <c r="I548" s="36"/>
      <c r="J548" s="43">
        <v>1</v>
      </c>
      <c r="K548" s="36"/>
      <c r="L548" s="36"/>
      <c r="M548" s="36"/>
      <c r="N548" s="36"/>
      <c r="O548" s="36"/>
      <c r="P548" s="36"/>
      <c r="Q548" s="36"/>
      <c r="R548" s="36"/>
      <c r="S548" s="36"/>
      <c r="T548" s="36"/>
      <c r="U548" s="36"/>
      <c r="V548" s="36"/>
      <c r="W548" s="36"/>
      <c r="X548" s="36"/>
      <c r="Y548" s="36"/>
      <c r="Z548" s="36"/>
      <c r="AA548" s="36"/>
      <c r="AB548" s="36"/>
      <c r="AC548" s="36"/>
      <c r="AD548" s="36"/>
      <c r="AE548" s="36"/>
      <c r="AF548" s="36"/>
      <c r="AG548" s="36"/>
      <c r="AH548" s="36"/>
      <c r="AI548" s="36"/>
      <c r="AJ548" s="36"/>
      <c r="AK548" s="36"/>
      <c r="AL548" s="36"/>
      <c r="AM548" s="36"/>
      <c r="AN548" s="36"/>
      <c r="AO548" s="36"/>
      <c r="AP548" s="36"/>
      <c r="AQ548" s="36"/>
      <c r="AR548" s="36"/>
      <c r="AS548" s="36"/>
      <c r="AT548" s="36"/>
      <c r="AU548" s="36"/>
      <c r="AV548" s="36"/>
      <c r="AW548" s="36"/>
      <c r="AX548" s="36"/>
      <c r="AY548" s="36"/>
      <c r="AZ548" s="36"/>
      <c r="BA548" s="36"/>
      <c r="BB548" s="36"/>
      <c r="BC548" s="36"/>
      <c r="BD548" s="36"/>
      <c r="BE548" s="36"/>
      <c r="BF548" s="36"/>
      <c r="BG548" s="36"/>
      <c r="BH548" s="36"/>
      <c r="BI548" s="36"/>
      <c r="BJ548" s="36"/>
      <c r="BK548" s="36"/>
      <c r="BL548" s="36"/>
      <c r="BM548" s="36"/>
      <c r="BN548" s="36"/>
      <c r="BO548" s="36"/>
      <c r="BP548" s="36"/>
      <c r="BQ548" s="36"/>
      <c r="BR548" s="36"/>
      <c r="BS548" s="36"/>
      <c r="BT548" s="36"/>
      <c r="BU548" s="36"/>
      <c r="BV548" s="36"/>
      <c r="BW548" s="36"/>
      <c r="BX548" s="36"/>
      <c r="BY548" s="36"/>
      <c r="BZ548" s="36"/>
      <c r="CA548" s="36"/>
      <c r="CB548" s="36"/>
      <c r="CC548" s="36"/>
      <c r="CD548" s="36"/>
      <c r="CE548" s="36"/>
      <c r="CF548" s="36"/>
      <c r="CG548" s="36"/>
      <c r="CH548" s="36"/>
      <c r="CI548" s="36"/>
      <c r="CJ548" s="36"/>
    </row>
    <row r="549" spans="1:88" s="18" customFormat="1" x14ac:dyDescent="0.3">
      <c r="A549" s="18">
        <v>266</v>
      </c>
      <c r="B549" s="18" t="s">
        <v>10</v>
      </c>
      <c r="C549" s="18" t="s">
        <v>1268</v>
      </c>
      <c r="D549" s="18">
        <f t="shared" si="14"/>
        <v>1</v>
      </c>
      <c r="E549" s="36"/>
      <c r="F549" s="18" t="str">
        <f t="shared" si="15"/>
        <v>Sulu, Astro Science, Blue</v>
      </c>
      <c r="G549" s="18" t="s">
        <v>1085</v>
      </c>
      <c r="H549" s="18" t="s">
        <v>11</v>
      </c>
      <c r="I549" s="36"/>
      <c r="J549" s="37"/>
      <c r="K549" s="37"/>
      <c r="L549" s="37">
        <v>1</v>
      </c>
      <c r="M549" s="37"/>
      <c r="N549" s="37"/>
      <c r="O549" s="37"/>
      <c r="P549" s="37"/>
      <c r="Q549" s="37"/>
      <c r="R549" s="37"/>
      <c r="S549" s="38"/>
      <c r="T549" s="38"/>
      <c r="U549" s="38"/>
      <c r="V549" s="38"/>
      <c r="W549" s="38"/>
      <c r="X549" s="38"/>
      <c r="Y549" s="37"/>
      <c r="Z549" s="37"/>
      <c r="AA549" s="37"/>
      <c r="AB549" s="37"/>
      <c r="AC549" s="37"/>
      <c r="AD549" s="37"/>
      <c r="AE549" s="37"/>
      <c r="AF549" s="37"/>
      <c r="AG549" s="37"/>
      <c r="AH549" s="37"/>
      <c r="AI549" s="37"/>
      <c r="AJ549" s="37"/>
      <c r="AK549" s="37"/>
      <c r="AL549" s="37"/>
      <c r="AM549" s="37"/>
      <c r="AN549" s="37"/>
      <c r="AO549" s="37"/>
      <c r="AP549" s="37"/>
      <c r="AQ549" s="37"/>
      <c r="AR549" s="37"/>
      <c r="AS549" s="37"/>
      <c r="AT549" s="37"/>
      <c r="AU549" s="37"/>
      <c r="AV549" s="37"/>
      <c r="AW549" s="37"/>
      <c r="AX549" s="37"/>
      <c r="AY549" s="37"/>
      <c r="AZ549" s="37"/>
      <c r="BA549" s="37"/>
      <c r="BB549" s="37"/>
      <c r="BC549" s="37"/>
      <c r="BD549" s="37"/>
      <c r="BE549" s="37"/>
      <c r="BF549" s="37"/>
      <c r="BG549" s="37"/>
      <c r="BH549" s="37"/>
      <c r="BI549" s="37"/>
      <c r="BJ549" s="37"/>
      <c r="BK549" s="37"/>
      <c r="BL549" s="37"/>
      <c r="BM549" s="37"/>
      <c r="BN549" s="37"/>
      <c r="BO549" s="37"/>
      <c r="BP549" s="37"/>
      <c r="BQ549" s="37"/>
      <c r="BR549" s="36"/>
      <c r="BS549" s="37"/>
      <c r="BT549" s="37"/>
      <c r="BU549" s="37"/>
      <c r="BV549" s="37"/>
      <c r="BW549" s="37"/>
      <c r="BX549" s="37"/>
      <c r="BY549" s="37"/>
      <c r="BZ549" s="37"/>
      <c r="CA549" s="37"/>
      <c r="CB549" s="37"/>
      <c r="CC549" s="37"/>
      <c r="CD549" s="37"/>
      <c r="CE549" s="37"/>
      <c r="CF549" s="37"/>
      <c r="CG549" s="37"/>
      <c r="CH549" s="37"/>
      <c r="CI549" s="37"/>
      <c r="CJ549" s="37"/>
    </row>
    <row r="550" spans="1:88" s="18" customFormat="1" x14ac:dyDescent="0.3">
      <c r="A550" s="18">
        <v>16</v>
      </c>
      <c r="B550" s="18" t="s">
        <v>10</v>
      </c>
      <c r="C550" s="18" t="s">
        <v>1311</v>
      </c>
      <c r="D550" s="18">
        <f t="shared" si="14"/>
        <v>1</v>
      </c>
      <c r="E550" s="36"/>
      <c r="F550" s="18" t="str">
        <f t="shared" si="15"/>
        <v>Sulu, Communications Station, Gold</v>
      </c>
      <c r="G550" s="18" t="s">
        <v>1084</v>
      </c>
      <c r="H550" s="18" t="s">
        <v>11</v>
      </c>
      <c r="I550" s="36"/>
      <c r="J550" s="37">
        <v>1</v>
      </c>
      <c r="K550" s="37"/>
      <c r="L550" s="37"/>
      <c r="M550" s="37"/>
      <c r="N550" s="37"/>
      <c r="O550" s="37"/>
      <c r="P550" s="37"/>
      <c r="Q550" s="37"/>
      <c r="R550" s="37"/>
      <c r="S550" s="38"/>
      <c r="T550" s="38"/>
      <c r="U550" s="38"/>
      <c r="V550" s="38"/>
      <c r="W550" s="38"/>
      <c r="X550" s="38"/>
      <c r="Y550" s="37"/>
      <c r="Z550" s="37"/>
      <c r="AA550" s="37"/>
      <c r="AB550" s="37"/>
      <c r="AC550" s="37"/>
      <c r="AD550" s="37"/>
      <c r="AE550" s="37"/>
      <c r="AF550" s="37"/>
      <c r="AG550" s="37"/>
      <c r="AH550" s="37"/>
      <c r="AI550" s="37"/>
      <c r="AJ550" s="37"/>
      <c r="AK550" s="37"/>
      <c r="AL550" s="37"/>
      <c r="AM550" s="37"/>
      <c r="AN550" s="37"/>
      <c r="AO550" s="37"/>
      <c r="AP550" s="37"/>
      <c r="AQ550" s="37"/>
      <c r="AR550" s="37"/>
      <c r="AS550" s="37"/>
      <c r="AT550" s="37"/>
      <c r="AU550" s="37"/>
      <c r="AV550" s="37"/>
      <c r="AW550" s="37"/>
      <c r="AX550" s="37"/>
      <c r="AY550" s="37"/>
      <c r="AZ550" s="37"/>
      <c r="BA550" s="37"/>
      <c r="BB550" s="37"/>
      <c r="BC550" s="37"/>
      <c r="BD550" s="37"/>
      <c r="BE550" s="37"/>
      <c r="BF550" s="37"/>
      <c r="BG550" s="37"/>
      <c r="BH550" s="37"/>
      <c r="BI550" s="37"/>
      <c r="BJ550" s="37"/>
      <c r="BK550" s="37"/>
      <c r="BL550" s="37"/>
      <c r="BM550" s="37"/>
      <c r="BN550" s="37"/>
      <c r="BO550" s="37"/>
      <c r="BP550" s="37"/>
      <c r="BQ550" s="37"/>
      <c r="BR550" s="36"/>
      <c r="BS550" s="37"/>
      <c r="BT550" s="37"/>
      <c r="BU550" s="37"/>
      <c r="BV550" s="37"/>
      <c r="BW550" s="37"/>
      <c r="BX550" s="37"/>
      <c r="BY550" s="37"/>
      <c r="BZ550" s="37"/>
      <c r="CA550" s="37"/>
      <c r="CB550" s="37"/>
      <c r="CC550" s="37"/>
      <c r="CD550" s="37"/>
      <c r="CE550" s="37"/>
      <c r="CF550" s="37"/>
      <c r="CG550" s="37"/>
      <c r="CH550" s="37"/>
      <c r="CI550" s="37"/>
      <c r="CJ550" s="37"/>
    </row>
    <row r="551" spans="1:88" s="18" customFormat="1" x14ac:dyDescent="0.3">
      <c r="A551" s="18">
        <v>17</v>
      </c>
      <c r="B551" s="18" t="s">
        <v>10</v>
      </c>
      <c r="C551" s="18" t="s">
        <v>964</v>
      </c>
      <c r="D551" s="18">
        <f t="shared" si="14"/>
        <v>49</v>
      </c>
      <c r="E551" s="36"/>
      <c r="F551" s="18" t="str">
        <f t="shared" si="15"/>
        <v>Sulu, Helm, Gold</v>
      </c>
      <c r="G551" s="18" t="s">
        <v>1084</v>
      </c>
      <c r="H551" s="18" t="s">
        <v>11</v>
      </c>
      <c r="I551" s="36"/>
      <c r="J551" s="37">
        <v>1</v>
      </c>
      <c r="K551" s="37"/>
      <c r="L551" s="37"/>
      <c r="M551" s="37">
        <v>1</v>
      </c>
      <c r="N551" s="37"/>
      <c r="O551" s="37">
        <v>1</v>
      </c>
      <c r="P551" s="37"/>
      <c r="Q551" s="37"/>
      <c r="R551" s="37"/>
      <c r="S551" s="38">
        <v>1</v>
      </c>
      <c r="T551" s="38"/>
      <c r="U551" s="38"/>
      <c r="V551" s="38"/>
      <c r="W551" s="38">
        <v>1</v>
      </c>
      <c r="X551" s="38">
        <v>1</v>
      </c>
      <c r="Y551" s="37">
        <v>1</v>
      </c>
      <c r="Z551" s="37">
        <v>1</v>
      </c>
      <c r="AA551" s="37">
        <v>1</v>
      </c>
      <c r="AB551" s="37">
        <v>1</v>
      </c>
      <c r="AC551" s="37"/>
      <c r="AD551" s="37">
        <v>1</v>
      </c>
      <c r="AE551" s="37"/>
      <c r="AF551" s="37"/>
      <c r="AG551" s="37">
        <v>1</v>
      </c>
      <c r="AH551" s="37"/>
      <c r="AI551" s="37">
        <v>1</v>
      </c>
      <c r="AJ551" s="37"/>
      <c r="AK551" s="37">
        <v>1</v>
      </c>
      <c r="AL551" s="37">
        <v>1</v>
      </c>
      <c r="AM551" s="37">
        <v>1</v>
      </c>
      <c r="AN551" s="37">
        <v>1</v>
      </c>
      <c r="AO551" s="37">
        <v>1</v>
      </c>
      <c r="AP551" s="37">
        <v>1</v>
      </c>
      <c r="AQ551" s="37"/>
      <c r="AR551" s="37">
        <v>1</v>
      </c>
      <c r="AS551" s="37">
        <v>1</v>
      </c>
      <c r="AT551" s="37">
        <v>1</v>
      </c>
      <c r="AU551" s="37">
        <v>1</v>
      </c>
      <c r="AV551" s="37"/>
      <c r="AW551" s="37">
        <v>1</v>
      </c>
      <c r="AX551" s="37">
        <v>1</v>
      </c>
      <c r="AY551" s="37"/>
      <c r="AZ551" s="37">
        <v>1</v>
      </c>
      <c r="BA551" s="37"/>
      <c r="BB551" s="37"/>
      <c r="BC551" s="37"/>
      <c r="BD551" s="37"/>
      <c r="BE551" s="37"/>
      <c r="BF551" s="37">
        <v>1</v>
      </c>
      <c r="BG551" s="37"/>
      <c r="BH551" s="37"/>
      <c r="BI551" s="37">
        <v>1</v>
      </c>
      <c r="BJ551" s="37">
        <v>1</v>
      </c>
      <c r="BK551" s="37"/>
      <c r="BL551" s="37">
        <v>1</v>
      </c>
      <c r="BM551" s="37">
        <v>1</v>
      </c>
      <c r="BN551" s="37">
        <v>1</v>
      </c>
      <c r="BO551" s="37">
        <v>1</v>
      </c>
      <c r="BP551" s="37">
        <v>1</v>
      </c>
      <c r="BQ551" s="37">
        <v>1</v>
      </c>
      <c r="BR551" s="36"/>
      <c r="BS551" s="37">
        <v>1</v>
      </c>
      <c r="BT551" s="37">
        <v>1</v>
      </c>
      <c r="BU551" s="37">
        <v>1</v>
      </c>
      <c r="BV551" s="37"/>
      <c r="BW551" s="37">
        <v>1</v>
      </c>
      <c r="BX551" s="37">
        <v>1</v>
      </c>
      <c r="BY551" s="37">
        <v>1</v>
      </c>
      <c r="BZ551" s="37">
        <v>1</v>
      </c>
      <c r="CA551" s="37">
        <v>1</v>
      </c>
      <c r="CB551" s="37">
        <v>1</v>
      </c>
      <c r="CC551" s="37">
        <v>1</v>
      </c>
      <c r="CD551" s="37">
        <v>1</v>
      </c>
      <c r="CE551" s="37"/>
      <c r="CF551" s="37">
        <v>1</v>
      </c>
      <c r="CG551" s="37"/>
      <c r="CH551" s="37">
        <v>1</v>
      </c>
      <c r="CI551" s="37"/>
      <c r="CJ551" s="37">
        <v>1</v>
      </c>
    </row>
    <row r="552" spans="1:88" s="18" customFormat="1" x14ac:dyDescent="0.3">
      <c r="B552" s="18" t="s">
        <v>10</v>
      </c>
      <c r="C552" s="18" t="s">
        <v>1276</v>
      </c>
      <c r="D552" s="18">
        <f t="shared" si="14"/>
        <v>1</v>
      </c>
      <c r="E552" s="36"/>
      <c r="F552" s="18" t="str">
        <f t="shared" si="15"/>
        <v>Sulu, Landing Party, Gold</v>
      </c>
      <c r="G552" s="18" t="s">
        <v>1084</v>
      </c>
      <c r="H552" s="18" t="s">
        <v>11</v>
      </c>
      <c r="I552" s="36"/>
      <c r="J552" s="36"/>
      <c r="K552" s="36"/>
      <c r="L552" s="36"/>
      <c r="M552" s="36"/>
      <c r="N552" s="36">
        <v>1</v>
      </c>
      <c r="O552" s="36"/>
      <c r="P552" s="36"/>
      <c r="Q552" s="36"/>
      <c r="R552" s="36"/>
      <c r="S552" s="36"/>
      <c r="T552" s="36"/>
      <c r="U552" s="36"/>
      <c r="V552" s="36"/>
      <c r="W552" s="36"/>
      <c r="X552" s="36"/>
      <c r="Y552" s="36"/>
      <c r="Z552" s="36"/>
      <c r="AA552" s="36"/>
      <c r="AB552" s="36"/>
      <c r="AC552" s="36"/>
      <c r="AD552" s="36"/>
      <c r="AE552" s="36"/>
      <c r="AF552" s="36"/>
      <c r="AG552" s="36"/>
      <c r="AH552" s="36"/>
      <c r="AI552" s="36"/>
      <c r="AJ552" s="36"/>
      <c r="AK552" s="36"/>
      <c r="AL552" s="36"/>
      <c r="AM552" s="36"/>
      <c r="AN552" s="36"/>
      <c r="AO552" s="36"/>
      <c r="AP552" s="36"/>
      <c r="AQ552" s="36"/>
      <c r="AR552" s="36"/>
      <c r="AS552" s="36"/>
      <c r="AT552" s="36"/>
      <c r="AU552" s="36"/>
      <c r="AV552" s="36"/>
      <c r="AW552" s="36"/>
      <c r="AX552" s="36"/>
      <c r="AY552" s="36"/>
      <c r="AZ552" s="36"/>
      <c r="BA552" s="36"/>
      <c r="BB552" s="36"/>
      <c r="BC552" s="36"/>
      <c r="BD552" s="36"/>
      <c r="BE552" s="36"/>
      <c r="BF552" s="36"/>
      <c r="BG552" s="36"/>
      <c r="BH552" s="36"/>
      <c r="BI552" s="36"/>
      <c r="BJ552" s="36"/>
      <c r="BK552" s="36"/>
      <c r="BL552" s="36"/>
      <c r="BM552" s="36"/>
      <c r="BN552" s="36"/>
      <c r="BO552" s="36"/>
      <c r="BP552" s="36"/>
      <c r="BQ552" s="36"/>
      <c r="BR552" s="36"/>
      <c r="BS552" s="36"/>
      <c r="BT552" s="36"/>
      <c r="BU552" s="36"/>
      <c r="BV552" s="36"/>
      <c r="BW552" s="36"/>
      <c r="BX552" s="36"/>
      <c r="BY552" s="36"/>
      <c r="BZ552" s="36"/>
      <c r="CA552" s="36"/>
      <c r="CB552" s="36"/>
      <c r="CC552" s="36"/>
      <c r="CD552" s="36"/>
      <c r="CE552" s="36"/>
      <c r="CF552" s="36"/>
      <c r="CG552" s="36"/>
      <c r="CH552" s="36"/>
      <c r="CI552" s="36"/>
      <c r="CJ552" s="36"/>
    </row>
    <row r="553" spans="1:88" s="18" customFormat="1" x14ac:dyDescent="0.3">
      <c r="A553" s="18">
        <v>267</v>
      </c>
      <c r="B553" s="18" t="s">
        <v>1070</v>
      </c>
      <c r="C553" s="18" t="s">
        <v>966</v>
      </c>
      <c r="D553" s="18">
        <f t="shared" si="14"/>
        <v>3</v>
      </c>
      <c r="E553" s="36"/>
      <c r="G553" s="18" t="s">
        <v>1086</v>
      </c>
      <c r="H553" s="18" t="s">
        <v>1069</v>
      </c>
      <c r="I553" s="36"/>
      <c r="J553" s="36"/>
      <c r="K553" s="36"/>
      <c r="L553" s="36"/>
      <c r="M553" s="36"/>
      <c r="N553" s="36"/>
      <c r="O553" s="36"/>
      <c r="P553" s="36"/>
      <c r="Q553" s="36"/>
      <c r="R553" s="36"/>
      <c r="S553" s="36"/>
      <c r="T553" s="36"/>
      <c r="U553" s="36"/>
      <c r="V553" s="36"/>
      <c r="W553" s="36"/>
      <c r="X553" s="36"/>
      <c r="Y553" s="36"/>
      <c r="Z553" s="36"/>
      <c r="AA553" s="36"/>
      <c r="AB553" s="36"/>
      <c r="AC553" s="36"/>
      <c r="AD553" s="36"/>
      <c r="AE553" s="36"/>
      <c r="AF553" s="36"/>
      <c r="AG553" s="36"/>
      <c r="AH553" s="36"/>
      <c r="AI553" s="36"/>
      <c r="AJ553" s="36"/>
      <c r="AK553" s="36"/>
      <c r="AL553" s="36"/>
      <c r="AM553" s="36"/>
      <c r="AN553" s="36"/>
      <c r="AO553" s="36"/>
      <c r="AP553" s="36"/>
      <c r="AQ553" s="36"/>
      <c r="AR553" s="36"/>
      <c r="AS553" s="36"/>
      <c r="AT553" s="36"/>
      <c r="AU553" s="36"/>
      <c r="AV553" s="36"/>
      <c r="AW553" s="36"/>
      <c r="AX553" s="36"/>
      <c r="AY553" s="36">
        <v>1</v>
      </c>
      <c r="AZ553" s="36"/>
      <c r="BA553" s="36"/>
      <c r="BB553" s="36"/>
      <c r="BC553" s="36">
        <v>1</v>
      </c>
      <c r="BD553" s="36"/>
      <c r="BE553" s="36"/>
      <c r="BF553" s="36"/>
      <c r="BG553" s="36"/>
      <c r="BH553" s="36"/>
      <c r="BI553" s="36"/>
      <c r="BJ553" s="36"/>
      <c r="BK553" s="36"/>
      <c r="BL553" s="36"/>
      <c r="BM553" s="36"/>
      <c r="BN553" s="36"/>
      <c r="BO553" s="36"/>
      <c r="BP553" s="36"/>
      <c r="BQ553" s="36"/>
      <c r="BR553" s="36"/>
      <c r="BS553" s="36">
        <v>1</v>
      </c>
      <c r="BT553" s="36"/>
      <c r="BU553" s="36"/>
      <c r="BV553" s="36"/>
      <c r="BW553" s="36"/>
      <c r="BX553" s="36"/>
      <c r="BY553" s="36"/>
      <c r="BZ553" s="36"/>
      <c r="CA553" s="36"/>
      <c r="CB553" s="36"/>
      <c r="CC553" s="36"/>
      <c r="CD553" s="36"/>
      <c r="CE553" s="36"/>
      <c r="CF553" s="36"/>
      <c r="CG553" s="36"/>
      <c r="CH553" s="36"/>
      <c r="CI553" s="36"/>
      <c r="CJ553" s="36"/>
    </row>
    <row r="554" spans="1:88" s="18" customFormat="1" x14ac:dyDescent="0.3">
      <c r="A554" s="18">
        <v>268</v>
      </c>
      <c r="B554" s="18" t="s">
        <v>334</v>
      </c>
      <c r="C554" s="18" t="s">
        <v>350</v>
      </c>
      <c r="D554" s="18">
        <f t="shared" si="14"/>
        <v>1</v>
      </c>
      <c r="E554" s="36"/>
      <c r="G554" s="18" t="s">
        <v>2255</v>
      </c>
      <c r="H554" s="18" t="s">
        <v>2325</v>
      </c>
      <c r="I554" s="36"/>
      <c r="J554" s="36"/>
      <c r="K554" s="36"/>
      <c r="L554" s="36"/>
      <c r="M554" s="36"/>
      <c r="N554" s="36"/>
      <c r="O554" s="36"/>
      <c r="P554" s="36"/>
      <c r="Q554" s="36"/>
      <c r="R554" s="36"/>
      <c r="S554" s="36"/>
      <c r="T554" s="36"/>
      <c r="U554" s="36"/>
      <c r="V554" s="36"/>
      <c r="W554" s="36"/>
      <c r="X554" s="36"/>
      <c r="Y554" s="36"/>
      <c r="Z554" s="36"/>
      <c r="AA554" s="36"/>
      <c r="AB554" s="36"/>
      <c r="AC554" s="36"/>
      <c r="AD554" s="36"/>
      <c r="AE554" s="36"/>
      <c r="AF554" s="36">
        <v>1</v>
      </c>
      <c r="AG554" s="36"/>
      <c r="AH554" s="36"/>
      <c r="AI554" s="36"/>
      <c r="AJ554" s="36"/>
      <c r="AK554" s="36"/>
      <c r="AL554" s="36"/>
      <c r="AM554" s="36"/>
      <c r="AN554" s="36"/>
      <c r="AO554" s="36"/>
      <c r="AP554" s="36"/>
      <c r="AQ554" s="36"/>
      <c r="AR554" s="36"/>
      <c r="AS554" s="36"/>
      <c r="AT554" s="36"/>
      <c r="AU554" s="36"/>
      <c r="AV554" s="36"/>
      <c r="AW554" s="36"/>
      <c r="AX554" s="36"/>
      <c r="AY554" s="36"/>
      <c r="AZ554" s="36"/>
      <c r="BA554" s="36"/>
      <c r="BB554" s="36"/>
      <c r="BC554" s="36"/>
      <c r="BD554" s="36"/>
      <c r="BE554" s="36"/>
      <c r="BF554" s="36"/>
      <c r="BG554" s="36"/>
      <c r="BH554" s="36"/>
      <c r="BI554" s="36"/>
      <c r="BJ554" s="36"/>
      <c r="BK554" s="36"/>
      <c r="BL554" s="36"/>
      <c r="BM554" s="36"/>
      <c r="BN554" s="36"/>
      <c r="BO554" s="36"/>
      <c r="BP554" s="36"/>
      <c r="BQ554" s="36"/>
      <c r="BR554" s="36"/>
      <c r="BS554" s="36"/>
      <c r="BT554" s="36"/>
      <c r="BU554" s="36"/>
      <c r="BV554" s="36"/>
      <c r="BW554" s="36"/>
      <c r="BX554" s="36"/>
      <c r="BY554" s="36"/>
      <c r="BZ554" s="36"/>
      <c r="CA554" s="36"/>
      <c r="CB554" s="36"/>
      <c r="CC554" s="36"/>
      <c r="CD554" s="36"/>
      <c r="CE554" s="36"/>
      <c r="CF554" s="36"/>
      <c r="CG554" s="36"/>
      <c r="CH554" s="36"/>
      <c r="CI554" s="36"/>
      <c r="CJ554" s="36"/>
    </row>
    <row r="555" spans="1:88" s="18" customFormat="1" x14ac:dyDescent="0.3">
      <c r="A555" s="18">
        <v>269</v>
      </c>
      <c r="B555" s="18" t="s">
        <v>553</v>
      </c>
      <c r="C555" s="18" t="s">
        <v>350</v>
      </c>
      <c r="D555" s="18">
        <f t="shared" si="14"/>
        <v>1</v>
      </c>
      <c r="E555" s="36"/>
      <c r="G555" s="18" t="s">
        <v>2255</v>
      </c>
      <c r="H555" s="18" t="s">
        <v>2326</v>
      </c>
      <c r="I555" s="36"/>
      <c r="J555" s="36"/>
      <c r="K555" s="36"/>
      <c r="L555" s="36"/>
      <c r="M555" s="36"/>
      <c r="N555" s="36"/>
      <c r="O555" s="36"/>
      <c r="P555" s="36"/>
      <c r="Q555" s="36"/>
      <c r="R555" s="36"/>
      <c r="S555" s="36"/>
      <c r="T555" s="36"/>
      <c r="U555" s="36"/>
      <c r="V555" s="36"/>
      <c r="W555" s="36"/>
      <c r="X555" s="36"/>
      <c r="Y555" s="36"/>
      <c r="Z555" s="36"/>
      <c r="AA555" s="36"/>
      <c r="AB555" s="36"/>
      <c r="AC555" s="36"/>
      <c r="AD555" s="36"/>
      <c r="AE555" s="36"/>
      <c r="AF555" s="36"/>
      <c r="AG555" s="36"/>
      <c r="AH555" s="36"/>
      <c r="AI555" s="36"/>
      <c r="AJ555" s="36"/>
      <c r="AK555" s="36"/>
      <c r="AL555" s="36"/>
      <c r="AM555" s="36"/>
      <c r="AN555" s="36"/>
      <c r="AO555" s="36"/>
      <c r="AP555" s="36"/>
      <c r="AQ555" s="36"/>
      <c r="AR555" s="36"/>
      <c r="AS555" s="36"/>
      <c r="AT555" s="36"/>
      <c r="AU555" s="36"/>
      <c r="AV555" s="36"/>
      <c r="AW555" s="36"/>
      <c r="AX555" s="36"/>
      <c r="AY555" s="36"/>
      <c r="AZ555" s="36">
        <v>1</v>
      </c>
      <c r="BA555" s="36"/>
      <c r="BB555" s="36"/>
      <c r="BC555" s="36"/>
      <c r="BD555" s="36"/>
      <c r="BE555" s="36"/>
      <c r="BF555" s="36"/>
      <c r="BG555" s="36"/>
      <c r="BH555" s="36"/>
      <c r="BI555" s="36"/>
      <c r="BJ555" s="36"/>
      <c r="BK555" s="36"/>
      <c r="BL555" s="36"/>
      <c r="BM555" s="36"/>
      <c r="BN555" s="36"/>
      <c r="BO555" s="36"/>
      <c r="BP555" s="36"/>
      <c r="BQ555" s="36"/>
      <c r="BR555" s="36"/>
      <c r="BS555" s="36"/>
      <c r="BT555" s="36"/>
      <c r="BU555" s="36"/>
      <c r="BV555" s="36"/>
      <c r="BW555" s="36"/>
      <c r="BX555" s="36"/>
      <c r="BY555" s="36"/>
      <c r="BZ555" s="36"/>
      <c r="CA555" s="36"/>
      <c r="CB555" s="36"/>
      <c r="CC555" s="36"/>
      <c r="CD555" s="36"/>
      <c r="CE555" s="36"/>
      <c r="CF555" s="36"/>
      <c r="CG555" s="36"/>
      <c r="CH555" s="36"/>
      <c r="CI555" s="36"/>
      <c r="CJ555" s="36"/>
    </row>
    <row r="556" spans="1:88" s="18" customFormat="1" x14ac:dyDescent="0.3">
      <c r="A556" s="18">
        <v>443</v>
      </c>
      <c r="B556" s="18" t="s">
        <v>389</v>
      </c>
      <c r="C556" s="18" t="s">
        <v>1464</v>
      </c>
      <c r="D556" s="18">
        <f t="shared" si="14"/>
        <v>1</v>
      </c>
      <c r="E556" s="36"/>
      <c r="G556" s="18" t="s">
        <v>1306</v>
      </c>
      <c r="H556" s="18" t="s">
        <v>2151</v>
      </c>
      <c r="I556" s="36"/>
      <c r="J556" s="36"/>
      <c r="K556" s="36"/>
      <c r="L556" s="36"/>
      <c r="M556" s="36"/>
      <c r="N556" s="36"/>
      <c r="O556" s="36"/>
      <c r="P556" s="36"/>
      <c r="Q556" s="36"/>
      <c r="R556" s="36"/>
      <c r="S556" s="36"/>
      <c r="T556" s="36"/>
      <c r="U556" s="36"/>
      <c r="V556" s="36"/>
      <c r="W556" s="36"/>
      <c r="X556" s="36"/>
      <c r="Y556" s="36"/>
      <c r="Z556" s="36"/>
      <c r="AA556" s="36"/>
      <c r="AB556" s="36"/>
      <c r="AC556" s="36"/>
      <c r="AD556" s="36"/>
      <c r="AE556" s="36"/>
      <c r="AF556" s="36"/>
      <c r="AG556" s="36"/>
      <c r="AH556" s="36"/>
      <c r="AI556" s="36"/>
      <c r="AJ556" s="36">
        <v>1</v>
      </c>
      <c r="AK556" s="36"/>
      <c r="AL556" s="36"/>
      <c r="AM556" s="36"/>
      <c r="AN556" s="36"/>
      <c r="AO556" s="36"/>
      <c r="AP556" s="36"/>
      <c r="AQ556" s="36"/>
      <c r="AR556" s="36"/>
      <c r="AS556" s="36"/>
      <c r="AT556" s="36"/>
      <c r="AU556" s="36"/>
      <c r="AV556" s="36"/>
      <c r="AW556" s="36"/>
      <c r="AX556" s="36"/>
      <c r="AY556" s="36"/>
      <c r="AZ556" s="36"/>
      <c r="BA556" s="36"/>
      <c r="BB556" s="36"/>
      <c r="BC556" s="36"/>
      <c r="BD556" s="36"/>
      <c r="BE556" s="36"/>
      <c r="BF556" s="36"/>
      <c r="BG556" s="36"/>
      <c r="BH556" s="36"/>
      <c r="BI556" s="36"/>
      <c r="BJ556" s="36"/>
      <c r="BK556" s="36"/>
      <c r="BL556" s="36"/>
      <c r="BM556" s="36"/>
      <c r="BN556" s="36"/>
      <c r="BO556" s="36"/>
      <c r="BP556" s="36"/>
      <c r="BQ556" s="36"/>
      <c r="BR556" s="36"/>
      <c r="BS556" s="36"/>
      <c r="BT556" s="36"/>
      <c r="BU556" s="36"/>
      <c r="BV556" s="36"/>
      <c r="BW556" s="36"/>
      <c r="BX556" s="36"/>
      <c r="BY556" s="36"/>
      <c r="BZ556" s="36"/>
      <c r="CA556" s="36"/>
      <c r="CB556" s="36"/>
      <c r="CC556" s="36"/>
      <c r="CD556" s="36"/>
      <c r="CE556" s="36"/>
      <c r="CF556" s="36"/>
      <c r="CG556" s="36"/>
      <c r="CH556" s="36"/>
      <c r="CI556" s="36"/>
      <c r="CJ556" s="36"/>
    </row>
    <row r="557" spans="1:88" s="18" customFormat="1" x14ac:dyDescent="0.3">
      <c r="A557" s="18">
        <v>647</v>
      </c>
      <c r="C557" s="18" t="s">
        <v>1464</v>
      </c>
      <c r="D557" s="18">
        <f t="shared" si="14"/>
        <v>1</v>
      </c>
      <c r="E557" s="36"/>
      <c r="G557" s="18" t="s">
        <v>1306</v>
      </c>
      <c r="H557" s="18" t="s">
        <v>2222</v>
      </c>
      <c r="I557" s="36"/>
      <c r="J557" s="36"/>
      <c r="K557" s="36"/>
      <c r="L557" s="36"/>
      <c r="M557" s="36"/>
      <c r="N557" s="36"/>
      <c r="O557" s="36"/>
      <c r="P557" s="36"/>
      <c r="Q557" s="36"/>
      <c r="R557" s="36"/>
      <c r="S557" s="36"/>
      <c r="T557" s="36"/>
      <c r="U557" s="36"/>
      <c r="V557" s="36"/>
      <c r="W557" s="36"/>
      <c r="X557" s="36"/>
      <c r="Y557" s="36"/>
      <c r="Z557" s="36"/>
      <c r="AA557" s="36"/>
      <c r="AB557" s="36"/>
      <c r="AC557" s="36"/>
      <c r="AD557" s="36"/>
      <c r="AE557" s="36"/>
      <c r="AF557" s="36"/>
      <c r="AG557" s="36"/>
      <c r="AH557" s="36"/>
      <c r="AI557" s="36"/>
      <c r="AJ557" s="36"/>
      <c r="AK557" s="36"/>
      <c r="AL557" s="36"/>
      <c r="AM557" s="36"/>
      <c r="AN557" s="36"/>
      <c r="AO557" s="36"/>
      <c r="AP557" s="36"/>
      <c r="AQ557" s="36"/>
      <c r="AR557" s="36"/>
      <c r="AS557" s="36"/>
      <c r="AT557" s="36"/>
      <c r="AU557" s="36"/>
      <c r="AV557" s="36"/>
      <c r="AW557" s="36"/>
      <c r="AX557" s="36"/>
      <c r="AY557" s="36"/>
      <c r="AZ557" s="36"/>
      <c r="BA557" s="36"/>
      <c r="BB557" s="36"/>
      <c r="BC557" s="36"/>
      <c r="BD557" s="36"/>
      <c r="BE557" s="36"/>
      <c r="BF557" s="36"/>
      <c r="BG557" s="36"/>
      <c r="BH557" s="36"/>
      <c r="BI557" s="36"/>
      <c r="BJ557" s="36"/>
      <c r="BK557" s="36"/>
      <c r="BL557" s="36"/>
      <c r="BM557" s="36"/>
      <c r="BN557" s="36"/>
      <c r="BO557" s="36"/>
      <c r="BP557" s="36"/>
      <c r="BQ557" s="36"/>
      <c r="BR557" s="36"/>
      <c r="BS557" s="36"/>
      <c r="BT557" s="36"/>
      <c r="BU557" s="36"/>
      <c r="BV557" s="36"/>
      <c r="BW557" s="36"/>
      <c r="BX557" s="36"/>
      <c r="BY557" s="36"/>
      <c r="BZ557" s="36"/>
      <c r="CA557" s="36"/>
      <c r="CB557" s="36"/>
      <c r="CC557" s="36"/>
      <c r="CD557" s="36"/>
      <c r="CE557" s="36"/>
      <c r="CF557" s="36">
        <v>1</v>
      </c>
      <c r="CG557" s="36"/>
      <c r="CH557" s="36"/>
      <c r="CI557" s="36"/>
      <c r="CJ557" s="36"/>
    </row>
    <row r="558" spans="1:88" s="18" customFormat="1" x14ac:dyDescent="0.3">
      <c r="A558" s="18">
        <v>648</v>
      </c>
      <c r="C558" s="18" t="s">
        <v>1464</v>
      </c>
      <c r="D558" s="18">
        <f t="shared" si="14"/>
        <v>1</v>
      </c>
      <c r="E558" s="36"/>
      <c r="G558" s="18" t="s">
        <v>1306</v>
      </c>
      <c r="H558" s="18" t="s">
        <v>2222</v>
      </c>
      <c r="I558" s="36"/>
      <c r="J558" s="36"/>
      <c r="K558" s="36"/>
      <c r="L558" s="36"/>
      <c r="M558" s="36"/>
      <c r="N558" s="36"/>
      <c r="O558" s="36"/>
      <c r="P558" s="36"/>
      <c r="Q558" s="36"/>
      <c r="R558" s="36"/>
      <c r="S558" s="36"/>
      <c r="T558" s="36"/>
      <c r="U558" s="36"/>
      <c r="V558" s="36"/>
      <c r="W558" s="36"/>
      <c r="X558" s="36"/>
      <c r="Y558" s="36"/>
      <c r="Z558" s="36"/>
      <c r="AA558" s="36"/>
      <c r="AB558" s="36"/>
      <c r="AC558" s="36"/>
      <c r="AD558" s="36"/>
      <c r="AE558" s="36"/>
      <c r="AF558" s="36"/>
      <c r="AG558" s="36"/>
      <c r="AH558" s="36"/>
      <c r="AI558" s="36"/>
      <c r="AJ558" s="36"/>
      <c r="AK558" s="36"/>
      <c r="AL558" s="36"/>
      <c r="AM558" s="36"/>
      <c r="AN558" s="36"/>
      <c r="AO558" s="36"/>
      <c r="AP558" s="36"/>
      <c r="AQ558" s="36"/>
      <c r="AR558" s="36"/>
      <c r="AS558" s="36"/>
      <c r="AT558" s="36"/>
      <c r="AU558" s="36"/>
      <c r="AV558" s="36"/>
      <c r="AW558" s="36"/>
      <c r="AX558" s="36"/>
      <c r="AY558" s="36"/>
      <c r="AZ558" s="36"/>
      <c r="BA558" s="36"/>
      <c r="BB558" s="36"/>
      <c r="BC558" s="36"/>
      <c r="BD558" s="36"/>
      <c r="BE558" s="36"/>
      <c r="BF558" s="36"/>
      <c r="BG558" s="36"/>
      <c r="BH558" s="36"/>
      <c r="BI558" s="36"/>
      <c r="BJ558" s="36"/>
      <c r="BK558" s="36"/>
      <c r="BL558" s="36"/>
      <c r="BM558" s="36"/>
      <c r="BN558" s="36"/>
      <c r="BO558" s="36"/>
      <c r="BP558" s="36"/>
      <c r="BQ558" s="36"/>
      <c r="BR558" s="36"/>
      <c r="BS558" s="36"/>
      <c r="BT558" s="36"/>
      <c r="BU558" s="36"/>
      <c r="BV558" s="36"/>
      <c r="BW558" s="36"/>
      <c r="BX558" s="36"/>
      <c r="BY558" s="36"/>
      <c r="BZ558" s="36"/>
      <c r="CA558" s="36"/>
      <c r="CB558" s="36"/>
      <c r="CC558" s="36"/>
      <c r="CD558" s="36"/>
      <c r="CE558" s="36"/>
      <c r="CF558" s="36">
        <v>1</v>
      </c>
      <c r="CG558" s="36"/>
      <c r="CH558" s="36"/>
      <c r="CI558" s="36"/>
      <c r="CJ558" s="36"/>
    </row>
    <row r="559" spans="1:88" s="18" customFormat="1" x14ac:dyDescent="0.3">
      <c r="A559" s="18">
        <v>350</v>
      </c>
      <c r="C559" s="18" t="s">
        <v>1464</v>
      </c>
      <c r="D559" s="18">
        <f t="shared" si="14"/>
        <v>1</v>
      </c>
      <c r="E559" s="36"/>
      <c r="F559" s="18" t="str">
        <f>H559&amp;", "&amp;C559&amp;", "&amp;G559</f>
        <v>Technician-Blue_jumpsuit-1, technician, Blue_jumpsuit</v>
      </c>
      <c r="G559" s="18" t="s">
        <v>1306</v>
      </c>
      <c r="H559" s="18" t="s">
        <v>2237</v>
      </c>
      <c r="I559" s="36"/>
      <c r="J559" s="36"/>
      <c r="K559" s="36"/>
      <c r="L559" s="36"/>
      <c r="M559" s="36"/>
      <c r="N559" s="36">
        <v>1</v>
      </c>
      <c r="O559" s="36"/>
      <c r="P559" s="36"/>
      <c r="Q559" s="36"/>
      <c r="R559" s="36"/>
      <c r="S559" s="36"/>
      <c r="T559" s="36"/>
      <c r="U559" s="36"/>
      <c r="V559" s="36"/>
      <c r="W559" s="36"/>
      <c r="X559" s="36"/>
      <c r="Y559" s="36"/>
      <c r="Z559" s="36"/>
      <c r="AA559" s="36"/>
      <c r="AB559" s="36"/>
      <c r="AC559" s="36"/>
      <c r="AD559" s="36"/>
      <c r="AE559" s="36"/>
      <c r="AF559" s="36"/>
      <c r="AG559" s="36"/>
      <c r="AH559" s="36"/>
      <c r="AI559" s="36"/>
      <c r="AJ559" s="36"/>
      <c r="AK559" s="36"/>
      <c r="AL559" s="36"/>
      <c r="AM559" s="36"/>
      <c r="AN559" s="36"/>
      <c r="AO559" s="36"/>
      <c r="AP559" s="36"/>
      <c r="AQ559" s="36"/>
      <c r="AR559" s="36"/>
      <c r="AS559" s="36"/>
      <c r="AT559" s="36"/>
      <c r="AU559" s="36"/>
      <c r="AV559" s="36"/>
      <c r="AW559" s="36"/>
      <c r="AX559" s="36"/>
      <c r="AY559" s="36"/>
      <c r="AZ559" s="36"/>
      <c r="BA559" s="36"/>
      <c r="BB559" s="36"/>
      <c r="BC559" s="36"/>
      <c r="BD559" s="36"/>
      <c r="BE559" s="36"/>
      <c r="BF559" s="36"/>
      <c r="BG559" s="36"/>
      <c r="BH559" s="36"/>
      <c r="BI559" s="36"/>
      <c r="BJ559" s="36"/>
      <c r="BK559" s="36"/>
      <c r="BL559" s="36"/>
      <c r="BM559" s="36"/>
      <c r="BN559" s="36"/>
      <c r="BO559" s="36"/>
      <c r="BP559" s="36"/>
      <c r="BQ559" s="36"/>
      <c r="BR559" s="36"/>
      <c r="BS559" s="36"/>
      <c r="BT559" s="36"/>
      <c r="BU559" s="36"/>
      <c r="BV559" s="36"/>
      <c r="BW559" s="36"/>
      <c r="BX559" s="36"/>
      <c r="BY559" s="36"/>
      <c r="BZ559" s="36"/>
      <c r="CA559" s="36"/>
      <c r="CB559" s="36"/>
      <c r="CC559" s="36"/>
      <c r="CD559" s="36"/>
      <c r="CE559" s="36"/>
      <c r="CF559" s="36"/>
      <c r="CG559" s="36"/>
      <c r="CH559" s="36"/>
      <c r="CI559" s="36"/>
      <c r="CJ559" s="36"/>
    </row>
    <row r="560" spans="1:88" s="18" customFormat="1" x14ac:dyDescent="0.3">
      <c r="A560" s="18">
        <v>270</v>
      </c>
      <c r="B560" s="18" t="s">
        <v>659</v>
      </c>
      <c r="C560" s="18" t="s">
        <v>350</v>
      </c>
      <c r="D560" s="18">
        <f t="shared" si="14"/>
        <v>1</v>
      </c>
      <c r="E560" s="36">
        <v>1</v>
      </c>
      <c r="G560" s="18" t="s">
        <v>1086</v>
      </c>
      <c r="H560" s="67" t="s">
        <v>2327</v>
      </c>
      <c r="I560" s="36"/>
      <c r="J560" s="36"/>
      <c r="K560" s="36"/>
      <c r="L560" s="36"/>
      <c r="M560" s="36"/>
      <c r="N560" s="36"/>
      <c r="O560" s="36"/>
      <c r="P560" s="36"/>
      <c r="Q560" s="36"/>
      <c r="R560" s="36"/>
      <c r="S560" s="36"/>
      <c r="T560" s="36"/>
      <c r="U560" s="36"/>
      <c r="V560" s="36"/>
      <c r="W560" s="36"/>
      <c r="X560" s="36"/>
      <c r="Y560" s="36"/>
      <c r="Z560" s="36"/>
      <c r="AA560" s="36"/>
      <c r="AB560" s="36"/>
      <c r="AC560" s="36"/>
      <c r="AD560" s="36"/>
      <c r="AE560" s="36"/>
      <c r="AF560" s="36"/>
      <c r="AG560" s="36"/>
      <c r="AH560" s="36"/>
      <c r="AI560" s="36"/>
      <c r="AJ560" s="36"/>
      <c r="AK560" s="36"/>
      <c r="AL560" s="36"/>
      <c r="AM560" s="36"/>
      <c r="AN560" s="36"/>
      <c r="AO560" s="36"/>
      <c r="AP560" s="36"/>
      <c r="AQ560" s="36"/>
      <c r="AR560" s="36"/>
      <c r="AS560" s="36"/>
      <c r="AT560" s="36"/>
      <c r="AU560" s="36"/>
      <c r="AV560" s="36"/>
      <c r="AW560" s="36"/>
      <c r="AX560" s="36"/>
      <c r="AY560" s="36"/>
      <c r="AZ560" s="36"/>
      <c r="BA560" s="36"/>
      <c r="BB560" s="36"/>
      <c r="BC560" s="36"/>
      <c r="BD560" s="36"/>
      <c r="BE560" s="36"/>
      <c r="BF560" s="36"/>
      <c r="BG560" s="36"/>
      <c r="BH560" s="43">
        <v>1</v>
      </c>
      <c r="BI560" s="36"/>
      <c r="BJ560" s="36"/>
      <c r="BK560" s="36"/>
      <c r="BL560" s="36"/>
      <c r="BM560" s="36"/>
      <c r="BN560" s="36"/>
      <c r="BO560" s="36"/>
      <c r="BP560" s="36"/>
      <c r="BQ560" s="36"/>
      <c r="BR560" s="36"/>
      <c r="BS560" s="36"/>
      <c r="BT560" s="36"/>
      <c r="BU560" s="36"/>
      <c r="BV560" s="36"/>
      <c r="BW560" s="36"/>
      <c r="BX560" s="36"/>
      <c r="BY560" s="36"/>
      <c r="BZ560" s="36"/>
      <c r="CA560" s="36"/>
      <c r="CB560" s="36"/>
      <c r="CC560" s="36"/>
      <c r="CD560" s="36"/>
      <c r="CE560" s="36"/>
      <c r="CF560" s="36"/>
      <c r="CG560" s="36"/>
      <c r="CH560" s="36"/>
      <c r="CI560" s="36"/>
      <c r="CJ560" s="36"/>
    </row>
    <row r="561" spans="1:88" s="18" customFormat="1" x14ac:dyDescent="0.3">
      <c r="A561" s="18">
        <v>271</v>
      </c>
      <c r="B561" s="18" t="s">
        <v>206</v>
      </c>
      <c r="C561" s="18" t="s">
        <v>1288</v>
      </c>
      <c r="D561" s="18">
        <f t="shared" si="14"/>
        <v>1</v>
      </c>
      <c r="E561" s="36">
        <v>1</v>
      </c>
      <c r="F561" s="18" t="str">
        <f>H561&amp;", "&amp;C561&amp;", "&amp;G561</f>
        <v>Tomlinson_Robert_Lt., Phaser Control Specialist, Gold</v>
      </c>
      <c r="G561" s="18" t="s">
        <v>1084</v>
      </c>
      <c r="H561" s="67" t="s">
        <v>2328</v>
      </c>
      <c r="I561" s="36"/>
      <c r="J561" s="36"/>
      <c r="K561" s="36"/>
      <c r="L561" s="36"/>
      <c r="M561" s="36"/>
      <c r="N561" s="36"/>
      <c r="O561" s="36"/>
      <c r="P561" s="36"/>
      <c r="Q561" s="36"/>
      <c r="R561" s="36"/>
      <c r="S561" s="36"/>
      <c r="T561" s="36"/>
      <c r="U561" s="36"/>
      <c r="V561" s="36"/>
      <c r="W561" s="43">
        <v>1</v>
      </c>
      <c r="X561" s="36"/>
      <c r="Y561" s="36"/>
      <c r="Z561" s="36"/>
      <c r="AA561" s="36"/>
      <c r="AB561" s="36"/>
      <c r="AC561" s="36"/>
      <c r="AD561" s="36"/>
      <c r="AE561" s="36"/>
      <c r="AF561" s="36"/>
      <c r="AG561" s="36"/>
      <c r="AH561" s="36"/>
      <c r="AI561" s="36"/>
      <c r="AJ561" s="36"/>
      <c r="AK561" s="36"/>
      <c r="AL561" s="36"/>
      <c r="AM561" s="36"/>
      <c r="AN561" s="36"/>
      <c r="AO561" s="36"/>
      <c r="AP561" s="36"/>
      <c r="AQ561" s="36"/>
      <c r="AR561" s="36"/>
      <c r="AS561" s="36"/>
      <c r="AT561" s="36"/>
      <c r="AU561" s="36"/>
      <c r="AV561" s="36"/>
      <c r="AW561" s="36"/>
      <c r="AX561" s="36"/>
      <c r="AY561" s="36"/>
      <c r="AZ561" s="36"/>
      <c r="BA561" s="36"/>
      <c r="BB561" s="36"/>
      <c r="BC561" s="36"/>
      <c r="BD561" s="36"/>
      <c r="BE561" s="36"/>
      <c r="BF561" s="36"/>
      <c r="BG561" s="36"/>
      <c r="BH561" s="36"/>
      <c r="BI561" s="36"/>
      <c r="BJ561" s="36"/>
      <c r="BK561" s="36"/>
      <c r="BL561" s="36"/>
      <c r="BM561" s="36"/>
      <c r="BN561" s="36"/>
      <c r="BO561" s="36"/>
      <c r="BP561" s="36"/>
      <c r="BQ561" s="36"/>
      <c r="BR561" s="36"/>
      <c r="BS561" s="36"/>
      <c r="BT561" s="36"/>
      <c r="BU561" s="36"/>
      <c r="BV561" s="36"/>
      <c r="BW561" s="36"/>
      <c r="BX561" s="36"/>
      <c r="BY561" s="36"/>
      <c r="BZ561" s="36"/>
      <c r="CA561" s="36"/>
      <c r="CB561" s="36"/>
      <c r="CC561" s="36"/>
      <c r="CD561" s="36"/>
      <c r="CE561" s="36"/>
      <c r="CF561" s="36"/>
      <c r="CG561" s="36"/>
      <c r="CH561" s="36"/>
      <c r="CI561" s="36"/>
      <c r="CJ561" s="36"/>
    </row>
    <row r="562" spans="1:88" s="18" customFormat="1" x14ac:dyDescent="0.3">
      <c r="A562" s="18">
        <v>273</v>
      </c>
      <c r="B562" s="18" t="s">
        <v>551</v>
      </c>
      <c r="C562" s="18" t="s">
        <v>350</v>
      </c>
      <c r="D562" s="18">
        <f t="shared" si="14"/>
        <v>1</v>
      </c>
      <c r="E562" s="36"/>
      <c r="G562" s="18" t="s">
        <v>1085</v>
      </c>
      <c r="H562" s="67" t="s">
        <v>2329</v>
      </c>
      <c r="I562" s="36"/>
      <c r="J562" s="36"/>
      <c r="K562" s="36"/>
      <c r="L562" s="36"/>
      <c r="M562" s="36"/>
      <c r="N562" s="36"/>
      <c r="O562" s="36"/>
      <c r="P562" s="36"/>
      <c r="Q562" s="36"/>
      <c r="R562" s="36"/>
      <c r="S562" s="36"/>
      <c r="T562" s="36"/>
      <c r="U562" s="36"/>
      <c r="V562" s="36"/>
      <c r="W562" s="36"/>
      <c r="X562" s="36"/>
      <c r="Y562" s="36"/>
      <c r="Z562" s="36"/>
      <c r="AA562" s="36"/>
      <c r="AB562" s="36"/>
      <c r="AC562" s="36"/>
      <c r="AD562" s="36"/>
      <c r="AE562" s="36"/>
      <c r="AF562" s="36"/>
      <c r="AG562" s="36"/>
      <c r="AH562" s="36"/>
      <c r="AI562" s="36"/>
      <c r="AJ562" s="36"/>
      <c r="AK562" s="36"/>
      <c r="AL562" s="36"/>
      <c r="AM562" s="36"/>
      <c r="AN562" s="36"/>
      <c r="AO562" s="36"/>
      <c r="AP562" s="36"/>
      <c r="AQ562" s="36"/>
      <c r="AR562" s="36"/>
      <c r="AS562" s="36"/>
      <c r="AT562" s="36"/>
      <c r="AU562" s="36"/>
      <c r="AV562" s="36"/>
      <c r="AW562" s="36"/>
      <c r="AX562" s="36"/>
      <c r="AY562" s="36"/>
      <c r="AZ562" s="43">
        <v>1</v>
      </c>
      <c r="BA562" s="36"/>
      <c r="BB562" s="36"/>
      <c r="BC562" s="36"/>
      <c r="BD562" s="36"/>
      <c r="BE562" s="36"/>
      <c r="BF562" s="36"/>
      <c r="BG562" s="36"/>
      <c r="BH562" s="36"/>
      <c r="BI562" s="36"/>
      <c r="BJ562" s="36"/>
      <c r="BK562" s="36"/>
      <c r="BL562" s="36"/>
      <c r="BM562" s="36"/>
      <c r="BN562" s="36"/>
      <c r="BO562" s="36"/>
      <c r="BP562" s="36"/>
      <c r="BQ562" s="36"/>
      <c r="BR562" s="36"/>
      <c r="BS562" s="36"/>
      <c r="BT562" s="36"/>
      <c r="BU562" s="36"/>
      <c r="BV562" s="36"/>
      <c r="BW562" s="36"/>
      <c r="BX562" s="36"/>
      <c r="BY562" s="36"/>
      <c r="BZ562" s="36"/>
      <c r="CA562" s="36"/>
      <c r="CB562" s="36"/>
      <c r="CC562" s="36"/>
      <c r="CD562" s="36"/>
      <c r="CE562" s="36"/>
      <c r="CF562" s="36"/>
      <c r="CG562" s="36"/>
      <c r="CH562" s="36"/>
      <c r="CI562" s="36"/>
      <c r="CJ562" s="36"/>
    </row>
    <row r="563" spans="1:88" s="18" customFormat="1" x14ac:dyDescent="0.3">
      <c r="A563" s="18">
        <v>343</v>
      </c>
      <c r="C563" s="18" t="s">
        <v>1318</v>
      </c>
      <c r="D563" s="18">
        <f t="shared" si="14"/>
        <v>2</v>
      </c>
      <c r="E563" s="36"/>
      <c r="F563" s="18" t="str">
        <f>H563&amp;", "&amp;C563&amp;", "&amp;G563</f>
        <v>Transporter_Assistant-Red_jumpsuit-1, Transporter Assistant, Red_jumpsuit</v>
      </c>
      <c r="G563" s="18" t="s">
        <v>1310</v>
      </c>
      <c r="H563" s="18" t="s">
        <v>2427</v>
      </c>
      <c r="I563" s="36"/>
      <c r="J563" s="36"/>
      <c r="K563" s="36"/>
      <c r="L563" s="36"/>
      <c r="M563" s="36">
        <v>1</v>
      </c>
      <c r="N563" s="36">
        <v>1</v>
      </c>
      <c r="O563" s="36"/>
      <c r="P563" s="36"/>
      <c r="Q563" s="36"/>
      <c r="R563" s="36"/>
      <c r="S563" s="36"/>
      <c r="T563" s="36"/>
      <c r="U563" s="36"/>
      <c r="V563" s="36"/>
      <c r="W563" s="36"/>
      <c r="X563" s="36"/>
      <c r="Y563" s="36"/>
      <c r="Z563" s="36"/>
      <c r="AA563" s="36"/>
      <c r="AB563" s="36"/>
      <c r="AC563" s="36"/>
      <c r="AD563" s="36"/>
      <c r="AE563" s="36"/>
      <c r="AF563" s="36"/>
      <c r="AG563" s="36"/>
      <c r="AH563" s="36"/>
      <c r="AI563" s="36"/>
      <c r="AJ563" s="36"/>
      <c r="AK563" s="36"/>
      <c r="AL563" s="36"/>
      <c r="AM563" s="36"/>
      <c r="AN563" s="36"/>
      <c r="AO563" s="36"/>
      <c r="AP563" s="36"/>
      <c r="AQ563" s="36"/>
      <c r="AR563" s="36"/>
      <c r="AS563" s="36"/>
      <c r="AT563" s="36"/>
      <c r="AU563" s="36"/>
      <c r="AV563" s="36"/>
      <c r="AW563" s="36"/>
      <c r="AX563" s="36"/>
      <c r="AY563" s="36"/>
      <c r="AZ563" s="36"/>
      <c r="BA563" s="36"/>
      <c r="BB563" s="36"/>
      <c r="BC563" s="36"/>
      <c r="BD563" s="36"/>
      <c r="BE563" s="36"/>
      <c r="BF563" s="36"/>
      <c r="BG563" s="36"/>
      <c r="BH563" s="36"/>
      <c r="BI563" s="36"/>
      <c r="BJ563" s="36"/>
      <c r="BK563" s="36"/>
      <c r="BL563" s="36"/>
      <c r="BM563" s="36"/>
      <c r="BN563" s="36"/>
      <c r="BO563" s="36"/>
      <c r="BP563" s="36"/>
      <c r="BQ563" s="36"/>
      <c r="BR563" s="36"/>
      <c r="BS563" s="36"/>
      <c r="BT563" s="36"/>
      <c r="BU563" s="36"/>
      <c r="BV563" s="36"/>
      <c r="BW563" s="36"/>
      <c r="BX563" s="36"/>
      <c r="BY563" s="36"/>
      <c r="BZ563" s="36"/>
      <c r="CA563" s="36"/>
      <c r="CB563" s="36"/>
      <c r="CC563" s="36"/>
      <c r="CD563" s="36"/>
      <c r="CE563" s="36"/>
      <c r="CF563" s="36"/>
      <c r="CG563" s="36"/>
      <c r="CH563" s="36"/>
      <c r="CI563" s="36"/>
      <c r="CJ563" s="36"/>
    </row>
    <row r="564" spans="1:88" s="18" customFormat="1" x14ac:dyDescent="0.3">
      <c r="A564" s="18">
        <v>274</v>
      </c>
      <c r="B564" s="18" t="s">
        <v>387</v>
      </c>
      <c r="C564" s="18" t="s">
        <v>1301</v>
      </c>
      <c r="D564" s="18">
        <f t="shared" si="14"/>
        <v>1</v>
      </c>
      <c r="E564" s="36"/>
      <c r="G564" s="18" t="s">
        <v>1086</v>
      </c>
      <c r="H564" s="18" t="s">
        <v>2428</v>
      </c>
      <c r="I564" s="36"/>
      <c r="J564" s="36"/>
      <c r="K564" s="36"/>
      <c r="L564" s="36"/>
      <c r="M564" s="36"/>
      <c r="N564" s="36"/>
      <c r="O564" s="36"/>
      <c r="P564" s="36"/>
      <c r="Q564" s="36"/>
      <c r="R564" s="36"/>
      <c r="S564" s="36"/>
      <c r="T564" s="36"/>
      <c r="U564" s="36"/>
      <c r="V564" s="36"/>
      <c r="W564" s="36"/>
      <c r="X564" s="36"/>
      <c r="Y564" s="36"/>
      <c r="Z564" s="36"/>
      <c r="AA564" s="36"/>
      <c r="AB564" s="36"/>
      <c r="AC564" s="36"/>
      <c r="AD564" s="36"/>
      <c r="AE564" s="36"/>
      <c r="AF564" s="36"/>
      <c r="AG564" s="36"/>
      <c r="AH564" s="36"/>
      <c r="AI564" s="36"/>
      <c r="AJ564" s="36">
        <v>1</v>
      </c>
      <c r="AK564" s="36"/>
      <c r="AL564" s="36"/>
      <c r="AM564" s="36"/>
      <c r="AN564" s="36"/>
      <c r="AO564" s="36"/>
      <c r="AP564" s="36"/>
      <c r="AQ564" s="36"/>
      <c r="AR564" s="36"/>
      <c r="AS564" s="36"/>
      <c r="AT564" s="36"/>
      <c r="AU564" s="36"/>
      <c r="AV564" s="36"/>
      <c r="AW564" s="36"/>
      <c r="AX564" s="36"/>
      <c r="AY564" s="36"/>
      <c r="AZ564" s="36"/>
      <c r="BA564" s="36"/>
      <c r="BB564" s="36"/>
      <c r="BC564" s="36"/>
      <c r="BD564" s="36"/>
      <c r="BE564" s="36"/>
      <c r="BF564" s="36"/>
      <c r="BG564" s="36"/>
      <c r="BH564" s="36"/>
      <c r="BI564" s="36"/>
      <c r="BJ564" s="36"/>
      <c r="BK564" s="36"/>
      <c r="BL564" s="36"/>
      <c r="BM564" s="36"/>
      <c r="BN564" s="36"/>
      <c r="BO564" s="36"/>
      <c r="BP564" s="36"/>
      <c r="BQ564" s="36"/>
      <c r="BR564" s="36"/>
      <c r="BS564" s="36"/>
      <c r="BT564" s="36"/>
      <c r="BU564" s="36"/>
      <c r="BV564" s="36"/>
      <c r="BW564" s="36"/>
      <c r="BX564" s="36"/>
      <c r="BY564" s="36"/>
      <c r="BZ564" s="36"/>
      <c r="CA564" s="36"/>
      <c r="CB564" s="36"/>
      <c r="CC564" s="36"/>
      <c r="CD564" s="36"/>
      <c r="CE564" s="36"/>
      <c r="CF564" s="36"/>
      <c r="CG564" s="36"/>
      <c r="CH564" s="36"/>
      <c r="CI564" s="36"/>
      <c r="CJ564" s="36"/>
    </row>
    <row r="565" spans="1:88" s="18" customFormat="1" x14ac:dyDescent="0.3">
      <c r="A565" s="18">
        <v>275</v>
      </c>
      <c r="B565" s="18" t="s">
        <v>949</v>
      </c>
      <c r="C565" s="18" t="s">
        <v>966</v>
      </c>
      <c r="D565" s="18">
        <f t="shared" ref="D565:D596" si="16">SUM(I565:CJ565)</f>
        <v>1</v>
      </c>
      <c r="E565" s="36"/>
      <c r="G565" s="18" t="s">
        <v>1086</v>
      </c>
      <c r="H565" s="18" t="s">
        <v>2429</v>
      </c>
      <c r="I565" s="36"/>
      <c r="J565" s="36"/>
      <c r="K565" s="36"/>
      <c r="L565" s="36"/>
      <c r="M565" s="36"/>
      <c r="N565" s="36"/>
      <c r="O565" s="36"/>
      <c r="P565" s="36"/>
      <c r="Q565" s="36"/>
      <c r="R565" s="36"/>
      <c r="S565" s="36"/>
      <c r="T565" s="36"/>
      <c r="U565" s="36"/>
      <c r="V565" s="36"/>
      <c r="W565" s="36"/>
      <c r="X565" s="36"/>
      <c r="Y565" s="36"/>
      <c r="Z565" s="36"/>
      <c r="AA565" s="36"/>
      <c r="AB565" s="36"/>
      <c r="AC565" s="36"/>
      <c r="AD565" s="36"/>
      <c r="AE565" s="36"/>
      <c r="AF565" s="36"/>
      <c r="AG565" s="36"/>
      <c r="AH565" s="36"/>
      <c r="AI565" s="36"/>
      <c r="AJ565" s="36"/>
      <c r="AK565" s="36"/>
      <c r="AL565" s="36"/>
      <c r="AM565" s="36"/>
      <c r="AN565" s="36"/>
      <c r="AO565" s="36"/>
      <c r="AP565" s="36">
        <v>1</v>
      </c>
      <c r="AQ565" s="36"/>
      <c r="AR565" s="36"/>
      <c r="AS565" s="36"/>
      <c r="AT565" s="36"/>
      <c r="AU565" s="36"/>
      <c r="AV565" s="36"/>
      <c r="AW565" s="36"/>
      <c r="AX565" s="36"/>
      <c r="AY565" s="36"/>
      <c r="AZ565" s="36"/>
      <c r="BA565" s="36"/>
      <c r="BB565" s="36"/>
      <c r="BC565" s="36"/>
      <c r="BD565" s="36"/>
      <c r="BE565" s="36"/>
      <c r="BF565" s="36"/>
      <c r="BG565" s="36"/>
      <c r="BH565" s="36"/>
      <c r="BI565" s="36"/>
      <c r="BJ565" s="36"/>
      <c r="BK565" s="36"/>
      <c r="BL565" s="36"/>
      <c r="BM565" s="36"/>
      <c r="BN565" s="36"/>
      <c r="BO565" s="36"/>
      <c r="BP565" s="36"/>
      <c r="BQ565" s="36"/>
      <c r="BR565" s="36"/>
      <c r="BS565" s="36"/>
      <c r="BT565" s="36"/>
      <c r="BU565" s="36"/>
      <c r="BV565" s="36"/>
      <c r="BW565" s="36"/>
      <c r="BX565" s="36"/>
      <c r="BY565" s="36"/>
      <c r="BZ565" s="36"/>
      <c r="CA565" s="36"/>
      <c r="CB565" s="36"/>
      <c r="CC565" s="36"/>
      <c r="CD565" s="36"/>
      <c r="CE565" s="36"/>
      <c r="CF565" s="36"/>
      <c r="CG565" s="36"/>
      <c r="CH565" s="36"/>
      <c r="CI565" s="36"/>
      <c r="CJ565" s="36"/>
    </row>
    <row r="566" spans="1:88" s="18" customFormat="1" x14ac:dyDescent="0.3">
      <c r="A566" s="18">
        <v>276</v>
      </c>
      <c r="B566" s="18" t="s">
        <v>949</v>
      </c>
      <c r="C566" s="18" t="s">
        <v>966</v>
      </c>
      <c r="D566" s="18">
        <f t="shared" si="16"/>
        <v>1</v>
      </c>
      <c r="E566" s="36"/>
      <c r="G566" s="18" t="s">
        <v>1086</v>
      </c>
      <c r="H566" s="18" t="s">
        <v>2429</v>
      </c>
      <c r="I566" s="36"/>
      <c r="J566" s="36"/>
      <c r="K566" s="36"/>
      <c r="L566" s="36"/>
      <c r="M566" s="36"/>
      <c r="N566" s="36"/>
      <c r="O566" s="36"/>
      <c r="P566" s="36"/>
      <c r="Q566" s="36"/>
      <c r="R566" s="36"/>
      <c r="S566" s="36"/>
      <c r="T566" s="36"/>
      <c r="U566" s="36"/>
      <c r="V566" s="36"/>
      <c r="W566" s="36"/>
      <c r="X566" s="36"/>
      <c r="Y566" s="36"/>
      <c r="Z566" s="36"/>
      <c r="AA566" s="36"/>
      <c r="AB566" s="36"/>
      <c r="AC566" s="36"/>
      <c r="AD566" s="36"/>
      <c r="AE566" s="36"/>
      <c r="AF566" s="36"/>
      <c r="AG566" s="36"/>
      <c r="AH566" s="36"/>
      <c r="AI566" s="36"/>
      <c r="AJ566" s="36"/>
      <c r="AK566" s="36"/>
      <c r="AL566" s="36"/>
      <c r="AM566" s="36"/>
      <c r="AN566" s="36"/>
      <c r="AO566" s="36"/>
      <c r="AP566" s="36">
        <v>1</v>
      </c>
      <c r="AQ566" s="36"/>
      <c r="AR566" s="36"/>
      <c r="AS566" s="36"/>
      <c r="AT566" s="36"/>
      <c r="AU566" s="36"/>
      <c r="AV566" s="36"/>
      <c r="AW566" s="36"/>
      <c r="AX566" s="36"/>
      <c r="AY566" s="36"/>
      <c r="AZ566" s="36"/>
      <c r="BA566" s="36"/>
      <c r="BB566" s="36"/>
      <c r="BC566" s="36"/>
      <c r="BD566" s="36"/>
      <c r="BE566" s="36"/>
      <c r="BF566" s="36"/>
      <c r="BG566" s="36"/>
      <c r="BH566" s="36"/>
      <c r="BI566" s="36"/>
      <c r="BJ566" s="36"/>
      <c r="BK566" s="36"/>
      <c r="BL566" s="36"/>
      <c r="BM566" s="36"/>
      <c r="BN566" s="36"/>
      <c r="BO566" s="36"/>
      <c r="BP566" s="36"/>
      <c r="BQ566" s="36"/>
      <c r="BR566" s="36"/>
      <c r="BS566" s="36"/>
      <c r="BT566" s="36"/>
      <c r="BU566" s="36"/>
      <c r="BV566" s="36"/>
      <c r="BW566" s="36"/>
      <c r="BX566" s="36"/>
      <c r="BY566" s="36"/>
      <c r="BZ566" s="36"/>
      <c r="CA566" s="36"/>
      <c r="CB566" s="36"/>
      <c r="CC566" s="36"/>
      <c r="CD566" s="36"/>
      <c r="CE566" s="36"/>
      <c r="CF566" s="36"/>
      <c r="CG566" s="36"/>
      <c r="CH566" s="36"/>
      <c r="CI566" s="36"/>
      <c r="CJ566" s="36"/>
    </row>
    <row r="567" spans="1:88" s="18" customFormat="1" x14ac:dyDescent="0.3">
      <c r="A567" s="18">
        <v>330</v>
      </c>
      <c r="C567" s="18" t="s">
        <v>1452</v>
      </c>
      <c r="D567" s="18">
        <f t="shared" si="16"/>
        <v>1</v>
      </c>
      <c r="E567" s="36"/>
      <c r="F567" s="18" t="str">
        <f>H567&amp;", "&amp;C567&amp;", "&amp;G567</f>
        <v>Transporter_Operator-1, transporter technician, Gold</v>
      </c>
      <c r="G567" s="18" t="s">
        <v>1084</v>
      </c>
      <c r="H567" s="18" t="s">
        <v>2430</v>
      </c>
      <c r="I567" s="36"/>
      <c r="J567" s="36"/>
      <c r="K567" s="36"/>
      <c r="L567" s="36">
        <v>1</v>
      </c>
      <c r="M567" s="36"/>
      <c r="N567" s="36"/>
      <c r="O567" s="36"/>
      <c r="P567" s="36"/>
      <c r="Q567" s="36"/>
      <c r="R567" s="36"/>
      <c r="S567" s="36"/>
      <c r="T567" s="36"/>
      <c r="U567" s="36"/>
      <c r="V567" s="36"/>
      <c r="W567" s="36"/>
      <c r="X567" s="36"/>
      <c r="Y567" s="36"/>
      <c r="Z567" s="36"/>
      <c r="AA567" s="36"/>
      <c r="AB567" s="36"/>
      <c r="AC567" s="36"/>
      <c r="AD567" s="36"/>
      <c r="AE567" s="36"/>
      <c r="AF567" s="36"/>
      <c r="AG567" s="36"/>
      <c r="AH567" s="36"/>
      <c r="AI567" s="36"/>
      <c r="AJ567" s="36"/>
      <c r="AK567" s="36"/>
      <c r="AL567" s="36"/>
      <c r="AM567" s="36"/>
      <c r="AN567" s="36"/>
      <c r="AO567" s="36"/>
      <c r="AP567" s="36"/>
      <c r="AQ567" s="36"/>
      <c r="AR567" s="36"/>
      <c r="AS567" s="36"/>
      <c r="AT567" s="36"/>
      <c r="AU567" s="36"/>
      <c r="AV567" s="36"/>
      <c r="AW567" s="36"/>
      <c r="AX567" s="36"/>
      <c r="AY567" s="36"/>
      <c r="AZ567" s="36"/>
      <c r="BA567" s="36"/>
      <c r="BB567" s="36"/>
      <c r="BC567" s="36"/>
      <c r="BD567" s="36"/>
      <c r="BE567" s="36"/>
      <c r="BF567" s="36"/>
      <c r="BG567" s="36"/>
      <c r="BH567" s="36"/>
      <c r="BI567" s="36"/>
      <c r="BJ567" s="36"/>
      <c r="BK567" s="36"/>
      <c r="BL567" s="36"/>
      <c r="BM567" s="36"/>
      <c r="BN567" s="36"/>
      <c r="BO567" s="36"/>
      <c r="BP567" s="36"/>
      <c r="BQ567" s="36"/>
      <c r="BR567" s="36"/>
      <c r="BS567" s="36"/>
      <c r="BT567" s="36"/>
      <c r="BU567" s="36"/>
      <c r="BV567" s="36"/>
      <c r="BW567" s="36"/>
      <c r="BX567" s="36"/>
      <c r="BY567" s="36"/>
      <c r="BZ567" s="36"/>
      <c r="CA567" s="36"/>
      <c r="CB567" s="36"/>
      <c r="CC567" s="36"/>
      <c r="CD567" s="36"/>
      <c r="CE567" s="36"/>
      <c r="CF567" s="36"/>
      <c r="CG567" s="36"/>
      <c r="CH567" s="36"/>
      <c r="CI567" s="36"/>
      <c r="CJ567" s="36"/>
    </row>
    <row r="568" spans="1:88" s="18" customFormat="1" x14ac:dyDescent="0.3">
      <c r="A568" s="18">
        <v>391</v>
      </c>
      <c r="C568" s="18" t="s">
        <v>943</v>
      </c>
      <c r="D568" s="18">
        <f t="shared" si="16"/>
        <v>1</v>
      </c>
      <c r="E568" s="36"/>
      <c r="F568" s="18" t="str">
        <f>H568&amp;", "&amp;C568&amp;", "&amp;G568</f>
        <v>Transporter_Operator-114, Transporter Operator, Gold</v>
      </c>
      <c r="G568" s="18" t="s">
        <v>1084</v>
      </c>
      <c r="H568" s="18" t="s">
        <v>2432</v>
      </c>
      <c r="I568" s="36"/>
      <c r="J568" s="36"/>
      <c r="K568" s="36"/>
      <c r="L568" s="36"/>
      <c r="M568" s="36"/>
      <c r="N568" s="36"/>
      <c r="O568" s="36"/>
      <c r="P568" s="36"/>
      <c r="Q568" s="36"/>
      <c r="R568" s="36"/>
      <c r="S568" s="36"/>
      <c r="T568" s="36"/>
      <c r="U568" s="36"/>
      <c r="V568" s="36"/>
      <c r="W568" s="36">
        <v>1</v>
      </c>
      <c r="X568" s="36"/>
      <c r="Y568" s="36"/>
      <c r="Z568" s="36"/>
      <c r="AA568" s="36"/>
      <c r="AB568" s="36"/>
      <c r="AC568" s="36"/>
      <c r="AD568" s="36"/>
      <c r="AE568" s="36"/>
      <c r="AF568" s="36"/>
      <c r="AG568" s="36"/>
      <c r="AH568" s="36"/>
      <c r="AI568" s="36"/>
      <c r="AJ568" s="36"/>
      <c r="AK568" s="36"/>
      <c r="AL568" s="36"/>
      <c r="AM568" s="36"/>
      <c r="AN568" s="36"/>
      <c r="AO568" s="36"/>
      <c r="AP568" s="36"/>
      <c r="AQ568" s="36"/>
      <c r="AR568" s="36"/>
      <c r="AS568" s="36"/>
      <c r="AT568" s="36"/>
      <c r="AU568" s="36"/>
      <c r="AV568" s="36"/>
      <c r="AW568" s="36"/>
      <c r="AX568" s="36"/>
      <c r="AY568" s="36"/>
      <c r="AZ568" s="36"/>
      <c r="BA568" s="36"/>
      <c r="BB568" s="36"/>
      <c r="BC568" s="36"/>
      <c r="BD568" s="36"/>
      <c r="BE568" s="36"/>
      <c r="BF568" s="36"/>
      <c r="BG568" s="36"/>
      <c r="BH568" s="36"/>
      <c r="BI568" s="36"/>
      <c r="BJ568" s="36"/>
      <c r="BK568" s="36"/>
      <c r="BL568" s="36"/>
      <c r="BM568" s="36"/>
      <c r="BN568" s="36"/>
      <c r="BO568" s="36"/>
      <c r="BP568" s="36"/>
      <c r="BQ568" s="36"/>
      <c r="BR568" s="36"/>
      <c r="BS568" s="36"/>
      <c r="BT568" s="36"/>
      <c r="BU568" s="36"/>
      <c r="BV568" s="36"/>
      <c r="BW568" s="36"/>
      <c r="BX568" s="36"/>
      <c r="BY568" s="36"/>
      <c r="BZ568" s="36"/>
      <c r="CA568" s="36"/>
      <c r="CB568" s="36"/>
      <c r="CC568" s="36"/>
      <c r="CD568" s="36"/>
      <c r="CE568" s="36"/>
      <c r="CF568" s="36"/>
      <c r="CG568" s="36"/>
      <c r="CH568" s="36"/>
      <c r="CI568" s="36"/>
      <c r="CJ568" s="36"/>
    </row>
    <row r="569" spans="1:88" s="18" customFormat="1" x14ac:dyDescent="0.3">
      <c r="A569" s="18">
        <v>408</v>
      </c>
      <c r="C569" s="18" t="s">
        <v>943</v>
      </c>
      <c r="D569" s="18">
        <f t="shared" si="16"/>
        <v>1</v>
      </c>
      <c r="E569" s="36"/>
      <c r="G569" s="18" t="s">
        <v>1310</v>
      </c>
      <c r="H569" s="18" t="s">
        <v>2433</v>
      </c>
      <c r="I569" s="36"/>
      <c r="J569" s="36"/>
      <c r="K569" s="36"/>
      <c r="L569" s="36"/>
      <c r="M569" s="36"/>
      <c r="N569" s="36"/>
      <c r="O569" s="36"/>
      <c r="P569" s="36"/>
      <c r="Q569" s="36"/>
      <c r="R569" s="36"/>
      <c r="S569" s="36"/>
      <c r="T569" s="36"/>
      <c r="U569" s="36"/>
      <c r="V569" s="36"/>
      <c r="W569" s="36"/>
      <c r="X569" s="36"/>
      <c r="Y569" s="36"/>
      <c r="Z569" s="36"/>
      <c r="AA569" s="36"/>
      <c r="AB569" s="36"/>
      <c r="AC569" s="36"/>
      <c r="AD569" s="36">
        <v>1</v>
      </c>
      <c r="AE569" s="36"/>
      <c r="AF569" s="36"/>
      <c r="AG569" s="36"/>
      <c r="AH569" s="36"/>
      <c r="AI569" s="36"/>
      <c r="AJ569" s="36"/>
      <c r="AK569" s="36"/>
      <c r="AL569" s="36"/>
      <c r="AM569" s="36"/>
      <c r="AN569" s="36"/>
      <c r="AO569" s="36"/>
      <c r="AP569" s="36"/>
      <c r="AQ569" s="36"/>
      <c r="AR569" s="36"/>
      <c r="AS569" s="36"/>
      <c r="AT569" s="36"/>
      <c r="AU569" s="36"/>
      <c r="AV569" s="36"/>
      <c r="AW569" s="36"/>
      <c r="AX569" s="36"/>
      <c r="AY569" s="36"/>
      <c r="AZ569" s="36"/>
      <c r="BA569" s="36"/>
      <c r="BB569" s="36"/>
      <c r="BC569" s="36"/>
      <c r="BD569" s="36"/>
      <c r="BE569" s="36"/>
      <c r="BF569" s="36"/>
      <c r="BG569" s="36"/>
      <c r="BH569" s="36"/>
      <c r="BI569" s="36"/>
      <c r="BJ569" s="36"/>
      <c r="BK569" s="36"/>
      <c r="BL569" s="36"/>
      <c r="BM569" s="36"/>
      <c r="BN569" s="36"/>
      <c r="BO569" s="36"/>
      <c r="BP569" s="36"/>
      <c r="BQ569" s="36"/>
      <c r="BR569" s="36"/>
      <c r="BS569" s="36"/>
      <c r="BT569" s="36"/>
      <c r="BU569" s="36"/>
      <c r="BV569" s="36"/>
      <c r="BW569" s="36"/>
      <c r="BX569" s="36"/>
      <c r="BY569" s="36"/>
      <c r="BZ569" s="36"/>
      <c r="CA569" s="36"/>
      <c r="CB569" s="36"/>
      <c r="CC569" s="36"/>
      <c r="CD569" s="36"/>
      <c r="CE569" s="36"/>
      <c r="CF569" s="36"/>
      <c r="CG569" s="36"/>
      <c r="CH569" s="36"/>
      <c r="CI569" s="36"/>
      <c r="CJ569" s="36"/>
    </row>
    <row r="570" spans="1:88" s="18" customFormat="1" x14ac:dyDescent="0.3">
      <c r="A570" s="18">
        <v>440</v>
      </c>
      <c r="B570" s="18" t="s">
        <v>387</v>
      </c>
      <c r="C570" s="18" t="s">
        <v>943</v>
      </c>
      <c r="D570" s="18">
        <f t="shared" si="16"/>
        <v>1</v>
      </c>
      <c r="E570" s="36"/>
      <c r="G570" s="18" t="s">
        <v>1086</v>
      </c>
      <c r="H570" s="18" t="s">
        <v>2434</v>
      </c>
      <c r="I570" s="36"/>
      <c r="J570" s="36"/>
      <c r="K570" s="36"/>
      <c r="L570" s="36"/>
      <c r="M570" s="36"/>
      <c r="N570" s="36"/>
      <c r="O570" s="36"/>
      <c r="P570" s="36"/>
      <c r="Q570" s="36"/>
      <c r="R570" s="36"/>
      <c r="S570" s="36"/>
      <c r="T570" s="36"/>
      <c r="U570" s="36"/>
      <c r="V570" s="36"/>
      <c r="W570" s="36"/>
      <c r="X570" s="36"/>
      <c r="Y570" s="36"/>
      <c r="Z570" s="36"/>
      <c r="AA570" s="36"/>
      <c r="AB570" s="36"/>
      <c r="AC570" s="36"/>
      <c r="AD570" s="36"/>
      <c r="AE570" s="36"/>
      <c r="AF570" s="36"/>
      <c r="AG570" s="36"/>
      <c r="AH570" s="36"/>
      <c r="AI570" s="36"/>
      <c r="AJ570" s="36">
        <v>1</v>
      </c>
      <c r="AK570" s="36"/>
      <c r="AL570" s="36"/>
      <c r="AM570" s="36"/>
      <c r="AN570" s="36"/>
      <c r="AO570" s="36"/>
      <c r="AP570" s="36"/>
      <c r="AQ570" s="36"/>
      <c r="AR570" s="36"/>
      <c r="AS570" s="36"/>
      <c r="AT570" s="36"/>
      <c r="AU570" s="36"/>
      <c r="AV570" s="36"/>
      <c r="AW570" s="36"/>
      <c r="AX570" s="36"/>
      <c r="AY570" s="36"/>
      <c r="AZ570" s="36"/>
      <c r="BA570" s="36"/>
      <c r="BB570" s="36"/>
      <c r="BC570" s="36"/>
      <c r="BD570" s="36"/>
      <c r="BE570" s="36"/>
      <c r="BF570" s="36"/>
      <c r="BG570" s="36"/>
      <c r="BH570" s="36"/>
      <c r="BI570" s="36"/>
      <c r="BJ570" s="36"/>
      <c r="BK570" s="36"/>
      <c r="BL570" s="36"/>
      <c r="BM570" s="36"/>
      <c r="BN570" s="36"/>
      <c r="BO570" s="36"/>
      <c r="BP570" s="36"/>
      <c r="BQ570" s="36"/>
      <c r="BR570" s="36"/>
      <c r="BS570" s="36"/>
      <c r="BT570" s="36"/>
      <c r="BU570" s="36"/>
      <c r="BV570" s="36"/>
      <c r="BW570" s="36"/>
      <c r="BX570" s="36"/>
      <c r="BY570" s="36"/>
      <c r="BZ570" s="36"/>
      <c r="CA570" s="36"/>
      <c r="CB570" s="36"/>
      <c r="CC570" s="36"/>
      <c r="CD570" s="36"/>
      <c r="CE570" s="36"/>
      <c r="CF570" s="36"/>
      <c r="CG570" s="36"/>
      <c r="CH570" s="36"/>
      <c r="CI570" s="36"/>
      <c r="CJ570" s="36"/>
    </row>
    <row r="571" spans="1:88" s="18" customFormat="1" x14ac:dyDescent="0.3">
      <c r="A571" s="18">
        <v>363</v>
      </c>
      <c r="C571" s="18" t="s">
        <v>943</v>
      </c>
      <c r="D571" s="18">
        <f t="shared" si="16"/>
        <v>1</v>
      </c>
      <c r="E571" s="36"/>
      <c r="F571" s="18" t="str">
        <f t="shared" ref="F571:F577" si="17">H571&amp;", "&amp;C571&amp;", "&amp;G571</f>
        <v>Transporter_Operator-Red_jumpsuit, Transporter Operator, Red</v>
      </c>
      <c r="G571" s="18" t="s">
        <v>1086</v>
      </c>
      <c r="H571" s="18" t="s">
        <v>2435</v>
      </c>
      <c r="I571" s="36"/>
      <c r="J571" s="36"/>
      <c r="K571" s="36"/>
      <c r="L571" s="36"/>
      <c r="M571" s="36"/>
      <c r="N571" s="36"/>
      <c r="O571" s="36"/>
      <c r="P571" s="36"/>
      <c r="Q571" s="36"/>
      <c r="R571" s="36">
        <v>1</v>
      </c>
      <c r="S571" s="36"/>
      <c r="T571" s="36"/>
      <c r="U571" s="36"/>
      <c r="V571" s="36"/>
      <c r="W571" s="36"/>
      <c r="X571" s="36"/>
      <c r="Y571" s="36"/>
      <c r="Z571" s="36"/>
      <c r="AA571" s="36"/>
      <c r="AB571" s="36"/>
      <c r="AC571" s="36"/>
      <c r="AD571" s="36"/>
      <c r="AE571" s="36"/>
      <c r="AF571" s="36"/>
      <c r="AG571" s="36"/>
      <c r="AH571" s="36"/>
      <c r="AI571" s="36"/>
      <c r="AJ571" s="36"/>
      <c r="AK571" s="36"/>
      <c r="AL571" s="36"/>
      <c r="AM571" s="36"/>
      <c r="AN571" s="36"/>
      <c r="AO571" s="36"/>
      <c r="AP571" s="36"/>
      <c r="AQ571" s="36"/>
      <c r="AR571" s="36"/>
      <c r="AS571" s="36"/>
      <c r="AT571" s="36"/>
      <c r="AU571" s="36"/>
      <c r="AV571" s="36"/>
      <c r="AW571" s="36"/>
      <c r="AX571" s="36"/>
      <c r="AY571" s="36"/>
      <c r="AZ571" s="36"/>
      <c r="BA571" s="36"/>
      <c r="BB571" s="36"/>
      <c r="BC571" s="36"/>
      <c r="BD571" s="36"/>
      <c r="BE571" s="36"/>
      <c r="BF571" s="36"/>
      <c r="BG571" s="36"/>
      <c r="BH571" s="36"/>
      <c r="BI571" s="36"/>
      <c r="BJ571" s="36"/>
      <c r="BK571" s="36"/>
      <c r="BL571" s="36"/>
      <c r="BM571" s="36"/>
      <c r="BN571" s="36"/>
      <c r="BO571" s="36"/>
      <c r="BP571" s="36"/>
      <c r="BQ571" s="36"/>
      <c r="BR571" s="36"/>
      <c r="BS571" s="36"/>
      <c r="BT571" s="36"/>
      <c r="BU571" s="36"/>
      <c r="BV571" s="36"/>
      <c r="BW571" s="36"/>
      <c r="BX571" s="36"/>
      <c r="BY571" s="36"/>
      <c r="BZ571" s="36"/>
      <c r="CA571" s="36"/>
      <c r="CB571" s="36"/>
      <c r="CC571" s="36"/>
      <c r="CD571" s="36"/>
      <c r="CE571" s="36"/>
      <c r="CF571" s="36"/>
      <c r="CG571" s="36"/>
      <c r="CH571" s="36"/>
      <c r="CI571" s="36"/>
      <c r="CJ571" s="36"/>
    </row>
    <row r="572" spans="1:88" s="18" customFormat="1" x14ac:dyDescent="0.3">
      <c r="A572" s="18">
        <v>367</v>
      </c>
      <c r="C572" s="18" t="s">
        <v>943</v>
      </c>
      <c r="D572" s="18">
        <f t="shared" si="16"/>
        <v>2</v>
      </c>
      <c r="E572" s="36"/>
      <c r="F572" s="18" t="str">
        <f t="shared" si="17"/>
        <v>Transporter_Operator-Red_jumpsuit-1, Transporter Operator, Red_jumpsuit</v>
      </c>
      <c r="G572" s="18" t="s">
        <v>1310</v>
      </c>
      <c r="H572" s="18" t="s">
        <v>2436</v>
      </c>
      <c r="I572" s="36"/>
      <c r="J572" s="36"/>
      <c r="K572" s="36"/>
      <c r="L572" s="36"/>
      <c r="M572" s="36"/>
      <c r="N572" s="36"/>
      <c r="O572" s="36"/>
      <c r="P572" s="36"/>
      <c r="Q572" s="36"/>
      <c r="R572" s="36"/>
      <c r="S572" s="36">
        <v>1</v>
      </c>
      <c r="T572" s="36">
        <v>1</v>
      </c>
      <c r="U572" s="36"/>
      <c r="V572" s="36"/>
      <c r="W572" s="36"/>
      <c r="X572" s="36"/>
      <c r="Y572" s="36"/>
      <c r="Z572" s="36"/>
      <c r="AA572" s="36"/>
      <c r="AB572" s="36"/>
      <c r="AC572" s="36"/>
      <c r="AD572" s="36"/>
      <c r="AE572" s="36"/>
      <c r="AF572" s="36"/>
      <c r="AG572" s="36"/>
      <c r="AH572" s="36"/>
      <c r="AI572" s="36"/>
      <c r="AJ572" s="36"/>
      <c r="AK572" s="36"/>
      <c r="AL572" s="36"/>
      <c r="AM572" s="36"/>
      <c r="AN572" s="36"/>
      <c r="AO572" s="36"/>
      <c r="AP572" s="36"/>
      <c r="AQ572" s="36"/>
      <c r="AR572" s="36"/>
      <c r="AS572" s="36"/>
      <c r="AT572" s="36"/>
      <c r="AU572" s="36"/>
      <c r="AV572" s="36"/>
      <c r="AW572" s="36"/>
      <c r="AX572" s="36"/>
      <c r="AY572" s="36"/>
      <c r="AZ572" s="36"/>
      <c r="BA572" s="36"/>
      <c r="BB572" s="36"/>
      <c r="BC572" s="36"/>
      <c r="BD572" s="36"/>
      <c r="BE572" s="36"/>
      <c r="BF572" s="36"/>
      <c r="BG572" s="36"/>
      <c r="BH572" s="36"/>
      <c r="BI572" s="36"/>
      <c r="BJ572" s="36"/>
      <c r="BK572" s="36"/>
      <c r="BL572" s="36"/>
      <c r="BM572" s="36"/>
      <c r="BN572" s="36"/>
      <c r="BO572" s="36"/>
      <c r="BP572" s="36"/>
      <c r="BQ572" s="36"/>
      <c r="BR572" s="36"/>
      <c r="BS572" s="36"/>
      <c r="BT572" s="36"/>
      <c r="BU572" s="36"/>
      <c r="BV572" s="36"/>
      <c r="BW572" s="36"/>
      <c r="BX572" s="36"/>
      <c r="BY572" s="36"/>
      <c r="BZ572" s="36"/>
      <c r="CA572" s="36"/>
      <c r="CB572" s="36"/>
      <c r="CC572" s="36"/>
      <c r="CD572" s="36"/>
      <c r="CE572" s="36"/>
      <c r="CF572" s="36"/>
      <c r="CG572" s="36"/>
      <c r="CH572" s="36"/>
      <c r="CI572" s="36"/>
      <c r="CJ572" s="36"/>
    </row>
    <row r="573" spans="1:88" s="18" customFormat="1" x14ac:dyDescent="0.3">
      <c r="A573" s="18">
        <v>358</v>
      </c>
      <c r="C573" s="18" t="s">
        <v>943</v>
      </c>
      <c r="D573" s="18">
        <f t="shared" si="16"/>
        <v>2</v>
      </c>
      <c r="E573" s="36"/>
      <c r="F573" s="18" t="str">
        <f t="shared" si="17"/>
        <v>Transporter_Operator-Red-1, Transporter Operator, Red</v>
      </c>
      <c r="G573" s="18" t="s">
        <v>1086</v>
      </c>
      <c r="H573" s="18" t="s">
        <v>2437</v>
      </c>
      <c r="I573" s="36"/>
      <c r="J573" s="36"/>
      <c r="K573" s="36"/>
      <c r="L573" s="36"/>
      <c r="M573" s="36"/>
      <c r="N573" s="36"/>
      <c r="O573" s="36"/>
      <c r="P573" s="36">
        <v>1</v>
      </c>
      <c r="Q573" s="36"/>
      <c r="R573" s="36">
        <v>1</v>
      </c>
      <c r="S573" s="36"/>
      <c r="T573" s="36"/>
      <c r="U573" s="36"/>
      <c r="V573" s="36"/>
      <c r="W573" s="36"/>
      <c r="X573" s="36"/>
      <c r="Y573" s="36"/>
      <c r="Z573" s="36"/>
      <c r="AA573" s="36"/>
      <c r="AB573" s="36"/>
      <c r="AC573" s="36"/>
      <c r="AD573" s="36"/>
      <c r="AE573" s="36"/>
      <c r="AF573" s="36"/>
      <c r="AG573" s="36"/>
      <c r="AH573" s="36"/>
      <c r="AI573" s="36"/>
      <c r="AJ573" s="36"/>
      <c r="AK573" s="36"/>
      <c r="AL573" s="36"/>
      <c r="AM573" s="36"/>
      <c r="AN573" s="36"/>
      <c r="AO573" s="36"/>
      <c r="AP573" s="36"/>
      <c r="AQ573" s="36"/>
      <c r="AR573" s="36"/>
      <c r="AS573" s="36"/>
      <c r="AT573" s="36"/>
      <c r="AU573" s="36"/>
      <c r="AV573" s="36"/>
      <c r="AW573" s="36"/>
      <c r="AX573" s="36"/>
      <c r="AY573" s="36"/>
      <c r="AZ573" s="36"/>
      <c r="BA573" s="36"/>
      <c r="BB573" s="36"/>
      <c r="BC573" s="36"/>
      <c r="BD573" s="36"/>
      <c r="BE573" s="36"/>
      <c r="BF573" s="36"/>
      <c r="BG573" s="36"/>
      <c r="BH573" s="36"/>
      <c r="BI573" s="36"/>
      <c r="BJ573" s="36"/>
      <c r="BK573" s="36"/>
      <c r="BL573" s="36"/>
      <c r="BM573" s="36"/>
      <c r="BN573" s="36"/>
      <c r="BO573" s="36"/>
      <c r="BP573" s="36"/>
      <c r="BQ573" s="36"/>
      <c r="BR573" s="36"/>
      <c r="BS573" s="36"/>
      <c r="BT573" s="36"/>
      <c r="BU573" s="36"/>
      <c r="BV573" s="36"/>
      <c r="BW573" s="36"/>
      <c r="BX573" s="36"/>
      <c r="BY573" s="36"/>
      <c r="BZ573" s="36"/>
      <c r="CA573" s="36"/>
      <c r="CB573" s="36"/>
      <c r="CC573" s="36"/>
      <c r="CD573" s="36"/>
      <c r="CE573" s="36"/>
      <c r="CF573" s="36"/>
      <c r="CG573" s="36"/>
      <c r="CH573" s="36"/>
      <c r="CI573" s="36"/>
      <c r="CJ573" s="36"/>
    </row>
    <row r="574" spans="1:88" s="18" customFormat="1" x14ac:dyDescent="0.3">
      <c r="A574" s="18">
        <v>18</v>
      </c>
      <c r="B574" s="18" t="s">
        <v>12</v>
      </c>
      <c r="C574" s="18" t="s">
        <v>1311</v>
      </c>
      <c r="D574" s="18">
        <f t="shared" si="16"/>
        <v>64</v>
      </c>
      <c r="E574" s="36"/>
      <c r="F574" s="18" t="str">
        <f t="shared" si="17"/>
        <v>Uhura, Communications Station, Red_Skirt</v>
      </c>
      <c r="G574" s="18" t="s">
        <v>2255</v>
      </c>
      <c r="H574" s="66" t="s">
        <v>13</v>
      </c>
      <c r="I574" s="36"/>
      <c r="J574" s="37">
        <v>1</v>
      </c>
      <c r="K574" s="37">
        <v>1</v>
      </c>
      <c r="L574" s="37"/>
      <c r="M574" s="37">
        <v>1</v>
      </c>
      <c r="N574" s="37"/>
      <c r="O574" s="36"/>
      <c r="P574" s="37">
        <v>1</v>
      </c>
      <c r="Q574" s="37">
        <v>1</v>
      </c>
      <c r="R574" s="37">
        <v>1</v>
      </c>
      <c r="S574" s="36"/>
      <c r="T574" s="38">
        <v>1</v>
      </c>
      <c r="U574" s="38"/>
      <c r="V574" s="38">
        <v>1</v>
      </c>
      <c r="W574" s="38">
        <v>1</v>
      </c>
      <c r="X574" s="38">
        <v>1</v>
      </c>
      <c r="Y574" s="37">
        <v>1</v>
      </c>
      <c r="Z574" s="37">
        <v>1</v>
      </c>
      <c r="AA574" s="37">
        <v>1</v>
      </c>
      <c r="AB574" s="37">
        <v>1</v>
      </c>
      <c r="AC574" s="37">
        <v>1</v>
      </c>
      <c r="AD574" s="37">
        <v>1</v>
      </c>
      <c r="AE574" s="37">
        <v>1</v>
      </c>
      <c r="AF574" s="37">
        <v>1</v>
      </c>
      <c r="AG574" s="37">
        <v>1</v>
      </c>
      <c r="AH574" s="37"/>
      <c r="AI574" s="37">
        <v>1</v>
      </c>
      <c r="AJ574" s="37">
        <v>1</v>
      </c>
      <c r="AK574" s="37">
        <v>1</v>
      </c>
      <c r="AL574" s="37">
        <v>1</v>
      </c>
      <c r="AM574" s="37">
        <v>1</v>
      </c>
      <c r="AN574" s="37">
        <v>1</v>
      </c>
      <c r="AO574" s="37">
        <v>1</v>
      </c>
      <c r="AP574" s="37">
        <v>1</v>
      </c>
      <c r="AQ574" s="37"/>
      <c r="AR574" s="37"/>
      <c r="AS574" s="37">
        <v>1</v>
      </c>
      <c r="AT574" s="37">
        <v>1</v>
      </c>
      <c r="AU574" s="37">
        <v>1</v>
      </c>
      <c r="AV574" s="37">
        <v>1</v>
      </c>
      <c r="AW574" s="37">
        <v>1</v>
      </c>
      <c r="AX574" s="37">
        <v>1</v>
      </c>
      <c r="AY574" s="37">
        <v>1</v>
      </c>
      <c r="AZ574" s="37"/>
      <c r="BA574" s="37">
        <v>1</v>
      </c>
      <c r="BB574" s="37">
        <v>1</v>
      </c>
      <c r="BC574" s="37">
        <v>1</v>
      </c>
      <c r="BD574" s="37">
        <v>1</v>
      </c>
      <c r="BE574" s="37">
        <v>1</v>
      </c>
      <c r="BF574" s="37">
        <v>1</v>
      </c>
      <c r="BG574" s="37">
        <v>1</v>
      </c>
      <c r="BH574" s="37">
        <v>1</v>
      </c>
      <c r="BI574" s="37">
        <v>1</v>
      </c>
      <c r="BJ574" s="37">
        <v>1</v>
      </c>
      <c r="BK574" s="37">
        <v>1</v>
      </c>
      <c r="BL574" s="37"/>
      <c r="BM574" s="37">
        <v>1</v>
      </c>
      <c r="BN574" s="37">
        <v>1</v>
      </c>
      <c r="BO574" s="37"/>
      <c r="BP574" s="37">
        <v>1</v>
      </c>
      <c r="BQ574" s="37">
        <v>1</v>
      </c>
      <c r="BR574" s="37">
        <v>1</v>
      </c>
      <c r="BS574" s="37">
        <v>1</v>
      </c>
      <c r="BT574" s="37">
        <v>1</v>
      </c>
      <c r="BU574" s="37">
        <v>1</v>
      </c>
      <c r="BV574" s="37">
        <v>1</v>
      </c>
      <c r="BW574" s="37">
        <v>1</v>
      </c>
      <c r="BX574" s="37"/>
      <c r="BY574" s="37">
        <v>1</v>
      </c>
      <c r="BZ574" s="37">
        <v>1</v>
      </c>
      <c r="CA574" s="37">
        <v>1</v>
      </c>
      <c r="CB574" s="37">
        <v>1</v>
      </c>
      <c r="CC574" s="37">
        <v>1</v>
      </c>
      <c r="CD574" s="37">
        <v>1</v>
      </c>
      <c r="CE574" s="37">
        <v>1</v>
      </c>
      <c r="CF574" s="37"/>
      <c r="CG574" s="37">
        <v>1</v>
      </c>
      <c r="CH574" s="37">
        <v>1</v>
      </c>
      <c r="CI574" s="36"/>
      <c r="CJ574" s="36"/>
    </row>
    <row r="575" spans="1:88" s="18" customFormat="1" x14ac:dyDescent="0.3">
      <c r="A575" s="18">
        <v>277</v>
      </c>
      <c r="B575" s="18" t="s">
        <v>12</v>
      </c>
      <c r="C575" s="18" t="s">
        <v>1311</v>
      </c>
      <c r="D575" s="18">
        <f t="shared" si="16"/>
        <v>2</v>
      </c>
      <c r="E575" s="36"/>
      <c r="F575" s="18" t="str">
        <f t="shared" si="17"/>
        <v>Uhura, Communications Station, Gold_Skirt</v>
      </c>
      <c r="G575" s="18" t="s">
        <v>2256</v>
      </c>
      <c r="H575" s="18" t="s">
        <v>13</v>
      </c>
      <c r="I575" s="36"/>
      <c r="J575" s="37"/>
      <c r="K575" s="37"/>
      <c r="L575" s="37"/>
      <c r="M575" s="37"/>
      <c r="N575" s="37"/>
      <c r="O575" s="37">
        <v>1</v>
      </c>
      <c r="P575" s="37"/>
      <c r="Q575" s="37"/>
      <c r="R575" s="37"/>
      <c r="S575" s="38">
        <v>1</v>
      </c>
      <c r="T575" s="38"/>
      <c r="U575" s="38"/>
      <c r="V575" s="38"/>
      <c r="W575" s="38"/>
      <c r="X575" s="38"/>
      <c r="Y575" s="37"/>
      <c r="Z575" s="37"/>
      <c r="AA575" s="37"/>
      <c r="AB575" s="37"/>
      <c r="AC575" s="37"/>
      <c r="AD575" s="37"/>
      <c r="AE575" s="37"/>
      <c r="AF575" s="37"/>
      <c r="AG575" s="37"/>
      <c r="AH575" s="37"/>
      <c r="AI575" s="37"/>
      <c r="AJ575" s="37"/>
      <c r="AK575" s="37"/>
      <c r="AL575" s="37"/>
      <c r="AM575" s="37"/>
      <c r="AN575" s="37"/>
      <c r="AO575" s="37"/>
      <c r="AP575" s="37"/>
      <c r="AQ575" s="37"/>
      <c r="AR575" s="37"/>
      <c r="AS575" s="37"/>
      <c r="AT575" s="37"/>
      <c r="AU575" s="37"/>
      <c r="AV575" s="37"/>
      <c r="AW575" s="37"/>
      <c r="AX575" s="37"/>
      <c r="AY575" s="37"/>
      <c r="AZ575" s="37"/>
      <c r="BA575" s="37"/>
      <c r="BB575" s="37"/>
      <c r="BC575" s="37"/>
      <c r="BD575" s="37"/>
      <c r="BE575" s="37"/>
      <c r="BF575" s="37"/>
      <c r="BG575" s="37"/>
      <c r="BH575" s="37"/>
      <c r="BI575" s="37"/>
      <c r="BJ575" s="37"/>
      <c r="BK575" s="37"/>
      <c r="BL575" s="37"/>
      <c r="BM575" s="37"/>
      <c r="BN575" s="37"/>
      <c r="BO575" s="37"/>
      <c r="BP575" s="37"/>
      <c r="BQ575" s="37"/>
      <c r="BR575" s="37"/>
      <c r="BS575" s="37"/>
      <c r="BT575" s="37"/>
      <c r="BU575" s="37"/>
      <c r="BV575" s="37"/>
      <c r="BW575" s="37"/>
      <c r="BX575" s="37"/>
      <c r="BY575" s="37"/>
      <c r="BZ575" s="37"/>
      <c r="CA575" s="37"/>
      <c r="CB575" s="37"/>
      <c r="CC575" s="37"/>
      <c r="CD575" s="37"/>
      <c r="CE575" s="37"/>
      <c r="CF575" s="37"/>
      <c r="CG575" s="37"/>
      <c r="CH575" s="37"/>
      <c r="CI575" s="36"/>
      <c r="CJ575" s="36"/>
    </row>
    <row r="576" spans="1:88" s="18" customFormat="1" x14ac:dyDescent="0.3">
      <c r="A576" s="18">
        <v>19</v>
      </c>
      <c r="B576" s="18" t="s">
        <v>12</v>
      </c>
      <c r="C576" s="18" t="s">
        <v>41</v>
      </c>
      <c r="D576" s="18">
        <f t="shared" si="16"/>
        <v>2</v>
      </c>
      <c r="E576" s="36"/>
      <c r="F576" s="18" t="str">
        <f t="shared" si="17"/>
        <v>Uhura, Navigator, Red_Skirt</v>
      </c>
      <c r="G576" s="18" t="s">
        <v>2255</v>
      </c>
      <c r="H576" s="18" t="s">
        <v>13</v>
      </c>
      <c r="I576" s="36"/>
      <c r="J576" s="37">
        <v>1</v>
      </c>
      <c r="K576" s="37"/>
      <c r="L576" s="37"/>
      <c r="M576" s="37">
        <v>1</v>
      </c>
      <c r="N576" s="37"/>
      <c r="O576" s="37"/>
      <c r="P576" s="37"/>
      <c r="Q576" s="37"/>
      <c r="R576" s="37"/>
      <c r="S576" s="38"/>
      <c r="T576" s="38"/>
      <c r="U576" s="38"/>
      <c r="V576" s="38"/>
      <c r="W576" s="38"/>
      <c r="X576" s="38"/>
      <c r="Y576" s="37"/>
      <c r="Z576" s="37"/>
      <c r="AA576" s="37"/>
      <c r="AB576" s="37"/>
      <c r="AC576" s="37"/>
      <c r="AD576" s="37"/>
      <c r="AE576" s="37"/>
      <c r="AF576" s="37"/>
      <c r="AG576" s="37"/>
      <c r="AH576" s="37"/>
      <c r="AI576" s="37"/>
      <c r="AJ576" s="37"/>
      <c r="AK576" s="37"/>
      <c r="AL576" s="37"/>
      <c r="AM576" s="37"/>
      <c r="AN576" s="37"/>
      <c r="AO576" s="37"/>
      <c r="AP576" s="37"/>
      <c r="AQ576" s="37"/>
      <c r="AR576" s="37"/>
      <c r="AS576" s="37"/>
      <c r="AT576" s="37"/>
      <c r="AU576" s="37"/>
      <c r="AV576" s="37"/>
      <c r="AW576" s="37"/>
      <c r="AX576" s="37"/>
      <c r="AY576" s="37"/>
      <c r="AZ576" s="37"/>
      <c r="BA576" s="37"/>
      <c r="BB576" s="37"/>
      <c r="BC576" s="37"/>
      <c r="BD576" s="37"/>
      <c r="BE576" s="37"/>
      <c r="BF576" s="37"/>
      <c r="BG576" s="37"/>
      <c r="BH576" s="37"/>
      <c r="BI576" s="37"/>
      <c r="BJ576" s="37"/>
      <c r="BK576" s="37"/>
      <c r="BL576" s="37"/>
      <c r="BM576" s="37"/>
      <c r="BN576" s="37"/>
      <c r="BO576" s="37"/>
      <c r="BP576" s="37"/>
      <c r="BQ576" s="37"/>
      <c r="BR576" s="37"/>
      <c r="BS576" s="37"/>
      <c r="BT576" s="37"/>
      <c r="BU576" s="37"/>
      <c r="BV576" s="37"/>
      <c r="BW576" s="37"/>
      <c r="BX576" s="37"/>
      <c r="BY576" s="37"/>
      <c r="BZ576" s="37"/>
      <c r="CA576" s="37"/>
      <c r="CB576" s="37"/>
      <c r="CC576" s="37"/>
      <c r="CD576" s="37"/>
      <c r="CE576" s="37"/>
      <c r="CF576" s="37"/>
      <c r="CG576" s="37"/>
      <c r="CH576" s="37"/>
      <c r="CI576" s="36"/>
      <c r="CJ576" s="36"/>
    </row>
    <row r="577" spans="1:88" s="18" customFormat="1" x14ac:dyDescent="0.3">
      <c r="A577" s="18">
        <v>20</v>
      </c>
      <c r="B577" s="18" t="s">
        <v>12</v>
      </c>
      <c r="C577" s="18" t="s">
        <v>1126</v>
      </c>
      <c r="D577" s="18">
        <f t="shared" si="16"/>
        <v>1</v>
      </c>
      <c r="E577" s="36"/>
      <c r="F577" s="18" t="str">
        <f t="shared" si="17"/>
        <v>Uhura, Science Station, Red_Skirt</v>
      </c>
      <c r="G577" s="18" t="s">
        <v>2255</v>
      </c>
      <c r="H577" s="18" t="s">
        <v>13</v>
      </c>
      <c r="I577" s="36"/>
      <c r="J577" s="37">
        <v>1</v>
      </c>
      <c r="K577" s="37"/>
      <c r="L577" s="37"/>
      <c r="M577" s="37"/>
      <c r="N577" s="37"/>
      <c r="O577" s="37"/>
      <c r="P577" s="37"/>
      <c r="Q577" s="37"/>
      <c r="R577" s="37"/>
      <c r="S577" s="38"/>
      <c r="T577" s="38"/>
      <c r="U577" s="38"/>
      <c r="V577" s="38"/>
      <c r="W577" s="38"/>
      <c r="X577" s="38"/>
      <c r="Y577" s="37"/>
      <c r="Z577" s="37"/>
      <c r="AA577" s="37"/>
      <c r="AB577" s="37"/>
      <c r="AC577" s="37"/>
      <c r="AD577" s="37"/>
      <c r="AE577" s="37"/>
      <c r="AF577" s="37"/>
      <c r="AG577" s="37"/>
      <c r="AH577" s="37"/>
      <c r="AI577" s="37"/>
      <c r="AJ577" s="37"/>
      <c r="AK577" s="37"/>
      <c r="AL577" s="37"/>
      <c r="AM577" s="37"/>
      <c r="AN577" s="37"/>
      <c r="AO577" s="37"/>
      <c r="AP577" s="37"/>
      <c r="AQ577" s="37"/>
      <c r="AR577" s="37"/>
      <c r="AS577" s="37"/>
      <c r="AT577" s="37"/>
      <c r="AU577" s="37"/>
      <c r="AV577" s="37"/>
      <c r="AW577" s="37"/>
      <c r="AX577" s="37"/>
      <c r="AY577" s="37"/>
      <c r="AZ577" s="37"/>
      <c r="BA577" s="37"/>
      <c r="BB577" s="37"/>
      <c r="BC577" s="37"/>
      <c r="BD577" s="37"/>
      <c r="BE577" s="37"/>
      <c r="BF577" s="37"/>
      <c r="BG577" s="37"/>
      <c r="BH577" s="37"/>
      <c r="BI577" s="37"/>
      <c r="BJ577" s="37"/>
      <c r="BK577" s="37"/>
      <c r="BL577" s="37"/>
      <c r="BM577" s="37"/>
      <c r="BN577" s="37"/>
      <c r="BO577" s="37"/>
      <c r="BP577" s="37"/>
      <c r="BQ577" s="37"/>
      <c r="BR577" s="37"/>
      <c r="BS577" s="37"/>
      <c r="BT577" s="37"/>
      <c r="BU577" s="37"/>
      <c r="BV577" s="37"/>
      <c r="BW577" s="37"/>
      <c r="BX577" s="37"/>
      <c r="BY577" s="37"/>
      <c r="BZ577" s="37"/>
      <c r="CA577" s="37"/>
      <c r="CB577" s="37"/>
      <c r="CC577" s="37"/>
      <c r="CD577" s="37"/>
      <c r="CE577" s="37"/>
      <c r="CF577" s="37"/>
      <c r="CG577" s="37"/>
      <c r="CH577" s="37"/>
      <c r="CI577" s="36"/>
      <c r="CJ577" s="36"/>
    </row>
    <row r="578" spans="1:88" s="18" customFormat="1" x14ac:dyDescent="0.3">
      <c r="A578" s="18">
        <v>278</v>
      </c>
      <c r="B578" s="18" t="s">
        <v>27</v>
      </c>
      <c r="C578" s="18" t="s">
        <v>1075</v>
      </c>
      <c r="D578" s="18">
        <f t="shared" si="16"/>
        <v>3</v>
      </c>
      <c r="E578" s="36"/>
      <c r="G578" s="18" t="s">
        <v>949</v>
      </c>
      <c r="H578" s="18" t="s">
        <v>1076</v>
      </c>
      <c r="I578" s="36"/>
      <c r="J578" s="36"/>
      <c r="K578" s="43"/>
      <c r="L578" s="36"/>
      <c r="M578" s="36"/>
      <c r="N578" s="36"/>
      <c r="O578" s="43"/>
      <c r="P578" s="36"/>
      <c r="Q578" s="36"/>
      <c r="R578" s="36"/>
      <c r="S578" s="36"/>
      <c r="T578" s="43"/>
      <c r="U578" s="36"/>
      <c r="V578" s="43"/>
      <c r="W578" s="36"/>
      <c r="X578" s="36"/>
      <c r="Y578" s="36"/>
      <c r="Z578" s="36"/>
      <c r="AA578" s="36"/>
      <c r="AB578" s="36"/>
      <c r="AC578" s="36"/>
      <c r="AD578" s="36"/>
      <c r="AE578" s="36"/>
      <c r="AF578" s="36"/>
      <c r="AG578" s="43"/>
      <c r="AH578" s="36"/>
      <c r="AI578" s="36"/>
      <c r="AJ578" s="36"/>
      <c r="AK578" s="36"/>
      <c r="AL578" s="43"/>
      <c r="AM578" s="36">
        <v>1</v>
      </c>
      <c r="AN578" s="36"/>
      <c r="AO578" s="36"/>
      <c r="AP578" s="36"/>
      <c r="AQ578" s="36"/>
      <c r="AR578" s="36"/>
      <c r="AS578" s="36"/>
      <c r="AT578" s="36"/>
      <c r="AU578" s="36"/>
      <c r="AV578" s="36">
        <v>1</v>
      </c>
      <c r="AW578" s="36"/>
      <c r="AX578" s="36"/>
      <c r="AY578" s="43"/>
      <c r="AZ578" s="36"/>
      <c r="BA578" s="36"/>
      <c r="BB578" s="36"/>
      <c r="BC578" s="36"/>
      <c r="BD578" s="36"/>
      <c r="BE578" s="36"/>
      <c r="BF578" s="36"/>
      <c r="BG578" s="43">
        <v>1</v>
      </c>
      <c r="BH578" s="36"/>
      <c r="BI578" s="36"/>
      <c r="BJ578" s="36"/>
      <c r="BK578" s="36"/>
      <c r="BL578" s="36"/>
      <c r="BM578" s="36"/>
      <c r="BN578" s="36"/>
      <c r="BO578" s="36"/>
      <c r="BP578" s="36"/>
      <c r="BQ578" s="36"/>
      <c r="BR578" s="36"/>
      <c r="BS578" s="36"/>
      <c r="BT578" s="36"/>
      <c r="BU578" s="36"/>
      <c r="BV578" s="36"/>
      <c r="BW578" s="36"/>
      <c r="BX578" s="36"/>
      <c r="BY578" s="36"/>
      <c r="BZ578" s="36"/>
      <c r="CA578" s="43"/>
      <c r="CB578" s="36"/>
      <c r="CC578" s="36"/>
      <c r="CD578" s="36"/>
      <c r="CE578" s="36"/>
      <c r="CF578" s="36"/>
      <c r="CG578" s="36"/>
      <c r="CH578" s="36"/>
      <c r="CI578" s="36"/>
      <c r="CJ578" s="36"/>
    </row>
    <row r="579" spans="1:88" s="18" customFormat="1" x14ac:dyDescent="0.3">
      <c r="A579" s="18">
        <v>279</v>
      </c>
      <c r="B579" s="18" t="s">
        <v>27</v>
      </c>
      <c r="C579" s="18" t="s">
        <v>736</v>
      </c>
      <c r="D579" s="18">
        <f t="shared" si="16"/>
        <v>1</v>
      </c>
      <c r="E579" s="36"/>
      <c r="G579" s="18" t="s">
        <v>949</v>
      </c>
      <c r="H579" s="18" t="s">
        <v>957</v>
      </c>
      <c r="I579" s="33"/>
      <c r="J579" s="33"/>
      <c r="K579" s="33"/>
      <c r="L579" s="33"/>
      <c r="M579" s="33"/>
      <c r="N579" s="33"/>
      <c r="O579" s="33"/>
      <c r="P579" s="33"/>
      <c r="Q579" s="33"/>
      <c r="R579" s="33"/>
      <c r="S579" s="33"/>
      <c r="T579" s="33"/>
      <c r="U579" s="33"/>
      <c r="V579" s="33"/>
      <c r="W579" s="33"/>
      <c r="X579" s="33"/>
      <c r="Y579" s="33"/>
      <c r="Z579" s="33"/>
      <c r="AA579" s="33"/>
      <c r="AB579" s="33"/>
      <c r="AC579" s="33"/>
      <c r="AD579" s="33"/>
      <c r="AE579" s="33"/>
      <c r="AF579" s="33"/>
      <c r="AG579" s="33"/>
      <c r="AH579" s="33"/>
      <c r="AI579" s="33"/>
      <c r="AJ579" s="33"/>
      <c r="AK579" s="33"/>
      <c r="AL579" s="33"/>
      <c r="AM579" s="33"/>
      <c r="AN579" s="33"/>
      <c r="AO579" s="33"/>
      <c r="AP579" s="33"/>
      <c r="AQ579" s="33"/>
      <c r="AR579" s="33"/>
      <c r="AS579" s="33"/>
      <c r="AT579" s="33"/>
      <c r="AU579" s="33"/>
      <c r="AV579" s="33"/>
      <c r="AW579" s="33"/>
      <c r="AX579" s="33"/>
      <c r="AY579" s="33"/>
      <c r="AZ579" s="33"/>
      <c r="BA579" s="33"/>
      <c r="BB579" s="33"/>
      <c r="BC579" s="33"/>
      <c r="BD579" s="33"/>
      <c r="BE579" s="33"/>
      <c r="BF579" s="33"/>
      <c r="BG579" s="33"/>
      <c r="BH579" s="33"/>
      <c r="BI579" s="33"/>
      <c r="BJ579" s="33"/>
      <c r="BK579" s="33"/>
      <c r="BL579" s="33"/>
      <c r="BM579" s="33"/>
      <c r="BN579" s="33"/>
      <c r="BO579" s="33"/>
      <c r="BP579" s="33"/>
      <c r="BQ579" s="33"/>
      <c r="BR579" s="33"/>
      <c r="BS579" s="33"/>
      <c r="BT579" s="33"/>
      <c r="BU579" s="33"/>
      <c r="BV579" s="33"/>
      <c r="BW579" s="33"/>
      <c r="BX579" s="33"/>
      <c r="BY579" s="33"/>
      <c r="BZ579" s="33"/>
      <c r="CA579" s="33"/>
      <c r="CB579" s="33"/>
      <c r="CC579" s="33">
        <v>1</v>
      </c>
      <c r="CD579" s="33"/>
      <c r="CE579" s="33"/>
      <c r="CF579" s="33"/>
      <c r="CG579" s="33"/>
      <c r="CH579" s="33"/>
      <c r="CI579" s="33"/>
      <c r="CJ579" s="33"/>
    </row>
    <row r="580" spans="1:88" s="18" customFormat="1" x14ac:dyDescent="0.3">
      <c r="A580" s="18">
        <v>280</v>
      </c>
      <c r="B580" s="18" t="s">
        <v>27</v>
      </c>
      <c r="C580" s="18" t="s">
        <v>966</v>
      </c>
      <c r="D580" s="18">
        <f t="shared" si="16"/>
        <v>3</v>
      </c>
      <c r="E580" s="36"/>
      <c r="F580" s="18" t="str">
        <f>H580&amp;", "&amp;C580&amp;", "&amp;G580</f>
        <v>Vinci, Security Officer, Red</v>
      </c>
      <c r="G580" s="18" t="s">
        <v>1086</v>
      </c>
      <c r="H580" s="18" t="s">
        <v>957</v>
      </c>
      <c r="I580" s="33"/>
      <c r="J580" s="33"/>
      <c r="K580" s="34"/>
      <c r="L580" s="34"/>
      <c r="M580" s="34"/>
      <c r="N580" s="34"/>
      <c r="O580" s="33">
        <v>1</v>
      </c>
      <c r="P580" s="34"/>
      <c r="Q580" s="34"/>
      <c r="R580" s="34"/>
      <c r="S580" s="34"/>
      <c r="T580" s="33"/>
      <c r="U580" s="34"/>
      <c r="V580" s="34"/>
      <c r="W580" s="34"/>
      <c r="X580" s="34"/>
      <c r="Y580" s="34"/>
      <c r="Z580" s="34"/>
      <c r="AA580" s="34"/>
      <c r="AB580" s="34"/>
      <c r="AC580" s="34"/>
      <c r="AD580" s="34"/>
      <c r="AE580" s="34"/>
      <c r="AF580" s="34"/>
      <c r="AG580" s="34"/>
      <c r="AH580" s="34">
        <v>1</v>
      </c>
      <c r="AI580" s="34"/>
      <c r="AJ580" s="34"/>
      <c r="AK580" s="34"/>
      <c r="AL580" s="33">
        <v>1</v>
      </c>
      <c r="AM580" s="34"/>
      <c r="AN580" s="34"/>
      <c r="AO580" s="34"/>
      <c r="AP580" s="34"/>
      <c r="AQ580" s="34"/>
      <c r="AR580" s="34"/>
      <c r="AS580" s="34"/>
      <c r="AT580" s="34"/>
      <c r="AU580" s="34"/>
      <c r="AV580" s="34"/>
      <c r="AW580" s="34"/>
      <c r="AX580" s="34"/>
      <c r="AY580" s="34"/>
      <c r="AZ580" s="34"/>
      <c r="BA580" s="34"/>
      <c r="BB580" s="34"/>
      <c r="BC580" s="34"/>
      <c r="BD580" s="34"/>
      <c r="BE580" s="34"/>
      <c r="BF580" s="34"/>
      <c r="BG580" s="34"/>
      <c r="BH580" s="34"/>
      <c r="BI580" s="34"/>
      <c r="BJ580" s="33"/>
      <c r="BK580" s="33"/>
      <c r="BL580" s="33"/>
      <c r="BM580" s="33"/>
      <c r="BN580" s="33"/>
      <c r="BO580" s="33"/>
      <c r="BP580" s="33"/>
      <c r="BQ580" s="33"/>
      <c r="BR580" s="33"/>
      <c r="BS580" s="33"/>
      <c r="BT580" s="33"/>
      <c r="BU580" s="33"/>
      <c r="BV580" s="33"/>
      <c r="BW580" s="33"/>
      <c r="BX580" s="33"/>
      <c r="BY580" s="33"/>
      <c r="BZ580" s="33"/>
      <c r="CA580" s="33"/>
      <c r="CB580" s="33"/>
      <c r="CC580" s="33"/>
      <c r="CD580" s="33"/>
      <c r="CE580" s="33"/>
      <c r="CF580" s="33"/>
      <c r="CG580" s="33"/>
      <c r="CH580" s="33"/>
      <c r="CI580" s="33"/>
      <c r="CJ580" s="33"/>
    </row>
    <row r="581" spans="1:88" s="18" customFormat="1" x14ac:dyDescent="0.3">
      <c r="A581" s="18">
        <v>21</v>
      </c>
      <c r="B581" s="18" t="s">
        <v>27</v>
      </c>
      <c r="C581" s="18" t="s">
        <v>966</v>
      </c>
      <c r="D581" s="18">
        <f t="shared" si="16"/>
        <v>6</v>
      </c>
      <c r="E581" s="36"/>
      <c r="F581" s="18" t="str">
        <f>H581&amp;", "&amp;C581&amp;", "&amp;G581</f>
        <v>Vinci, Security Officer, Red</v>
      </c>
      <c r="G581" s="18" t="s">
        <v>1086</v>
      </c>
      <c r="H581" s="18" t="s">
        <v>957</v>
      </c>
      <c r="I581" s="33"/>
      <c r="J581" s="33">
        <v>1</v>
      </c>
      <c r="K581" s="34">
        <v>1</v>
      </c>
      <c r="L581" s="34"/>
      <c r="M581" s="34"/>
      <c r="N581" s="34"/>
      <c r="O581" s="33"/>
      <c r="P581" s="34"/>
      <c r="Q581" s="34"/>
      <c r="R581" s="34"/>
      <c r="S581" s="34"/>
      <c r="T581" s="33">
        <v>1</v>
      </c>
      <c r="U581" s="34"/>
      <c r="V581" s="34"/>
      <c r="W581" s="34"/>
      <c r="X581" s="34"/>
      <c r="Y581" s="34"/>
      <c r="Z581" s="34"/>
      <c r="AA581" s="34"/>
      <c r="AB581" s="34"/>
      <c r="AC581" s="34"/>
      <c r="AD581" s="34"/>
      <c r="AE581" s="34"/>
      <c r="AF581" s="34"/>
      <c r="AG581" s="34"/>
      <c r="AH581" s="33"/>
      <c r="AI581" s="34"/>
      <c r="AJ581" s="34"/>
      <c r="AK581" s="34"/>
      <c r="AL581" s="33"/>
      <c r="AM581" s="34"/>
      <c r="AN581" s="34"/>
      <c r="AO581" s="34">
        <v>1</v>
      </c>
      <c r="AP581" s="34"/>
      <c r="AQ581" s="34"/>
      <c r="AR581" s="34"/>
      <c r="AS581" s="34"/>
      <c r="AT581" s="34"/>
      <c r="AU581" s="34"/>
      <c r="AV581" s="34"/>
      <c r="AW581" s="34"/>
      <c r="AX581" s="34"/>
      <c r="AY581" s="34">
        <v>1</v>
      </c>
      <c r="AZ581" s="34"/>
      <c r="BA581" s="34"/>
      <c r="BB581" s="34"/>
      <c r="BC581" s="34"/>
      <c r="BD581" s="34"/>
      <c r="BE581" s="34"/>
      <c r="BF581" s="34"/>
      <c r="BG581" s="34"/>
      <c r="BH581" s="34"/>
      <c r="BI581" s="34">
        <v>1</v>
      </c>
      <c r="BJ581" s="33"/>
      <c r="BK581" s="33"/>
      <c r="BL581" s="33"/>
      <c r="BM581" s="33"/>
      <c r="BN581" s="33"/>
      <c r="BO581" s="33"/>
      <c r="BP581" s="33"/>
      <c r="BQ581" s="33"/>
      <c r="BR581" s="33"/>
      <c r="BS581" s="33"/>
      <c r="BT581" s="33"/>
      <c r="BU581" s="33"/>
      <c r="BV581" s="33"/>
      <c r="BW581" s="33"/>
      <c r="BX581" s="33"/>
      <c r="BY581" s="33"/>
      <c r="BZ581" s="33"/>
      <c r="CA581" s="33"/>
      <c r="CB581" s="33"/>
      <c r="CC581" s="33"/>
      <c r="CD581" s="33"/>
      <c r="CE581" s="33"/>
      <c r="CF581" s="33"/>
      <c r="CG581" s="33"/>
      <c r="CH581" s="33"/>
      <c r="CI581" s="33"/>
      <c r="CJ581" s="33"/>
    </row>
    <row r="582" spans="1:88" s="18" customFormat="1" x14ac:dyDescent="0.3">
      <c r="A582" s="18">
        <v>281</v>
      </c>
      <c r="B582" s="18" t="s">
        <v>27</v>
      </c>
      <c r="C582" s="18" t="s">
        <v>388</v>
      </c>
      <c r="D582" s="18">
        <f t="shared" si="16"/>
        <v>6</v>
      </c>
      <c r="E582" s="36"/>
      <c r="G582" s="18" t="s">
        <v>949</v>
      </c>
      <c r="H582" s="18" t="s">
        <v>957</v>
      </c>
      <c r="I582" s="33"/>
      <c r="J582" s="33"/>
      <c r="K582" s="33"/>
      <c r="L582" s="33"/>
      <c r="M582" s="33"/>
      <c r="N582" s="33"/>
      <c r="O582" s="33"/>
      <c r="P582" s="33"/>
      <c r="Q582" s="33"/>
      <c r="R582" s="33"/>
      <c r="S582" s="33"/>
      <c r="T582" s="33"/>
      <c r="U582" s="33"/>
      <c r="V582" s="33"/>
      <c r="W582" s="33"/>
      <c r="X582" s="33"/>
      <c r="Y582" s="33"/>
      <c r="Z582" s="33"/>
      <c r="AA582" s="33"/>
      <c r="AB582" s="33"/>
      <c r="AC582" s="33"/>
      <c r="AD582" s="33"/>
      <c r="AE582" s="33"/>
      <c r="AF582" s="33"/>
      <c r="AG582" s="33"/>
      <c r="AH582" s="33"/>
      <c r="AI582" s="33"/>
      <c r="AJ582" s="33"/>
      <c r="AK582" s="33"/>
      <c r="AL582" s="33"/>
      <c r="AM582" s="33"/>
      <c r="AN582" s="33"/>
      <c r="AO582" s="33"/>
      <c r="AP582" s="33"/>
      <c r="AQ582" s="33"/>
      <c r="AR582" s="33"/>
      <c r="AS582" s="33"/>
      <c r="AT582" s="33"/>
      <c r="AU582" s="33"/>
      <c r="AV582" s="33"/>
      <c r="AW582" s="33"/>
      <c r="AX582" s="33"/>
      <c r="AY582" s="33">
        <v>1</v>
      </c>
      <c r="AZ582" s="33"/>
      <c r="BA582" s="33">
        <v>1</v>
      </c>
      <c r="BB582" s="33"/>
      <c r="BC582" s="33"/>
      <c r="BD582" s="33"/>
      <c r="BE582" s="33"/>
      <c r="BF582" s="33"/>
      <c r="BG582" s="33"/>
      <c r="BH582" s="33"/>
      <c r="BI582" s="33"/>
      <c r="BJ582" s="33"/>
      <c r="BK582" s="33"/>
      <c r="BL582" s="33"/>
      <c r="BM582" s="33"/>
      <c r="BN582" s="33"/>
      <c r="BO582" s="33"/>
      <c r="BP582" s="33">
        <v>1</v>
      </c>
      <c r="BQ582" s="33"/>
      <c r="BR582" s="33"/>
      <c r="BS582" s="33"/>
      <c r="BT582" s="33">
        <v>1</v>
      </c>
      <c r="BU582" s="33"/>
      <c r="BV582" s="33"/>
      <c r="BW582" s="33"/>
      <c r="BX582" s="33"/>
      <c r="BY582" s="33">
        <v>1</v>
      </c>
      <c r="BZ582" s="33"/>
      <c r="CA582" s="33">
        <v>1</v>
      </c>
      <c r="CB582" s="33"/>
      <c r="CC582" s="33"/>
      <c r="CD582" s="33"/>
      <c r="CE582" s="33"/>
      <c r="CF582" s="33"/>
      <c r="CG582" s="33"/>
      <c r="CH582" s="33"/>
      <c r="CI582" s="33"/>
      <c r="CJ582" s="33"/>
    </row>
    <row r="583" spans="1:88" s="18" customFormat="1" x14ac:dyDescent="0.3">
      <c r="A583" s="18">
        <v>282</v>
      </c>
      <c r="B583" s="18" t="s">
        <v>27</v>
      </c>
      <c r="C583" s="18" t="s">
        <v>965</v>
      </c>
      <c r="D583" s="18">
        <f t="shared" si="16"/>
        <v>4</v>
      </c>
      <c r="E583" s="36"/>
      <c r="F583" s="18" t="str">
        <f>H583&amp;", "&amp;C583&amp;", "&amp;G583</f>
        <v>Vinci, Unknown, ..</v>
      </c>
      <c r="G583" s="18" t="s">
        <v>949</v>
      </c>
      <c r="H583" s="66" t="s">
        <v>957</v>
      </c>
      <c r="I583" s="33"/>
      <c r="J583" s="33"/>
      <c r="K583" s="33"/>
      <c r="L583" s="33"/>
      <c r="M583" s="33"/>
      <c r="N583" s="33"/>
      <c r="O583" s="33"/>
      <c r="P583" s="33"/>
      <c r="Q583" s="33"/>
      <c r="R583" s="33"/>
      <c r="S583" s="33"/>
      <c r="T583" s="33"/>
      <c r="U583" s="33"/>
      <c r="V583" s="33">
        <v>1</v>
      </c>
      <c r="W583" s="33"/>
      <c r="X583" s="33"/>
      <c r="Y583" s="33"/>
      <c r="Z583" s="33"/>
      <c r="AA583" s="33"/>
      <c r="AB583" s="33"/>
      <c r="AC583" s="33"/>
      <c r="AD583" s="33"/>
      <c r="AE583" s="33"/>
      <c r="AF583" s="33"/>
      <c r="AG583" s="33">
        <v>1</v>
      </c>
      <c r="AH583" s="33"/>
      <c r="AI583" s="33"/>
      <c r="AJ583" s="33"/>
      <c r="AK583" s="33"/>
      <c r="AL583" s="33">
        <v>1</v>
      </c>
      <c r="AM583" s="33"/>
      <c r="AN583" s="33"/>
      <c r="AO583" s="33">
        <v>1</v>
      </c>
      <c r="AP583" s="33"/>
      <c r="AQ583" s="33"/>
      <c r="AR583" s="33"/>
      <c r="AS583" s="33"/>
      <c r="AT583" s="33"/>
      <c r="AU583" s="33"/>
      <c r="AV583" s="33"/>
      <c r="AW583" s="33"/>
      <c r="AX583" s="33"/>
      <c r="AY583" s="33"/>
      <c r="AZ583" s="33"/>
      <c r="BA583" s="33"/>
      <c r="BB583" s="33"/>
      <c r="BC583" s="33"/>
      <c r="BD583" s="33"/>
      <c r="BE583" s="33"/>
      <c r="BF583" s="33"/>
      <c r="BG583" s="33"/>
      <c r="BH583" s="33"/>
      <c r="BI583" s="33"/>
      <c r="BJ583" s="33"/>
      <c r="BK583" s="33"/>
      <c r="BL583" s="33"/>
      <c r="BM583" s="33"/>
      <c r="BN583" s="33"/>
      <c r="BO583" s="33"/>
      <c r="BP583" s="33"/>
      <c r="BQ583" s="33"/>
      <c r="BR583" s="33"/>
      <c r="BS583" s="33"/>
      <c r="BT583" s="33"/>
      <c r="BU583" s="33"/>
      <c r="BV583" s="33"/>
      <c r="BW583" s="33"/>
      <c r="BX583" s="33"/>
      <c r="BY583" s="33"/>
      <c r="BZ583" s="33"/>
      <c r="CA583" s="33"/>
      <c r="CB583" s="33"/>
      <c r="CC583" s="33"/>
      <c r="CD583" s="33"/>
      <c r="CE583" s="33"/>
      <c r="CF583" s="33"/>
      <c r="CG583" s="33"/>
      <c r="CH583" s="33"/>
      <c r="CI583" s="33"/>
      <c r="CJ583" s="33"/>
    </row>
    <row r="584" spans="1:88" s="18" customFormat="1" x14ac:dyDescent="0.3">
      <c r="A584" s="18">
        <v>412</v>
      </c>
      <c r="B584" s="18" t="s">
        <v>174</v>
      </c>
      <c r="C584" s="18" t="s">
        <v>1630</v>
      </c>
      <c r="D584" s="18">
        <f t="shared" si="16"/>
        <v>1</v>
      </c>
      <c r="E584" s="36"/>
      <c r="G584" s="18" t="s">
        <v>1527</v>
      </c>
      <c r="H584" s="18" t="s">
        <v>2132</v>
      </c>
      <c r="I584" s="36"/>
      <c r="J584" s="36"/>
      <c r="K584" s="36"/>
      <c r="L584" s="36"/>
      <c r="M584" s="36"/>
      <c r="N584" s="36"/>
      <c r="O584" s="36"/>
      <c r="P584" s="36"/>
      <c r="Q584" s="36"/>
      <c r="R584" s="36"/>
      <c r="S584" s="36"/>
      <c r="T584" s="36"/>
      <c r="U584" s="36"/>
      <c r="V584" s="36"/>
      <c r="W584" s="36"/>
      <c r="X584" s="36"/>
      <c r="Y584" s="36"/>
      <c r="Z584" s="36"/>
      <c r="AA584" s="36"/>
      <c r="AB584" s="36"/>
      <c r="AC584" s="36"/>
      <c r="AD584" s="36"/>
      <c r="AE584" s="36">
        <v>1</v>
      </c>
      <c r="AF584" s="36"/>
      <c r="AG584" s="36"/>
      <c r="AH584" s="36"/>
      <c r="AI584" s="36"/>
      <c r="AJ584" s="36"/>
      <c r="AK584" s="36"/>
      <c r="AL584" s="36"/>
      <c r="AM584" s="36"/>
      <c r="AN584" s="36"/>
      <c r="AO584" s="36"/>
      <c r="AP584" s="36"/>
      <c r="AQ584" s="36"/>
      <c r="AR584" s="36"/>
      <c r="AS584" s="36"/>
      <c r="AT584" s="36"/>
      <c r="AU584" s="36"/>
      <c r="AV584" s="36"/>
      <c r="AW584" s="36"/>
      <c r="AX584" s="36"/>
      <c r="AY584" s="36"/>
      <c r="AZ584" s="36"/>
      <c r="BA584" s="36"/>
      <c r="BB584" s="36"/>
      <c r="BC584" s="36"/>
      <c r="BD584" s="36"/>
      <c r="BE584" s="36"/>
      <c r="BF584" s="36"/>
      <c r="BG584" s="36"/>
      <c r="BH584" s="36"/>
      <c r="BI584" s="36"/>
      <c r="BJ584" s="36"/>
      <c r="BK584" s="36"/>
      <c r="BL584" s="36"/>
      <c r="BM584" s="36"/>
      <c r="BN584" s="36"/>
      <c r="BO584" s="36"/>
      <c r="BP584" s="36"/>
      <c r="BQ584" s="36"/>
      <c r="BR584" s="36"/>
      <c r="BS584" s="36"/>
      <c r="BT584" s="36"/>
      <c r="BU584" s="36"/>
      <c r="BV584" s="36"/>
      <c r="BW584" s="36"/>
      <c r="BX584" s="36"/>
      <c r="BY584" s="36"/>
      <c r="BZ584" s="36"/>
      <c r="CA584" s="36"/>
      <c r="CB584" s="36"/>
      <c r="CC584" s="36"/>
      <c r="CD584" s="36"/>
      <c r="CE584" s="36"/>
      <c r="CF584" s="36"/>
      <c r="CG584" s="36"/>
      <c r="CH584" s="36"/>
      <c r="CI584" s="36"/>
      <c r="CJ584" s="36"/>
    </row>
    <row r="585" spans="1:88" s="18" customFormat="1" x14ac:dyDescent="0.3">
      <c r="A585" s="18">
        <v>410</v>
      </c>
      <c r="C585" s="18" t="s">
        <v>1630</v>
      </c>
      <c r="D585" s="18">
        <f t="shared" si="16"/>
        <v>1</v>
      </c>
      <c r="E585" s="36"/>
      <c r="G585" s="18" t="s">
        <v>1367</v>
      </c>
      <c r="H585" s="18" t="s">
        <v>2132</v>
      </c>
      <c r="I585" s="36"/>
      <c r="J585" s="36"/>
      <c r="K585" s="36"/>
      <c r="L585" s="36"/>
      <c r="M585" s="36"/>
      <c r="N585" s="36"/>
      <c r="O585" s="36"/>
      <c r="P585" s="36"/>
      <c r="Q585" s="36"/>
      <c r="R585" s="36"/>
      <c r="S585" s="36"/>
      <c r="T585" s="36"/>
      <c r="U585" s="36"/>
      <c r="V585" s="36"/>
      <c r="W585" s="36"/>
      <c r="X585" s="36"/>
      <c r="Y585" s="36"/>
      <c r="Z585" s="36"/>
      <c r="AA585" s="36"/>
      <c r="AB585" s="36"/>
      <c r="AC585" s="36"/>
      <c r="AD585" s="36"/>
      <c r="AE585" s="36">
        <v>1</v>
      </c>
      <c r="AF585" s="36"/>
      <c r="AG585" s="36"/>
      <c r="AH585" s="36"/>
      <c r="AI585" s="36"/>
      <c r="AJ585" s="36"/>
      <c r="AK585" s="36"/>
      <c r="AL585" s="36"/>
      <c r="AM585" s="36"/>
      <c r="AN585" s="36"/>
      <c r="AO585" s="36"/>
      <c r="AP585" s="36"/>
      <c r="AQ585" s="36"/>
      <c r="AR585" s="36"/>
      <c r="AS585" s="36"/>
      <c r="AT585" s="36"/>
      <c r="AU585" s="36"/>
      <c r="AV585" s="36"/>
      <c r="AW585" s="36"/>
      <c r="AX585" s="36"/>
      <c r="AY585" s="36"/>
      <c r="AZ585" s="36"/>
      <c r="BA585" s="36"/>
      <c r="BB585" s="36"/>
      <c r="BC585" s="36"/>
      <c r="BD585" s="36"/>
      <c r="BE585" s="36"/>
      <c r="BF585" s="36"/>
      <c r="BG585" s="36"/>
      <c r="BH585" s="36"/>
      <c r="BI585" s="36"/>
      <c r="BJ585" s="36"/>
      <c r="BK585" s="36"/>
      <c r="BL585" s="36"/>
      <c r="BM585" s="36"/>
      <c r="BN585" s="36"/>
      <c r="BO585" s="36"/>
      <c r="BP585" s="36"/>
      <c r="BQ585" s="36"/>
      <c r="BR585" s="36"/>
      <c r="BS585" s="36"/>
      <c r="BT585" s="36"/>
      <c r="BU585" s="36"/>
      <c r="BV585" s="36"/>
      <c r="BW585" s="36"/>
      <c r="BX585" s="36"/>
      <c r="BY585" s="36"/>
      <c r="BZ585" s="36"/>
      <c r="CA585" s="36"/>
      <c r="CB585" s="36"/>
      <c r="CC585" s="36"/>
      <c r="CD585" s="36"/>
      <c r="CE585" s="36"/>
      <c r="CF585" s="36"/>
      <c r="CG585" s="36"/>
      <c r="CH585" s="36"/>
      <c r="CI585" s="36"/>
      <c r="CJ585" s="36"/>
    </row>
    <row r="586" spans="1:88" s="18" customFormat="1" x14ac:dyDescent="0.3">
      <c r="C586" s="18" t="s">
        <v>1632</v>
      </c>
      <c r="D586" s="18">
        <f t="shared" si="16"/>
        <v>1</v>
      </c>
      <c r="E586" s="36"/>
      <c r="F586" s="18" t="str">
        <f>H586&amp;", "&amp;C586&amp;", "&amp;G586</f>
        <v>Waitress-Blue_skirt-1, Waitress, Blue_Skirt</v>
      </c>
      <c r="G586" s="18" t="s">
        <v>2257</v>
      </c>
      <c r="H586" s="20" t="s">
        <v>2249</v>
      </c>
      <c r="I586" s="36"/>
      <c r="J586" s="37"/>
      <c r="K586" s="37"/>
      <c r="L586" s="37"/>
      <c r="M586" s="37"/>
      <c r="N586" s="37"/>
      <c r="O586" s="37"/>
      <c r="P586" s="36">
        <v>1</v>
      </c>
      <c r="Q586" s="37"/>
      <c r="R586" s="37"/>
      <c r="S586" s="38"/>
      <c r="T586" s="38"/>
      <c r="U586" s="38"/>
      <c r="V586" s="38"/>
      <c r="W586" s="37"/>
      <c r="X586" s="38"/>
      <c r="Y586" s="38"/>
      <c r="Z586" s="38"/>
      <c r="AA586" s="38"/>
      <c r="AB586" s="38"/>
      <c r="AC586" s="38"/>
      <c r="AD586" s="37"/>
      <c r="AE586" s="37"/>
      <c r="AF586" s="37"/>
      <c r="AG586" s="37"/>
      <c r="AH586" s="37"/>
      <c r="AI586" s="37"/>
      <c r="AJ586" s="37"/>
      <c r="AK586" s="37"/>
      <c r="AL586" s="37"/>
      <c r="AM586" s="37"/>
      <c r="AN586" s="37"/>
      <c r="AO586" s="37"/>
      <c r="AP586" s="37"/>
      <c r="AQ586" s="37"/>
      <c r="AR586" s="37"/>
      <c r="AS586" s="37"/>
      <c r="AT586" s="37"/>
      <c r="AU586" s="37"/>
      <c r="AV586" s="37"/>
      <c r="AW586" s="37"/>
      <c r="AX586" s="37"/>
      <c r="AY586" s="37"/>
      <c r="AZ586" s="37"/>
      <c r="BA586" s="37"/>
      <c r="BB586" s="37"/>
      <c r="BC586" s="37"/>
      <c r="BD586" s="37"/>
      <c r="BE586" s="37"/>
      <c r="BF586" s="37"/>
      <c r="BG586" s="37"/>
      <c r="BH586" s="37"/>
      <c r="BI586" s="37"/>
      <c r="BJ586" s="37"/>
      <c r="BK586" s="37"/>
      <c r="BL586" s="37"/>
      <c r="BM586" s="37"/>
      <c r="BN586" s="37"/>
      <c r="BO586" s="37"/>
      <c r="BP586" s="37"/>
      <c r="BQ586" s="37"/>
      <c r="BR586" s="37"/>
      <c r="BS586" s="37"/>
      <c r="BT586" s="37"/>
      <c r="BU586" s="37"/>
      <c r="BV586" s="37"/>
      <c r="BW586" s="37"/>
      <c r="BX586" s="37"/>
      <c r="BY586" s="37"/>
      <c r="BZ586" s="37"/>
      <c r="CA586" s="37"/>
      <c r="CB586" s="37"/>
      <c r="CC586" s="37"/>
      <c r="CD586" s="37"/>
      <c r="CE586" s="37"/>
      <c r="CF586" s="37"/>
      <c r="CG586" s="37"/>
      <c r="CH586" s="37"/>
      <c r="CI586" s="37"/>
      <c r="CJ586" s="37"/>
    </row>
    <row r="587" spans="1:88" s="18" customFormat="1" x14ac:dyDescent="0.3">
      <c r="C587" s="18" t="s">
        <v>1632</v>
      </c>
      <c r="D587" s="18">
        <f t="shared" si="16"/>
        <v>1</v>
      </c>
      <c r="E587" s="36"/>
      <c r="F587" s="18" t="str">
        <f>H587&amp;", "&amp;C587&amp;", "&amp;G587</f>
        <v>Waitress-Gold_skirt-1, Waitress, Gold_Skirt</v>
      </c>
      <c r="G587" s="18" t="s">
        <v>2256</v>
      </c>
      <c r="H587" s="20" t="s">
        <v>2250</v>
      </c>
      <c r="I587" s="36"/>
      <c r="J587" s="37"/>
      <c r="K587" s="37"/>
      <c r="L587" s="37"/>
      <c r="M587" s="37"/>
      <c r="N587" s="37"/>
      <c r="O587" s="37"/>
      <c r="P587" s="36"/>
      <c r="Q587" s="37"/>
      <c r="R587" s="37"/>
      <c r="S587" s="38"/>
      <c r="T587" s="38">
        <v>1</v>
      </c>
      <c r="U587" s="38"/>
      <c r="V587" s="38"/>
      <c r="W587" s="37"/>
      <c r="X587" s="38"/>
      <c r="Y587" s="38"/>
      <c r="Z587" s="38"/>
      <c r="AA587" s="38"/>
      <c r="AB587" s="38"/>
      <c r="AC587" s="38"/>
      <c r="AD587" s="37"/>
      <c r="AE587" s="37"/>
      <c r="AF587" s="37"/>
      <c r="AG587" s="37"/>
      <c r="AH587" s="37"/>
      <c r="AI587" s="37"/>
      <c r="AJ587" s="37"/>
      <c r="AK587" s="37"/>
      <c r="AL587" s="37"/>
      <c r="AM587" s="37"/>
      <c r="AN587" s="37"/>
      <c r="AO587" s="37"/>
      <c r="AP587" s="37"/>
      <c r="AQ587" s="37"/>
      <c r="AR587" s="37"/>
      <c r="AS587" s="37"/>
      <c r="AT587" s="37"/>
      <c r="AU587" s="37"/>
      <c r="AV587" s="37"/>
      <c r="AW587" s="37"/>
      <c r="AX587" s="37"/>
      <c r="AY587" s="37"/>
      <c r="AZ587" s="37"/>
      <c r="BA587" s="37"/>
      <c r="BB587" s="37"/>
      <c r="BC587" s="37"/>
      <c r="BD587" s="37"/>
      <c r="BE587" s="37"/>
      <c r="BF587" s="37"/>
      <c r="BG587" s="37"/>
      <c r="BH587" s="37"/>
      <c r="BI587" s="37"/>
      <c r="BJ587" s="37"/>
      <c r="BK587" s="37"/>
      <c r="BL587" s="37"/>
      <c r="BM587" s="37"/>
      <c r="BN587" s="37"/>
      <c r="BO587" s="37"/>
      <c r="BP587" s="37"/>
      <c r="BQ587" s="37"/>
      <c r="BR587" s="37"/>
      <c r="BS587" s="37"/>
      <c r="BT587" s="37"/>
      <c r="BU587" s="37"/>
      <c r="BV587" s="37"/>
      <c r="BW587" s="37"/>
      <c r="BX587" s="37"/>
      <c r="BY587" s="37"/>
      <c r="BZ587" s="37"/>
      <c r="CA587" s="37"/>
      <c r="CB587" s="37"/>
      <c r="CC587" s="37"/>
      <c r="CD587" s="37"/>
      <c r="CE587" s="37"/>
      <c r="CF587" s="37"/>
      <c r="CG587" s="37"/>
      <c r="CH587" s="37"/>
      <c r="CI587" s="37"/>
      <c r="CJ587" s="37"/>
    </row>
    <row r="588" spans="1:88" s="18" customFormat="1" x14ac:dyDescent="0.3">
      <c r="A588" s="18">
        <v>283</v>
      </c>
      <c r="B588" s="18" t="s">
        <v>467</v>
      </c>
      <c r="C588" s="18" t="s">
        <v>1314</v>
      </c>
      <c r="D588" s="18">
        <f t="shared" si="16"/>
        <v>1</v>
      </c>
      <c r="E588" s="36"/>
      <c r="G588" s="18" t="s">
        <v>1085</v>
      </c>
      <c r="H588" s="18" t="s">
        <v>2330</v>
      </c>
      <c r="I588" s="36"/>
      <c r="J588" s="36"/>
      <c r="K588" s="36"/>
      <c r="L588" s="36"/>
      <c r="M588" s="36"/>
      <c r="N588" s="36"/>
      <c r="O588" s="36"/>
      <c r="P588" s="36"/>
      <c r="Q588" s="36"/>
      <c r="R588" s="36"/>
      <c r="S588" s="36"/>
      <c r="T588" s="36"/>
      <c r="U588" s="36"/>
      <c r="V588" s="36"/>
      <c r="W588" s="36"/>
      <c r="X588" s="36"/>
      <c r="Y588" s="36"/>
      <c r="Z588" s="36"/>
      <c r="AA588" s="36"/>
      <c r="AB588" s="36"/>
      <c r="AC588" s="36"/>
      <c r="AD588" s="36"/>
      <c r="AE588" s="36"/>
      <c r="AF588" s="36"/>
      <c r="AG588" s="36"/>
      <c r="AH588" s="36"/>
      <c r="AI588" s="36"/>
      <c r="AJ588" s="36"/>
      <c r="AK588" s="36"/>
      <c r="AL588" s="36"/>
      <c r="AM588" s="36"/>
      <c r="AN588" s="36"/>
      <c r="AO588" s="36"/>
      <c r="AP588" s="36"/>
      <c r="AQ588" s="36"/>
      <c r="AR588" s="36">
        <v>1</v>
      </c>
      <c r="AS588" s="36"/>
      <c r="AT588" s="36"/>
      <c r="AU588" s="36"/>
      <c r="AV588" s="36"/>
      <c r="AW588" s="36"/>
      <c r="AX588" s="36"/>
      <c r="AY588" s="36"/>
      <c r="AZ588" s="36"/>
      <c r="BA588" s="36"/>
      <c r="BB588" s="36"/>
      <c r="BC588" s="36"/>
      <c r="BD588" s="36"/>
      <c r="BE588" s="36"/>
      <c r="BF588" s="36"/>
      <c r="BG588" s="36"/>
      <c r="BH588" s="36"/>
      <c r="BI588" s="36"/>
      <c r="BJ588" s="36"/>
      <c r="BK588" s="36"/>
      <c r="BL588" s="36"/>
      <c r="BM588" s="36"/>
      <c r="BN588" s="36"/>
      <c r="BO588" s="36"/>
      <c r="BP588" s="36"/>
      <c r="BQ588" s="36"/>
      <c r="BR588" s="36"/>
      <c r="BS588" s="36"/>
      <c r="BT588" s="36"/>
      <c r="BU588" s="36"/>
      <c r="BV588" s="36"/>
      <c r="BW588" s="36"/>
      <c r="BX588" s="36"/>
      <c r="BY588" s="36"/>
      <c r="BZ588" s="36"/>
      <c r="CA588" s="36"/>
      <c r="CB588" s="36"/>
      <c r="CC588" s="36"/>
      <c r="CD588" s="36"/>
      <c r="CE588" s="36"/>
      <c r="CF588" s="36"/>
      <c r="CG588" s="36"/>
      <c r="CH588" s="36"/>
      <c r="CI588" s="36"/>
      <c r="CJ588" s="36"/>
    </row>
    <row r="589" spans="1:88" s="18" customFormat="1" x14ac:dyDescent="0.3">
      <c r="A589" s="18">
        <v>284</v>
      </c>
      <c r="B589" s="18" t="s">
        <v>863</v>
      </c>
      <c r="C589" s="18" t="s">
        <v>1312</v>
      </c>
      <c r="D589" s="18">
        <f t="shared" si="16"/>
        <v>1</v>
      </c>
      <c r="E589" s="36">
        <v>1</v>
      </c>
      <c r="G589" s="18" t="s">
        <v>1310</v>
      </c>
      <c r="H589" s="67" t="s">
        <v>864</v>
      </c>
      <c r="I589" s="36"/>
      <c r="J589" s="36"/>
      <c r="K589" s="36"/>
      <c r="L589" s="36"/>
      <c r="M589" s="36"/>
      <c r="N589" s="36"/>
      <c r="O589" s="36"/>
      <c r="P589" s="36"/>
      <c r="Q589" s="36"/>
      <c r="R589" s="36"/>
      <c r="S589" s="36"/>
      <c r="T589" s="36"/>
      <c r="U589" s="36"/>
      <c r="V589" s="36"/>
      <c r="W589" s="36"/>
      <c r="X589" s="36"/>
      <c r="Y589" s="36"/>
      <c r="Z589" s="36"/>
      <c r="AA589" s="36"/>
      <c r="AB589" s="36"/>
      <c r="AC589" s="36"/>
      <c r="AD589" s="36"/>
      <c r="AE589" s="36"/>
      <c r="AF589" s="36"/>
      <c r="AG589" s="36"/>
      <c r="AH589" s="36"/>
      <c r="AI589" s="36"/>
      <c r="AJ589" s="36"/>
      <c r="AK589" s="36"/>
      <c r="AL589" s="36"/>
      <c r="AM589" s="36"/>
      <c r="AN589" s="36"/>
      <c r="AO589" s="36"/>
      <c r="AP589" s="36"/>
      <c r="AQ589" s="36"/>
      <c r="AR589" s="36"/>
      <c r="AS589" s="36"/>
      <c r="AT589" s="36"/>
      <c r="AU589" s="36"/>
      <c r="AV589" s="36"/>
      <c r="AW589" s="36"/>
      <c r="AX589" s="36"/>
      <c r="AY589" s="36"/>
      <c r="AZ589" s="36"/>
      <c r="BA589" s="36"/>
      <c r="BB589" s="36"/>
      <c r="BC589" s="36"/>
      <c r="BD589" s="36"/>
      <c r="BE589" s="36"/>
      <c r="BF589" s="36"/>
      <c r="BG589" s="36"/>
      <c r="BH589" s="36"/>
      <c r="BI589" s="36"/>
      <c r="BJ589" s="36"/>
      <c r="BK589" s="36"/>
      <c r="BL589" s="36"/>
      <c r="BM589" s="36"/>
      <c r="BN589" s="36"/>
      <c r="BO589" s="36"/>
      <c r="BP589" s="36"/>
      <c r="BQ589" s="36"/>
      <c r="BR589" s="36"/>
      <c r="BS589" s="36"/>
      <c r="BT589" s="36"/>
      <c r="BU589" s="36"/>
      <c r="BV589" s="36"/>
      <c r="BW589" s="36"/>
      <c r="BX589" s="36"/>
      <c r="BY589" s="36"/>
      <c r="BZ589" s="36"/>
      <c r="CA589" s="36"/>
      <c r="CB589" s="36"/>
      <c r="CC589" s="36">
        <v>1</v>
      </c>
      <c r="CD589" s="36"/>
      <c r="CE589" s="36"/>
      <c r="CF589" s="36"/>
      <c r="CG589" s="36"/>
      <c r="CH589" s="36"/>
      <c r="CI589" s="36"/>
      <c r="CJ589" s="36"/>
    </row>
    <row r="590" spans="1:88" s="18" customFormat="1" x14ac:dyDescent="0.3">
      <c r="A590" s="18">
        <v>285</v>
      </c>
      <c r="B590" s="18" t="s">
        <v>829</v>
      </c>
      <c r="C590" s="18" t="s">
        <v>1080</v>
      </c>
      <c r="D590" s="18">
        <f t="shared" si="16"/>
        <v>1</v>
      </c>
      <c r="E590" s="36">
        <v>1</v>
      </c>
      <c r="G590" s="18" t="s">
        <v>1086</v>
      </c>
      <c r="H590" s="67" t="s">
        <v>830</v>
      </c>
      <c r="I590" s="36"/>
      <c r="J590" s="36"/>
      <c r="K590" s="36"/>
      <c r="L590" s="36"/>
      <c r="M590" s="36"/>
      <c r="N590" s="36"/>
      <c r="O590" s="36"/>
      <c r="P590" s="36"/>
      <c r="Q590" s="36"/>
      <c r="R590" s="36"/>
      <c r="S590" s="36"/>
      <c r="T590" s="36"/>
      <c r="U590" s="36"/>
      <c r="V590" s="36"/>
      <c r="W590" s="36"/>
      <c r="X590" s="36"/>
      <c r="Y590" s="36"/>
      <c r="Z590" s="36"/>
      <c r="AA590" s="36"/>
      <c r="AB590" s="36"/>
      <c r="AC590" s="36"/>
      <c r="AD590" s="36"/>
      <c r="AE590" s="36"/>
      <c r="AF590" s="36"/>
      <c r="AG590" s="36"/>
      <c r="AH590" s="36"/>
      <c r="AI590" s="36"/>
      <c r="AJ590" s="36"/>
      <c r="AK590" s="36"/>
      <c r="AL590" s="36"/>
      <c r="AM590" s="36"/>
      <c r="AN590" s="36"/>
      <c r="AO590" s="36"/>
      <c r="AP590" s="36"/>
      <c r="AQ590" s="36"/>
      <c r="AR590" s="36"/>
      <c r="AS590" s="36"/>
      <c r="AT590" s="36"/>
      <c r="AU590" s="36"/>
      <c r="AV590" s="36"/>
      <c r="AW590" s="36"/>
      <c r="AX590" s="36"/>
      <c r="AY590" s="36"/>
      <c r="AZ590" s="36"/>
      <c r="BA590" s="36"/>
      <c r="BB590" s="36"/>
      <c r="BC590" s="36"/>
      <c r="BD590" s="36"/>
      <c r="BE590" s="36"/>
      <c r="BF590" s="36"/>
      <c r="BG590" s="36"/>
      <c r="BH590" s="36"/>
      <c r="BI590" s="36"/>
      <c r="BJ590" s="36"/>
      <c r="BK590" s="36"/>
      <c r="BL590" s="36"/>
      <c r="BM590" s="36"/>
      <c r="BN590" s="36"/>
      <c r="BO590" s="36"/>
      <c r="BP590" s="36"/>
      <c r="BQ590" s="36"/>
      <c r="BR590" s="36"/>
      <c r="BS590" s="36"/>
      <c r="BT590" s="36"/>
      <c r="BU590" s="36"/>
      <c r="BV590" s="36"/>
      <c r="BW590" s="36"/>
      <c r="BX590" s="36"/>
      <c r="BY590" s="36">
        <v>1</v>
      </c>
      <c r="BZ590" s="36"/>
      <c r="CA590" s="36"/>
      <c r="CB590" s="36"/>
      <c r="CC590" s="36"/>
      <c r="CD590" s="36"/>
      <c r="CE590" s="36"/>
      <c r="CF590" s="36"/>
      <c r="CG590" s="36"/>
      <c r="CH590" s="36"/>
      <c r="CI590" s="36"/>
      <c r="CJ590" s="36"/>
    </row>
    <row r="591" spans="1:88" s="18" customFormat="1" x14ac:dyDescent="0.3">
      <c r="A591" s="18">
        <v>287</v>
      </c>
      <c r="B591" s="18" t="s">
        <v>44</v>
      </c>
      <c r="C591" s="18" t="s">
        <v>1301</v>
      </c>
      <c r="D591" s="18">
        <f t="shared" si="16"/>
        <v>2</v>
      </c>
      <c r="E591" s="36"/>
      <c r="F591" s="18" t="str">
        <f>H591&amp;", "&amp;C591&amp;", "&amp;G591</f>
        <v>Wilson, Transporter Technician, Red_jumpsuit</v>
      </c>
      <c r="G591" s="18" t="s">
        <v>1310</v>
      </c>
      <c r="H591" s="18" t="s">
        <v>74</v>
      </c>
      <c r="I591" s="36"/>
      <c r="J591" s="36"/>
      <c r="K591" s="36">
        <v>1</v>
      </c>
      <c r="L591" s="36"/>
      <c r="M591" s="36"/>
      <c r="N591" s="36">
        <v>1</v>
      </c>
      <c r="O591" s="36"/>
      <c r="P591" s="36"/>
      <c r="Q591" s="36"/>
      <c r="R591" s="36"/>
      <c r="S591" s="36"/>
      <c r="T591" s="36"/>
      <c r="U591" s="36"/>
      <c r="V591" s="36"/>
      <c r="W591" s="36"/>
      <c r="X591" s="36"/>
      <c r="Y591" s="36"/>
      <c r="Z591" s="36"/>
      <c r="AA591" s="36"/>
      <c r="AB591" s="36"/>
      <c r="AC591" s="36"/>
      <c r="AD591" s="36"/>
      <c r="AE591" s="36"/>
      <c r="AF591" s="36"/>
      <c r="AG591" s="36"/>
      <c r="AH591" s="36"/>
      <c r="AI591" s="36"/>
      <c r="AJ591" s="36"/>
      <c r="AK591" s="36"/>
      <c r="AL591" s="36"/>
      <c r="AM591" s="36"/>
      <c r="AN591" s="36"/>
      <c r="AO591" s="36"/>
      <c r="AP591" s="36"/>
      <c r="AQ591" s="36"/>
      <c r="AR591" s="36"/>
      <c r="AS591" s="36"/>
      <c r="AT591" s="36"/>
      <c r="AU591" s="36"/>
      <c r="AV591" s="36"/>
      <c r="AW591" s="36"/>
      <c r="AX591" s="36"/>
      <c r="AY591" s="36"/>
      <c r="AZ591" s="36"/>
      <c r="BA591" s="36"/>
      <c r="BB591" s="36"/>
      <c r="BC591" s="36"/>
      <c r="BD591" s="36"/>
      <c r="BE591" s="36"/>
      <c r="BF591" s="36"/>
      <c r="BG591" s="36"/>
      <c r="BH591" s="36"/>
      <c r="BI591" s="36"/>
      <c r="BJ591" s="36"/>
      <c r="BK591" s="36"/>
      <c r="BL591" s="36"/>
      <c r="BM591" s="36"/>
      <c r="BN591" s="36"/>
      <c r="BO591" s="36"/>
      <c r="BP591" s="36"/>
      <c r="BQ591" s="36"/>
      <c r="BR591" s="36"/>
      <c r="BS591" s="36"/>
      <c r="BT591" s="36"/>
      <c r="BU591" s="36"/>
      <c r="BV591" s="36"/>
      <c r="BW591" s="36"/>
      <c r="BX591" s="36"/>
      <c r="BY591" s="36"/>
      <c r="BZ591" s="36"/>
      <c r="CA591" s="36"/>
      <c r="CB591" s="36"/>
      <c r="CC591" s="36"/>
      <c r="CD591" s="36"/>
      <c r="CE591" s="36"/>
      <c r="CF591" s="36"/>
      <c r="CG591" s="36"/>
      <c r="CH591" s="36"/>
      <c r="CI591" s="36"/>
      <c r="CJ591" s="36"/>
    </row>
    <row r="592" spans="1:88" s="18" customFormat="1" x14ac:dyDescent="0.3">
      <c r="A592" s="18">
        <v>286</v>
      </c>
      <c r="B592" s="18" t="s">
        <v>443</v>
      </c>
      <c r="C592" s="18" t="s">
        <v>1080</v>
      </c>
      <c r="D592" s="18">
        <f t="shared" si="16"/>
        <v>1</v>
      </c>
      <c r="E592" s="36"/>
      <c r="G592" s="18" t="s">
        <v>1271</v>
      </c>
      <c r="H592" s="18" t="s">
        <v>74</v>
      </c>
      <c r="I592" s="36"/>
      <c r="J592" s="36"/>
      <c r="K592" s="36"/>
      <c r="L592" s="36"/>
      <c r="M592" s="36"/>
      <c r="N592" s="36"/>
      <c r="O592" s="36"/>
      <c r="P592" s="36"/>
      <c r="Q592" s="36"/>
      <c r="R592" s="36"/>
      <c r="S592" s="36"/>
      <c r="T592" s="36"/>
      <c r="U592" s="36"/>
      <c r="V592" s="36"/>
      <c r="W592" s="36"/>
      <c r="X592" s="36"/>
      <c r="Y592" s="36"/>
      <c r="Z592" s="36"/>
      <c r="AA592" s="36"/>
      <c r="AB592" s="36"/>
      <c r="AC592" s="36"/>
      <c r="AD592" s="36"/>
      <c r="AE592" s="36"/>
      <c r="AF592" s="36"/>
      <c r="AG592" s="36"/>
      <c r="AH592" s="36"/>
      <c r="AI592" s="36"/>
      <c r="AJ592" s="36"/>
      <c r="AK592" s="36"/>
      <c r="AL592" s="36"/>
      <c r="AM592" s="36"/>
      <c r="AN592" s="36"/>
      <c r="AO592" s="36"/>
      <c r="AP592" s="36">
        <v>1</v>
      </c>
      <c r="AQ592" s="36"/>
      <c r="AR592" s="36"/>
      <c r="AS592" s="36"/>
      <c r="AT592" s="36"/>
      <c r="AU592" s="36"/>
      <c r="AV592" s="36"/>
      <c r="AW592" s="36"/>
      <c r="AX592" s="36"/>
      <c r="AY592" s="36"/>
      <c r="AZ592" s="36"/>
      <c r="BA592" s="36"/>
      <c r="BB592" s="36"/>
      <c r="BC592" s="36"/>
      <c r="BD592" s="36"/>
      <c r="BE592" s="36"/>
      <c r="BF592" s="36"/>
      <c r="BG592" s="36"/>
      <c r="BH592" s="36"/>
      <c r="BI592" s="36"/>
      <c r="BJ592" s="36"/>
      <c r="BK592" s="36"/>
      <c r="BL592" s="36"/>
      <c r="BM592" s="36"/>
      <c r="BN592" s="36"/>
      <c r="BO592" s="36"/>
      <c r="BP592" s="36"/>
      <c r="BQ592" s="36"/>
      <c r="BR592" s="36"/>
      <c r="BS592" s="36"/>
      <c r="BT592" s="36"/>
      <c r="BU592" s="36"/>
      <c r="BV592" s="36"/>
      <c r="BW592" s="36"/>
      <c r="BX592" s="36"/>
      <c r="BY592" s="36"/>
      <c r="BZ592" s="36"/>
      <c r="CA592" s="36"/>
      <c r="CB592" s="36"/>
      <c r="CC592" s="36"/>
      <c r="CD592" s="36"/>
      <c r="CE592" s="36"/>
      <c r="CF592" s="36"/>
      <c r="CG592" s="36"/>
      <c r="CH592" s="36"/>
      <c r="CI592" s="36"/>
      <c r="CJ592" s="36"/>
    </row>
    <row r="593" spans="1:88" s="18" customFormat="1" x14ac:dyDescent="0.3">
      <c r="A593" s="18">
        <v>288</v>
      </c>
      <c r="B593" s="18" t="s">
        <v>861</v>
      </c>
      <c r="C593" s="18" t="s">
        <v>943</v>
      </c>
      <c r="D593" s="18">
        <f t="shared" si="16"/>
        <v>1</v>
      </c>
      <c r="E593" s="36">
        <v>1</v>
      </c>
      <c r="G593" s="18" t="s">
        <v>1086</v>
      </c>
      <c r="H593" s="67" t="s">
        <v>2331</v>
      </c>
      <c r="I593" s="36"/>
      <c r="J593" s="36"/>
      <c r="K593" s="36"/>
      <c r="L593" s="36"/>
      <c r="M593" s="36"/>
      <c r="N593" s="36"/>
      <c r="O593" s="36"/>
      <c r="P593" s="36"/>
      <c r="Q593" s="36"/>
      <c r="R593" s="36"/>
      <c r="S593" s="36"/>
      <c r="T593" s="36"/>
      <c r="U593" s="36"/>
      <c r="V593" s="36"/>
      <c r="W593" s="36"/>
      <c r="X593" s="36"/>
      <c r="Y593" s="36"/>
      <c r="Z593" s="36"/>
      <c r="AA593" s="36"/>
      <c r="AB593" s="36"/>
      <c r="AC593" s="36"/>
      <c r="AD593" s="36"/>
      <c r="AE593" s="36"/>
      <c r="AF593" s="36"/>
      <c r="AG593" s="36"/>
      <c r="AH593" s="36"/>
      <c r="AI593" s="36"/>
      <c r="AJ593" s="36"/>
      <c r="AK593" s="36"/>
      <c r="AL593" s="36"/>
      <c r="AM593" s="36"/>
      <c r="AN593" s="36"/>
      <c r="AO593" s="36"/>
      <c r="AP593" s="36"/>
      <c r="AQ593" s="36"/>
      <c r="AR593" s="36"/>
      <c r="AS593" s="36"/>
      <c r="AT593" s="36"/>
      <c r="AU593" s="36"/>
      <c r="AV593" s="36"/>
      <c r="AW593" s="36"/>
      <c r="AX593" s="36"/>
      <c r="AY593" s="36"/>
      <c r="AZ593" s="36"/>
      <c r="BA593" s="36"/>
      <c r="BB593" s="36"/>
      <c r="BC593" s="36"/>
      <c r="BD593" s="36"/>
      <c r="BE593" s="36"/>
      <c r="BF593" s="36"/>
      <c r="BG593" s="36"/>
      <c r="BH593" s="36"/>
      <c r="BI593" s="36"/>
      <c r="BJ593" s="36"/>
      <c r="BK593" s="36"/>
      <c r="BL593" s="36"/>
      <c r="BM593" s="36"/>
      <c r="BN593" s="36"/>
      <c r="BO593" s="36"/>
      <c r="BP593" s="36"/>
      <c r="BQ593" s="36"/>
      <c r="BR593" s="36"/>
      <c r="BS593" s="36"/>
      <c r="BT593" s="36"/>
      <c r="BU593" s="36"/>
      <c r="BV593" s="36"/>
      <c r="BW593" s="36"/>
      <c r="BX593" s="36"/>
      <c r="BY593" s="36"/>
      <c r="BZ593" s="36"/>
      <c r="CA593" s="36"/>
      <c r="CB593" s="36"/>
      <c r="CC593" s="43">
        <v>1</v>
      </c>
      <c r="CD593" s="36"/>
      <c r="CE593" s="36"/>
      <c r="CF593" s="36"/>
      <c r="CG593" s="36"/>
      <c r="CH593" s="36"/>
      <c r="CI593" s="36"/>
      <c r="CJ593" s="36"/>
    </row>
    <row r="594" spans="1:88" s="18" customFormat="1" x14ac:dyDescent="0.3">
      <c r="A594" s="18">
        <v>289</v>
      </c>
      <c r="B594" s="18" t="s">
        <v>528</v>
      </c>
      <c r="C594" s="18" t="s">
        <v>350</v>
      </c>
      <c r="D594" s="18">
        <f t="shared" si="16"/>
        <v>1</v>
      </c>
      <c r="E594" s="36"/>
      <c r="G594" s="18" t="s">
        <v>949</v>
      </c>
      <c r="H594" s="18" t="s">
        <v>350</v>
      </c>
      <c r="I594" s="36"/>
      <c r="J594" s="36"/>
      <c r="K594" s="36"/>
      <c r="L594" s="36"/>
      <c r="M594" s="36"/>
      <c r="N594" s="36"/>
      <c r="O594" s="36"/>
      <c r="P594" s="36"/>
      <c r="Q594" s="36"/>
      <c r="R594" s="36"/>
      <c r="S594" s="36"/>
      <c r="T594" s="36"/>
      <c r="U594" s="36"/>
      <c r="V594" s="36"/>
      <c r="W594" s="36"/>
      <c r="X594" s="36"/>
      <c r="Y594" s="36"/>
      <c r="Z594" s="36"/>
      <c r="AA594" s="36"/>
      <c r="AB594" s="36"/>
      <c r="AC594" s="36"/>
      <c r="AD594" s="36"/>
      <c r="AE594" s="36"/>
      <c r="AF594" s="36"/>
      <c r="AG594" s="36"/>
      <c r="AH594" s="36"/>
      <c r="AI594" s="36"/>
      <c r="AJ594" s="36"/>
      <c r="AK594" s="36"/>
      <c r="AL594" s="36"/>
      <c r="AM594" s="36"/>
      <c r="AN594" s="36"/>
      <c r="AO594" s="36"/>
      <c r="AP594" s="36"/>
      <c r="AQ594" s="36"/>
      <c r="AR594" s="36"/>
      <c r="AS594" s="36"/>
      <c r="AT594" s="36"/>
      <c r="AU594" s="36"/>
      <c r="AV594" s="36"/>
      <c r="AW594" s="36"/>
      <c r="AX594" s="36"/>
      <c r="AY594" s="36"/>
      <c r="AZ594" s="36"/>
      <c r="BA594" s="36"/>
      <c r="BB594" s="36"/>
      <c r="BC594" s="36"/>
      <c r="BD594" s="36"/>
      <c r="BE594" s="36"/>
      <c r="BF594" s="36"/>
      <c r="BG594" s="36"/>
      <c r="BH594" s="36"/>
      <c r="BI594" s="36"/>
      <c r="BJ594" s="36"/>
      <c r="BK594" s="36"/>
      <c r="BL594" s="36"/>
      <c r="BM594" s="36"/>
      <c r="BN594" s="36"/>
      <c r="BO594" s="36"/>
      <c r="BP594" s="36"/>
      <c r="BQ594" s="36">
        <v>1</v>
      </c>
      <c r="BR594" s="36"/>
      <c r="BS594" s="36"/>
      <c r="BT594" s="36"/>
      <c r="BU594" s="36"/>
      <c r="BV594" s="36"/>
      <c r="BW594" s="36"/>
      <c r="BX594" s="36"/>
      <c r="BY594" s="36"/>
      <c r="BZ594" s="36"/>
      <c r="CA594" s="36"/>
      <c r="CB594" s="36"/>
      <c r="CC594" s="36"/>
      <c r="CD594" s="36"/>
      <c r="CE594" s="36"/>
      <c r="CF594" s="36"/>
      <c r="CG594" s="36"/>
      <c r="CH594" s="36"/>
      <c r="CI594" s="36"/>
      <c r="CJ594" s="36"/>
    </row>
    <row r="595" spans="1:88" s="18" customFormat="1" x14ac:dyDescent="0.3">
      <c r="A595" s="18">
        <v>22</v>
      </c>
      <c r="B595" s="18" t="s">
        <v>30</v>
      </c>
      <c r="C595" s="18" t="s">
        <v>350</v>
      </c>
      <c r="D595" s="18">
        <f t="shared" si="16"/>
        <v>31</v>
      </c>
      <c r="E595" s="36"/>
      <c r="F595" s="18" t="str">
        <f>H595&amp;", "&amp;C595&amp;", "&amp;G595</f>
        <v>Yeoman, Yeoman, Gold_Skirt</v>
      </c>
      <c r="G595" s="51" t="s">
        <v>2256</v>
      </c>
      <c r="H595" s="66" t="s">
        <v>350</v>
      </c>
      <c r="I595" s="36"/>
      <c r="J595" s="36">
        <v>1</v>
      </c>
      <c r="K595" s="36"/>
      <c r="L595" s="36"/>
      <c r="M595" s="36"/>
      <c r="N595" s="36"/>
      <c r="O595" s="36"/>
      <c r="P595" s="36"/>
      <c r="Q595" s="36"/>
      <c r="R595" s="36"/>
      <c r="V595" s="36">
        <v>1</v>
      </c>
      <c r="W595" s="36">
        <v>1</v>
      </c>
      <c r="X595" s="36">
        <v>1</v>
      </c>
      <c r="Y595" s="36"/>
      <c r="Z595" s="36"/>
      <c r="AA595" s="36"/>
      <c r="AB595" s="36"/>
      <c r="AC595" s="36"/>
      <c r="AD595" s="36"/>
      <c r="AE595" s="36"/>
      <c r="AF595" s="36">
        <v>1</v>
      </c>
      <c r="AG595" s="36">
        <v>1</v>
      </c>
      <c r="AH595" s="36"/>
      <c r="AI595" s="36"/>
      <c r="AJ595" s="36"/>
      <c r="AK595" s="36"/>
      <c r="AL595" s="36">
        <v>1</v>
      </c>
      <c r="AM595" s="36"/>
      <c r="AN595" s="36"/>
      <c r="AO595" s="36">
        <v>1</v>
      </c>
      <c r="AP595" s="36"/>
      <c r="AQ595" s="36"/>
      <c r="AR595" s="36">
        <v>1</v>
      </c>
      <c r="AS595" s="36">
        <v>1</v>
      </c>
      <c r="AT595" s="36"/>
      <c r="AU595" s="36"/>
      <c r="AV595" s="36"/>
      <c r="AW595" s="36"/>
      <c r="AX595" s="36"/>
      <c r="AY595" s="36">
        <v>1</v>
      </c>
      <c r="AZ595" s="36"/>
      <c r="BA595" s="36">
        <v>1</v>
      </c>
      <c r="BB595" s="36">
        <v>1</v>
      </c>
      <c r="BC595" s="36">
        <v>1</v>
      </c>
      <c r="BD595" s="36">
        <v>1</v>
      </c>
      <c r="BE595" s="36"/>
      <c r="BF595" s="36">
        <v>1</v>
      </c>
      <c r="BG595" s="36"/>
      <c r="BH595" s="36"/>
      <c r="BI595" s="36"/>
      <c r="BJ595" s="36"/>
      <c r="BK595" s="36">
        <v>1</v>
      </c>
      <c r="BL595" s="36"/>
      <c r="BM595" s="36">
        <v>1</v>
      </c>
      <c r="BN595" s="36"/>
      <c r="BO595" s="36">
        <v>1</v>
      </c>
      <c r="BP595" s="36">
        <v>1</v>
      </c>
      <c r="BQ595" s="36">
        <v>1</v>
      </c>
      <c r="BR595" s="36">
        <v>1</v>
      </c>
      <c r="BS595" s="36"/>
      <c r="BT595" s="36"/>
      <c r="BU595" s="36">
        <v>1</v>
      </c>
      <c r="BV595" s="36">
        <v>1</v>
      </c>
      <c r="BW595" s="36">
        <v>1</v>
      </c>
      <c r="BX595" s="36"/>
      <c r="BY595" s="36">
        <v>1</v>
      </c>
      <c r="BZ595" s="36">
        <v>1</v>
      </c>
      <c r="CA595" s="36">
        <v>1</v>
      </c>
      <c r="CB595" s="36"/>
      <c r="CC595" s="36">
        <v>1</v>
      </c>
      <c r="CD595" s="36">
        <v>1</v>
      </c>
      <c r="CE595" s="36"/>
      <c r="CF595" s="36">
        <v>1</v>
      </c>
      <c r="CG595" s="36"/>
      <c r="CH595" s="36"/>
      <c r="CI595" s="36"/>
      <c r="CJ595" s="36"/>
    </row>
    <row r="596" spans="1:88" s="18" customFormat="1" x14ac:dyDescent="0.3">
      <c r="B596" s="18" t="s">
        <v>30</v>
      </c>
      <c r="C596" s="18" t="s">
        <v>350</v>
      </c>
      <c r="D596" s="18">
        <f t="shared" si="16"/>
        <v>1</v>
      </c>
      <c r="E596" s="36"/>
      <c r="F596" s="18" t="str">
        <f>H596&amp;", "&amp;C596&amp;", "&amp;G596</f>
        <v>Yeoman, Yeoman, Gold_Skirt</v>
      </c>
      <c r="G596" s="51" t="s">
        <v>2256</v>
      </c>
      <c r="H596" s="18" t="s">
        <v>350</v>
      </c>
      <c r="I596" s="36"/>
      <c r="J596" s="36"/>
      <c r="K596" s="36"/>
      <c r="L596" s="36"/>
      <c r="M596" s="36"/>
      <c r="N596" s="36"/>
      <c r="O596" s="36"/>
      <c r="P596" s="36"/>
      <c r="Q596" s="36"/>
      <c r="R596" s="36"/>
      <c r="S596" s="36">
        <v>1</v>
      </c>
      <c r="T596" s="36"/>
      <c r="U596" s="36"/>
      <c r="CG596" s="36"/>
      <c r="CH596" s="36"/>
      <c r="CI596" s="36"/>
      <c r="CJ596" s="36"/>
    </row>
    <row r="597" spans="1:88" s="18" customFormat="1" x14ac:dyDescent="0.3">
      <c r="B597" s="18" t="s">
        <v>30</v>
      </c>
      <c r="C597" s="18" t="s">
        <v>350</v>
      </c>
      <c r="D597" s="18">
        <f t="shared" ref="D597:D619" si="18">SUM(I597:CJ597)</f>
        <v>1</v>
      </c>
      <c r="E597" s="36"/>
      <c r="F597" s="18" t="str">
        <f>H597&amp;", "&amp;C597&amp;", "&amp;G597</f>
        <v>Yeoman, Yeoman, Blue_Skirt</v>
      </c>
      <c r="G597" s="51" t="s">
        <v>2257</v>
      </c>
      <c r="H597" s="18" t="s">
        <v>350</v>
      </c>
      <c r="I597" s="36"/>
      <c r="J597" s="36"/>
      <c r="K597" s="36"/>
      <c r="L597" s="36"/>
      <c r="M597" s="36"/>
      <c r="N597" s="36"/>
      <c r="O597" s="36">
        <v>1</v>
      </c>
      <c r="P597" s="36"/>
      <c r="Q597" s="36"/>
      <c r="R597" s="36"/>
      <c r="S597" s="36"/>
      <c r="T597" s="36"/>
      <c r="U597" s="36"/>
      <c r="V597" s="36"/>
      <c r="W597" s="36"/>
      <c r="X597" s="36"/>
      <c r="Y597" s="36"/>
      <c r="Z597" s="36"/>
      <c r="AA597" s="36"/>
      <c r="AB597" s="36"/>
      <c r="AC597" s="36"/>
      <c r="AD597" s="36"/>
      <c r="AE597" s="36"/>
      <c r="AF597" s="36"/>
      <c r="AG597" s="36"/>
      <c r="AH597" s="36"/>
      <c r="AI597" s="36"/>
      <c r="AJ597" s="36"/>
      <c r="AK597" s="36"/>
      <c r="AL597" s="36"/>
      <c r="AM597" s="36"/>
      <c r="AN597" s="36"/>
      <c r="AO597" s="36"/>
      <c r="AP597" s="36"/>
      <c r="AQ597" s="36"/>
      <c r="AR597" s="36"/>
      <c r="AS597" s="36"/>
      <c r="AT597" s="36"/>
      <c r="AU597" s="36"/>
      <c r="AV597" s="36"/>
      <c r="AW597" s="36"/>
      <c r="AX597" s="36"/>
      <c r="AY597" s="36"/>
      <c r="AZ597" s="36"/>
      <c r="BA597" s="36"/>
      <c r="BB597" s="36"/>
      <c r="BC597" s="36"/>
      <c r="BD597" s="36"/>
      <c r="BE597" s="36"/>
      <c r="BF597" s="36"/>
      <c r="BG597" s="36"/>
      <c r="BH597" s="36"/>
      <c r="BI597" s="36"/>
      <c r="BJ597" s="36"/>
      <c r="BK597" s="36"/>
      <c r="BL597" s="36"/>
      <c r="BM597" s="36"/>
      <c r="BN597" s="36"/>
      <c r="BO597" s="36"/>
      <c r="BP597" s="36"/>
      <c r="BQ597" s="36"/>
      <c r="BR597" s="36"/>
      <c r="BS597" s="36"/>
      <c r="BT597" s="36"/>
      <c r="BU597" s="36"/>
      <c r="BV597" s="36"/>
      <c r="BW597" s="36"/>
      <c r="BX597" s="36"/>
      <c r="BY597" s="36"/>
      <c r="BZ597" s="36"/>
      <c r="CA597" s="36"/>
      <c r="CB597" s="36"/>
      <c r="CC597" s="36"/>
      <c r="CD597" s="36"/>
      <c r="CE597" s="36"/>
      <c r="CF597" s="36"/>
      <c r="CG597" s="36"/>
      <c r="CH597" s="36"/>
      <c r="CI597" s="36"/>
      <c r="CJ597" s="36"/>
    </row>
    <row r="598" spans="1:88" s="18" customFormat="1" x14ac:dyDescent="0.3">
      <c r="B598" s="18" t="s">
        <v>30</v>
      </c>
      <c r="C598" s="18" t="s">
        <v>350</v>
      </c>
      <c r="D598" s="18">
        <f t="shared" si="18"/>
        <v>0</v>
      </c>
      <c r="E598" s="36"/>
      <c r="G598" s="51" t="s">
        <v>2255</v>
      </c>
      <c r="H598" s="18" t="s">
        <v>350</v>
      </c>
      <c r="I598" s="36"/>
      <c r="J598" s="36"/>
      <c r="K598" s="36"/>
      <c r="L598" s="36"/>
      <c r="M598" s="36"/>
      <c r="N598" s="36"/>
      <c r="O598" s="36"/>
      <c r="P598" s="36"/>
      <c r="Q598" s="36"/>
      <c r="R598" s="36"/>
      <c r="S598" s="36"/>
      <c r="T598" s="36"/>
      <c r="U598" s="36"/>
      <c r="CG598" s="36"/>
      <c r="CH598" s="36"/>
      <c r="CI598" s="36"/>
      <c r="CJ598" s="36"/>
    </row>
    <row r="599" spans="1:88" s="18" customFormat="1" x14ac:dyDescent="0.3">
      <c r="A599" s="18">
        <v>369</v>
      </c>
      <c r="C599" s="18" t="s">
        <v>350</v>
      </c>
      <c r="D599" s="18">
        <f t="shared" si="18"/>
        <v>1</v>
      </c>
      <c r="E599" s="36"/>
      <c r="F599" s="18" t="str">
        <f>H599&amp;", "&amp;C599&amp;", "&amp;G599</f>
        <v>Yeoman, Yeoman, Gold</v>
      </c>
      <c r="G599" s="18" t="s">
        <v>1084</v>
      </c>
      <c r="H599" s="18" t="s">
        <v>350</v>
      </c>
      <c r="I599" s="36"/>
      <c r="J599" s="36"/>
      <c r="K599" s="36"/>
      <c r="L599" s="36"/>
      <c r="M599" s="36"/>
      <c r="N599" s="36"/>
      <c r="O599" s="36"/>
      <c r="P599" s="36"/>
      <c r="Q599" s="36"/>
      <c r="R599" s="36"/>
      <c r="S599" s="36">
        <v>1</v>
      </c>
      <c r="T599" s="36"/>
      <c r="U599" s="36"/>
      <c r="V599" s="36"/>
      <c r="W599" s="36"/>
      <c r="X599" s="36"/>
      <c r="Y599" s="36"/>
      <c r="Z599" s="36"/>
      <c r="AA599" s="36"/>
      <c r="AB599" s="36"/>
      <c r="AC599" s="36"/>
      <c r="AD599" s="36"/>
      <c r="AE599" s="36"/>
      <c r="AF599" s="36"/>
      <c r="AG599" s="36"/>
      <c r="AH599" s="36"/>
      <c r="AI599" s="36"/>
      <c r="AJ599" s="36"/>
      <c r="AK599" s="36"/>
      <c r="AL599" s="36"/>
      <c r="AM599" s="36"/>
      <c r="AN599" s="36"/>
      <c r="AO599" s="36"/>
      <c r="AP599" s="36"/>
      <c r="AQ599" s="36"/>
      <c r="AR599" s="36"/>
      <c r="AS599" s="36"/>
      <c r="AT599" s="36"/>
      <c r="AU599" s="36"/>
      <c r="AV599" s="36"/>
      <c r="AW599" s="36"/>
      <c r="AX599" s="36"/>
      <c r="AY599" s="36"/>
      <c r="AZ599" s="36"/>
      <c r="BA599" s="36"/>
      <c r="BB599" s="36"/>
      <c r="BC599" s="36"/>
      <c r="BD599" s="36"/>
      <c r="BE599" s="36"/>
      <c r="BF599" s="36"/>
      <c r="BG599" s="36"/>
      <c r="BH599" s="36"/>
      <c r="BI599" s="36"/>
      <c r="BJ599" s="36"/>
      <c r="BK599" s="36"/>
      <c r="BL599" s="36"/>
      <c r="BM599" s="36"/>
      <c r="BN599" s="36"/>
      <c r="BO599" s="36"/>
      <c r="BP599" s="36"/>
      <c r="BQ599" s="36"/>
      <c r="BR599" s="36"/>
      <c r="BS599" s="36"/>
      <c r="BT599" s="36"/>
      <c r="BU599" s="36"/>
      <c r="BV599" s="36"/>
      <c r="BW599" s="36"/>
      <c r="BX599" s="36"/>
      <c r="BY599" s="36"/>
      <c r="BZ599" s="36"/>
      <c r="CA599" s="36"/>
      <c r="CB599" s="36"/>
      <c r="CC599" s="36"/>
      <c r="CD599" s="36"/>
      <c r="CE599" s="36"/>
      <c r="CF599" s="36"/>
      <c r="CG599" s="36"/>
      <c r="CH599" s="36"/>
      <c r="CI599" s="36"/>
      <c r="CJ599" s="36"/>
    </row>
    <row r="600" spans="1:88" s="18" customFormat="1" x14ac:dyDescent="0.3">
      <c r="A600" s="47"/>
      <c r="B600" s="47"/>
      <c r="C600" s="47" t="s">
        <v>350</v>
      </c>
      <c r="D600" s="18">
        <f t="shared" si="18"/>
        <v>0</v>
      </c>
      <c r="E600" s="65"/>
      <c r="F600" s="47"/>
      <c r="G600" s="47" t="s">
        <v>2257</v>
      </c>
      <c r="H600" s="47" t="s">
        <v>2121</v>
      </c>
      <c r="I600" s="36"/>
      <c r="J600" s="36"/>
      <c r="K600" s="36"/>
      <c r="L600" s="36"/>
      <c r="M600" s="36"/>
      <c r="N600" s="36"/>
      <c r="O600" s="36"/>
      <c r="P600" s="36"/>
      <c r="Q600" s="36"/>
      <c r="R600" s="36"/>
      <c r="S600" s="36"/>
      <c r="T600" s="36"/>
      <c r="U600" s="36"/>
      <c r="V600" s="36"/>
      <c r="W600" s="36"/>
      <c r="X600" s="36"/>
      <c r="Y600" s="36"/>
      <c r="Z600" s="36"/>
      <c r="AA600" s="36"/>
      <c r="AB600" s="36"/>
      <c r="AC600" s="36"/>
      <c r="AD600" s="36"/>
      <c r="AE600" s="36"/>
      <c r="AF600" s="36"/>
      <c r="AG600" s="36"/>
      <c r="AH600" s="36"/>
      <c r="AI600" s="36"/>
      <c r="AJ600" s="36"/>
      <c r="AK600" s="36"/>
      <c r="AL600" s="36"/>
      <c r="AM600" s="36"/>
      <c r="AN600" s="36"/>
      <c r="AO600" s="36"/>
      <c r="AP600" s="36"/>
      <c r="AQ600" s="36"/>
      <c r="AR600" s="36"/>
      <c r="AS600" s="36"/>
      <c r="AT600" s="36"/>
      <c r="AU600" s="36"/>
      <c r="AV600" s="36"/>
      <c r="AW600" s="36"/>
      <c r="AX600" s="36"/>
      <c r="AY600" s="36"/>
      <c r="AZ600" s="36"/>
      <c r="BA600" s="36"/>
      <c r="BB600" s="36"/>
      <c r="BC600" s="36"/>
      <c r="BD600" s="36"/>
      <c r="BE600" s="36"/>
      <c r="BF600" s="36"/>
      <c r="BG600" s="36"/>
      <c r="BH600" s="36"/>
      <c r="BI600" s="36"/>
      <c r="BJ600" s="36"/>
      <c r="BK600" s="36"/>
      <c r="BL600" s="36"/>
      <c r="BM600" s="36"/>
      <c r="BN600" s="36"/>
      <c r="BO600" s="36"/>
      <c r="BP600" s="36"/>
      <c r="BQ600" s="36"/>
      <c r="BR600" s="36"/>
      <c r="BS600" s="36"/>
      <c r="BT600" s="36"/>
      <c r="BU600" s="36"/>
      <c r="BV600" s="36"/>
      <c r="BW600" s="36"/>
      <c r="BX600" s="36"/>
      <c r="BY600" s="36"/>
      <c r="BZ600" s="36"/>
      <c r="CA600" s="36"/>
      <c r="CB600" s="36"/>
      <c r="CC600" s="36"/>
      <c r="CD600" s="36"/>
      <c r="CE600" s="36"/>
      <c r="CF600" s="36"/>
      <c r="CG600" s="36"/>
      <c r="CH600" s="36"/>
      <c r="CI600" s="36"/>
      <c r="CJ600" s="36"/>
    </row>
    <row r="601" spans="1:88" s="18" customFormat="1" x14ac:dyDescent="0.3">
      <c r="A601" s="18">
        <v>430</v>
      </c>
      <c r="C601" s="18" t="s">
        <v>1396</v>
      </c>
      <c r="D601" s="18">
        <f t="shared" si="18"/>
        <v>1</v>
      </c>
      <c r="E601" s="36"/>
      <c r="G601" s="18" t="s">
        <v>1527</v>
      </c>
      <c r="H601" s="18" t="s">
        <v>2144</v>
      </c>
      <c r="I601" s="36"/>
      <c r="J601" s="36"/>
      <c r="K601" s="36"/>
      <c r="L601" s="36"/>
      <c r="M601" s="36"/>
      <c r="N601" s="36"/>
      <c r="O601" s="36"/>
      <c r="P601" s="36"/>
      <c r="Q601" s="36"/>
      <c r="R601" s="36"/>
      <c r="S601" s="36"/>
      <c r="T601" s="36"/>
      <c r="U601" s="36"/>
      <c r="V601" s="36"/>
      <c r="W601" s="36"/>
      <c r="X601" s="36"/>
      <c r="Y601" s="36"/>
      <c r="Z601" s="36"/>
      <c r="AA601" s="36"/>
      <c r="AB601" s="36"/>
      <c r="AC601" s="36"/>
      <c r="AD601" s="36"/>
      <c r="AE601" s="36"/>
      <c r="AF601" s="36"/>
      <c r="AG601" s="36"/>
      <c r="AH601" s="36"/>
      <c r="AI601" s="36">
        <v>1</v>
      </c>
      <c r="AJ601" s="36"/>
      <c r="AK601" s="36"/>
      <c r="AL601" s="36"/>
      <c r="AM601" s="36"/>
      <c r="AN601" s="36"/>
      <c r="AO601" s="36"/>
      <c r="AP601" s="36"/>
      <c r="AQ601" s="36"/>
      <c r="AR601" s="36"/>
      <c r="AS601" s="36"/>
      <c r="AT601" s="36"/>
      <c r="AU601" s="36"/>
      <c r="AV601" s="36"/>
      <c r="AW601" s="36"/>
      <c r="AX601" s="36"/>
      <c r="AY601" s="36"/>
      <c r="AZ601" s="36"/>
      <c r="BA601" s="36"/>
      <c r="BB601" s="36"/>
      <c r="BC601" s="36"/>
      <c r="BD601" s="36"/>
      <c r="BE601" s="36"/>
      <c r="BF601" s="36"/>
      <c r="BG601" s="36"/>
      <c r="BH601" s="36"/>
      <c r="BI601" s="36"/>
      <c r="BJ601" s="36"/>
      <c r="BK601" s="36"/>
      <c r="BL601" s="36"/>
      <c r="BM601" s="36"/>
      <c r="BN601" s="36"/>
      <c r="BO601" s="36"/>
      <c r="BP601" s="36"/>
      <c r="BQ601" s="36"/>
      <c r="BR601" s="36"/>
      <c r="BS601" s="36"/>
      <c r="BT601" s="36"/>
      <c r="BU601" s="36"/>
      <c r="BV601" s="36"/>
      <c r="BW601" s="36"/>
      <c r="BX601" s="36"/>
      <c r="BY601" s="36"/>
      <c r="BZ601" s="36"/>
      <c r="CA601" s="36"/>
      <c r="CB601" s="36"/>
      <c r="CC601" s="36"/>
      <c r="CD601" s="36"/>
      <c r="CE601" s="36"/>
      <c r="CF601" s="36"/>
      <c r="CG601" s="36"/>
      <c r="CH601" s="36"/>
      <c r="CI601" s="36"/>
      <c r="CJ601" s="36"/>
    </row>
    <row r="602" spans="1:88" s="18" customFormat="1" x14ac:dyDescent="0.3">
      <c r="A602" s="18">
        <v>433</v>
      </c>
      <c r="C602" s="18" t="s">
        <v>1396</v>
      </c>
      <c r="D602" s="18">
        <f t="shared" si="18"/>
        <v>1</v>
      </c>
      <c r="E602" s="36"/>
      <c r="G602" s="18" t="s">
        <v>1367</v>
      </c>
      <c r="H602" s="18" t="s">
        <v>2146</v>
      </c>
      <c r="I602" s="36"/>
      <c r="J602" s="36"/>
      <c r="K602" s="36"/>
      <c r="L602" s="36"/>
      <c r="M602" s="36"/>
      <c r="N602" s="36"/>
      <c r="O602" s="36"/>
      <c r="P602" s="36"/>
      <c r="Q602" s="36"/>
      <c r="R602" s="36"/>
      <c r="S602" s="36"/>
      <c r="T602" s="36"/>
      <c r="U602" s="36"/>
      <c r="V602" s="36"/>
      <c r="W602" s="36"/>
      <c r="X602" s="36"/>
      <c r="Y602" s="36"/>
      <c r="Z602" s="36"/>
      <c r="AA602" s="36"/>
      <c r="AB602" s="36"/>
      <c r="AC602" s="36"/>
      <c r="AD602" s="36"/>
      <c r="AE602" s="36"/>
      <c r="AF602" s="36"/>
      <c r="AG602" s="36"/>
      <c r="AH602" s="36"/>
      <c r="AI602" s="36"/>
      <c r="AJ602" s="36">
        <v>1</v>
      </c>
      <c r="AK602" s="36"/>
      <c r="AL602" s="36"/>
      <c r="AM602" s="36"/>
      <c r="AN602" s="36"/>
      <c r="AO602" s="36"/>
      <c r="AP602" s="36"/>
      <c r="AQ602" s="36"/>
      <c r="AR602" s="36"/>
      <c r="AS602" s="36"/>
      <c r="AT602" s="36"/>
      <c r="AU602" s="36"/>
      <c r="AV602" s="36"/>
      <c r="AW602" s="36"/>
      <c r="AX602" s="36"/>
      <c r="AY602" s="36"/>
      <c r="AZ602" s="36"/>
      <c r="BA602" s="36"/>
      <c r="BB602" s="36"/>
      <c r="BC602" s="36"/>
      <c r="BD602" s="36"/>
      <c r="BE602" s="36"/>
      <c r="BF602" s="36"/>
      <c r="BG602" s="36"/>
      <c r="BH602" s="36"/>
      <c r="BI602" s="36"/>
      <c r="BJ602" s="36"/>
      <c r="BK602" s="36"/>
      <c r="BL602" s="36"/>
      <c r="BM602" s="36"/>
      <c r="BN602" s="36"/>
      <c r="BO602" s="36"/>
      <c r="BP602" s="36"/>
      <c r="BQ602" s="36"/>
      <c r="BR602" s="36"/>
      <c r="BS602" s="36"/>
      <c r="BT602" s="36"/>
      <c r="BU602" s="36"/>
      <c r="BV602" s="36"/>
      <c r="BW602" s="36"/>
      <c r="BX602" s="36"/>
      <c r="BY602" s="36"/>
      <c r="BZ602" s="36"/>
      <c r="CA602" s="36"/>
      <c r="CB602" s="36"/>
      <c r="CC602" s="36"/>
      <c r="CD602" s="36"/>
      <c r="CE602" s="36"/>
      <c r="CF602" s="36"/>
      <c r="CG602" s="36"/>
      <c r="CH602" s="36"/>
      <c r="CI602" s="36"/>
      <c r="CJ602" s="36"/>
    </row>
    <row r="603" spans="1:88" s="18" customFormat="1" x14ac:dyDescent="0.3">
      <c r="A603" s="18">
        <v>445</v>
      </c>
      <c r="C603" s="18" t="s">
        <v>1396</v>
      </c>
      <c r="D603" s="18">
        <f t="shared" si="18"/>
        <v>1</v>
      </c>
      <c r="E603" s="36"/>
      <c r="G603" s="18" t="s">
        <v>1527</v>
      </c>
      <c r="H603" s="18" t="s">
        <v>2153</v>
      </c>
      <c r="I603" s="36"/>
      <c r="J603" s="36"/>
      <c r="K603" s="36"/>
      <c r="L603" s="36"/>
      <c r="M603" s="36"/>
      <c r="N603" s="36"/>
      <c r="O603" s="36"/>
      <c r="P603" s="36"/>
      <c r="Q603" s="36"/>
      <c r="R603" s="36"/>
      <c r="S603" s="36"/>
      <c r="T603" s="36"/>
      <c r="U603" s="36"/>
      <c r="V603" s="36"/>
      <c r="W603" s="36"/>
      <c r="X603" s="36"/>
      <c r="Y603" s="36"/>
      <c r="Z603" s="36"/>
      <c r="AA603" s="36"/>
      <c r="AB603" s="36"/>
      <c r="AC603" s="36"/>
      <c r="AD603" s="36"/>
      <c r="AE603" s="36"/>
      <c r="AF603" s="36"/>
      <c r="AG603" s="36"/>
      <c r="AH603" s="36"/>
      <c r="AI603" s="36"/>
      <c r="AJ603" s="36"/>
      <c r="AK603" s="36">
        <v>1</v>
      </c>
      <c r="AL603" s="36"/>
      <c r="AM603" s="36"/>
      <c r="AN603" s="36"/>
      <c r="AO603" s="36"/>
      <c r="AP603" s="36"/>
      <c r="AQ603" s="36"/>
      <c r="AR603" s="36"/>
      <c r="AS603" s="36"/>
      <c r="AT603" s="36"/>
      <c r="AU603" s="36"/>
      <c r="AV603" s="36"/>
      <c r="AW603" s="36"/>
      <c r="AX603" s="36"/>
      <c r="AY603" s="36"/>
      <c r="AZ603" s="36"/>
      <c r="BA603" s="36"/>
      <c r="BB603" s="36"/>
      <c r="BC603" s="36"/>
      <c r="BD603" s="36"/>
      <c r="BE603" s="36"/>
      <c r="BF603" s="36"/>
      <c r="BG603" s="36"/>
      <c r="BH603" s="36"/>
      <c r="BI603" s="36"/>
      <c r="BJ603" s="36"/>
      <c r="BK603" s="36"/>
      <c r="BL603" s="36"/>
      <c r="BM603" s="36"/>
      <c r="BN603" s="36"/>
      <c r="BO603" s="36"/>
      <c r="BP603" s="36"/>
      <c r="BQ603" s="36"/>
      <c r="BR603" s="36"/>
      <c r="BS603" s="36"/>
      <c r="BT603" s="36"/>
      <c r="BU603" s="36"/>
      <c r="BV603" s="36"/>
      <c r="BW603" s="36"/>
      <c r="BX603" s="36"/>
      <c r="BY603" s="36"/>
      <c r="BZ603" s="36"/>
      <c r="CA603" s="36"/>
      <c r="CB603" s="36"/>
      <c r="CC603" s="36"/>
      <c r="CD603" s="36"/>
      <c r="CE603" s="36"/>
      <c r="CF603" s="36"/>
      <c r="CG603" s="36"/>
      <c r="CH603" s="36"/>
      <c r="CI603" s="36"/>
      <c r="CJ603" s="36"/>
    </row>
    <row r="604" spans="1:88" s="18" customFormat="1" x14ac:dyDescent="0.3">
      <c r="A604" s="18">
        <v>450</v>
      </c>
      <c r="C604" s="18" t="s">
        <v>1396</v>
      </c>
      <c r="D604" s="18">
        <f t="shared" si="18"/>
        <v>1</v>
      </c>
      <c r="E604" s="36"/>
      <c r="G604" s="18" t="s">
        <v>1367</v>
      </c>
      <c r="H604" s="18" t="s">
        <v>2155</v>
      </c>
      <c r="I604" s="36"/>
      <c r="J604" s="36"/>
      <c r="K604" s="36"/>
      <c r="L604" s="36"/>
      <c r="M604" s="36"/>
      <c r="N604" s="36"/>
      <c r="O604" s="36"/>
      <c r="P604" s="36"/>
      <c r="Q604" s="36"/>
      <c r="R604" s="36"/>
      <c r="S604" s="36"/>
      <c r="T604" s="36"/>
      <c r="U604" s="36"/>
      <c r="V604" s="36"/>
      <c r="W604" s="36"/>
      <c r="X604" s="36"/>
      <c r="Y604" s="36"/>
      <c r="Z604" s="36"/>
      <c r="AA604" s="36"/>
      <c r="AB604" s="36"/>
      <c r="AC604" s="36"/>
      <c r="AD604" s="36"/>
      <c r="AE604" s="36"/>
      <c r="AF604" s="36"/>
      <c r="AG604" s="36"/>
      <c r="AH604" s="36"/>
      <c r="AI604" s="36"/>
      <c r="AJ604" s="36"/>
      <c r="AK604" s="36"/>
      <c r="AL604" s="36"/>
      <c r="AM604" s="36">
        <v>1</v>
      </c>
      <c r="AN604" s="36"/>
      <c r="AO604" s="36"/>
      <c r="AP604" s="36"/>
      <c r="AQ604" s="36"/>
      <c r="AR604" s="36"/>
      <c r="AS604" s="36"/>
      <c r="AT604" s="36"/>
      <c r="AU604" s="36"/>
      <c r="AV604" s="36"/>
      <c r="AW604" s="36"/>
      <c r="AX604" s="36"/>
      <c r="AY604" s="36"/>
      <c r="AZ604" s="36"/>
      <c r="BA604" s="36"/>
      <c r="BB604" s="36"/>
      <c r="BC604" s="36"/>
      <c r="BD604" s="36"/>
      <c r="BE604" s="36"/>
      <c r="BF604" s="36"/>
      <c r="BG604" s="36"/>
      <c r="BH604" s="36"/>
      <c r="BI604" s="36"/>
      <c r="BJ604" s="36"/>
      <c r="BK604" s="36"/>
      <c r="BL604" s="36"/>
      <c r="BM604" s="36"/>
      <c r="BN604" s="36"/>
      <c r="BO604" s="36"/>
      <c r="BP604" s="36"/>
      <c r="BQ604" s="36"/>
      <c r="BR604" s="36"/>
      <c r="BS604" s="36"/>
      <c r="BT604" s="36"/>
      <c r="BU604" s="36"/>
      <c r="BV604" s="36"/>
      <c r="BW604" s="36"/>
      <c r="BX604" s="36"/>
      <c r="BY604" s="36"/>
      <c r="BZ604" s="36"/>
      <c r="CA604" s="36"/>
      <c r="CB604" s="36"/>
      <c r="CC604" s="36"/>
      <c r="CD604" s="36"/>
      <c r="CE604" s="36"/>
      <c r="CF604" s="36"/>
      <c r="CG604" s="36"/>
      <c r="CH604" s="36"/>
      <c r="CI604" s="36"/>
      <c r="CJ604" s="36"/>
    </row>
    <row r="605" spans="1:88" s="18" customFormat="1" x14ac:dyDescent="0.3">
      <c r="A605" s="18">
        <v>477</v>
      </c>
      <c r="C605" s="18" t="s">
        <v>1396</v>
      </c>
      <c r="D605" s="18">
        <f t="shared" si="18"/>
        <v>1</v>
      </c>
      <c r="E605" s="36"/>
      <c r="G605" s="18" t="s">
        <v>1367</v>
      </c>
      <c r="H605" s="18" t="s">
        <v>2164</v>
      </c>
      <c r="I605" s="36"/>
      <c r="J605" s="36"/>
      <c r="K605" s="36"/>
      <c r="L605" s="36"/>
      <c r="M605" s="36"/>
      <c r="N605" s="36"/>
      <c r="O605" s="36"/>
      <c r="P605" s="36"/>
      <c r="Q605" s="36"/>
      <c r="R605" s="36"/>
      <c r="S605" s="36"/>
      <c r="T605" s="36"/>
      <c r="U605" s="36"/>
      <c r="V605" s="36"/>
      <c r="W605" s="36"/>
      <c r="X605" s="36"/>
      <c r="Y605" s="36"/>
      <c r="Z605" s="36"/>
      <c r="AA605" s="36"/>
      <c r="AB605" s="36"/>
      <c r="AC605" s="36"/>
      <c r="AD605" s="36"/>
      <c r="AE605" s="36"/>
      <c r="AF605" s="36"/>
      <c r="AG605" s="36"/>
      <c r="AH605" s="36"/>
      <c r="AI605" s="36"/>
      <c r="AJ605" s="36"/>
      <c r="AK605" s="36"/>
      <c r="AL605" s="36"/>
      <c r="AM605" s="36"/>
      <c r="AN605" s="36"/>
      <c r="AO605" s="36"/>
      <c r="AP605" s="36"/>
      <c r="AQ605" s="36"/>
      <c r="AR605" s="36">
        <v>1</v>
      </c>
      <c r="AS605" s="36"/>
      <c r="AT605" s="36"/>
      <c r="AU605" s="36"/>
      <c r="AV605" s="36"/>
      <c r="AW605" s="36"/>
      <c r="AX605" s="36"/>
      <c r="AY605" s="36"/>
      <c r="AZ605" s="36"/>
      <c r="BA605" s="36"/>
      <c r="BB605" s="36"/>
      <c r="BC605" s="36"/>
      <c r="BD605" s="36"/>
      <c r="BE605" s="36"/>
      <c r="BF605" s="36"/>
      <c r="BG605" s="36"/>
      <c r="BH605" s="36"/>
      <c r="BI605" s="36"/>
      <c r="BJ605" s="36"/>
      <c r="BK605" s="36"/>
      <c r="BL605" s="36"/>
      <c r="BM605" s="36"/>
      <c r="BN605" s="36"/>
      <c r="BO605" s="36"/>
      <c r="BP605" s="36"/>
      <c r="BQ605" s="36"/>
      <c r="BR605" s="36"/>
      <c r="BS605" s="36"/>
      <c r="BT605" s="36"/>
      <c r="BU605" s="36"/>
      <c r="BV605" s="36"/>
      <c r="BW605" s="36"/>
      <c r="BX605" s="36"/>
      <c r="BY605" s="36"/>
      <c r="BZ605" s="36"/>
      <c r="CA605" s="36"/>
      <c r="CB605" s="36"/>
      <c r="CC605" s="36"/>
      <c r="CD605" s="36"/>
      <c r="CE605" s="36"/>
      <c r="CF605" s="36"/>
      <c r="CG605" s="36"/>
      <c r="CH605" s="36"/>
      <c r="CI605" s="36"/>
      <c r="CJ605" s="36"/>
    </row>
    <row r="606" spans="1:88" s="18" customFormat="1" x14ac:dyDescent="0.3">
      <c r="A606" s="18">
        <v>491</v>
      </c>
      <c r="C606" s="18" t="s">
        <v>1396</v>
      </c>
      <c r="D606" s="18">
        <f t="shared" si="18"/>
        <v>1</v>
      </c>
      <c r="E606" s="36"/>
      <c r="G606" s="18" t="s">
        <v>1432</v>
      </c>
      <c r="H606" s="18" t="s">
        <v>2168</v>
      </c>
      <c r="I606" s="36"/>
      <c r="J606" s="36"/>
      <c r="K606" s="36"/>
      <c r="L606" s="36"/>
      <c r="M606" s="36"/>
      <c r="N606" s="36"/>
      <c r="O606" s="36"/>
      <c r="P606" s="36"/>
      <c r="Q606" s="36"/>
      <c r="R606" s="36"/>
      <c r="S606" s="36"/>
      <c r="T606" s="36"/>
      <c r="U606" s="36"/>
      <c r="V606" s="36"/>
      <c r="W606" s="36"/>
      <c r="X606" s="36"/>
      <c r="Y606" s="36"/>
      <c r="Z606" s="36"/>
      <c r="AA606" s="36"/>
      <c r="AB606" s="36"/>
      <c r="AC606" s="36"/>
      <c r="AD606" s="36"/>
      <c r="AE606" s="36"/>
      <c r="AF606" s="36"/>
      <c r="AG606" s="36"/>
      <c r="AH606" s="36"/>
      <c r="AI606" s="36"/>
      <c r="AJ606" s="36"/>
      <c r="AK606" s="36"/>
      <c r="AL606" s="36"/>
      <c r="AM606" s="36"/>
      <c r="AN606" s="36"/>
      <c r="AO606" s="36"/>
      <c r="AP606" s="36"/>
      <c r="AQ606" s="36"/>
      <c r="AR606" s="36"/>
      <c r="AS606" s="36"/>
      <c r="AT606" s="36"/>
      <c r="AU606" s="36"/>
      <c r="AV606" s="36">
        <v>1</v>
      </c>
      <c r="AW606" s="36"/>
      <c r="AX606" s="36"/>
      <c r="AY606" s="36"/>
      <c r="AZ606" s="36"/>
      <c r="BA606" s="36"/>
      <c r="BB606" s="36"/>
      <c r="BC606" s="36"/>
      <c r="BD606" s="36"/>
      <c r="BE606" s="36"/>
      <c r="BF606" s="36"/>
      <c r="BG606" s="36"/>
      <c r="BH606" s="36"/>
      <c r="BI606" s="36"/>
      <c r="BJ606" s="36"/>
      <c r="BK606" s="36"/>
      <c r="BL606" s="36"/>
      <c r="BM606" s="36"/>
      <c r="BN606" s="36"/>
      <c r="BO606" s="36"/>
      <c r="BP606" s="36"/>
      <c r="BQ606" s="36"/>
      <c r="BR606" s="36"/>
      <c r="BS606" s="36"/>
      <c r="BT606" s="36"/>
      <c r="BU606" s="36"/>
      <c r="BV606" s="36"/>
      <c r="BW606" s="36"/>
      <c r="BX606" s="36"/>
      <c r="BY606" s="36"/>
      <c r="BZ606" s="36"/>
      <c r="CA606" s="36"/>
      <c r="CB606" s="36"/>
      <c r="CC606" s="36"/>
      <c r="CD606" s="36"/>
      <c r="CE606" s="36"/>
      <c r="CF606" s="36"/>
      <c r="CG606" s="36"/>
      <c r="CH606" s="36"/>
      <c r="CI606" s="36"/>
      <c r="CJ606" s="36"/>
    </row>
    <row r="607" spans="1:88" s="18" customFormat="1" x14ac:dyDescent="0.3">
      <c r="A607" s="18">
        <v>501</v>
      </c>
      <c r="C607" s="18" t="s">
        <v>1396</v>
      </c>
      <c r="D607" s="18">
        <f t="shared" si="18"/>
        <v>1</v>
      </c>
      <c r="E607" s="36"/>
      <c r="G607" s="18" t="s">
        <v>1432</v>
      </c>
      <c r="H607" s="18" t="s">
        <v>2171</v>
      </c>
      <c r="I607" s="36"/>
      <c r="J607" s="36"/>
      <c r="K607" s="36"/>
      <c r="L607" s="36"/>
      <c r="M607" s="36"/>
      <c r="N607" s="36"/>
      <c r="O607" s="36"/>
      <c r="P607" s="36"/>
      <c r="Q607" s="36"/>
      <c r="R607" s="36"/>
      <c r="S607" s="36"/>
      <c r="T607" s="36"/>
      <c r="U607" s="36"/>
      <c r="V607" s="36"/>
      <c r="W607" s="36"/>
      <c r="X607" s="36"/>
      <c r="Y607" s="36"/>
      <c r="Z607" s="36"/>
      <c r="AA607" s="36"/>
      <c r="AB607" s="36"/>
      <c r="AC607" s="36"/>
      <c r="AD607" s="36"/>
      <c r="AE607" s="36"/>
      <c r="AF607" s="36"/>
      <c r="AG607" s="36"/>
      <c r="AH607" s="36"/>
      <c r="AI607" s="36"/>
      <c r="AJ607" s="36"/>
      <c r="AK607" s="36"/>
      <c r="AL607" s="36"/>
      <c r="AM607" s="36"/>
      <c r="AN607" s="36"/>
      <c r="AO607" s="36"/>
      <c r="AP607" s="36"/>
      <c r="AQ607" s="36"/>
      <c r="AR607" s="36"/>
      <c r="AS607" s="36"/>
      <c r="AT607" s="36"/>
      <c r="AU607" s="36"/>
      <c r="AV607" s="36"/>
      <c r="AW607" s="36">
        <v>1</v>
      </c>
      <c r="AX607" s="36"/>
      <c r="AY607" s="36"/>
      <c r="AZ607" s="36"/>
      <c r="BA607" s="36"/>
      <c r="BB607" s="36"/>
      <c r="BC607" s="36"/>
      <c r="BD607" s="36"/>
      <c r="BE607" s="36"/>
      <c r="BF607" s="36"/>
      <c r="BG607" s="36"/>
      <c r="BH607" s="36"/>
      <c r="BI607" s="36"/>
      <c r="BJ607" s="36"/>
      <c r="BK607" s="36"/>
      <c r="BL607" s="36"/>
      <c r="BM607" s="36"/>
      <c r="BN607" s="36"/>
      <c r="BO607" s="36"/>
      <c r="BP607" s="36"/>
      <c r="BQ607" s="36"/>
      <c r="BR607" s="36"/>
      <c r="BS607" s="36"/>
      <c r="BT607" s="36"/>
      <c r="BU607" s="36"/>
      <c r="BV607" s="36"/>
      <c r="BW607" s="36"/>
      <c r="BX607" s="36"/>
      <c r="BY607" s="36"/>
      <c r="BZ607" s="36"/>
      <c r="CA607" s="36"/>
      <c r="CB607" s="36"/>
      <c r="CC607" s="36"/>
      <c r="CD607" s="36"/>
      <c r="CE607" s="36"/>
      <c r="CF607" s="36"/>
      <c r="CG607" s="36"/>
      <c r="CH607" s="36"/>
      <c r="CI607" s="36"/>
      <c r="CJ607" s="36"/>
    </row>
    <row r="608" spans="1:88" s="18" customFormat="1" x14ac:dyDescent="0.3">
      <c r="A608" s="18">
        <v>544</v>
      </c>
      <c r="C608" s="18" t="s">
        <v>1396</v>
      </c>
      <c r="D608" s="18">
        <f t="shared" si="18"/>
        <v>1</v>
      </c>
      <c r="E608" s="36"/>
      <c r="G608" s="18" t="s">
        <v>1432</v>
      </c>
      <c r="H608" s="18" t="s">
        <v>2181</v>
      </c>
      <c r="I608" s="36"/>
      <c r="J608" s="36"/>
      <c r="K608" s="36"/>
      <c r="L608" s="36"/>
      <c r="M608" s="36"/>
      <c r="N608" s="36"/>
      <c r="O608" s="36"/>
      <c r="P608" s="36"/>
      <c r="Q608" s="36"/>
      <c r="R608" s="36"/>
      <c r="S608" s="36"/>
      <c r="T608" s="36"/>
      <c r="U608" s="36"/>
      <c r="V608" s="36"/>
      <c r="W608" s="36"/>
      <c r="X608" s="36"/>
      <c r="Y608" s="36"/>
      <c r="Z608" s="36"/>
      <c r="AA608" s="36"/>
      <c r="AB608" s="36"/>
      <c r="AC608" s="36"/>
      <c r="AD608" s="36"/>
      <c r="AE608" s="36"/>
      <c r="AF608" s="36"/>
      <c r="AG608" s="36"/>
      <c r="AH608" s="36"/>
      <c r="AI608" s="36"/>
      <c r="AJ608" s="36"/>
      <c r="AK608" s="36"/>
      <c r="AL608" s="36"/>
      <c r="AM608" s="36"/>
      <c r="AN608" s="36"/>
      <c r="AO608" s="36"/>
      <c r="AP608" s="36"/>
      <c r="AQ608" s="36"/>
      <c r="AR608" s="36"/>
      <c r="AS608" s="36"/>
      <c r="AT608" s="36"/>
      <c r="AU608" s="36"/>
      <c r="AV608" s="36"/>
      <c r="AW608" s="36"/>
      <c r="AX608" s="36"/>
      <c r="AY608" s="36"/>
      <c r="AZ608" s="36"/>
      <c r="BA608" s="36"/>
      <c r="BB608" s="36"/>
      <c r="BC608" s="36"/>
      <c r="BD608" s="36">
        <v>1</v>
      </c>
      <c r="BE608" s="36"/>
      <c r="BF608" s="36"/>
      <c r="BG608" s="36"/>
      <c r="BH608" s="36"/>
      <c r="BI608" s="36"/>
      <c r="BJ608" s="36"/>
      <c r="BK608" s="36"/>
      <c r="BL608" s="36"/>
      <c r="BM608" s="36"/>
      <c r="BN608" s="36"/>
      <c r="BO608" s="36"/>
      <c r="BP608" s="36"/>
      <c r="BQ608" s="36"/>
      <c r="BR608" s="36"/>
      <c r="BS608" s="36"/>
      <c r="BT608" s="36"/>
      <c r="BU608" s="36"/>
      <c r="BV608" s="36"/>
      <c r="BW608" s="36"/>
      <c r="BX608" s="36"/>
      <c r="BY608" s="36"/>
      <c r="BZ608" s="36"/>
      <c r="CA608" s="36"/>
      <c r="CB608" s="36"/>
      <c r="CC608" s="36"/>
      <c r="CD608" s="36"/>
      <c r="CE608" s="36"/>
      <c r="CF608" s="36"/>
      <c r="CG608" s="36"/>
      <c r="CH608" s="36"/>
      <c r="CI608" s="36"/>
      <c r="CJ608" s="36"/>
    </row>
    <row r="609" spans="1:88" s="18" customFormat="1" x14ac:dyDescent="0.3">
      <c r="A609" s="18">
        <v>543</v>
      </c>
      <c r="C609" s="18" t="s">
        <v>1396</v>
      </c>
      <c r="D609" s="18">
        <f t="shared" si="18"/>
        <v>1</v>
      </c>
      <c r="E609" s="36"/>
      <c r="G609" s="18" t="s">
        <v>1527</v>
      </c>
      <c r="H609" s="18" t="s">
        <v>2181</v>
      </c>
      <c r="I609" s="36"/>
      <c r="J609" s="36"/>
      <c r="K609" s="36"/>
      <c r="L609" s="36"/>
      <c r="M609" s="36"/>
      <c r="N609" s="36"/>
      <c r="O609" s="36"/>
      <c r="P609" s="36"/>
      <c r="Q609" s="36"/>
      <c r="R609" s="36"/>
      <c r="S609" s="36"/>
      <c r="T609" s="36"/>
      <c r="U609" s="36"/>
      <c r="V609" s="36"/>
      <c r="W609" s="36"/>
      <c r="X609" s="36"/>
      <c r="Y609" s="36"/>
      <c r="Z609" s="36"/>
      <c r="AA609" s="36"/>
      <c r="AB609" s="36"/>
      <c r="AC609" s="36"/>
      <c r="AD609" s="36"/>
      <c r="AE609" s="36"/>
      <c r="AF609" s="36"/>
      <c r="AG609" s="36"/>
      <c r="AH609" s="36"/>
      <c r="AI609" s="36"/>
      <c r="AJ609" s="36"/>
      <c r="AK609" s="36"/>
      <c r="AL609" s="36"/>
      <c r="AM609" s="36"/>
      <c r="AN609" s="36"/>
      <c r="AO609" s="36"/>
      <c r="AP609" s="36"/>
      <c r="AQ609" s="36"/>
      <c r="AR609" s="36"/>
      <c r="AS609" s="36"/>
      <c r="AT609" s="36"/>
      <c r="AU609" s="36"/>
      <c r="AV609" s="36"/>
      <c r="AW609" s="36"/>
      <c r="AX609" s="36"/>
      <c r="AY609" s="36"/>
      <c r="AZ609" s="36"/>
      <c r="BA609" s="36"/>
      <c r="BB609" s="36"/>
      <c r="BC609" s="36"/>
      <c r="BD609" s="36">
        <v>1</v>
      </c>
      <c r="BE609" s="36"/>
      <c r="BF609" s="36"/>
      <c r="BG609" s="36"/>
      <c r="BH609" s="36"/>
      <c r="BI609" s="36"/>
      <c r="BJ609" s="36"/>
      <c r="BK609" s="36"/>
      <c r="BL609" s="36"/>
      <c r="BM609" s="36"/>
      <c r="BN609" s="36"/>
      <c r="BO609" s="36"/>
      <c r="BP609" s="36"/>
      <c r="BQ609" s="36"/>
      <c r="BR609" s="36"/>
      <c r="BS609" s="36"/>
      <c r="BT609" s="36"/>
      <c r="BU609" s="36"/>
      <c r="BV609" s="36"/>
      <c r="BW609" s="36"/>
      <c r="BX609" s="36"/>
      <c r="BY609" s="36"/>
      <c r="BZ609" s="36"/>
      <c r="CA609" s="36"/>
      <c r="CB609" s="36"/>
      <c r="CC609" s="36"/>
      <c r="CD609" s="36"/>
      <c r="CE609" s="36"/>
      <c r="CF609" s="36"/>
      <c r="CG609" s="36"/>
      <c r="CH609" s="36"/>
      <c r="CI609" s="36"/>
      <c r="CJ609" s="36"/>
    </row>
    <row r="610" spans="1:88" s="18" customFormat="1" x14ac:dyDescent="0.3">
      <c r="A610" s="18">
        <v>607</v>
      </c>
      <c r="C610" s="18" t="s">
        <v>1396</v>
      </c>
      <c r="D610" s="18">
        <f t="shared" si="18"/>
        <v>1</v>
      </c>
      <c r="E610" s="36"/>
      <c r="G610" s="18" t="s">
        <v>1432</v>
      </c>
      <c r="H610" s="18" t="s">
        <v>2203</v>
      </c>
      <c r="I610" s="36"/>
      <c r="J610" s="36"/>
      <c r="K610" s="36"/>
      <c r="L610" s="36"/>
      <c r="M610" s="36"/>
      <c r="N610" s="36"/>
      <c r="O610" s="36"/>
      <c r="P610" s="36"/>
      <c r="Q610" s="36"/>
      <c r="R610" s="36"/>
      <c r="S610" s="36"/>
      <c r="T610" s="36"/>
      <c r="U610" s="36"/>
      <c r="V610" s="36"/>
      <c r="W610" s="36"/>
      <c r="X610" s="36"/>
      <c r="Y610" s="36"/>
      <c r="Z610" s="36"/>
      <c r="AA610" s="36"/>
      <c r="AB610" s="36"/>
      <c r="AC610" s="36"/>
      <c r="AD610" s="36"/>
      <c r="AE610" s="36"/>
      <c r="AF610" s="36"/>
      <c r="AG610" s="36"/>
      <c r="AH610" s="36"/>
      <c r="AI610" s="36"/>
      <c r="AJ610" s="36"/>
      <c r="AK610" s="36"/>
      <c r="AL610" s="36"/>
      <c r="AM610" s="36"/>
      <c r="AN610" s="36"/>
      <c r="AO610" s="36"/>
      <c r="AP610" s="36"/>
      <c r="AQ610" s="36"/>
      <c r="AR610" s="36"/>
      <c r="AS610" s="36"/>
      <c r="AT610" s="36"/>
      <c r="AU610" s="36"/>
      <c r="AV610" s="36"/>
      <c r="AW610" s="36"/>
      <c r="AX610" s="36"/>
      <c r="AY610" s="36"/>
      <c r="AZ610" s="36"/>
      <c r="BA610" s="36"/>
      <c r="BB610" s="36"/>
      <c r="BC610" s="36"/>
      <c r="BD610" s="36"/>
      <c r="BE610" s="36"/>
      <c r="BF610" s="36"/>
      <c r="BG610" s="36"/>
      <c r="BH610" s="36"/>
      <c r="BI610" s="36"/>
      <c r="BJ610" s="36"/>
      <c r="BK610" s="36"/>
      <c r="BL610" s="36"/>
      <c r="BM610" s="36"/>
      <c r="BN610" s="36"/>
      <c r="BO610" s="36"/>
      <c r="BP610" s="36"/>
      <c r="BQ610" s="36"/>
      <c r="BR610" s="36"/>
      <c r="BS610" s="36"/>
      <c r="BT610" s="36"/>
      <c r="BU610" s="36"/>
      <c r="BV610" s="36">
        <v>1</v>
      </c>
      <c r="BW610" s="36"/>
      <c r="BX610" s="36"/>
      <c r="BY610" s="36"/>
      <c r="BZ610" s="36"/>
      <c r="CA610" s="36"/>
      <c r="CB610" s="36"/>
      <c r="CC610" s="36"/>
      <c r="CD610" s="36"/>
      <c r="CE610" s="36"/>
      <c r="CF610" s="36"/>
      <c r="CG610" s="36"/>
      <c r="CH610" s="36"/>
      <c r="CI610" s="36"/>
      <c r="CJ610" s="36"/>
    </row>
    <row r="611" spans="1:88" s="18" customFormat="1" x14ac:dyDescent="0.3">
      <c r="A611" s="18">
        <v>605</v>
      </c>
      <c r="C611" s="18" t="s">
        <v>1396</v>
      </c>
      <c r="D611" s="18">
        <f t="shared" si="18"/>
        <v>1</v>
      </c>
      <c r="E611" s="36"/>
      <c r="G611" s="18" t="s">
        <v>1367</v>
      </c>
      <c r="H611" s="18" t="s">
        <v>2203</v>
      </c>
      <c r="I611" s="36"/>
      <c r="J611" s="36"/>
      <c r="K611" s="36"/>
      <c r="L611" s="36"/>
      <c r="M611" s="36"/>
      <c r="N611" s="36"/>
      <c r="O611" s="36"/>
      <c r="P611" s="36"/>
      <c r="Q611" s="36"/>
      <c r="R611" s="36"/>
      <c r="S611" s="36"/>
      <c r="T611" s="36"/>
      <c r="U611" s="36"/>
      <c r="V611" s="36"/>
      <c r="W611" s="36"/>
      <c r="X611" s="36"/>
      <c r="Y611" s="36"/>
      <c r="Z611" s="36"/>
      <c r="AA611" s="36"/>
      <c r="AB611" s="36"/>
      <c r="AC611" s="36"/>
      <c r="AD611" s="36"/>
      <c r="AE611" s="36"/>
      <c r="AF611" s="36"/>
      <c r="AG611" s="36"/>
      <c r="AH611" s="36"/>
      <c r="AI611" s="36"/>
      <c r="AJ611" s="36"/>
      <c r="AK611" s="36"/>
      <c r="AL611" s="36"/>
      <c r="AM611" s="36"/>
      <c r="AN611" s="36"/>
      <c r="AO611" s="36"/>
      <c r="AP611" s="36"/>
      <c r="AQ611" s="36"/>
      <c r="AR611" s="36"/>
      <c r="AS611" s="36"/>
      <c r="AT611" s="36"/>
      <c r="AU611" s="36"/>
      <c r="AV611" s="36"/>
      <c r="AW611" s="36"/>
      <c r="AX611" s="36"/>
      <c r="AY611" s="36"/>
      <c r="AZ611" s="36"/>
      <c r="BA611" s="36"/>
      <c r="BB611" s="36"/>
      <c r="BC611" s="36"/>
      <c r="BD611" s="36"/>
      <c r="BE611" s="36"/>
      <c r="BF611" s="36"/>
      <c r="BG611" s="36"/>
      <c r="BH611" s="36"/>
      <c r="BI611" s="36"/>
      <c r="BJ611" s="36"/>
      <c r="BK611" s="36"/>
      <c r="BL611" s="36"/>
      <c r="BM611" s="36"/>
      <c r="BN611" s="36"/>
      <c r="BO611" s="36"/>
      <c r="BP611" s="36"/>
      <c r="BQ611" s="36"/>
      <c r="BR611" s="36"/>
      <c r="BS611" s="36"/>
      <c r="BT611" s="36"/>
      <c r="BU611" s="36"/>
      <c r="BV611" s="36">
        <v>1</v>
      </c>
      <c r="BW611" s="36"/>
      <c r="BX611" s="36"/>
      <c r="BY611" s="36"/>
      <c r="BZ611" s="36"/>
      <c r="CA611" s="36"/>
      <c r="CB611" s="36"/>
      <c r="CC611" s="36"/>
      <c r="CD611" s="36"/>
      <c r="CE611" s="36"/>
      <c r="CF611" s="36"/>
      <c r="CG611" s="36"/>
      <c r="CH611" s="36"/>
      <c r="CI611" s="36"/>
      <c r="CJ611" s="36"/>
    </row>
    <row r="612" spans="1:88" s="18" customFormat="1" x14ac:dyDescent="0.3">
      <c r="C612" s="18" t="s">
        <v>350</v>
      </c>
      <c r="D612" s="18">
        <f t="shared" si="18"/>
        <v>1</v>
      </c>
      <c r="E612" s="36"/>
      <c r="F612" s="18" t="str">
        <f t="shared" ref="F612:F618" si="19">H612&amp;", "&amp;C612&amp;", "&amp;G612</f>
        <v>Yeoman-Blue-1, Yeoman, Blue</v>
      </c>
      <c r="G612" s="18" t="s">
        <v>1085</v>
      </c>
      <c r="H612" s="20" t="s">
        <v>2239</v>
      </c>
      <c r="I612" s="36"/>
      <c r="J612" s="37"/>
      <c r="K612" s="37"/>
      <c r="L612" s="37"/>
      <c r="M612" s="37">
        <v>1</v>
      </c>
      <c r="N612" s="37"/>
      <c r="O612" s="37"/>
      <c r="P612" s="37"/>
      <c r="Q612" s="37"/>
      <c r="R612" s="37"/>
      <c r="S612" s="38"/>
      <c r="T612" s="38"/>
      <c r="U612" s="38"/>
      <c r="V612" s="38"/>
      <c r="W612" s="37"/>
      <c r="X612" s="38"/>
      <c r="Y612" s="38"/>
      <c r="Z612" s="38"/>
      <c r="AA612" s="38"/>
      <c r="AB612" s="38"/>
      <c r="AC612" s="38"/>
      <c r="AD612" s="37"/>
      <c r="AE612" s="37"/>
      <c r="AF612" s="37"/>
      <c r="AG612" s="37"/>
      <c r="AH612" s="37"/>
      <c r="AI612" s="37"/>
      <c r="AJ612" s="37"/>
      <c r="AK612" s="37"/>
      <c r="AL612" s="37"/>
      <c r="AM612" s="37"/>
      <c r="AN612" s="37"/>
      <c r="AO612" s="37"/>
      <c r="AP612" s="37"/>
      <c r="AQ612" s="37"/>
      <c r="AR612" s="37"/>
      <c r="AS612" s="37"/>
      <c r="AT612" s="37"/>
      <c r="AU612" s="37"/>
      <c r="AV612" s="37"/>
      <c r="AW612" s="37"/>
      <c r="AX612" s="37"/>
      <c r="AY612" s="37"/>
      <c r="AZ612" s="37"/>
      <c r="BA612" s="37"/>
      <c r="BB612" s="37"/>
      <c r="BC612" s="37"/>
      <c r="BD612" s="37"/>
      <c r="BE612" s="37"/>
      <c r="BF612" s="37"/>
      <c r="BG612" s="37"/>
      <c r="BH612" s="37"/>
      <c r="BI612" s="37"/>
      <c r="BJ612" s="37"/>
      <c r="BK612" s="37"/>
      <c r="BL612" s="37"/>
      <c r="BM612" s="37"/>
      <c r="BN612" s="37"/>
      <c r="BO612" s="37"/>
      <c r="BP612" s="37"/>
      <c r="BQ612" s="37"/>
      <c r="BR612" s="37"/>
      <c r="BS612" s="37"/>
      <c r="BT612" s="37"/>
      <c r="BU612" s="37"/>
      <c r="BV612" s="37"/>
      <c r="BW612" s="37"/>
      <c r="BX612" s="37"/>
      <c r="BY612" s="37"/>
      <c r="BZ612" s="37"/>
      <c r="CA612" s="37"/>
      <c r="CB612" s="37"/>
      <c r="CC612" s="37"/>
      <c r="CD612" s="37"/>
      <c r="CE612" s="37"/>
      <c r="CF612" s="37"/>
      <c r="CG612" s="37"/>
      <c r="CH612" s="37"/>
      <c r="CI612" s="37"/>
      <c r="CJ612" s="37"/>
    </row>
    <row r="613" spans="1:88" s="18" customFormat="1" x14ac:dyDescent="0.3">
      <c r="C613" s="18" t="s">
        <v>350</v>
      </c>
      <c r="D613" s="18">
        <f t="shared" si="18"/>
        <v>1</v>
      </c>
      <c r="E613" s="36"/>
      <c r="F613" s="18" t="str">
        <f t="shared" si="19"/>
        <v>Yeoman-Blue-1, Yeoman, Blue</v>
      </c>
      <c r="G613" s="18" t="s">
        <v>1085</v>
      </c>
      <c r="H613" s="20" t="s">
        <v>2239</v>
      </c>
      <c r="I613" s="36"/>
      <c r="J613" s="36"/>
      <c r="K613" s="36"/>
      <c r="L613" s="36"/>
      <c r="M613" s="36"/>
      <c r="N613" s="36"/>
      <c r="O613" s="36"/>
      <c r="P613" s="36"/>
      <c r="Q613" s="37">
        <v>1</v>
      </c>
      <c r="R613" s="37"/>
      <c r="S613" s="37"/>
      <c r="T613" s="37"/>
      <c r="U613" s="37"/>
      <c r="V613" s="37"/>
      <c r="W613" s="37"/>
      <c r="X613" s="37"/>
      <c r="Y613" s="37"/>
      <c r="Z613" s="37"/>
      <c r="AA613" s="37"/>
      <c r="AB613" s="37"/>
      <c r="AC613" s="37"/>
      <c r="AD613" s="37"/>
      <c r="AE613" s="37"/>
      <c r="AF613" s="37"/>
      <c r="AG613" s="37"/>
      <c r="AH613" s="37"/>
      <c r="AI613" s="37"/>
      <c r="AJ613" s="37"/>
      <c r="AK613" s="37"/>
      <c r="AL613" s="37"/>
      <c r="AM613" s="37"/>
      <c r="AN613" s="37"/>
      <c r="AO613" s="37"/>
      <c r="AP613" s="37"/>
      <c r="AQ613" s="37"/>
      <c r="AR613" s="37"/>
      <c r="AS613" s="37"/>
      <c r="AT613" s="37"/>
      <c r="AU613" s="37"/>
      <c r="AV613" s="37"/>
      <c r="AW613" s="37"/>
      <c r="AX613" s="37"/>
      <c r="AY613" s="37"/>
      <c r="AZ613" s="37"/>
      <c r="BA613" s="37"/>
      <c r="BB613" s="37"/>
      <c r="BC613" s="37"/>
      <c r="BD613" s="37"/>
      <c r="BE613" s="37"/>
      <c r="BF613" s="37"/>
      <c r="BG613" s="37"/>
      <c r="BH613" s="37"/>
      <c r="BI613" s="42"/>
      <c r="BJ613" s="37"/>
      <c r="BK613" s="37"/>
      <c r="BL613" s="37"/>
      <c r="BM613" s="37"/>
      <c r="BN613" s="37"/>
      <c r="BO613" s="37"/>
      <c r="BP613" s="37"/>
      <c r="BQ613" s="37"/>
      <c r="BR613" s="37"/>
      <c r="BS613" s="37"/>
      <c r="BT613" s="37"/>
      <c r="BU613" s="37"/>
      <c r="BV613" s="37"/>
      <c r="BW613" s="37"/>
      <c r="BX613" s="37"/>
      <c r="BY613" s="37"/>
      <c r="BZ613" s="37"/>
      <c r="CA613" s="37"/>
      <c r="CB613" s="37"/>
      <c r="CC613" s="37"/>
      <c r="CD613" s="37"/>
      <c r="CE613" s="37"/>
      <c r="CF613" s="37"/>
      <c r="CG613" s="37"/>
      <c r="CH613" s="37"/>
      <c r="CI613" s="37"/>
      <c r="CJ613" s="37"/>
    </row>
    <row r="614" spans="1:88" s="18" customFormat="1" x14ac:dyDescent="0.3">
      <c r="C614" s="18" t="s">
        <v>350</v>
      </c>
      <c r="D614" s="18">
        <f t="shared" si="18"/>
        <v>1</v>
      </c>
      <c r="E614" s="36"/>
      <c r="F614" s="18" t="str">
        <f t="shared" si="19"/>
        <v>Yeoman-Gold_skirt-1, Yeoman, Gold</v>
      </c>
      <c r="G614" s="18" t="s">
        <v>1084</v>
      </c>
      <c r="H614" s="18" t="s">
        <v>2252</v>
      </c>
      <c r="I614" s="36"/>
      <c r="J614" s="37"/>
      <c r="K614" s="37"/>
      <c r="L614" s="37"/>
      <c r="M614" s="37">
        <v>1</v>
      </c>
      <c r="N614" s="37"/>
      <c r="O614" s="37"/>
      <c r="P614" s="37"/>
      <c r="Q614" s="37"/>
      <c r="R614" s="37"/>
      <c r="S614" s="38"/>
      <c r="T614" s="38"/>
      <c r="U614" s="38"/>
      <c r="V614" s="38"/>
      <c r="W614" s="37"/>
      <c r="X614" s="38"/>
      <c r="Y614" s="38"/>
      <c r="Z614" s="38"/>
      <c r="AA614" s="38"/>
      <c r="AB614" s="38"/>
      <c r="AC614" s="38"/>
      <c r="AD614" s="37"/>
      <c r="AE614" s="37"/>
      <c r="AF614" s="37"/>
      <c r="AG614" s="37"/>
      <c r="AH614" s="37"/>
      <c r="AI614" s="37"/>
      <c r="AJ614" s="37"/>
      <c r="AK614" s="37"/>
      <c r="AL614" s="37"/>
      <c r="AM614" s="37"/>
      <c r="AN614" s="37"/>
      <c r="AO614" s="37"/>
      <c r="AP614" s="37"/>
      <c r="AQ614" s="37"/>
      <c r="AR614" s="37"/>
      <c r="AS614" s="37"/>
      <c r="AT614" s="37"/>
      <c r="AU614" s="37"/>
      <c r="AV614" s="37"/>
      <c r="AW614" s="37"/>
      <c r="AX614" s="37"/>
      <c r="AY614" s="37"/>
      <c r="AZ614" s="37"/>
      <c r="BA614" s="37"/>
      <c r="BB614" s="37"/>
      <c r="BC614" s="37"/>
      <c r="BD614" s="37"/>
      <c r="BE614" s="37"/>
      <c r="BF614" s="37"/>
      <c r="BG614" s="37"/>
      <c r="BH614" s="37"/>
      <c r="BI614" s="37"/>
      <c r="BJ614" s="37"/>
      <c r="BK614" s="37"/>
      <c r="BL614" s="37"/>
      <c r="BM614" s="37"/>
      <c r="BN614" s="37"/>
      <c r="BO614" s="37"/>
      <c r="BP614" s="37"/>
      <c r="BQ614" s="37"/>
      <c r="BR614" s="37"/>
      <c r="BS614" s="37"/>
      <c r="BT614" s="37"/>
      <c r="BU614" s="37"/>
      <c r="BV614" s="37"/>
      <c r="BW614" s="37"/>
      <c r="BX614" s="37"/>
      <c r="BY614" s="37"/>
      <c r="BZ614" s="37"/>
      <c r="CA614" s="37"/>
      <c r="CB614" s="37"/>
      <c r="CC614" s="37"/>
      <c r="CD614" s="37"/>
      <c r="CE614" s="37"/>
      <c r="CF614" s="37"/>
      <c r="CG614" s="37"/>
      <c r="CH614" s="37"/>
      <c r="CI614" s="37"/>
      <c r="CJ614" s="37"/>
    </row>
    <row r="615" spans="1:88" s="18" customFormat="1" x14ac:dyDescent="0.3">
      <c r="C615" s="18" t="s">
        <v>350</v>
      </c>
      <c r="D615" s="18">
        <f t="shared" si="18"/>
        <v>1</v>
      </c>
      <c r="E615" s="36"/>
      <c r="F615" s="18" t="str">
        <f t="shared" si="19"/>
        <v>Yeoman-Gold_skirt-1, Yeoman, Gold</v>
      </c>
      <c r="G615" s="18" t="s">
        <v>1084</v>
      </c>
      <c r="H615" s="18" t="s">
        <v>2252</v>
      </c>
      <c r="I615" s="36"/>
      <c r="J615" s="36"/>
      <c r="K615" s="36"/>
      <c r="L615" s="36"/>
      <c r="M615" s="36"/>
      <c r="N615" s="36"/>
      <c r="O615" s="36"/>
      <c r="P615" s="36">
        <v>1</v>
      </c>
      <c r="Q615" s="36"/>
      <c r="R615" s="36"/>
      <c r="S615" s="36"/>
      <c r="T615" s="36"/>
      <c r="U615" s="36"/>
      <c r="V615" s="36"/>
      <c r="W615" s="36"/>
      <c r="X615" s="36"/>
      <c r="Y615" s="36"/>
      <c r="Z615" s="36"/>
      <c r="AA615" s="36"/>
      <c r="AB615" s="36"/>
      <c r="AC615" s="36"/>
      <c r="AD615" s="36"/>
      <c r="AE615" s="36"/>
      <c r="AF615" s="36"/>
      <c r="AG615" s="36"/>
      <c r="AH615" s="36"/>
      <c r="AI615" s="36"/>
      <c r="AJ615" s="36"/>
      <c r="AK615" s="36"/>
      <c r="AL615" s="36"/>
      <c r="AM615" s="36"/>
      <c r="AN615" s="36"/>
      <c r="AO615" s="36"/>
      <c r="AP615" s="36"/>
      <c r="AQ615" s="36"/>
      <c r="AR615" s="36"/>
      <c r="AS615" s="36"/>
      <c r="AT615" s="36"/>
      <c r="AU615" s="36"/>
      <c r="AV615" s="36"/>
      <c r="AW615" s="36"/>
      <c r="AX615" s="36"/>
      <c r="AY615" s="36"/>
      <c r="AZ615" s="36"/>
      <c r="BA615" s="36"/>
      <c r="BB615" s="36"/>
      <c r="BC615" s="36"/>
      <c r="BD615" s="36"/>
      <c r="BE615" s="36"/>
      <c r="BF615" s="36"/>
      <c r="BG615" s="36"/>
      <c r="BH615" s="36"/>
      <c r="BI615" s="36"/>
      <c r="BJ615" s="36"/>
      <c r="BK615" s="36"/>
      <c r="BL615" s="36"/>
      <c r="BM615" s="36"/>
      <c r="BN615" s="36"/>
      <c r="BO615" s="36"/>
      <c r="BP615" s="36"/>
      <c r="BQ615" s="36"/>
      <c r="BR615" s="36"/>
      <c r="BS615" s="36"/>
      <c r="BT615" s="36"/>
      <c r="BU615" s="36"/>
      <c r="BV615" s="36"/>
      <c r="BW615" s="36"/>
      <c r="BX615" s="36"/>
      <c r="BY615" s="36"/>
      <c r="BZ615" s="36"/>
      <c r="CA615" s="36"/>
      <c r="CB615" s="36"/>
      <c r="CC615" s="36"/>
      <c r="CD615" s="36"/>
      <c r="CE615" s="36"/>
      <c r="CF615" s="36"/>
      <c r="CG615" s="36"/>
      <c r="CH615" s="36"/>
      <c r="CI615" s="36"/>
      <c r="CJ615" s="36"/>
    </row>
    <row r="616" spans="1:88" s="18" customFormat="1" x14ac:dyDescent="0.3">
      <c r="C616" s="18" t="s">
        <v>350</v>
      </c>
      <c r="D616" s="18">
        <f t="shared" si="18"/>
        <v>1</v>
      </c>
      <c r="E616" s="36"/>
      <c r="F616" s="18" t="str">
        <f t="shared" si="19"/>
        <v>Yeoman-Gold_skirt-1, Yeoman, Gold</v>
      </c>
      <c r="G616" s="18" t="s">
        <v>1084</v>
      </c>
      <c r="H616" s="18" t="s">
        <v>2252</v>
      </c>
      <c r="I616" s="36"/>
      <c r="J616" s="36"/>
      <c r="K616" s="36"/>
      <c r="L616" s="36"/>
      <c r="M616" s="36"/>
      <c r="N616" s="36"/>
      <c r="O616" s="36"/>
      <c r="P616" s="36">
        <v>1</v>
      </c>
      <c r="Q616" s="36"/>
      <c r="R616" s="36"/>
      <c r="S616" s="36"/>
      <c r="T616" s="36"/>
      <c r="U616" s="36"/>
      <c r="V616" s="36"/>
      <c r="W616" s="36"/>
      <c r="X616" s="36"/>
      <c r="Y616" s="36"/>
      <c r="Z616" s="36"/>
      <c r="AA616" s="36"/>
      <c r="AB616" s="36"/>
      <c r="AC616" s="36"/>
      <c r="AD616" s="36"/>
      <c r="AE616" s="36"/>
      <c r="AF616" s="36"/>
      <c r="AG616" s="36"/>
      <c r="AH616" s="36"/>
      <c r="AI616" s="36"/>
      <c r="AJ616" s="36"/>
      <c r="AK616" s="36"/>
      <c r="AL616" s="36"/>
      <c r="AM616" s="36"/>
      <c r="AN616" s="36"/>
      <c r="AO616" s="36"/>
      <c r="AP616" s="36"/>
      <c r="AQ616" s="36"/>
      <c r="AR616" s="36"/>
      <c r="AS616" s="36"/>
      <c r="AT616" s="36"/>
      <c r="AU616" s="36"/>
      <c r="AV616" s="36"/>
      <c r="AW616" s="36"/>
      <c r="AX616" s="36"/>
      <c r="AY616" s="36"/>
      <c r="AZ616" s="36"/>
      <c r="BA616" s="36"/>
      <c r="BB616" s="36"/>
      <c r="BC616" s="36"/>
      <c r="BD616" s="36"/>
      <c r="BE616" s="36"/>
      <c r="BF616" s="36"/>
      <c r="BG616" s="36"/>
      <c r="BH616" s="36"/>
      <c r="BI616" s="36"/>
      <c r="BJ616" s="36"/>
      <c r="BK616" s="36"/>
      <c r="BL616" s="36"/>
      <c r="BM616" s="36"/>
      <c r="BN616" s="36"/>
      <c r="BO616" s="36"/>
      <c r="BP616" s="36"/>
      <c r="BQ616" s="36"/>
      <c r="BR616" s="36"/>
      <c r="BS616" s="36"/>
      <c r="BT616" s="36"/>
      <c r="BU616" s="36"/>
      <c r="BV616" s="36"/>
      <c r="BW616" s="36"/>
      <c r="BX616" s="36"/>
      <c r="BY616" s="36"/>
      <c r="BZ616" s="36"/>
      <c r="CA616" s="36"/>
      <c r="CB616" s="36"/>
      <c r="CC616" s="36"/>
      <c r="CD616" s="36"/>
      <c r="CE616" s="36"/>
      <c r="CF616" s="36"/>
      <c r="CG616" s="36"/>
      <c r="CH616" s="36"/>
      <c r="CI616" s="36"/>
      <c r="CJ616" s="36"/>
    </row>
    <row r="617" spans="1:88" s="18" customFormat="1" x14ac:dyDescent="0.3">
      <c r="A617" s="18">
        <v>307</v>
      </c>
      <c r="C617" s="18" t="s">
        <v>350</v>
      </c>
      <c r="D617" s="18">
        <f t="shared" si="18"/>
        <v>1</v>
      </c>
      <c r="E617" s="36"/>
      <c r="F617" s="18" t="str">
        <f t="shared" si="19"/>
        <v>Yeoman-Gold_skirt-1, Yeoman, Gold</v>
      </c>
      <c r="G617" s="18" t="s">
        <v>1084</v>
      </c>
      <c r="H617" s="18" t="s">
        <v>2252</v>
      </c>
      <c r="I617" s="36"/>
      <c r="J617" s="36">
        <v>1</v>
      </c>
      <c r="K617" s="36"/>
      <c r="L617" s="36"/>
      <c r="M617" s="36"/>
      <c r="N617" s="36"/>
      <c r="O617" s="36"/>
      <c r="P617" s="36"/>
      <c r="Q617" s="36"/>
      <c r="R617" s="36"/>
      <c r="S617" s="36"/>
      <c r="T617" s="36"/>
      <c r="U617" s="36"/>
      <c r="V617" s="36"/>
      <c r="W617" s="36"/>
      <c r="X617" s="36"/>
      <c r="Y617" s="36"/>
      <c r="Z617" s="36"/>
      <c r="AA617" s="36"/>
      <c r="AB617" s="36"/>
      <c r="AC617" s="36"/>
      <c r="AD617" s="36"/>
      <c r="AE617" s="36"/>
      <c r="AF617" s="36"/>
      <c r="AG617" s="36"/>
      <c r="AH617" s="36"/>
      <c r="AI617" s="36"/>
      <c r="AJ617" s="36"/>
      <c r="AK617" s="36"/>
      <c r="AL617" s="36"/>
      <c r="AM617" s="36"/>
      <c r="AN617" s="36"/>
      <c r="AO617" s="36"/>
      <c r="AP617" s="36"/>
      <c r="AQ617" s="36"/>
      <c r="AR617" s="36"/>
      <c r="AS617" s="36"/>
      <c r="AT617" s="36"/>
      <c r="AU617" s="36"/>
      <c r="AV617" s="36"/>
      <c r="AW617" s="36"/>
      <c r="AX617" s="36"/>
      <c r="AY617" s="36"/>
      <c r="AZ617" s="36"/>
      <c r="BA617" s="36"/>
      <c r="BB617" s="36"/>
      <c r="BC617" s="36"/>
      <c r="BD617" s="36"/>
      <c r="BE617" s="36"/>
      <c r="BF617" s="36"/>
      <c r="BG617" s="36"/>
      <c r="BH617" s="36"/>
      <c r="BI617" s="36"/>
      <c r="BJ617" s="36"/>
      <c r="BK617" s="36"/>
      <c r="BL617" s="36"/>
      <c r="BM617" s="36"/>
      <c r="BN617" s="36"/>
      <c r="BO617" s="36"/>
      <c r="BP617" s="36"/>
      <c r="BQ617" s="36"/>
      <c r="BR617" s="36"/>
      <c r="BS617" s="36"/>
      <c r="BT617" s="36"/>
      <c r="BU617" s="36"/>
      <c r="BV617" s="36"/>
      <c r="BW617" s="36"/>
      <c r="BX617" s="36"/>
      <c r="BY617" s="36"/>
      <c r="BZ617" s="36"/>
      <c r="CA617" s="36"/>
      <c r="CB617" s="36"/>
      <c r="CC617" s="36"/>
      <c r="CD617" s="36"/>
      <c r="CE617" s="36"/>
      <c r="CF617" s="36"/>
      <c r="CG617" s="36"/>
      <c r="CH617" s="36"/>
      <c r="CI617" s="36"/>
      <c r="CJ617" s="36"/>
    </row>
    <row r="618" spans="1:88" s="18" customFormat="1" x14ac:dyDescent="0.3">
      <c r="A618" s="18">
        <v>385</v>
      </c>
      <c r="C618" s="18" t="s">
        <v>1396</v>
      </c>
      <c r="D618" s="18">
        <f t="shared" si="18"/>
        <v>1</v>
      </c>
      <c r="E618" s="36"/>
      <c r="F618" s="18" t="str">
        <f t="shared" si="19"/>
        <v>Yeoman-Red-1, yeoman, Red</v>
      </c>
      <c r="G618" s="18" t="s">
        <v>1086</v>
      </c>
      <c r="H618" s="18" t="s">
        <v>2253</v>
      </c>
      <c r="I618" s="36"/>
      <c r="J618" s="36"/>
      <c r="K618" s="36"/>
      <c r="L618" s="36"/>
      <c r="M618" s="36"/>
      <c r="N618" s="36"/>
      <c r="O618" s="36"/>
      <c r="P618" s="36"/>
      <c r="Q618" s="36"/>
      <c r="R618" s="36"/>
      <c r="S618" s="36"/>
      <c r="T618" s="36">
        <v>1</v>
      </c>
      <c r="U618" s="36"/>
      <c r="V618" s="36"/>
      <c r="W618" s="36"/>
      <c r="X618" s="36"/>
      <c r="Y618" s="36"/>
      <c r="Z618" s="36"/>
      <c r="AA618" s="36"/>
      <c r="AB618" s="36"/>
      <c r="AC618" s="36"/>
      <c r="AD618" s="36"/>
      <c r="AE618" s="36"/>
      <c r="AF618" s="36"/>
      <c r="AG618" s="36"/>
      <c r="AH618" s="36"/>
      <c r="AI618" s="36"/>
      <c r="AJ618" s="36"/>
      <c r="AK618" s="36"/>
      <c r="AL618" s="36"/>
      <c r="AM618" s="36"/>
      <c r="AN618" s="36"/>
      <c r="AO618" s="36"/>
      <c r="AP618" s="36"/>
      <c r="AQ618" s="36"/>
      <c r="AR618" s="36"/>
      <c r="AS618" s="36"/>
      <c r="AT618" s="36"/>
      <c r="AU618" s="36"/>
      <c r="AV618" s="36"/>
      <c r="AW618" s="36"/>
      <c r="AX618" s="36"/>
      <c r="AY618" s="36"/>
      <c r="AZ618" s="36"/>
      <c r="BA618" s="36"/>
      <c r="BB618" s="36"/>
      <c r="BC618" s="36"/>
      <c r="BD618" s="36"/>
      <c r="BE618" s="36"/>
      <c r="BF618" s="36"/>
      <c r="BG618" s="36"/>
      <c r="BH618" s="36"/>
      <c r="BI618" s="36"/>
      <c r="BJ618" s="36"/>
      <c r="BK618" s="36"/>
      <c r="BL618" s="36"/>
      <c r="BM618" s="36"/>
      <c r="BN618" s="36"/>
      <c r="BO618" s="36"/>
      <c r="BP618" s="36"/>
      <c r="BQ618" s="36"/>
      <c r="BR618" s="36"/>
      <c r="BS618" s="36"/>
      <c r="BT618" s="36"/>
      <c r="BU618" s="36"/>
      <c r="BV618" s="36"/>
      <c r="BW618" s="36"/>
      <c r="BX618" s="36"/>
      <c r="BY618" s="36"/>
      <c r="BZ618" s="36"/>
      <c r="CA618" s="36"/>
      <c r="CB618" s="36"/>
      <c r="CC618" s="36"/>
      <c r="CD618" s="36"/>
      <c r="CE618" s="36"/>
      <c r="CF618" s="36"/>
      <c r="CG618" s="36"/>
      <c r="CH618" s="36"/>
      <c r="CI618" s="36"/>
      <c r="CJ618" s="36"/>
    </row>
    <row r="619" spans="1:88" s="18" customFormat="1" x14ac:dyDescent="0.3">
      <c r="A619" s="18">
        <v>290</v>
      </c>
      <c r="B619" s="18" t="s">
        <v>404</v>
      </c>
      <c r="C619" s="18" t="s">
        <v>350</v>
      </c>
      <c r="D619" s="18">
        <f t="shared" si="18"/>
        <v>1</v>
      </c>
      <c r="E619" s="36"/>
      <c r="G619" s="18" t="s">
        <v>2255</v>
      </c>
      <c r="H619" s="18" t="s">
        <v>2332</v>
      </c>
      <c r="I619" s="36"/>
      <c r="J619" s="36"/>
      <c r="K619" s="36"/>
      <c r="L619" s="36"/>
      <c r="M619" s="36"/>
      <c r="N619" s="36"/>
      <c r="O619" s="36"/>
      <c r="P619" s="36"/>
      <c r="Q619" s="36"/>
      <c r="R619" s="36"/>
      <c r="S619" s="36"/>
      <c r="T619" s="36"/>
      <c r="U619" s="36"/>
      <c r="V619" s="36"/>
      <c r="W619" s="36"/>
      <c r="X619" s="36"/>
      <c r="Y619" s="36"/>
      <c r="Z619" s="36"/>
      <c r="AA619" s="36"/>
      <c r="AB619" s="36"/>
      <c r="AC619" s="36"/>
      <c r="AD619" s="36"/>
      <c r="AE619" s="36"/>
      <c r="AF619" s="36"/>
      <c r="AG619" s="36"/>
      <c r="AH619" s="36"/>
      <c r="AI619" s="36"/>
      <c r="AJ619" s="36"/>
      <c r="AK619" s="36"/>
      <c r="AL619" s="36">
        <v>1</v>
      </c>
      <c r="AM619" s="36"/>
      <c r="AN619" s="36"/>
      <c r="AO619" s="36"/>
      <c r="AP619" s="36"/>
      <c r="AQ619" s="36"/>
      <c r="AR619" s="36"/>
      <c r="AS619" s="36"/>
      <c r="AT619" s="36"/>
      <c r="AU619" s="36"/>
      <c r="AV619" s="36"/>
      <c r="AW619" s="36"/>
      <c r="AX619" s="36"/>
      <c r="AY619" s="36"/>
      <c r="AZ619" s="36"/>
      <c r="BA619" s="36"/>
      <c r="BB619" s="36"/>
      <c r="BC619" s="36"/>
      <c r="BD619" s="36"/>
      <c r="BE619" s="36"/>
      <c r="BF619" s="36"/>
      <c r="BG619" s="36"/>
      <c r="BH619" s="36"/>
      <c r="BI619" s="36"/>
      <c r="BJ619" s="36"/>
      <c r="BK619" s="36"/>
      <c r="BL619" s="36"/>
      <c r="BM619" s="36"/>
      <c r="BN619" s="36"/>
      <c r="BO619" s="36"/>
      <c r="BP619" s="36"/>
      <c r="BQ619" s="36"/>
      <c r="BR619" s="36"/>
      <c r="BS619" s="36"/>
      <c r="BT619" s="36"/>
      <c r="BU619" s="36"/>
      <c r="BV619" s="36"/>
      <c r="BW619" s="36"/>
      <c r="BX619" s="36"/>
      <c r="BY619" s="36"/>
      <c r="BZ619" s="36"/>
      <c r="CA619" s="36"/>
      <c r="CB619" s="36"/>
      <c r="CC619" s="36"/>
      <c r="CD619" s="36"/>
      <c r="CE619" s="36"/>
      <c r="CF619" s="36"/>
      <c r="CG619" s="36"/>
      <c r="CH619" s="36"/>
      <c r="CI619" s="36"/>
      <c r="CJ619" s="36"/>
    </row>
    <row r="620" spans="1:88" s="18" customFormat="1" x14ac:dyDescent="0.3">
      <c r="A620" s="23"/>
      <c r="B620" s="23" t="s">
        <v>50</v>
      </c>
      <c r="C620" s="23" t="s">
        <v>2633</v>
      </c>
      <c r="D620" s="23"/>
      <c r="E620" s="40"/>
      <c r="F620" s="23"/>
      <c r="G620" s="23"/>
      <c r="H620" s="76"/>
      <c r="I620" s="40"/>
      <c r="J620" s="40"/>
      <c r="K620" s="40">
        <v>1</v>
      </c>
      <c r="L620" s="40"/>
      <c r="M620" s="40">
        <v>1</v>
      </c>
      <c r="N620" s="40"/>
      <c r="O620" s="40">
        <v>1</v>
      </c>
      <c r="P620" s="40"/>
      <c r="Q620" s="40"/>
      <c r="R620" s="40"/>
      <c r="S620" s="40">
        <v>1</v>
      </c>
      <c r="T620" s="40"/>
      <c r="U620" s="40">
        <v>1</v>
      </c>
      <c r="V620" s="40">
        <v>1</v>
      </c>
      <c r="W620" s="40">
        <v>1</v>
      </c>
      <c r="X620" s="40"/>
      <c r="Y620" s="40">
        <v>1</v>
      </c>
      <c r="Z620" s="40"/>
      <c r="AA620" s="40">
        <v>1</v>
      </c>
      <c r="AB620" s="40"/>
      <c r="AC620" s="40"/>
      <c r="AD620" s="40">
        <v>1</v>
      </c>
      <c r="AE620" s="40">
        <v>1</v>
      </c>
      <c r="AF620" s="40"/>
      <c r="AG620" s="40"/>
      <c r="AH620" s="40"/>
      <c r="AI620" s="40">
        <v>1</v>
      </c>
      <c r="AJ620" s="40"/>
      <c r="AK620" s="40"/>
      <c r="AL620" s="40">
        <v>1</v>
      </c>
      <c r="AM620" s="40"/>
      <c r="AN620" s="40"/>
      <c r="AO620" s="40"/>
      <c r="AP620" s="40"/>
      <c r="AQ620" s="40"/>
      <c r="AR620" s="40"/>
      <c r="AS620" s="40"/>
      <c r="AT620" s="40"/>
      <c r="AU620" s="40"/>
      <c r="AV620" s="40"/>
      <c r="AW620" s="40"/>
      <c r="AX620" s="40"/>
      <c r="AY620" s="40"/>
      <c r="AZ620" s="40"/>
      <c r="BA620" s="40"/>
      <c r="BB620" s="40"/>
      <c r="BC620" s="40"/>
      <c r="BD620" s="40"/>
      <c r="BE620" s="40"/>
      <c r="BF620" s="40"/>
      <c r="BG620" s="40"/>
      <c r="BH620" s="40"/>
      <c r="BI620" s="40"/>
      <c r="BJ620" s="77"/>
      <c r="BK620" s="40"/>
      <c r="BL620" s="40"/>
      <c r="BM620" s="40"/>
      <c r="BN620" s="40"/>
      <c r="BO620" s="40"/>
      <c r="BP620" s="40"/>
      <c r="BQ620" s="40"/>
      <c r="BR620" s="40"/>
      <c r="BS620" s="40"/>
      <c r="BT620" s="40"/>
      <c r="BU620" s="40"/>
      <c r="BV620" s="40"/>
      <c r="BW620" s="40"/>
      <c r="BX620" s="40"/>
      <c r="BY620" s="40"/>
      <c r="BZ620" s="40"/>
      <c r="CA620" s="40"/>
      <c r="CB620" s="40"/>
      <c r="CC620" s="40"/>
      <c r="CD620" s="40"/>
      <c r="CE620" s="40"/>
      <c r="CF620" s="40"/>
      <c r="CG620" s="40"/>
      <c r="CH620" s="40"/>
      <c r="CI620" s="40"/>
      <c r="CJ620" s="40"/>
    </row>
  </sheetData>
  <sortState ref="A2:CJ620">
    <sortCondition ref="I2:I620"/>
    <sortCondition ref="H2:H620"/>
    <sortCondition ref="B2:B620"/>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8"/>
  <sheetViews>
    <sheetView topLeftCell="B1" zoomScaleNormal="100" workbookViewId="0">
      <pane ySplit="1" topLeftCell="A2" activePane="bottomLeft" state="frozen"/>
      <selection pane="bottomLeft" activeCell="G6" sqref="G6"/>
    </sheetView>
  </sheetViews>
  <sheetFormatPr defaultColWidth="8.7265625" defaultRowHeight="12" x14ac:dyDescent="0.3"/>
  <cols>
    <col min="1" max="1" width="3.81640625" style="30" hidden="1" customWidth="1"/>
    <col min="2" max="2" width="11.81640625" style="30" customWidth="1"/>
    <col min="3" max="3" width="17.1796875" style="52" bestFit="1" customWidth="1"/>
    <col min="4" max="4" width="12.54296875" style="61" bestFit="1" customWidth="1"/>
    <col min="5" max="7" width="12.54296875" style="64" customWidth="1"/>
    <col min="8" max="8" width="17.7265625" style="61" customWidth="1"/>
    <col min="9" max="9" width="3.54296875" style="30" customWidth="1"/>
    <col min="10" max="10" width="16.453125" style="30" customWidth="1"/>
    <col min="11" max="11" width="34.453125" style="60" bestFit="1" customWidth="1"/>
    <col min="12" max="12" width="1.81640625" style="10" bestFit="1" customWidth="1"/>
    <col min="13" max="13" width="5.54296875" style="30" customWidth="1"/>
    <col min="14" max="14" width="1.54296875" style="62" customWidth="1"/>
    <col min="15" max="15" width="18.54296875" style="30" customWidth="1"/>
    <col min="16" max="16" width="9.54296875" style="30" customWidth="1"/>
    <col min="17" max="17" width="16.1796875" style="60" customWidth="1"/>
    <col min="18" max="18" width="70.54296875" style="63" customWidth="1"/>
    <col min="19" max="19" width="7.54296875" style="30" customWidth="1"/>
    <col min="20" max="16384" width="8.7265625" style="30"/>
  </cols>
  <sheetData>
    <row r="1" spans="1:25" x14ac:dyDescent="0.3">
      <c r="A1" s="11" t="s">
        <v>1321</v>
      </c>
      <c r="B1" s="48" t="s">
        <v>0</v>
      </c>
      <c r="C1" s="11" t="s">
        <v>961</v>
      </c>
      <c r="D1" s="54" t="s">
        <v>1091</v>
      </c>
      <c r="E1" s="50" t="s">
        <v>2116</v>
      </c>
      <c r="F1" s="50" t="s">
        <v>1302</v>
      </c>
      <c r="G1" s="50" t="s">
        <v>946</v>
      </c>
      <c r="H1" s="54" t="s">
        <v>946</v>
      </c>
      <c r="I1" s="52" t="s">
        <v>1089</v>
      </c>
      <c r="J1" s="11" t="s">
        <v>1090</v>
      </c>
      <c r="K1" s="53" t="s">
        <v>1322</v>
      </c>
      <c r="L1" s="10" t="s">
        <v>1123</v>
      </c>
      <c r="M1" s="49" t="s">
        <v>1323</v>
      </c>
      <c r="N1" s="55" t="s">
        <v>1324</v>
      </c>
      <c r="O1" s="11" t="s">
        <v>1325</v>
      </c>
      <c r="P1" s="50" t="s">
        <v>1326</v>
      </c>
      <c r="Q1" s="56" t="s">
        <v>1327</v>
      </c>
      <c r="R1" s="11" t="s">
        <v>1092</v>
      </c>
      <c r="S1" s="11"/>
    </row>
    <row r="2" spans="1:25" x14ac:dyDescent="0.3">
      <c r="A2" s="11">
        <v>175</v>
      </c>
      <c r="B2" s="11"/>
      <c r="C2" s="11" t="s">
        <v>1330</v>
      </c>
      <c r="D2" s="54" t="s">
        <v>1087</v>
      </c>
      <c r="E2" s="50" t="str">
        <f>O2&amp;"-"&amp;C2</f>
        <v>engineering sub-station-engineer</v>
      </c>
      <c r="F2" s="50"/>
      <c r="G2" s="50" t="str">
        <f>H2&amp;"-"&amp;I2</f>
        <v>Engineer-100</v>
      </c>
      <c r="H2" s="54" t="s">
        <v>736</v>
      </c>
      <c r="I2" s="52">
        <v>100</v>
      </c>
      <c r="J2" s="11" t="str">
        <f>VLOOKUP(I2,episodes!$L$1:$M$81,2,FALSE)</f>
        <v>The Cage</v>
      </c>
      <c r="K2" s="56" t="str">
        <f t="shared" ref="K2:K65" si="0">I2&amp;"-"&amp;M2&amp;"-"&amp;L2&amp;"-"&amp;H2&amp;"-"&amp;D2</f>
        <v>100-0-M-Engineer-Beige</v>
      </c>
      <c r="L2" s="10" t="s">
        <v>1328</v>
      </c>
      <c r="M2" s="11">
        <f t="shared" ref="M2:M12" si="1">IF(I2&lt;&gt;I1,0,M1+1)</f>
        <v>0</v>
      </c>
      <c r="N2" s="57"/>
      <c r="O2" s="11" t="s">
        <v>1329</v>
      </c>
      <c r="P2" s="11" t="s">
        <v>1331</v>
      </c>
      <c r="Q2" s="56" t="s">
        <v>1332</v>
      </c>
      <c r="R2" s="79" t="s">
        <v>1333</v>
      </c>
      <c r="S2" s="11" t="s">
        <v>1334</v>
      </c>
      <c r="T2" s="11"/>
      <c r="U2" s="11"/>
      <c r="V2" s="11"/>
      <c r="W2" s="11"/>
      <c r="X2" s="11"/>
      <c r="Y2" s="11"/>
    </row>
    <row r="3" spans="1:25" x14ac:dyDescent="0.3">
      <c r="A3" s="11">
        <v>176</v>
      </c>
      <c r="B3" s="11"/>
      <c r="C3" s="11" t="s">
        <v>1330</v>
      </c>
      <c r="D3" s="54" t="s">
        <v>1086</v>
      </c>
      <c r="E3" s="50" t="str">
        <f t="shared" ref="E3:E66" si="2">O3&amp;"-"&amp;C3</f>
        <v>engineering sub-station-2-engineer</v>
      </c>
      <c r="F3" s="50"/>
      <c r="G3" s="50" t="str">
        <f t="shared" ref="G3:G66" si="3">H3&amp;"-"&amp;I3</f>
        <v>Engineer-100</v>
      </c>
      <c r="H3" s="54" t="s">
        <v>736</v>
      </c>
      <c r="I3" s="52">
        <v>100</v>
      </c>
      <c r="J3" s="11" t="str">
        <f>VLOOKUP(I3,episodes!$L$1:$M$81,2,FALSE)</f>
        <v>The Cage</v>
      </c>
      <c r="K3" s="56" t="str">
        <f t="shared" si="0"/>
        <v>100-1-M-Engineer-Red</v>
      </c>
      <c r="L3" s="10" t="s">
        <v>1328</v>
      </c>
      <c r="M3" s="11">
        <f t="shared" si="1"/>
        <v>1</v>
      </c>
      <c r="N3" s="57"/>
      <c r="O3" s="11" t="s">
        <v>1335</v>
      </c>
      <c r="P3" s="11" t="s">
        <v>1331</v>
      </c>
      <c r="Q3" s="56" t="s">
        <v>1336</v>
      </c>
      <c r="R3" s="79" t="s">
        <v>1337</v>
      </c>
      <c r="S3" s="11" t="s">
        <v>1338</v>
      </c>
    </row>
    <row r="4" spans="1:25" x14ac:dyDescent="0.3">
      <c r="A4" s="11">
        <v>177</v>
      </c>
      <c r="B4" s="11"/>
      <c r="C4" s="52" t="s">
        <v>1342</v>
      </c>
      <c r="D4" s="54" t="s">
        <v>1339</v>
      </c>
      <c r="E4" s="50" t="str">
        <f t="shared" si="2"/>
        <v>defense sub-station-communication officer</v>
      </c>
      <c r="F4" s="50"/>
      <c r="G4" s="50" t="str">
        <f t="shared" si="3"/>
        <v>Communication Officer-100</v>
      </c>
      <c r="H4" s="54" t="s">
        <v>1316</v>
      </c>
      <c r="I4" s="52">
        <v>100</v>
      </c>
      <c r="J4" s="11" t="str">
        <f>VLOOKUP(I4,episodes!$L$1:$M$81,2,FALSE)</f>
        <v>The Cage</v>
      </c>
      <c r="K4" s="56" t="str">
        <f t="shared" si="0"/>
        <v>100-2-F-Communication Officer-Beige-pants</v>
      </c>
      <c r="L4" s="10" t="s">
        <v>1340</v>
      </c>
      <c r="M4" s="11">
        <f t="shared" si="1"/>
        <v>2</v>
      </c>
      <c r="N4" s="57"/>
      <c r="O4" s="11" t="s">
        <v>1341</v>
      </c>
      <c r="P4" s="11" t="s">
        <v>1331</v>
      </c>
      <c r="Q4" s="56" t="s">
        <v>1343</v>
      </c>
      <c r="R4" s="79" t="s">
        <v>1344</v>
      </c>
      <c r="S4" s="11" t="s">
        <v>1345</v>
      </c>
      <c r="T4" s="11"/>
      <c r="U4" s="11"/>
      <c r="V4" s="11"/>
      <c r="W4" s="11"/>
      <c r="X4" s="11"/>
      <c r="Y4" s="11"/>
    </row>
    <row r="5" spans="1:25" x14ac:dyDescent="0.3">
      <c r="A5" s="11">
        <v>198</v>
      </c>
      <c r="B5" s="11"/>
      <c r="C5" s="52" t="s">
        <v>1347</v>
      </c>
      <c r="D5" s="54" t="s">
        <v>1087</v>
      </c>
      <c r="E5" s="50" t="str">
        <f t="shared" si="2"/>
        <v>bridge-bridge crew</v>
      </c>
      <c r="F5" s="50"/>
      <c r="G5" s="50" t="str">
        <f t="shared" si="3"/>
        <v>Crewman-100</v>
      </c>
      <c r="H5" s="54" t="s">
        <v>19</v>
      </c>
      <c r="I5" s="52">
        <v>100</v>
      </c>
      <c r="J5" s="11" t="str">
        <f>VLOOKUP(I5,episodes!$L$1:$M$81,2,FALSE)</f>
        <v>The Cage</v>
      </c>
      <c r="K5" s="56" t="str">
        <f t="shared" si="0"/>
        <v>100-3-M-Crewman-Beige</v>
      </c>
      <c r="L5" s="10" t="s">
        <v>1328</v>
      </c>
      <c r="M5" s="11">
        <f t="shared" si="1"/>
        <v>3</v>
      </c>
      <c r="N5" s="58"/>
      <c r="O5" s="11" t="s">
        <v>1346</v>
      </c>
      <c r="P5" s="11" t="s">
        <v>1331</v>
      </c>
      <c r="Q5" s="56" t="s">
        <v>1348</v>
      </c>
      <c r="R5" s="79" t="s">
        <v>1349</v>
      </c>
      <c r="S5" s="11" t="s">
        <v>1350</v>
      </c>
    </row>
    <row r="6" spans="1:25" x14ac:dyDescent="0.3">
      <c r="A6" s="11">
        <v>334</v>
      </c>
      <c r="B6" s="11"/>
      <c r="C6" s="11" t="s">
        <v>1352</v>
      </c>
      <c r="D6" s="54" t="s">
        <v>1317</v>
      </c>
      <c r="E6" s="50" t="str">
        <f t="shared" si="2"/>
        <v>transporter room-transporter operator</v>
      </c>
      <c r="F6" s="50"/>
      <c r="G6" s="50" t="str">
        <f t="shared" si="3"/>
        <v>Transporter Operator-100</v>
      </c>
      <c r="H6" s="54" t="s">
        <v>943</v>
      </c>
      <c r="I6" s="52">
        <v>100</v>
      </c>
      <c r="J6" s="11" t="str">
        <f>VLOOKUP(I6,episodes!$L$1:$M$81,2,FALSE)</f>
        <v>The Cage</v>
      </c>
      <c r="K6" s="56" t="str">
        <f t="shared" si="0"/>
        <v>100-4-M-Transporter Operator-Beige_jumpsuit</v>
      </c>
      <c r="L6" s="10" t="s">
        <v>1328</v>
      </c>
      <c r="M6" s="11">
        <f t="shared" si="1"/>
        <v>4</v>
      </c>
      <c r="N6" s="57"/>
      <c r="O6" s="11" t="s">
        <v>1351</v>
      </c>
      <c r="P6" s="11" t="s">
        <v>1331</v>
      </c>
      <c r="Q6" s="56" t="s">
        <v>1353</v>
      </c>
      <c r="R6" s="79" t="s">
        <v>1354</v>
      </c>
      <c r="S6" s="11" t="s">
        <v>1355</v>
      </c>
    </row>
    <row r="7" spans="1:25" x14ac:dyDescent="0.3">
      <c r="A7" s="11">
        <v>133</v>
      </c>
      <c r="B7" s="11" t="s">
        <v>1356</v>
      </c>
      <c r="C7" s="11" t="s">
        <v>1358</v>
      </c>
      <c r="D7" s="54" t="s">
        <v>1085</v>
      </c>
      <c r="E7" s="50" t="str">
        <f t="shared" si="2"/>
        <v>landing party-geologist</v>
      </c>
      <c r="F7" s="50"/>
      <c r="G7" s="50" t="str">
        <f t="shared" si="3"/>
        <v>Geologist-100</v>
      </c>
      <c r="H7" s="54" t="s">
        <v>1282</v>
      </c>
      <c r="I7" s="52">
        <v>100</v>
      </c>
      <c r="J7" s="11" t="str">
        <f>VLOOKUP(I7,episodes!$L$1:$M$81,2,FALSE)</f>
        <v>The Cage</v>
      </c>
      <c r="K7" s="56" t="str">
        <f t="shared" si="0"/>
        <v>100-5-M-Geologist-Blue</v>
      </c>
      <c r="L7" s="10" t="s">
        <v>1328</v>
      </c>
      <c r="M7" s="11">
        <f t="shared" si="1"/>
        <v>5</v>
      </c>
      <c r="N7" s="57"/>
      <c r="O7" s="11" t="s">
        <v>1357</v>
      </c>
      <c r="P7" s="11" t="s">
        <v>1359</v>
      </c>
      <c r="Q7" s="56" t="s">
        <v>1282</v>
      </c>
      <c r="R7" s="79" t="s">
        <v>1360</v>
      </c>
      <c r="S7" s="11" t="s">
        <v>1361</v>
      </c>
    </row>
    <row r="8" spans="1:25" x14ac:dyDescent="0.3">
      <c r="A8" s="11">
        <v>163</v>
      </c>
      <c r="B8" s="11"/>
      <c r="C8" s="11" t="s">
        <v>1362</v>
      </c>
      <c r="D8" s="54" t="s">
        <v>1085</v>
      </c>
      <c r="E8" s="50" t="str">
        <f t="shared" si="2"/>
        <v>bridge-science officer</v>
      </c>
      <c r="F8" s="50"/>
      <c r="G8" s="50" t="str">
        <f t="shared" si="3"/>
        <v>Officer-100</v>
      </c>
      <c r="H8" s="54" t="s">
        <v>1364</v>
      </c>
      <c r="I8" s="52">
        <v>100</v>
      </c>
      <c r="J8" s="11" t="str">
        <f>VLOOKUP(I8,episodes!$L$1:$M$81,2,FALSE)</f>
        <v>The Cage</v>
      </c>
      <c r="K8" s="56" t="str">
        <f t="shared" si="0"/>
        <v>100-6-M-Officer-Blue</v>
      </c>
      <c r="L8" s="10" t="s">
        <v>1328</v>
      </c>
      <c r="M8" s="11">
        <f t="shared" si="1"/>
        <v>6</v>
      </c>
      <c r="N8" s="57"/>
      <c r="O8" s="11" t="s">
        <v>1346</v>
      </c>
      <c r="P8" s="11" t="s">
        <v>1359</v>
      </c>
      <c r="Q8" s="56" t="s">
        <v>1363</v>
      </c>
      <c r="R8" s="79" t="s">
        <v>1365</v>
      </c>
      <c r="S8" s="11" t="s">
        <v>1366</v>
      </c>
      <c r="T8" s="11"/>
      <c r="U8" s="11"/>
      <c r="V8" s="11"/>
      <c r="W8" s="11"/>
      <c r="X8" s="11"/>
      <c r="Y8" s="11"/>
    </row>
    <row r="9" spans="1:25" x14ac:dyDescent="0.3">
      <c r="A9" s="11">
        <v>3</v>
      </c>
      <c r="B9" s="11"/>
      <c r="C9" s="11"/>
      <c r="D9" s="54" t="s">
        <v>1367</v>
      </c>
      <c r="E9" s="50" t="str">
        <f t="shared" si="2"/>
        <v>corridor-</v>
      </c>
      <c r="F9" s="50"/>
      <c r="G9" s="50" t="str">
        <f t="shared" si="3"/>
        <v>Crew woman-101</v>
      </c>
      <c r="H9" s="54" t="s">
        <v>1371</v>
      </c>
      <c r="I9" s="52">
        <v>101</v>
      </c>
      <c r="J9" s="11" t="str">
        <f>VLOOKUP(I9,episodes!$L$1:$M$81,2,FALSE)</f>
        <v>The Man Trap</v>
      </c>
      <c r="K9" s="56" t="str">
        <f t="shared" si="0"/>
        <v>101-0-F-Crew woman-Gold_skirt</v>
      </c>
      <c r="L9" s="10" t="s">
        <v>1340</v>
      </c>
      <c r="M9" s="11">
        <f t="shared" si="1"/>
        <v>0</v>
      </c>
      <c r="N9" s="58"/>
      <c r="O9" s="11" t="s">
        <v>1368</v>
      </c>
      <c r="P9" s="11" t="s">
        <v>1369</v>
      </c>
      <c r="Q9" s="56" t="s">
        <v>1370</v>
      </c>
      <c r="R9" s="13" t="s">
        <v>1372</v>
      </c>
      <c r="S9" s="11"/>
      <c r="T9" s="11"/>
      <c r="U9" s="11"/>
      <c r="V9" s="11"/>
      <c r="W9" s="11"/>
      <c r="X9" s="11"/>
      <c r="Y9" s="11"/>
    </row>
    <row r="10" spans="1:25" x14ac:dyDescent="0.3">
      <c r="A10" s="11">
        <v>25</v>
      </c>
      <c r="B10" s="11"/>
      <c r="C10" s="52" t="s">
        <v>1373</v>
      </c>
      <c r="D10" s="54" t="s">
        <v>1087</v>
      </c>
      <c r="E10" s="50" t="str">
        <f t="shared" si="2"/>
        <v>corridor-maintenance</v>
      </c>
      <c r="F10" s="50"/>
      <c r="G10" s="50" t="str">
        <f t="shared" si="3"/>
        <v>Maintenance-101</v>
      </c>
      <c r="H10" s="54" t="s">
        <v>1375</v>
      </c>
      <c r="I10" s="52">
        <v>101</v>
      </c>
      <c r="J10" s="11" t="str">
        <f>VLOOKUP(I10,episodes!$L$1:$M$81,2,FALSE)</f>
        <v>The Man Trap</v>
      </c>
      <c r="K10" s="56" t="str">
        <f t="shared" si="0"/>
        <v>101-1-M-Maintenance-Beige</v>
      </c>
      <c r="L10" s="10" t="s">
        <v>1328</v>
      </c>
      <c r="M10" s="11">
        <f t="shared" si="1"/>
        <v>1</v>
      </c>
      <c r="N10" s="58"/>
      <c r="O10" s="11" t="s">
        <v>1368</v>
      </c>
      <c r="P10" s="11" t="s">
        <v>1369</v>
      </c>
      <c r="Q10" s="56" t="s">
        <v>1374</v>
      </c>
      <c r="R10" s="13" t="s">
        <v>1376</v>
      </c>
      <c r="S10" s="11"/>
      <c r="T10" s="11"/>
      <c r="U10" s="11"/>
      <c r="V10" s="11"/>
      <c r="W10" s="11"/>
      <c r="X10" s="11"/>
      <c r="Y10" s="11"/>
    </row>
    <row r="11" spans="1:25" x14ac:dyDescent="0.3">
      <c r="A11" s="11">
        <v>29</v>
      </c>
      <c r="B11" s="11"/>
      <c r="D11" s="54" t="s">
        <v>1317</v>
      </c>
      <c r="E11" s="50" t="str">
        <f t="shared" si="2"/>
        <v>corridor-</v>
      </c>
      <c r="F11" s="50"/>
      <c r="G11" s="50" t="str">
        <f t="shared" si="3"/>
        <v>Crewman-101</v>
      </c>
      <c r="H11" s="54" t="s">
        <v>19</v>
      </c>
      <c r="I11" s="52">
        <v>101</v>
      </c>
      <c r="J11" s="11" t="str">
        <f>VLOOKUP(I11,episodes!$L$1:$M$81,2,FALSE)</f>
        <v>The Man Trap</v>
      </c>
      <c r="K11" s="56" t="str">
        <f t="shared" si="0"/>
        <v>101-2-M-Crewman-Beige_jumpsuit</v>
      </c>
      <c r="L11" s="10" t="s">
        <v>1328</v>
      </c>
      <c r="M11" s="11">
        <f t="shared" si="1"/>
        <v>2</v>
      </c>
      <c r="N11" s="58"/>
      <c r="O11" s="11" t="s">
        <v>1368</v>
      </c>
      <c r="P11" s="11" t="s">
        <v>1369</v>
      </c>
      <c r="Q11" s="56" t="s">
        <v>1377</v>
      </c>
      <c r="R11" s="13" t="s">
        <v>1378</v>
      </c>
      <c r="S11" s="11"/>
    </row>
    <row r="12" spans="1:25" x14ac:dyDescent="0.3">
      <c r="A12" s="11">
        <v>74</v>
      </c>
      <c r="B12" s="11" t="s">
        <v>22</v>
      </c>
      <c r="C12" s="11" t="s">
        <v>1379</v>
      </c>
      <c r="D12" s="54" t="s">
        <v>1084</v>
      </c>
      <c r="E12" s="50" t="str">
        <f t="shared" si="2"/>
        <v>bridge-navigator</v>
      </c>
      <c r="F12" s="50"/>
      <c r="G12" s="50" t="str">
        <f t="shared" si="3"/>
        <v>Navigator/Lt.-101</v>
      </c>
      <c r="H12" s="54" t="s">
        <v>1381</v>
      </c>
      <c r="I12" s="52">
        <v>101</v>
      </c>
      <c r="J12" s="11" t="str">
        <f>VLOOKUP(I12,episodes!$L$1:$M$81,2,FALSE)</f>
        <v>The Man Trap</v>
      </c>
      <c r="K12" s="56" t="str">
        <f t="shared" si="0"/>
        <v>101-3-M-Navigator/Lt.-Gold</v>
      </c>
      <c r="L12" s="10" t="s">
        <v>1328</v>
      </c>
      <c r="M12" s="11">
        <f t="shared" si="1"/>
        <v>3</v>
      </c>
      <c r="N12" s="58"/>
      <c r="O12" s="11" t="s">
        <v>1346</v>
      </c>
      <c r="P12" s="11" t="s">
        <v>1369</v>
      </c>
      <c r="Q12" s="56" t="s">
        <v>1380</v>
      </c>
      <c r="R12" s="13" t="s">
        <v>1382</v>
      </c>
      <c r="S12" s="11"/>
    </row>
    <row r="13" spans="1:25" x14ac:dyDescent="0.3">
      <c r="A13" s="11"/>
      <c r="B13" s="11"/>
      <c r="C13" s="11" t="s">
        <v>1329</v>
      </c>
      <c r="D13" s="54" t="s">
        <v>1086</v>
      </c>
      <c r="E13" s="50" t="str">
        <f t="shared" si="2"/>
        <v>bridge-engineering sub-station</v>
      </c>
      <c r="F13" s="50"/>
      <c r="G13" s="50" t="str">
        <f t="shared" si="3"/>
        <v>Engineer-101</v>
      </c>
      <c r="H13" s="54" t="s">
        <v>736</v>
      </c>
      <c r="I13" s="52">
        <v>101</v>
      </c>
      <c r="J13" s="11" t="str">
        <f>VLOOKUP(I13,episodes!$L$1:$M$81,2,FALSE)</f>
        <v>The Man Trap</v>
      </c>
      <c r="K13" s="56" t="str">
        <f t="shared" si="0"/>
        <v>101--M-Engineer-Red</v>
      </c>
      <c r="L13" s="10" t="s">
        <v>1328</v>
      </c>
      <c r="M13" s="11"/>
      <c r="N13" s="58"/>
      <c r="O13" s="11" t="s">
        <v>1346</v>
      </c>
      <c r="P13" s="11" t="s">
        <v>949</v>
      </c>
      <c r="Q13" s="56" t="s">
        <v>949</v>
      </c>
      <c r="R13" s="13" t="s">
        <v>1383</v>
      </c>
      <c r="S13" s="11"/>
    </row>
    <row r="14" spans="1:25" x14ac:dyDescent="0.3">
      <c r="A14" s="11"/>
      <c r="B14" s="11"/>
      <c r="C14" s="11"/>
      <c r="D14" s="54" t="s">
        <v>1306</v>
      </c>
      <c r="E14" s="50" t="str">
        <f t="shared" si="2"/>
        <v>bridge-</v>
      </c>
      <c r="F14" s="50"/>
      <c r="G14" s="50" t="str">
        <f t="shared" si="3"/>
        <v>Engineer Technician-101</v>
      </c>
      <c r="H14" s="54" t="s">
        <v>1313</v>
      </c>
      <c r="I14" s="52">
        <v>101</v>
      </c>
      <c r="J14" s="11" t="str">
        <f>VLOOKUP(I14,episodes!$L$1:$M$81,2,FALSE)</f>
        <v>The Man Trap</v>
      </c>
      <c r="K14" s="56" t="str">
        <f t="shared" si="0"/>
        <v>101-4-M-Engineer Technician-Blue_jumpsuit</v>
      </c>
      <c r="L14" s="10" t="s">
        <v>1328</v>
      </c>
      <c r="M14" s="11">
        <f>IF(I14&lt;&gt;I12,0,M12+1)</f>
        <v>4</v>
      </c>
      <c r="N14" s="58"/>
      <c r="O14" s="11" t="s">
        <v>1346</v>
      </c>
      <c r="P14" s="11" t="s">
        <v>949</v>
      </c>
      <c r="Q14" s="56" t="s">
        <v>949</v>
      </c>
      <c r="R14" s="13" t="s">
        <v>1384</v>
      </c>
      <c r="S14" s="11"/>
    </row>
    <row r="15" spans="1:25" x14ac:dyDescent="0.3">
      <c r="A15" s="11">
        <v>247</v>
      </c>
      <c r="B15" s="11"/>
      <c r="C15" s="52" t="s">
        <v>1373</v>
      </c>
      <c r="D15" s="54" t="s">
        <v>1385</v>
      </c>
      <c r="E15" s="50" t="str">
        <f t="shared" si="2"/>
        <v>corridor-maintenance</v>
      </c>
      <c r="F15" s="50"/>
      <c r="G15" s="50" t="str">
        <f t="shared" si="3"/>
        <v>Maintenance-101</v>
      </c>
      <c r="H15" s="54" t="s">
        <v>1375</v>
      </c>
      <c r="I15" s="52">
        <v>101</v>
      </c>
      <c r="J15" s="11" t="str">
        <f>VLOOKUP(I15,episodes!$L$1:$M$81,2,FALSE)</f>
        <v>The Man Trap</v>
      </c>
      <c r="K15" s="56" t="str">
        <f t="shared" si="0"/>
        <v>101-5-M-Maintenance-Hazmat suit</v>
      </c>
      <c r="L15" s="10" t="s">
        <v>1328</v>
      </c>
      <c r="M15" s="11">
        <f>IF(I15&lt;&gt;I14,0,M14+1)</f>
        <v>5</v>
      </c>
      <c r="N15" s="57"/>
      <c r="O15" s="11" t="s">
        <v>1368</v>
      </c>
      <c r="P15" s="11" t="s">
        <v>1386</v>
      </c>
      <c r="Q15" s="56" t="s">
        <v>1387</v>
      </c>
      <c r="R15" s="13" t="s">
        <v>1388</v>
      </c>
      <c r="S15" s="11" t="s">
        <v>1389</v>
      </c>
    </row>
    <row r="16" spans="1:25" x14ac:dyDescent="0.3">
      <c r="A16" s="11">
        <v>249</v>
      </c>
      <c r="B16" s="11" t="s">
        <v>33</v>
      </c>
      <c r="C16" s="11" t="s">
        <v>1390</v>
      </c>
      <c r="D16" s="54" t="s">
        <v>1086</v>
      </c>
      <c r="E16" s="50" t="str">
        <f t="shared" si="2"/>
        <v>corridor-security</v>
      </c>
      <c r="F16" s="50"/>
      <c r="G16" s="50" t="str">
        <f t="shared" si="3"/>
        <v>Security-101</v>
      </c>
      <c r="H16" s="54" t="s">
        <v>1392</v>
      </c>
      <c r="I16" s="52">
        <v>101</v>
      </c>
      <c r="J16" s="11" t="str">
        <f>VLOOKUP(I16,episodes!$L$1:$M$81,2,FALSE)</f>
        <v>The Man Trap</v>
      </c>
      <c r="K16" s="56" t="str">
        <f t="shared" si="0"/>
        <v>101-6-M-Security-Red</v>
      </c>
      <c r="L16" s="10" t="s">
        <v>1328</v>
      </c>
      <c r="M16" s="11">
        <f>IF(I16&lt;&gt;I15,0,M15+1)</f>
        <v>6</v>
      </c>
      <c r="N16" s="57"/>
      <c r="O16" s="11" t="s">
        <v>1368</v>
      </c>
      <c r="P16" s="11" t="s">
        <v>1386</v>
      </c>
      <c r="Q16" s="56" t="s">
        <v>1391</v>
      </c>
      <c r="R16" s="13" t="s">
        <v>1393</v>
      </c>
      <c r="S16" s="11" t="s">
        <v>1394</v>
      </c>
    </row>
    <row r="17" spans="1:25" x14ac:dyDescent="0.3">
      <c r="A17" s="11"/>
      <c r="B17" s="11" t="s">
        <v>33</v>
      </c>
      <c r="C17" s="11" t="s">
        <v>1390</v>
      </c>
      <c r="D17" s="54" t="s">
        <v>1086</v>
      </c>
      <c r="E17" s="50" t="str">
        <f t="shared" si="2"/>
        <v>corridor-security</v>
      </c>
      <c r="F17" s="50"/>
      <c r="G17" s="50" t="str">
        <f t="shared" si="3"/>
        <v>Security-101</v>
      </c>
      <c r="H17" s="54" t="s">
        <v>1392</v>
      </c>
      <c r="I17" s="52">
        <v>101</v>
      </c>
      <c r="J17" s="11" t="str">
        <f>VLOOKUP(I17,episodes!$L$1:$M$81,2,FALSE)</f>
        <v>The Man Trap</v>
      </c>
      <c r="K17" s="56" t="str">
        <f t="shared" si="0"/>
        <v>101-7-M-Security-Red</v>
      </c>
      <c r="L17" s="10" t="s">
        <v>1328</v>
      </c>
      <c r="M17" s="11">
        <f>IF(I17&lt;&gt;I16,0,M16+1)</f>
        <v>7</v>
      </c>
      <c r="N17" s="57"/>
      <c r="O17" s="11" t="s">
        <v>1368</v>
      </c>
      <c r="P17" s="11" t="s">
        <v>1386</v>
      </c>
      <c r="Q17" s="56" t="s">
        <v>1391</v>
      </c>
      <c r="R17" s="13" t="s">
        <v>1395</v>
      </c>
      <c r="S17" s="11"/>
    </row>
    <row r="18" spans="1:25" x14ac:dyDescent="0.3">
      <c r="A18" s="11"/>
      <c r="B18" s="11"/>
      <c r="C18" s="11" t="s">
        <v>1396</v>
      </c>
      <c r="D18" s="54" t="s">
        <v>1084</v>
      </c>
      <c r="E18" s="50" t="str">
        <f t="shared" si="2"/>
        <v>bridge-yeoman</v>
      </c>
      <c r="F18" s="50"/>
      <c r="G18" s="50" t="str">
        <f t="shared" si="3"/>
        <v>Yeoman-101</v>
      </c>
      <c r="H18" s="54" t="s">
        <v>350</v>
      </c>
      <c r="I18" s="52">
        <v>101</v>
      </c>
      <c r="J18" s="11" t="str">
        <f>VLOOKUP(I18,episodes!$L$1:$M$81,2,FALSE)</f>
        <v>The Man Trap</v>
      </c>
      <c r="K18" s="56" t="str">
        <f t="shared" si="0"/>
        <v>101--M-Yeoman-Gold</v>
      </c>
      <c r="L18" s="10" t="s">
        <v>1328</v>
      </c>
      <c r="M18" s="11"/>
      <c r="N18" s="57"/>
      <c r="O18" s="11" t="s">
        <v>1346</v>
      </c>
      <c r="P18" s="11" t="s">
        <v>949</v>
      </c>
      <c r="Q18" s="56" t="s">
        <v>949</v>
      </c>
      <c r="R18" s="13" t="s">
        <v>1397</v>
      </c>
      <c r="S18" s="11"/>
    </row>
    <row r="19" spans="1:25" x14ac:dyDescent="0.3">
      <c r="A19" s="11">
        <v>250</v>
      </c>
      <c r="B19" s="11"/>
      <c r="C19" s="11" t="s">
        <v>1390</v>
      </c>
      <c r="D19" s="54" t="s">
        <v>1086</v>
      </c>
      <c r="E19" s="50" t="str">
        <f t="shared" si="2"/>
        <v>corridor-security</v>
      </c>
      <c r="F19" s="50"/>
      <c r="G19" s="50" t="str">
        <f t="shared" si="3"/>
        <v>Security-101</v>
      </c>
      <c r="H19" s="54" t="s">
        <v>1392</v>
      </c>
      <c r="I19" s="52">
        <v>101</v>
      </c>
      <c r="J19" s="11" t="str">
        <f>VLOOKUP(I19,episodes!$L$1:$M$81,2,FALSE)</f>
        <v>The Man Trap</v>
      </c>
      <c r="K19" s="56" t="str">
        <f t="shared" si="0"/>
        <v>101-8-M-Security-Red</v>
      </c>
      <c r="L19" s="10" t="s">
        <v>1328</v>
      </c>
      <c r="M19" s="11">
        <f>IF(I19&lt;&gt;I17,0,M17+1)</f>
        <v>8</v>
      </c>
      <c r="N19" s="57"/>
      <c r="O19" s="11" t="s">
        <v>1368</v>
      </c>
      <c r="P19" s="11" t="s">
        <v>1386</v>
      </c>
      <c r="Q19" s="56" t="s">
        <v>1398</v>
      </c>
      <c r="R19" s="13" t="s">
        <v>1399</v>
      </c>
      <c r="S19" s="11" t="s">
        <v>1400</v>
      </c>
    </row>
    <row r="20" spans="1:25" x14ac:dyDescent="0.3">
      <c r="A20" s="11">
        <v>6</v>
      </c>
      <c r="B20" s="11"/>
      <c r="C20" s="11"/>
      <c r="D20" s="54" t="s">
        <v>1367</v>
      </c>
      <c r="E20" s="50" t="str">
        <f t="shared" si="2"/>
        <v>corridor-</v>
      </c>
      <c r="F20" s="50"/>
      <c r="G20" s="50" t="str">
        <f t="shared" si="3"/>
        <v>Crew woman-102</v>
      </c>
      <c r="H20" s="54" t="s">
        <v>1371</v>
      </c>
      <c r="I20" s="52">
        <v>102</v>
      </c>
      <c r="J20" s="11" t="str">
        <f>VLOOKUP(I20,episodes!$L$1:$M$81,2,FALSE)</f>
        <v>Charlie X</v>
      </c>
      <c r="K20" s="56" t="str">
        <f t="shared" si="0"/>
        <v>102-0-F-Crew woman-Gold_skirt</v>
      </c>
      <c r="L20" s="10" t="s">
        <v>1340</v>
      </c>
      <c r="M20" s="11">
        <f t="shared" ref="M20:M46" si="4">IF(I20&lt;&gt;I19,0,M19+1)</f>
        <v>0</v>
      </c>
      <c r="N20" s="58"/>
      <c r="O20" s="11" t="s">
        <v>1368</v>
      </c>
      <c r="P20" s="11" t="s">
        <v>1369</v>
      </c>
      <c r="Q20" s="56" t="s">
        <v>1401</v>
      </c>
      <c r="R20" s="79" t="s">
        <v>1402</v>
      </c>
      <c r="S20" s="11"/>
    </row>
    <row r="21" spans="1:25" x14ac:dyDescent="0.3">
      <c r="A21" s="11">
        <v>7</v>
      </c>
      <c r="B21" s="11"/>
      <c r="C21" s="11"/>
      <c r="D21" s="54" t="s">
        <v>1367</v>
      </c>
      <c r="E21" s="50" t="str">
        <f t="shared" si="2"/>
        <v>corridor-</v>
      </c>
      <c r="F21" s="50"/>
      <c r="G21" s="50" t="str">
        <f t="shared" si="3"/>
        <v>Crew woman-102</v>
      </c>
      <c r="H21" s="54" t="s">
        <v>1371</v>
      </c>
      <c r="I21" s="52">
        <v>102</v>
      </c>
      <c r="J21" s="11" t="str">
        <f>VLOOKUP(I21,episodes!$L$1:$M$81,2,FALSE)</f>
        <v>Charlie X</v>
      </c>
      <c r="K21" s="56" t="str">
        <f t="shared" si="0"/>
        <v>102-1-F-Crew woman-Gold_skirt</v>
      </c>
      <c r="L21" s="10" t="s">
        <v>1340</v>
      </c>
      <c r="M21" s="11">
        <f t="shared" si="4"/>
        <v>1</v>
      </c>
      <c r="N21" s="58"/>
      <c r="O21" s="11" t="s">
        <v>1368</v>
      </c>
      <c r="P21" s="11" t="s">
        <v>1369</v>
      </c>
      <c r="Q21" s="56" t="s">
        <v>1403</v>
      </c>
      <c r="R21" s="79" t="s">
        <v>1404</v>
      </c>
      <c r="S21" s="11"/>
    </row>
    <row r="22" spans="1:25" x14ac:dyDescent="0.3">
      <c r="A22" s="11">
        <v>24</v>
      </c>
      <c r="B22" s="11"/>
      <c r="D22" s="54" t="s">
        <v>1084</v>
      </c>
      <c r="E22" s="50" t="str">
        <f t="shared" si="2"/>
        <v>rec room-</v>
      </c>
      <c r="F22" s="50"/>
      <c r="G22" s="50" t="str">
        <f t="shared" si="3"/>
        <v>Crewman-102</v>
      </c>
      <c r="H22" s="54" t="s">
        <v>19</v>
      </c>
      <c r="I22" s="52">
        <v>102</v>
      </c>
      <c r="J22" s="11" t="str">
        <f>VLOOKUP(I22,episodes!$L$1:$M$81,2,FALSE)</f>
        <v>Charlie X</v>
      </c>
      <c r="K22" s="56" t="str">
        <f t="shared" si="0"/>
        <v>102-2-M-Crewman-Gold</v>
      </c>
      <c r="L22" s="10" t="s">
        <v>1328</v>
      </c>
      <c r="M22" s="11">
        <f t="shared" si="4"/>
        <v>2</v>
      </c>
      <c r="N22" s="58"/>
      <c r="O22" s="11" t="s">
        <v>1405</v>
      </c>
      <c r="P22" s="11" t="s">
        <v>1369</v>
      </c>
      <c r="Q22" s="56" t="s">
        <v>1374</v>
      </c>
      <c r="R22" s="79" t="s">
        <v>1406</v>
      </c>
      <c r="S22" s="11"/>
      <c r="T22" s="11"/>
      <c r="U22" s="11"/>
      <c r="V22" s="11"/>
      <c r="W22" s="11"/>
      <c r="X22" s="11"/>
      <c r="Y22" s="11"/>
    </row>
    <row r="23" spans="1:25" x14ac:dyDescent="0.3">
      <c r="A23" s="11">
        <v>28</v>
      </c>
      <c r="B23" s="11"/>
      <c r="D23" s="54" t="s">
        <v>1084</v>
      </c>
      <c r="E23" s="50" t="str">
        <f t="shared" si="2"/>
        <v>rec room-</v>
      </c>
      <c r="F23" s="50"/>
      <c r="G23" s="50" t="str">
        <f t="shared" si="3"/>
        <v>Crewman-102</v>
      </c>
      <c r="H23" s="54" t="s">
        <v>19</v>
      </c>
      <c r="I23" s="52">
        <v>102</v>
      </c>
      <c r="J23" s="11" t="str">
        <f>VLOOKUP(I23,episodes!$L$1:$M$81,2,FALSE)</f>
        <v>Charlie X</v>
      </c>
      <c r="K23" s="56" t="str">
        <f t="shared" si="0"/>
        <v>102-3-M-Crewman-Gold</v>
      </c>
      <c r="L23" s="10" t="s">
        <v>1328</v>
      </c>
      <c r="M23" s="11">
        <f t="shared" si="4"/>
        <v>3</v>
      </c>
      <c r="N23" s="58"/>
      <c r="O23" s="11" t="s">
        <v>1405</v>
      </c>
      <c r="P23" s="11" t="s">
        <v>1369</v>
      </c>
      <c r="Q23" s="56" t="s">
        <v>1407</v>
      </c>
      <c r="R23" s="79" t="s">
        <v>1408</v>
      </c>
      <c r="S23" s="11"/>
      <c r="T23" s="11"/>
      <c r="U23" s="11"/>
      <c r="V23" s="11"/>
      <c r="W23" s="11"/>
      <c r="X23" s="11"/>
      <c r="Y23" s="11"/>
    </row>
    <row r="24" spans="1:25" x14ac:dyDescent="0.3">
      <c r="A24" s="11"/>
      <c r="B24" s="11"/>
      <c r="C24" s="52" t="s">
        <v>1379</v>
      </c>
      <c r="D24" s="54" t="s">
        <v>1084</v>
      </c>
      <c r="E24" s="50" t="str">
        <f t="shared" si="2"/>
        <v>navigator-navigator</v>
      </c>
      <c r="F24" s="50"/>
      <c r="G24" s="50" t="str">
        <f t="shared" si="3"/>
        <v>Navigator-102</v>
      </c>
      <c r="H24" s="54" t="s">
        <v>41</v>
      </c>
      <c r="I24" s="52">
        <v>102</v>
      </c>
      <c r="J24" s="11" t="str">
        <f>VLOOKUP(I24,episodes!$L$1:$M$81,2,FALSE)</f>
        <v>Charlie X</v>
      </c>
      <c r="K24" s="56" t="str">
        <f t="shared" si="0"/>
        <v>102-4-M-Navigator-Gold</v>
      </c>
      <c r="L24" s="10" t="s">
        <v>1328</v>
      </c>
      <c r="M24" s="11">
        <f t="shared" si="4"/>
        <v>4</v>
      </c>
      <c r="N24" s="58"/>
      <c r="O24" s="11" t="s">
        <v>1379</v>
      </c>
      <c r="P24" s="11" t="s">
        <v>1369</v>
      </c>
      <c r="Q24" s="56" t="s">
        <v>1407</v>
      </c>
      <c r="R24" s="79" t="s">
        <v>1409</v>
      </c>
      <c r="S24" s="11"/>
    </row>
    <row r="25" spans="1:25" x14ac:dyDescent="0.3">
      <c r="A25" s="11">
        <v>49</v>
      </c>
      <c r="B25" s="11" t="s">
        <v>48</v>
      </c>
      <c r="C25" s="11" t="s">
        <v>1410</v>
      </c>
      <c r="D25" s="54" t="s">
        <v>1084</v>
      </c>
      <c r="E25" s="50" t="str">
        <f t="shared" si="2"/>
        <v>bridge-helm</v>
      </c>
      <c r="F25" s="50"/>
      <c r="G25" s="50" t="str">
        <f t="shared" si="3"/>
        <v>Helmsman-102</v>
      </c>
      <c r="H25" s="54" t="s">
        <v>939</v>
      </c>
      <c r="I25" s="52">
        <v>102</v>
      </c>
      <c r="J25" s="11" t="str">
        <f>VLOOKUP(I25,episodes!$L$1:$M$81,2,FALSE)</f>
        <v>Charlie X</v>
      </c>
      <c r="K25" s="56" t="str">
        <f t="shared" si="0"/>
        <v>102-5-M-Helmsman-Gold</v>
      </c>
      <c r="L25" s="10" t="s">
        <v>1328</v>
      </c>
      <c r="M25" s="11">
        <f t="shared" si="4"/>
        <v>5</v>
      </c>
      <c r="N25" s="58"/>
      <c r="O25" s="11" t="s">
        <v>1346</v>
      </c>
      <c r="P25" s="11" t="s">
        <v>1369</v>
      </c>
      <c r="Q25" s="56" t="s">
        <v>1411</v>
      </c>
      <c r="R25" s="79" t="s">
        <v>1412</v>
      </c>
      <c r="S25" s="11"/>
    </row>
    <row r="26" spans="1:25" x14ac:dyDescent="0.3">
      <c r="A26" s="11">
        <v>51</v>
      </c>
      <c r="B26" s="11"/>
      <c r="C26" s="11"/>
      <c r="D26" s="54" t="s">
        <v>1084</v>
      </c>
      <c r="E26" s="50" t="str">
        <f t="shared" si="2"/>
        <v>rec room-</v>
      </c>
      <c r="F26" s="50"/>
      <c r="G26" s="50" t="str">
        <f t="shared" si="3"/>
        <v>Crewman/Lt.-102</v>
      </c>
      <c r="H26" s="54" t="s">
        <v>1414</v>
      </c>
      <c r="I26" s="52">
        <v>102</v>
      </c>
      <c r="J26" s="11" t="str">
        <f>VLOOKUP(I26,episodes!$L$1:$M$81,2,FALSE)</f>
        <v>Charlie X</v>
      </c>
      <c r="K26" s="56" t="str">
        <f t="shared" si="0"/>
        <v>102-6-M-Crewman/Lt.-Gold</v>
      </c>
      <c r="L26" s="10" t="s">
        <v>1328</v>
      </c>
      <c r="M26" s="11">
        <f t="shared" si="4"/>
        <v>6</v>
      </c>
      <c r="N26" s="58"/>
      <c r="O26" s="11" t="s">
        <v>1405</v>
      </c>
      <c r="P26" s="11" t="s">
        <v>1369</v>
      </c>
      <c r="Q26" s="56" t="s">
        <v>1413</v>
      </c>
      <c r="R26" s="79" t="s">
        <v>1415</v>
      </c>
      <c r="S26" s="11"/>
    </row>
    <row r="27" spans="1:25" x14ac:dyDescent="0.3">
      <c r="A27" s="11">
        <v>56</v>
      </c>
      <c r="B27" s="11"/>
      <c r="D27" s="54" t="s">
        <v>1367</v>
      </c>
      <c r="E27" s="50" t="str">
        <f t="shared" si="2"/>
        <v>corridor-</v>
      </c>
      <c r="F27" s="50"/>
      <c r="G27" s="50" t="str">
        <f t="shared" si="3"/>
        <v>Maintenance/Lt.-102</v>
      </c>
      <c r="H27" s="54" t="s">
        <v>1417</v>
      </c>
      <c r="I27" s="52">
        <v>102</v>
      </c>
      <c r="J27" s="11" t="str">
        <f>VLOOKUP(I27,episodes!$L$1:$M$81,2,FALSE)</f>
        <v>Charlie X</v>
      </c>
      <c r="K27" s="56" t="str">
        <f t="shared" si="0"/>
        <v>102-7-F-Maintenance/Lt.-Gold_skirt</v>
      </c>
      <c r="L27" s="10" t="s">
        <v>1340</v>
      </c>
      <c r="M27" s="11">
        <f t="shared" si="4"/>
        <v>7</v>
      </c>
      <c r="N27" s="58"/>
      <c r="O27" s="11" t="s">
        <v>1368</v>
      </c>
      <c r="P27" s="11" t="s">
        <v>1369</v>
      </c>
      <c r="Q27" s="56" t="s">
        <v>1416</v>
      </c>
      <c r="R27" s="79" t="s">
        <v>1418</v>
      </c>
      <c r="S27" s="11"/>
      <c r="T27" s="11"/>
      <c r="U27" s="11"/>
      <c r="V27" s="11"/>
      <c r="W27" s="11"/>
      <c r="X27" s="11"/>
      <c r="Y27" s="11"/>
    </row>
    <row r="28" spans="1:25" x14ac:dyDescent="0.3">
      <c r="A28" s="11">
        <v>75</v>
      </c>
      <c r="B28" s="11" t="s">
        <v>40</v>
      </c>
      <c r="C28" s="11" t="s">
        <v>1379</v>
      </c>
      <c r="D28" s="54" t="s">
        <v>1084</v>
      </c>
      <c r="E28" s="50" t="str">
        <f t="shared" si="2"/>
        <v>bridge-navigator</v>
      </c>
      <c r="F28" s="50"/>
      <c r="G28" s="50" t="str">
        <f t="shared" si="3"/>
        <v>Navigator/Lt.-102</v>
      </c>
      <c r="H28" s="54" t="s">
        <v>1381</v>
      </c>
      <c r="I28" s="52">
        <v>102</v>
      </c>
      <c r="J28" s="11" t="str">
        <f>VLOOKUP(I28,episodes!$L$1:$M$81,2,FALSE)</f>
        <v>Charlie X</v>
      </c>
      <c r="K28" s="56" t="str">
        <f t="shared" si="0"/>
        <v>102-8-M-Navigator/Lt.-Gold</v>
      </c>
      <c r="L28" s="10" t="s">
        <v>1328</v>
      </c>
      <c r="M28" s="11">
        <f t="shared" si="4"/>
        <v>8</v>
      </c>
      <c r="N28" s="58"/>
      <c r="O28" s="11" t="s">
        <v>1346</v>
      </c>
      <c r="P28" s="11" t="s">
        <v>1369</v>
      </c>
      <c r="Q28" s="56" t="s">
        <v>1419</v>
      </c>
      <c r="R28" s="79" t="s">
        <v>1420</v>
      </c>
      <c r="S28" s="11"/>
    </row>
    <row r="29" spans="1:25" x14ac:dyDescent="0.3">
      <c r="A29" s="11">
        <v>80</v>
      </c>
      <c r="B29" s="52"/>
      <c r="D29" s="54" t="s">
        <v>1421</v>
      </c>
      <c r="E29" s="50" t="str">
        <f t="shared" si="2"/>
        <v>corridor-</v>
      </c>
      <c r="F29" s="50"/>
      <c r="G29" s="50" t="str">
        <f t="shared" si="3"/>
        <v>Crew woman-102</v>
      </c>
      <c r="H29" s="59" t="s">
        <v>1371</v>
      </c>
      <c r="I29" s="52">
        <v>102</v>
      </c>
      <c r="J29" s="11" t="str">
        <f>VLOOKUP(I29,episodes!$L$1:$M$81,2,FALSE)</f>
        <v>Charlie X</v>
      </c>
      <c r="K29" s="56" t="str">
        <f t="shared" si="0"/>
        <v>102-9-F-Crew woman-Gold-pants</v>
      </c>
      <c r="L29" s="10" t="s">
        <v>1340</v>
      </c>
      <c r="M29" s="11">
        <f t="shared" si="4"/>
        <v>9</v>
      </c>
      <c r="N29" s="57"/>
      <c r="O29" s="11" t="s">
        <v>1368</v>
      </c>
      <c r="P29" s="11" t="s">
        <v>1369</v>
      </c>
      <c r="Q29" s="56" t="s">
        <v>1422</v>
      </c>
      <c r="R29" s="79" t="s">
        <v>1423</v>
      </c>
      <c r="S29" s="11"/>
    </row>
    <row r="30" spans="1:25" x14ac:dyDescent="0.3">
      <c r="A30" s="11"/>
      <c r="B30" s="11"/>
      <c r="C30" s="11"/>
      <c r="D30" s="54" t="s">
        <v>1086</v>
      </c>
      <c r="E30" s="50" t="str">
        <f t="shared" si="2"/>
        <v>-</v>
      </c>
      <c r="F30" s="50"/>
      <c r="G30" s="50" t="str">
        <f t="shared" si="3"/>
        <v>Chef-102</v>
      </c>
      <c r="H30" s="54" t="s">
        <v>1425</v>
      </c>
      <c r="I30" s="52">
        <v>102</v>
      </c>
      <c r="J30" s="11" t="str">
        <f>VLOOKUP(I30,episodes!$L$1:$M$81,2,FALSE)</f>
        <v>Charlie X</v>
      </c>
      <c r="K30" s="56" t="str">
        <f t="shared" si="0"/>
        <v>102-10-M-Chef-Red</v>
      </c>
      <c r="L30" s="10" t="s">
        <v>1328</v>
      </c>
      <c r="M30" s="11">
        <f t="shared" si="4"/>
        <v>10</v>
      </c>
      <c r="N30" s="58"/>
      <c r="O30" s="11"/>
      <c r="P30" s="11" t="s">
        <v>1386</v>
      </c>
      <c r="Q30" s="56" t="s">
        <v>1424</v>
      </c>
      <c r="R30" s="79" t="s">
        <v>1426</v>
      </c>
      <c r="S30" s="11"/>
    </row>
    <row r="31" spans="1:25" x14ac:dyDescent="0.3">
      <c r="A31" s="11">
        <v>254</v>
      </c>
      <c r="B31" s="11"/>
      <c r="C31" s="11" t="s">
        <v>1390</v>
      </c>
      <c r="D31" s="54" t="s">
        <v>1086</v>
      </c>
      <c r="E31" s="50" t="str">
        <f t="shared" si="2"/>
        <v>gym-security</v>
      </c>
      <c r="F31" s="50"/>
      <c r="G31" s="50" t="str">
        <f t="shared" si="3"/>
        <v>Security-102</v>
      </c>
      <c r="H31" s="54" t="s">
        <v>1392</v>
      </c>
      <c r="I31" s="52">
        <v>102</v>
      </c>
      <c r="J31" s="11" t="str">
        <f>VLOOKUP(I31,episodes!$L$1:$M$81,2,FALSE)</f>
        <v>Charlie X</v>
      </c>
      <c r="K31" s="56" t="str">
        <f t="shared" si="0"/>
        <v>102-11-M-Security-Red</v>
      </c>
      <c r="L31" s="10" t="s">
        <v>1328</v>
      </c>
      <c r="M31" s="11">
        <f t="shared" si="4"/>
        <v>11</v>
      </c>
      <c r="N31" s="58"/>
      <c r="O31" s="11" t="s">
        <v>1427</v>
      </c>
      <c r="P31" s="11" t="s">
        <v>1386</v>
      </c>
      <c r="Q31" s="56" t="s">
        <v>1428</v>
      </c>
      <c r="R31" s="79" t="s">
        <v>1429</v>
      </c>
      <c r="S31" s="11" t="s">
        <v>1430</v>
      </c>
      <c r="T31" s="11"/>
      <c r="U31" s="11"/>
      <c r="V31" s="11"/>
      <c r="W31" s="11"/>
      <c r="X31" s="11"/>
      <c r="Y31" s="11"/>
    </row>
    <row r="32" spans="1:25" x14ac:dyDescent="0.3">
      <c r="A32" s="11"/>
      <c r="B32" s="11"/>
      <c r="C32" s="11" t="s">
        <v>1390</v>
      </c>
      <c r="D32" s="54" t="s">
        <v>1086</v>
      </c>
      <c r="E32" s="50" t="str">
        <f t="shared" si="2"/>
        <v>gym-security</v>
      </c>
      <c r="F32" s="50"/>
      <c r="G32" s="50" t="str">
        <f t="shared" si="3"/>
        <v>Security-102</v>
      </c>
      <c r="H32" s="54" t="s">
        <v>1392</v>
      </c>
      <c r="I32" s="52">
        <v>102</v>
      </c>
      <c r="J32" s="11" t="str">
        <f>VLOOKUP(I32,episodes!$L$1:$M$81,2,FALSE)</f>
        <v>Charlie X</v>
      </c>
      <c r="K32" s="56" t="str">
        <f t="shared" si="0"/>
        <v>102-12-M-Security-Red</v>
      </c>
      <c r="L32" s="10" t="s">
        <v>1328</v>
      </c>
      <c r="M32" s="11">
        <f t="shared" si="4"/>
        <v>12</v>
      </c>
      <c r="N32" s="58"/>
      <c r="O32" s="11" t="s">
        <v>1427</v>
      </c>
      <c r="P32" s="11" t="s">
        <v>1386</v>
      </c>
      <c r="Q32" s="56" t="s">
        <v>1428</v>
      </c>
      <c r="R32" s="79" t="s">
        <v>1431</v>
      </c>
      <c r="S32" s="11"/>
      <c r="T32" s="11"/>
      <c r="U32" s="11"/>
      <c r="V32" s="11"/>
      <c r="W32" s="11"/>
      <c r="X32" s="11"/>
      <c r="Y32" s="11"/>
    </row>
    <row r="33" spans="1:26" x14ac:dyDescent="0.3">
      <c r="A33" s="11">
        <v>89</v>
      </c>
      <c r="B33" s="11"/>
      <c r="D33" s="54" t="s">
        <v>1432</v>
      </c>
      <c r="E33" s="50" t="str">
        <f t="shared" si="2"/>
        <v>rec room-</v>
      </c>
      <c r="F33" s="50"/>
      <c r="G33" s="50" t="str">
        <f t="shared" si="3"/>
        <v>Crew woman-102</v>
      </c>
      <c r="H33" s="54" t="s">
        <v>1371</v>
      </c>
      <c r="I33" s="52">
        <v>102</v>
      </c>
      <c r="J33" s="11" t="str">
        <f>VLOOKUP(I33,episodes!$L$1:$M$81,2,FALSE)</f>
        <v>Charlie X</v>
      </c>
      <c r="K33" s="56" t="str">
        <f t="shared" si="0"/>
        <v>102-13-F-Crew woman-Blue_skirt</v>
      </c>
      <c r="L33" s="10" t="s">
        <v>1340</v>
      </c>
      <c r="M33" s="11">
        <f t="shared" si="4"/>
        <v>13</v>
      </c>
      <c r="N33" s="58"/>
      <c r="O33" s="11" t="s">
        <v>1405</v>
      </c>
      <c r="P33" s="11" t="s">
        <v>1359</v>
      </c>
      <c r="Q33" s="56" t="s">
        <v>1433</v>
      </c>
      <c r="R33" s="79" t="s">
        <v>1434</v>
      </c>
      <c r="S33" s="11" t="s">
        <v>1435</v>
      </c>
      <c r="T33" s="11"/>
      <c r="U33" s="11"/>
      <c r="V33" s="11"/>
      <c r="W33" s="11"/>
      <c r="X33" s="11"/>
      <c r="Y33" s="11"/>
    </row>
    <row r="34" spans="1:26" x14ac:dyDescent="0.3">
      <c r="A34" s="11">
        <v>90</v>
      </c>
      <c r="B34" s="11"/>
      <c r="D34" s="54" t="s">
        <v>1432</v>
      </c>
      <c r="E34" s="50" t="str">
        <f t="shared" si="2"/>
        <v>rec room-</v>
      </c>
      <c r="F34" s="50"/>
      <c r="G34" s="50" t="str">
        <f t="shared" si="3"/>
        <v>Crew woman-102</v>
      </c>
      <c r="H34" s="54" t="s">
        <v>1371</v>
      </c>
      <c r="I34" s="52">
        <v>102</v>
      </c>
      <c r="J34" s="11" t="str">
        <f>VLOOKUP(I34,episodes!$L$1:$M$81,2,FALSE)</f>
        <v>Charlie X</v>
      </c>
      <c r="K34" s="56" t="str">
        <f t="shared" si="0"/>
        <v>102-14-F-Crew woman-Blue_skirt</v>
      </c>
      <c r="L34" s="10" t="s">
        <v>1340</v>
      </c>
      <c r="M34" s="11">
        <f t="shared" si="4"/>
        <v>14</v>
      </c>
      <c r="N34" s="58"/>
      <c r="O34" s="11" t="s">
        <v>1405</v>
      </c>
      <c r="P34" s="11" t="s">
        <v>1359</v>
      </c>
      <c r="Q34" s="56" t="s">
        <v>1370</v>
      </c>
      <c r="R34" s="79" t="s">
        <v>1434</v>
      </c>
      <c r="S34" s="11" t="s">
        <v>1436</v>
      </c>
    </row>
    <row r="35" spans="1:26" x14ac:dyDescent="0.3">
      <c r="A35" s="11"/>
      <c r="B35" s="11"/>
      <c r="D35" s="54" t="s">
        <v>1432</v>
      </c>
      <c r="E35" s="50" t="str">
        <f t="shared" si="2"/>
        <v>corridor-</v>
      </c>
      <c r="F35" s="50"/>
      <c r="G35" s="50" t="str">
        <f t="shared" si="3"/>
        <v>Crew woman-102</v>
      </c>
      <c r="H35" s="54" t="s">
        <v>1371</v>
      </c>
      <c r="I35" s="52">
        <v>102</v>
      </c>
      <c r="J35" s="11" t="str">
        <f>VLOOKUP(I35,episodes!$L$1:$M$81,2,FALSE)</f>
        <v>Charlie X</v>
      </c>
      <c r="K35" s="56" t="str">
        <f t="shared" si="0"/>
        <v>102-15-F-Crew woman-Blue_skirt</v>
      </c>
      <c r="L35" s="10" t="s">
        <v>1340</v>
      </c>
      <c r="M35" s="11">
        <f t="shared" si="4"/>
        <v>15</v>
      </c>
      <c r="N35" s="58"/>
      <c r="O35" s="11" t="s">
        <v>1368</v>
      </c>
      <c r="P35" s="11" t="s">
        <v>1359</v>
      </c>
      <c r="Q35" s="56" t="s">
        <v>1437</v>
      </c>
      <c r="R35" s="79" t="s">
        <v>1438</v>
      </c>
      <c r="S35" s="11"/>
    </row>
    <row r="36" spans="1:26" x14ac:dyDescent="0.3">
      <c r="A36" s="11">
        <v>118</v>
      </c>
      <c r="B36" s="11"/>
      <c r="D36" s="54" t="s">
        <v>1085</v>
      </c>
      <c r="E36" s="50" t="str">
        <f t="shared" si="2"/>
        <v>rec room-</v>
      </c>
      <c r="F36" s="50"/>
      <c r="G36" s="50" t="str">
        <f t="shared" si="3"/>
        <v>Crewman-102</v>
      </c>
      <c r="H36" s="54" t="s">
        <v>19</v>
      </c>
      <c r="I36" s="52">
        <v>102</v>
      </c>
      <c r="J36" s="11" t="str">
        <f>VLOOKUP(I36,episodes!$L$1:$M$81,2,FALSE)</f>
        <v>Charlie X</v>
      </c>
      <c r="K36" s="56" t="str">
        <f t="shared" si="0"/>
        <v>102-16-M-Crewman-Blue</v>
      </c>
      <c r="L36" s="10" t="s">
        <v>1328</v>
      </c>
      <c r="M36" s="11">
        <f t="shared" si="4"/>
        <v>16</v>
      </c>
      <c r="N36" s="58"/>
      <c r="O36" s="11" t="s">
        <v>1405</v>
      </c>
      <c r="P36" s="11" t="s">
        <v>1359</v>
      </c>
      <c r="Q36" s="56" t="s">
        <v>1439</v>
      </c>
      <c r="R36" s="79" t="s">
        <v>1440</v>
      </c>
      <c r="S36" s="11" t="s">
        <v>1441</v>
      </c>
      <c r="T36" s="11"/>
      <c r="U36" s="11"/>
      <c r="V36" s="11"/>
      <c r="W36" s="11"/>
      <c r="X36" s="11"/>
      <c r="Y36" s="11"/>
    </row>
    <row r="37" spans="1:26" x14ac:dyDescent="0.3">
      <c r="A37" s="11"/>
      <c r="B37" s="11"/>
      <c r="D37" s="54" t="s">
        <v>1085</v>
      </c>
      <c r="E37" s="50" t="str">
        <f t="shared" si="2"/>
        <v>corridor-</v>
      </c>
      <c r="F37" s="50"/>
      <c r="G37" s="50" t="str">
        <f t="shared" si="3"/>
        <v>Crewman-102</v>
      </c>
      <c r="H37" s="54" t="s">
        <v>19</v>
      </c>
      <c r="I37" s="52">
        <v>102</v>
      </c>
      <c r="J37" s="11" t="str">
        <f>VLOOKUP(I37,episodes!$L$1:$M$81,2,FALSE)</f>
        <v>Charlie X</v>
      </c>
      <c r="K37" s="56" t="str">
        <f t="shared" si="0"/>
        <v>102-17-M-Crewman-Blue</v>
      </c>
      <c r="L37" s="10" t="s">
        <v>1328</v>
      </c>
      <c r="M37" s="11">
        <f t="shared" si="4"/>
        <v>17</v>
      </c>
      <c r="N37" s="58"/>
      <c r="O37" s="11" t="s">
        <v>1368</v>
      </c>
      <c r="P37" s="11" t="s">
        <v>1359</v>
      </c>
      <c r="Q37" s="56" t="s">
        <v>1407</v>
      </c>
      <c r="R37" s="79" t="s">
        <v>1442</v>
      </c>
      <c r="S37" s="11"/>
      <c r="T37" s="11"/>
      <c r="U37" s="11"/>
      <c r="V37" s="11"/>
      <c r="W37" s="11"/>
      <c r="X37" s="11"/>
      <c r="Y37" s="11"/>
    </row>
    <row r="38" spans="1:26" x14ac:dyDescent="0.3">
      <c r="A38" s="11">
        <v>120</v>
      </c>
      <c r="B38" s="11"/>
      <c r="C38" s="52" t="s">
        <v>1373</v>
      </c>
      <c r="D38" s="54" t="s">
        <v>1085</v>
      </c>
      <c r="E38" s="50" t="str">
        <f t="shared" si="2"/>
        <v>corridor-maintenance</v>
      </c>
      <c r="F38" s="50"/>
      <c r="G38" s="50" t="str">
        <f t="shared" si="3"/>
        <v>Maintenance-102</v>
      </c>
      <c r="H38" s="54" t="s">
        <v>1375</v>
      </c>
      <c r="I38" s="52">
        <v>102</v>
      </c>
      <c r="J38" s="11" t="str">
        <f>VLOOKUP(I38,episodes!$L$1:$M$81,2,FALSE)</f>
        <v>Charlie X</v>
      </c>
      <c r="K38" s="56" t="str">
        <f t="shared" si="0"/>
        <v>102-18-M-Maintenance-Blue</v>
      </c>
      <c r="L38" s="10" t="s">
        <v>1328</v>
      </c>
      <c r="M38" s="11">
        <f t="shared" si="4"/>
        <v>18</v>
      </c>
      <c r="N38" s="58"/>
      <c r="O38" s="11" t="s">
        <v>1368</v>
      </c>
      <c r="P38" s="11" t="s">
        <v>1359</v>
      </c>
      <c r="Q38" s="56" t="s">
        <v>1407</v>
      </c>
      <c r="R38" s="79" t="s">
        <v>1443</v>
      </c>
      <c r="S38" s="11" t="s">
        <v>1444</v>
      </c>
      <c r="T38" s="11"/>
      <c r="U38" s="11"/>
      <c r="V38" s="11"/>
      <c r="W38" s="11"/>
      <c r="X38" s="11"/>
      <c r="Y38" s="11"/>
    </row>
    <row r="39" spans="1:26" x14ac:dyDescent="0.3">
      <c r="A39" s="11">
        <v>165</v>
      </c>
      <c r="B39" s="11"/>
      <c r="D39" s="54" t="s">
        <v>1306</v>
      </c>
      <c r="E39" s="50" t="str">
        <f t="shared" si="2"/>
        <v>jefferies tube-</v>
      </c>
      <c r="F39" s="50"/>
      <c r="G39" s="50" t="str">
        <f t="shared" si="3"/>
        <v>Crewman-102</v>
      </c>
      <c r="H39" s="54" t="s">
        <v>19</v>
      </c>
      <c r="I39" s="52">
        <v>102</v>
      </c>
      <c r="J39" s="11" t="str">
        <f>VLOOKUP(I39,episodes!$L$1:$M$81,2,FALSE)</f>
        <v>Charlie X</v>
      </c>
      <c r="K39" s="56" t="str">
        <f t="shared" si="0"/>
        <v>102-19-M-Crewman-Blue_jumpsuit</v>
      </c>
      <c r="L39" s="10" t="s">
        <v>1328</v>
      </c>
      <c r="M39" s="11">
        <f t="shared" si="4"/>
        <v>19</v>
      </c>
      <c r="N39" s="58"/>
      <c r="O39" s="50" t="s">
        <v>1445</v>
      </c>
      <c r="P39" s="11" t="s">
        <v>1359</v>
      </c>
      <c r="Q39" s="56" t="s">
        <v>71</v>
      </c>
      <c r="R39" s="79" t="s">
        <v>1446</v>
      </c>
      <c r="S39" s="11" t="s">
        <v>1447</v>
      </c>
      <c r="T39" s="11"/>
      <c r="U39" s="11"/>
      <c r="V39" s="11"/>
      <c r="W39" s="11"/>
      <c r="X39" s="11"/>
      <c r="Y39" s="11"/>
    </row>
    <row r="40" spans="1:26" x14ac:dyDescent="0.3">
      <c r="A40" s="11">
        <v>199</v>
      </c>
      <c r="B40" s="11"/>
      <c r="C40" s="52" t="s">
        <v>1362</v>
      </c>
      <c r="D40" s="54" t="s">
        <v>1087</v>
      </c>
      <c r="E40" s="50" t="str">
        <f t="shared" si="2"/>
        <v>science station-science officer</v>
      </c>
      <c r="F40" s="50"/>
      <c r="G40" s="50" t="str">
        <f t="shared" si="3"/>
        <v>Science Officer-103</v>
      </c>
      <c r="H40" s="54" t="s">
        <v>1449</v>
      </c>
      <c r="I40" s="52">
        <v>103</v>
      </c>
      <c r="J40" s="11" t="str">
        <f>VLOOKUP(I40,episodes!$L$1:$M$81,2,FALSE)</f>
        <v>Where No Man Has Gone Before</v>
      </c>
      <c r="K40" s="56" t="str">
        <f t="shared" si="0"/>
        <v>103-0-M-Science Officer-Beige</v>
      </c>
      <c r="L40" s="10" t="s">
        <v>1328</v>
      </c>
      <c r="M40" s="11">
        <f t="shared" si="4"/>
        <v>0</v>
      </c>
      <c r="N40" s="58"/>
      <c r="O40" s="11" t="s">
        <v>1448</v>
      </c>
      <c r="P40" s="11" t="s">
        <v>1331</v>
      </c>
      <c r="Q40" s="56" t="s">
        <v>1374</v>
      </c>
      <c r="R40" s="79" t="s">
        <v>1450</v>
      </c>
      <c r="S40" s="11" t="s">
        <v>1451</v>
      </c>
      <c r="T40" s="11"/>
      <c r="U40" s="11"/>
      <c r="V40" s="11"/>
      <c r="W40" s="11"/>
      <c r="X40" s="11"/>
      <c r="Y40" s="11"/>
    </row>
    <row r="41" spans="1:26" x14ac:dyDescent="0.3">
      <c r="A41" s="11">
        <v>41</v>
      </c>
      <c r="B41" s="11"/>
      <c r="C41" s="11" t="s">
        <v>1452</v>
      </c>
      <c r="D41" s="54" t="s">
        <v>1084</v>
      </c>
      <c r="E41" s="50" t="str">
        <f t="shared" si="2"/>
        <v>transporter room-transporter technician</v>
      </c>
      <c r="F41" s="50"/>
      <c r="G41" s="50" t="str">
        <f t="shared" si="3"/>
        <v>Transporter Operator-103</v>
      </c>
      <c r="H41" s="54" t="s">
        <v>943</v>
      </c>
      <c r="I41" s="52">
        <v>103</v>
      </c>
      <c r="J41" s="11" t="str">
        <f>VLOOKUP(I41,episodes!$L$1:$M$81,2,FALSE)</f>
        <v>Where No Man Has Gone Before</v>
      </c>
      <c r="K41" s="56" t="str">
        <f t="shared" si="0"/>
        <v>103-1-M-Transporter Operator-Gold</v>
      </c>
      <c r="L41" s="10" t="s">
        <v>1328</v>
      </c>
      <c r="M41" s="11">
        <f t="shared" si="4"/>
        <v>1</v>
      </c>
      <c r="N41" s="58"/>
      <c r="O41" s="11" t="s">
        <v>1351</v>
      </c>
      <c r="P41" s="11" t="s">
        <v>1369</v>
      </c>
      <c r="Q41" s="56" t="s">
        <v>1453</v>
      </c>
      <c r="R41" s="79" t="s">
        <v>1454</v>
      </c>
      <c r="S41" s="11"/>
      <c r="T41" s="11"/>
      <c r="U41" s="11"/>
      <c r="V41" s="11"/>
      <c r="W41" s="11"/>
      <c r="X41" s="11"/>
      <c r="Y41" s="11"/>
    </row>
    <row r="42" spans="1:26" x14ac:dyDescent="0.3">
      <c r="A42" s="11">
        <v>222</v>
      </c>
      <c r="B42" s="11"/>
      <c r="C42" s="11" t="s">
        <v>1456</v>
      </c>
      <c r="D42" s="54" t="s">
        <v>1455</v>
      </c>
      <c r="E42" s="50" t="str">
        <f t="shared" si="2"/>
        <v>landing party-engineering Technician</v>
      </c>
      <c r="F42" s="50"/>
      <c r="G42" s="50" t="str">
        <f t="shared" si="3"/>
        <v>Engineering technician-103</v>
      </c>
      <c r="H42" s="54" t="s">
        <v>1458</v>
      </c>
      <c r="I42" s="52">
        <v>103</v>
      </c>
      <c r="J42" s="11" t="str">
        <f>VLOOKUP(I42,episodes!$L$1:$M$81,2,FALSE)</f>
        <v>Where No Man Has Gone Before</v>
      </c>
      <c r="K42" s="56" t="str">
        <f t="shared" si="0"/>
        <v>103-2-M-Engineering technician-white_jumpsuit</v>
      </c>
      <c r="L42" s="10" t="s">
        <v>1328</v>
      </c>
      <c r="M42" s="11">
        <f t="shared" si="4"/>
        <v>2</v>
      </c>
      <c r="N42" s="58"/>
      <c r="O42" s="11" t="s">
        <v>1357</v>
      </c>
      <c r="P42" s="11" t="s">
        <v>1386</v>
      </c>
      <c r="Q42" s="56" t="s">
        <v>1457</v>
      </c>
      <c r="R42" s="79" t="s">
        <v>1459</v>
      </c>
      <c r="S42" s="11" t="s">
        <v>1460</v>
      </c>
      <c r="T42" s="11"/>
      <c r="U42" s="11"/>
      <c r="V42" s="11"/>
      <c r="W42" s="11"/>
      <c r="X42" s="11"/>
      <c r="Y42" s="11"/>
      <c r="Z42" s="11"/>
    </row>
    <row r="43" spans="1:26" x14ac:dyDescent="0.3">
      <c r="A43" s="11"/>
      <c r="B43" s="11"/>
      <c r="C43" s="52" t="s">
        <v>1373</v>
      </c>
      <c r="D43" s="54" t="s">
        <v>1385</v>
      </c>
      <c r="E43" s="50" t="str">
        <f t="shared" si="2"/>
        <v>corridor-maintenance</v>
      </c>
      <c r="F43" s="50"/>
      <c r="G43" s="50" t="str">
        <f t="shared" si="3"/>
        <v>Maintenance-103</v>
      </c>
      <c r="H43" s="54" t="s">
        <v>1375</v>
      </c>
      <c r="I43" s="52">
        <v>103</v>
      </c>
      <c r="J43" s="11" t="str">
        <f>VLOOKUP(I43,episodes!$L$1:$M$81,2,FALSE)</f>
        <v>Where No Man Has Gone Before</v>
      </c>
      <c r="K43" s="56" t="str">
        <f t="shared" si="0"/>
        <v>103-3-M-Maintenance-Hazmat suit</v>
      </c>
      <c r="L43" s="10" t="s">
        <v>1328</v>
      </c>
      <c r="M43" s="11">
        <f t="shared" si="4"/>
        <v>3</v>
      </c>
      <c r="N43" s="57"/>
      <c r="O43" s="11" t="s">
        <v>1368</v>
      </c>
      <c r="P43" s="11" t="s">
        <v>1386</v>
      </c>
      <c r="Q43" s="56" t="s">
        <v>1387</v>
      </c>
      <c r="R43" s="79" t="s">
        <v>1461</v>
      </c>
      <c r="S43" s="11"/>
      <c r="T43" s="11"/>
      <c r="U43" s="11"/>
      <c r="V43" s="11"/>
      <c r="W43" s="11"/>
      <c r="X43" s="11"/>
      <c r="Y43" s="11"/>
    </row>
    <row r="44" spans="1:26" x14ac:dyDescent="0.3">
      <c r="A44" s="11">
        <v>116</v>
      </c>
      <c r="B44" s="11"/>
      <c r="D44" s="54" t="s">
        <v>1085</v>
      </c>
      <c r="E44" s="50" t="str">
        <f t="shared" si="2"/>
        <v>rec room-</v>
      </c>
      <c r="F44" s="50"/>
      <c r="G44" s="50" t="str">
        <f t="shared" si="3"/>
        <v>Crewman-103</v>
      </c>
      <c r="H44" s="54" t="s">
        <v>19</v>
      </c>
      <c r="I44" s="52">
        <v>103</v>
      </c>
      <c r="J44" s="11" t="str">
        <f>VLOOKUP(I44,episodes!$L$1:$M$81,2,FALSE)</f>
        <v>Where No Man Has Gone Before</v>
      </c>
      <c r="K44" s="56" t="str">
        <f t="shared" si="0"/>
        <v>103-4-M-Crewman-Blue</v>
      </c>
      <c r="L44" s="10" t="s">
        <v>1328</v>
      </c>
      <c r="M44" s="11">
        <f t="shared" si="4"/>
        <v>4</v>
      </c>
      <c r="N44" s="58"/>
      <c r="O44" s="11" t="s">
        <v>1405</v>
      </c>
      <c r="P44" s="11" t="s">
        <v>1359</v>
      </c>
      <c r="Q44" s="56" t="s">
        <v>1348</v>
      </c>
      <c r="R44" s="79" t="s">
        <v>1462</v>
      </c>
      <c r="S44" s="11" t="s">
        <v>1463</v>
      </c>
      <c r="T44" s="11"/>
      <c r="U44" s="11"/>
      <c r="V44" s="11"/>
      <c r="W44" s="11"/>
      <c r="X44" s="11"/>
      <c r="Y44" s="11"/>
    </row>
    <row r="45" spans="1:26" x14ac:dyDescent="0.3">
      <c r="A45" s="11">
        <v>166</v>
      </c>
      <c r="B45" s="11"/>
      <c r="C45" s="11" t="s">
        <v>1464</v>
      </c>
      <c r="D45" s="54" t="s">
        <v>1084</v>
      </c>
      <c r="E45" s="50" t="str">
        <f t="shared" si="2"/>
        <v>landing party-technician</v>
      </c>
      <c r="F45" s="50"/>
      <c r="G45" s="50" t="str">
        <f t="shared" si="3"/>
        <v>Technician-103</v>
      </c>
      <c r="H45" s="54" t="s">
        <v>724</v>
      </c>
      <c r="I45" s="52">
        <v>103</v>
      </c>
      <c r="J45" s="11" t="str">
        <f>VLOOKUP(I45,episodes!$L$1:$M$81,2,FALSE)</f>
        <v>Where No Man Has Gone Before</v>
      </c>
      <c r="K45" s="56" t="str">
        <f t="shared" si="0"/>
        <v>103-5-M-Technician-Gold</v>
      </c>
      <c r="L45" s="10" t="s">
        <v>1328</v>
      </c>
      <c r="M45" s="11">
        <f t="shared" si="4"/>
        <v>5</v>
      </c>
      <c r="N45" s="57"/>
      <c r="O45" s="11" t="s">
        <v>1357</v>
      </c>
      <c r="P45" s="11" t="s">
        <v>1359</v>
      </c>
      <c r="Q45" s="56" t="s">
        <v>1465</v>
      </c>
      <c r="R45" s="79" t="s">
        <v>1466</v>
      </c>
      <c r="S45" s="11" t="s">
        <v>1467</v>
      </c>
      <c r="T45" s="11"/>
      <c r="U45" s="11"/>
      <c r="V45" s="11"/>
      <c r="W45" s="11"/>
      <c r="X45" s="11"/>
      <c r="Y45" s="11"/>
    </row>
    <row r="46" spans="1:26" x14ac:dyDescent="0.3">
      <c r="A46" s="11"/>
      <c r="B46" s="11"/>
      <c r="C46" s="11" t="s">
        <v>1464</v>
      </c>
      <c r="D46" s="54" t="s">
        <v>1084</v>
      </c>
      <c r="E46" s="50" t="str">
        <f t="shared" si="2"/>
        <v>bridge-technician</v>
      </c>
      <c r="F46" s="50"/>
      <c r="G46" s="50" t="str">
        <f t="shared" si="3"/>
        <v>Technician-103</v>
      </c>
      <c r="H46" s="54" t="s">
        <v>724</v>
      </c>
      <c r="I46" s="52">
        <v>103</v>
      </c>
      <c r="J46" s="11" t="str">
        <f>VLOOKUP(I46,episodes!$L$1:$M$81,2,FALSE)</f>
        <v>Where No Man Has Gone Before</v>
      </c>
      <c r="K46" s="56" t="str">
        <f t="shared" si="0"/>
        <v>103-6-M-Technician-Gold</v>
      </c>
      <c r="L46" s="10" t="s">
        <v>1328</v>
      </c>
      <c r="M46" s="11">
        <f t="shared" si="4"/>
        <v>6</v>
      </c>
      <c r="N46" s="57"/>
      <c r="O46" s="11" t="s">
        <v>1346</v>
      </c>
      <c r="P46" s="11" t="s">
        <v>1359</v>
      </c>
      <c r="Q46" s="56" t="s">
        <v>1465</v>
      </c>
      <c r="R46" s="79" t="s">
        <v>1468</v>
      </c>
      <c r="S46" s="11"/>
      <c r="T46" s="11"/>
      <c r="U46" s="11"/>
      <c r="V46" s="11"/>
      <c r="W46" s="11"/>
      <c r="X46" s="11"/>
      <c r="Y46" s="11"/>
    </row>
    <row r="47" spans="1:26" x14ac:dyDescent="0.3">
      <c r="A47" s="11">
        <v>26</v>
      </c>
      <c r="B47" s="11"/>
      <c r="D47" s="54" t="s">
        <v>1306</v>
      </c>
      <c r="E47" s="50" t="str">
        <f t="shared" si="2"/>
        <v>corridor-</v>
      </c>
      <c r="F47" s="50"/>
      <c r="G47" s="50" t="str">
        <f t="shared" si="3"/>
        <v>Crewman-104</v>
      </c>
      <c r="H47" s="54" t="s">
        <v>19</v>
      </c>
      <c r="I47" s="52">
        <v>104</v>
      </c>
      <c r="J47" s="11" t="str">
        <f>VLOOKUP(I47,episodes!$L$1:$M$81,2,FALSE)</f>
        <v>The Naked Time</v>
      </c>
      <c r="K47" s="56" t="str">
        <f t="shared" si="0"/>
        <v>104-0-M-Crewman-Blue_jumpsuit</v>
      </c>
      <c r="L47" s="10" t="s">
        <v>1328</v>
      </c>
      <c r="M47" s="11">
        <f>IF(I47&lt;&gt;I45,0,M45+1)</f>
        <v>0</v>
      </c>
      <c r="N47" s="58"/>
      <c r="O47" s="11" t="s">
        <v>1368</v>
      </c>
      <c r="P47" s="11" t="s">
        <v>1369</v>
      </c>
      <c r="Q47" s="56" t="s">
        <v>1374</v>
      </c>
      <c r="R47" s="79" t="s">
        <v>1469</v>
      </c>
      <c r="S47" s="11"/>
      <c r="T47" s="11"/>
      <c r="U47" s="11"/>
      <c r="V47" s="11"/>
      <c r="W47" s="11"/>
      <c r="X47" s="11"/>
      <c r="Y47" s="11"/>
    </row>
    <row r="48" spans="1:26" x14ac:dyDescent="0.3">
      <c r="A48" s="11">
        <v>27</v>
      </c>
      <c r="B48" s="11"/>
      <c r="C48" s="52" t="s">
        <v>1347</v>
      </c>
      <c r="D48" s="54" t="s">
        <v>1084</v>
      </c>
      <c r="E48" s="50" t="str">
        <f t="shared" si="2"/>
        <v>bridge-bridge crew</v>
      </c>
      <c r="F48" s="50"/>
      <c r="G48" s="50" t="str">
        <f t="shared" si="3"/>
        <v>Crewman-104</v>
      </c>
      <c r="H48" s="54" t="s">
        <v>19</v>
      </c>
      <c r="I48" s="52">
        <v>104</v>
      </c>
      <c r="J48" s="11" t="str">
        <f>VLOOKUP(I48,episodes!$L$1:$M$81,2,FALSE)</f>
        <v>The Naked Time</v>
      </c>
      <c r="K48" s="56" t="str">
        <f t="shared" si="0"/>
        <v>104-1-M-Crewman-Gold</v>
      </c>
      <c r="L48" s="10" t="s">
        <v>1328</v>
      </c>
      <c r="M48" s="11">
        <f t="shared" ref="M48:M56" si="5">IF(I48&lt;&gt;I47,0,M47+1)</f>
        <v>1</v>
      </c>
      <c r="N48" s="58"/>
      <c r="O48" s="11" t="s">
        <v>1346</v>
      </c>
      <c r="P48" s="11" t="s">
        <v>1369</v>
      </c>
      <c r="Q48" s="56" t="s">
        <v>1439</v>
      </c>
      <c r="R48" s="79" t="s">
        <v>1470</v>
      </c>
      <c r="S48" s="11"/>
    </row>
    <row r="49" spans="1:27" x14ac:dyDescent="0.3">
      <c r="A49" s="11">
        <v>30</v>
      </c>
      <c r="B49" s="11"/>
      <c r="C49" s="52" t="s">
        <v>1347</v>
      </c>
      <c r="D49" s="54" t="s">
        <v>1084</v>
      </c>
      <c r="E49" s="50" t="str">
        <f t="shared" si="2"/>
        <v>bridge-bridge crew</v>
      </c>
      <c r="F49" s="50"/>
      <c r="G49" s="50" t="str">
        <f t="shared" si="3"/>
        <v>Crewman-104</v>
      </c>
      <c r="H49" s="54" t="s">
        <v>19</v>
      </c>
      <c r="I49" s="52">
        <v>104</v>
      </c>
      <c r="J49" s="11" t="str">
        <f>VLOOKUP(I49,episodes!$L$1:$M$81,2,FALSE)</f>
        <v>The Naked Time</v>
      </c>
      <c r="K49" s="56" t="str">
        <f t="shared" si="0"/>
        <v>104-2-M-Crewman-Gold</v>
      </c>
      <c r="L49" s="10" t="s">
        <v>1328</v>
      </c>
      <c r="M49" s="11">
        <f t="shared" si="5"/>
        <v>2</v>
      </c>
      <c r="N49" s="58"/>
      <c r="O49" s="11" t="s">
        <v>1346</v>
      </c>
      <c r="P49" s="11" t="s">
        <v>1369</v>
      </c>
      <c r="Q49" s="56" t="s">
        <v>1377</v>
      </c>
      <c r="R49" s="79" t="s">
        <v>1471</v>
      </c>
      <c r="S49" s="11"/>
    </row>
    <row r="50" spans="1:27" x14ac:dyDescent="0.3">
      <c r="A50" s="11">
        <v>50</v>
      </c>
      <c r="B50" s="11"/>
      <c r="D50" s="54" t="s">
        <v>1367</v>
      </c>
      <c r="E50" s="50" t="str">
        <f t="shared" si="2"/>
        <v>rec room-</v>
      </c>
      <c r="F50" s="50"/>
      <c r="G50" s="50" t="str">
        <f t="shared" si="3"/>
        <v>Crew woman/Lt.-104</v>
      </c>
      <c r="H50" s="54" t="s">
        <v>1473</v>
      </c>
      <c r="I50" s="52">
        <v>104</v>
      </c>
      <c r="J50" s="11" t="str">
        <f>VLOOKUP(I50,episodes!$L$1:$M$81,2,FALSE)</f>
        <v>The Naked Time</v>
      </c>
      <c r="K50" s="56" t="str">
        <f t="shared" si="0"/>
        <v>104-3-F-Crew woman/Lt.-Gold_skirt</v>
      </c>
      <c r="L50" s="10" t="s">
        <v>1340</v>
      </c>
      <c r="M50" s="11">
        <f t="shared" si="5"/>
        <v>3</v>
      </c>
      <c r="N50" s="58"/>
      <c r="O50" s="11" t="s">
        <v>1405</v>
      </c>
      <c r="P50" s="11" t="s">
        <v>1369</v>
      </c>
      <c r="Q50" s="56" t="s">
        <v>1472</v>
      </c>
      <c r="R50" s="79" t="s">
        <v>1474</v>
      </c>
      <c r="S50" s="11"/>
    </row>
    <row r="51" spans="1:27" x14ac:dyDescent="0.3">
      <c r="A51" s="11">
        <v>223</v>
      </c>
      <c r="B51" s="11"/>
      <c r="C51" s="11" t="s">
        <v>1456</v>
      </c>
      <c r="D51" s="54" t="s">
        <v>1455</v>
      </c>
      <c r="E51" s="50" t="str">
        <f t="shared" si="2"/>
        <v>engineering-engineering Technician</v>
      </c>
      <c r="F51" s="50"/>
      <c r="G51" s="50" t="str">
        <f t="shared" si="3"/>
        <v>Engineering technician-104</v>
      </c>
      <c r="H51" s="54" t="s">
        <v>1458</v>
      </c>
      <c r="I51" s="52">
        <v>104</v>
      </c>
      <c r="J51" s="11" t="str">
        <f>VLOOKUP(I51,episodes!$L$1:$M$81,2,FALSE)</f>
        <v>The Naked Time</v>
      </c>
      <c r="K51" s="56" t="str">
        <f t="shared" si="0"/>
        <v>104-4-M-Engineering technician-white_jumpsuit</v>
      </c>
      <c r="L51" s="10" t="s">
        <v>1328</v>
      </c>
      <c r="M51" s="11">
        <f t="shared" si="5"/>
        <v>4</v>
      </c>
      <c r="N51" s="58"/>
      <c r="O51" s="11" t="s">
        <v>1475</v>
      </c>
      <c r="P51" s="11" t="s">
        <v>1386</v>
      </c>
      <c r="Q51" s="56" t="s">
        <v>1457</v>
      </c>
      <c r="R51" s="79" t="s">
        <v>1476</v>
      </c>
      <c r="S51" s="11" t="s">
        <v>1460</v>
      </c>
    </row>
    <row r="52" spans="1:27" x14ac:dyDescent="0.3">
      <c r="A52" s="11">
        <v>279</v>
      </c>
      <c r="B52" s="11" t="s">
        <v>1477</v>
      </c>
      <c r="C52" s="11" t="s">
        <v>1390</v>
      </c>
      <c r="D52" s="54" t="s">
        <v>1086</v>
      </c>
      <c r="E52" s="50" t="str">
        <f t="shared" si="2"/>
        <v>rec room-security</v>
      </c>
      <c r="F52" s="50"/>
      <c r="G52" s="50" t="str">
        <f t="shared" si="3"/>
        <v>Security-104</v>
      </c>
      <c r="H52" s="54" t="s">
        <v>1392</v>
      </c>
      <c r="I52" s="52">
        <v>104</v>
      </c>
      <c r="J52" s="11" t="str">
        <f>VLOOKUP(I52,episodes!$L$1:$M$81,2,FALSE)</f>
        <v>The Naked Time</v>
      </c>
      <c r="K52" s="56" t="str">
        <f t="shared" si="0"/>
        <v>104-5-M-Security-Red</v>
      </c>
      <c r="L52" s="10" t="s">
        <v>1328</v>
      </c>
      <c r="M52" s="11">
        <f t="shared" si="5"/>
        <v>5</v>
      </c>
      <c r="N52" s="58"/>
      <c r="O52" s="11" t="s">
        <v>1405</v>
      </c>
      <c r="P52" s="11" t="s">
        <v>1386</v>
      </c>
      <c r="Q52" s="56" t="s">
        <v>1478</v>
      </c>
      <c r="R52" s="79" t="s">
        <v>1479</v>
      </c>
      <c r="S52" s="11" t="s">
        <v>1480</v>
      </c>
      <c r="T52" s="52"/>
      <c r="U52" s="52"/>
      <c r="V52" s="52"/>
      <c r="W52" s="52"/>
      <c r="X52" s="52"/>
      <c r="Y52" s="52"/>
      <c r="Z52" s="52"/>
      <c r="AA52" s="52"/>
    </row>
    <row r="53" spans="1:27" x14ac:dyDescent="0.3">
      <c r="A53" s="11">
        <v>310</v>
      </c>
      <c r="B53" s="11"/>
      <c r="C53" s="11" t="s">
        <v>1390</v>
      </c>
      <c r="D53" s="54" t="s">
        <v>1086</v>
      </c>
      <c r="E53" s="50" t="str">
        <f t="shared" si="2"/>
        <v>engineering-security</v>
      </c>
      <c r="F53" s="50"/>
      <c r="G53" s="50" t="str">
        <f t="shared" si="3"/>
        <v>Security-104</v>
      </c>
      <c r="H53" s="54" t="s">
        <v>1392</v>
      </c>
      <c r="I53" s="52">
        <v>104</v>
      </c>
      <c r="J53" s="11" t="str">
        <f>VLOOKUP(I53,episodes!$L$1:$M$81,2,FALSE)</f>
        <v>The Naked Time</v>
      </c>
      <c r="K53" s="56" t="str">
        <f t="shared" si="0"/>
        <v>104-6-M-Security-Red</v>
      </c>
      <c r="L53" s="10" t="s">
        <v>1328</v>
      </c>
      <c r="M53" s="11">
        <f t="shared" si="5"/>
        <v>6</v>
      </c>
      <c r="N53" s="58"/>
      <c r="O53" s="11" t="s">
        <v>1475</v>
      </c>
      <c r="P53" s="11" t="s">
        <v>1386</v>
      </c>
      <c r="Q53" s="56" t="s">
        <v>1481</v>
      </c>
      <c r="R53" s="79" t="s">
        <v>1482</v>
      </c>
      <c r="S53" s="11" t="s">
        <v>1483</v>
      </c>
    </row>
    <row r="54" spans="1:27" x14ac:dyDescent="0.3">
      <c r="A54" s="11">
        <v>337</v>
      </c>
      <c r="B54" s="11"/>
      <c r="C54" s="11" t="s">
        <v>1352</v>
      </c>
      <c r="D54" s="54" t="s">
        <v>1310</v>
      </c>
      <c r="E54" s="50" t="str">
        <f t="shared" si="2"/>
        <v>transporter room-transporter operator</v>
      </c>
      <c r="F54" s="50"/>
      <c r="G54" s="50" t="str">
        <f t="shared" si="3"/>
        <v>Transporter Operator-104</v>
      </c>
      <c r="H54" s="54" t="s">
        <v>943</v>
      </c>
      <c r="I54" s="52">
        <v>104</v>
      </c>
      <c r="J54" s="11" t="str">
        <f>VLOOKUP(I54,episodes!$L$1:$M$81,2,FALSE)</f>
        <v>The Naked Time</v>
      </c>
      <c r="K54" s="56" t="str">
        <f t="shared" si="0"/>
        <v>104-7-M-Transporter Operator-Red_jumpsuit</v>
      </c>
      <c r="L54" s="10" t="s">
        <v>1328</v>
      </c>
      <c r="M54" s="11">
        <f t="shared" si="5"/>
        <v>7</v>
      </c>
      <c r="N54" s="57"/>
      <c r="O54" s="11" t="s">
        <v>1351</v>
      </c>
      <c r="P54" s="11" t="s">
        <v>1386</v>
      </c>
      <c r="Q54" s="56" t="s">
        <v>1484</v>
      </c>
      <c r="R54" s="79" t="s">
        <v>1485</v>
      </c>
      <c r="S54" s="11" t="s">
        <v>1486</v>
      </c>
    </row>
    <row r="55" spans="1:27" x14ac:dyDescent="0.3">
      <c r="A55" s="11">
        <v>135</v>
      </c>
      <c r="B55" s="11" t="s">
        <v>1487</v>
      </c>
      <c r="C55" s="11"/>
      <c r="D55" s="54" t="s">
        <v>1306</v>
      </c>
      <c r="E55" s="50" t="str">
        <f t="shared" si="2"/>
        <v>corridor-</v>
      </c>
      <c r="F55" s="50"/>
      <c r="G55" s="50" t="str">
        <f t="shared" si="3"/>
        <v>Crewman-104</v>
      </c>
      <c r="H55" s="54" t="s">
        <v>19</v>
      </c>
      <c r="I55" s="52">
        <v>104</v>
      </c>
      <c r="J55" s="11" t="str">
        <f>VLOOKUP(I55,episodes!$L$1:$M$81,2,FALSE)</f>
        <v>The Naked Time</v>
      </c>
      <c r="K55" s="56" t="str">
        <f t="shared" si="0"/>
        <v>104-8-M-Crewman-Blue_jumpsuit</v>
      </c>
      <c r="L55" s="10" t="s">
        <v>1328</v>
      </c>
      <c r="M55" s="11">
        <f t="shared" si="5"/>
        <v>8</v>
      </c>
      <c r="N55" s="58"/>
      <c r="O55" s="11" t="s">
        <v>1368</v>
      </c>
      <c r="P55" s="11" t="s">
        <v>1359</v>
      </c>
      <c r="Q55" s="56" t="s">
        <v>71</v>
      </c>
      <c r="R55" s="79" t="s">
        <v>1488</v>
      </c>
      <c r="S55" s="11" t="s">
        <v>1489</v>
      </c>
    </row>
    <row r="56" spans="1:27" x14ac:dyDescent="0.3">
      <c r="A56" s="11"/>
      <c r="B56" s="11"/>
      <c r="C56" s="11"/>
      <c r="D56" s="54" t="s">
        <v>1085</v>
      </c>
      <c r="E56" s="50" t="str">
        <f t="shared" si="2"/>
        <v>rec room-</v>
      </c>
      <c r="F56" s="50"/>
      <c r="G56" s="50" t="str">
        <f t="shared" si="3"/>
        <v>Crewman-104</v>
      </c>
      <c r="H56" s="54" t="s">
        <v>19</v>
      </c>
      <c r="I56" s="52">
        <v>104</v>
      </c>
      <c r="J56" s="11" t="str">
        <f>VLOOKUP(I56,episodes!$L$1:$M$81,2,FALSE)</f>
        <v>The Naked Time</v>
      </c>
      <c r="K56" s="56" t="str">
        <f t="shared" si="0"/>
        <v>104-9-M-Crewman-Blue</v>
      </c>
      <c r="L56" s="10" t="s">
        <v>1328</v>
      </c>
      <c r="M56" s="11">
        <f t="shared" si="5"/>
        <v>9</v>
      </c>
      <c r="N56" s="58"/>
      <c r="O56" s="11" t="s">
        <v>1405</v>
      </c>
      <c r="P56" s="11" t="s">
        <v>949</v>
      </c>
      <c r="Q56" s="56" t="s">
        <v>1490</v>
      </c>
      <c r="R56" s="79" t="s">
        <v>1491</v>
      </c>
      <c r="S56" s="11"/>
    </row>
    <row r="57" spans="1:27" x14ac:dyDescent="0.3">
      <c r="A57" s="11">
        <v>23</v>
      </c>
      <c r="B57" s="11"/>
      <c r="C57" s="52" t="s">
        <v>1342</v>
      </c>
      <c r="D57" s="54" t="s">
        <v>1084</v>
      </c>
      <c r="E57" s="50" t="str">
        <f t="shared" si="2"/>
        <v>bridge-communication officer</v>
      </c>
      <c r="F57" s="50"/>
      <c r="G57" s="50" t="str">
        <f t="shared" si="3"/>
        <v>Communication Officer-105</v>
      </c>
      <c r="H57" s="54" t="s">
        <v>1316</v>
      </c>
      <c r="I57" s="52">
        <v>105</v>
      </c>
      <c r="J57" s="11" t="str">
        <f>VLOOKUP(I57,episodes!$L$1:$M$81,2,FALSE)</f>
        <v>The Enemy Within</v>
      </c>
      <c r="K57" s="56" t="str">
        <f t="shared" si="0"/>
        <v>105-0-M-Communication Officer-Gold</v>
      </c>
      <c r="L57" s="10" t="s">
        <v>1328</v>
      </c>
      <c r="M57" s="11">
        <f>IF(I57&lt;&gt;I55,0,M55+1)</f>
        <v>0</v>
      </c>
      <c r="N57" s="58"/>
      <c r="O57" s="11" t="s">
        <v>1346</v>
      </c>
      <c r="P57" s="11" t="s">
        <v>1369</v>
      </c>
      <c r="Q57" s="56" t="s">
        <v>1348</v>
      </c>
      <c r="R57" s="79" t="s">
        <v>1492</v>
      </c>
      <c r="T57" s="11"/>
      <c r="U57" s="11"/>
      <c r="V57" s="11"/>
      <c r="W57" s="11"/>
      <c r="X57" s="11"/>
      <c r="Y57" s="11"/>
    </row>
    <row r="58" spans="1:27" x14ac:dyDescent="0.3">
      <c r="A58" s="11">
        <v>48</v>
      </c>
      <c r="B58" s="11"/>
      <c r="C58" s="11" t="s">
        <v>1410</v>
      </c>
      <c r="D58" s="54" t="s">
        <v>1084</v>
      </c>
      <c r="E58" s="50" t="str">
        <f t="shared" si="2"/>
        <v>bridge-helm</v>
      </c>
      <c r="F58" s="50"/>
      <c r="G58" s="50" t="str">
        <f t="shared" si="3"/>
        <v>Helmsman-105</v>
      </c>
      <c r="H58" s="54" t="s">
        <v>939</v>
      </c>
      <c r="I58" s="52">
        <v>105</v>
      </c>
      <c r="J58" s="11" t="str">
        <f>VLOOKUP(I58,episodes!$L$1:$M$81,2,FALSE)</f>
        <v>The Enemy Within</v>
      </c>
      <c r="K58" s="56" t="str">
        <f t="shared" si="0"/>
        <v>105-1-M-Helmsman-Gold</v>
      </c>
      <c r="L58" s="10" t="s">
        <v>1328</v>
      </c>
      <c r="M58" s="11">
        <f t="shared" ref="M58:M121" si="6">IF(I58&lt;&gt;I57,0,M57+1)</f>
        <v>1</v>
      </c>
      <c r="N58" s="58"/>
      <c r="O58" s="11" t="s">
        <v>1346</v>
      </c>
      <c r="P58" s="11" t="s">
        <v>1369</v>
      </c>
      <c r="Q58" s="56" t="s">
        <v>1493</v>
      </c>
      <c r="R58" s="79" t="s">
        <v>1494</v>
      </c>
      <c r="S58" s="11"/>
    </row>
    <row r="59" spans="1:27" x14ac:dyDescent="0.3">
      <c r="A59" s="11">
        <v>208</v>
      </c>
      <c r="B59" s="11"/>
      <c r="C59" s="11" t="s">
        <v>1329</v>
      </c>
      <c r="D59" s="54" t="s">
        <v>1086</v>
      </c>
      <c r="E59" s="50" t="str">
        <f t="shared" si="2"/>
        <v>bridge-engineering sub-station</v>
      </c>
      <c r="F59" s="50"/>
      <c r="G59" s="50" t="str">
        <f t="shared" si="3"/>
        <v>Engineer-105</v>
      </c>
      <c r="H59" s="54" t="s">
        <v>736</v>
      </c>
      <c r="I59" s="52">
        <v>105</v>
      </c>
      <c r="J59" s="11" t="str">
        <f>VLOOKUP(I59,episodes!$L$1:$M$81,2,FALSE)</f>
        <v>The Enemy Within</v>
      </c>
      <c r="K59" s="56" t="str">
        <f t="shared" si="0"/>
        <v>105-2-M-Engineer-Red</v>
      </c>
      <c r="L59" s="10" t="s">
        <v>1328</v>
      </c>
      <c r="M59" s="11">
        <f t="shared" si="6"/>
        <v>2</v>
      </c>
      <c r="N59" s="58"/>
      <c r="O59" s="11" t="s">
        <v>1346</v>
      </c>
      <c r="P59" s="11" t="s">
        <v>1386</v>
      </c>
      <c r="Q59" s="56" t="s">
        <v>1495</v>
      </c>
      <c r="R59" s="79" t="s">
        <v>1496</v>
      </c>
      <c r="S59" s="11" t="s">
        <v>1497</v>
      </c>
    </row>
    <row r="60" spans="1:27" x14ac:dyDescent="0.3">
      <c r="A60" s="11">
        <v>134</v>
      </c>
      <c r="B60" s="11" t="s">
        <v>1356</v>
      </c>
      <c r="C60" s="11" t="s">
        <v>1358</v>
      </c>
      <c r="D60" s="54" t="s">
        <v>1085</v>
      </c>
      <c r="E60" s="50" t="str">
        <f t="shared" si="2"/>
        <v>landing party-geologist</v>
      </c>
      <c r="F60" s="50"/>
      <c r="G60" s="50" t="str">
        <f t="shared" si="3"/>
        <v>Geologist-105</v>
      </c>
      <c r="H60" s="54" t="s">
        <v>1282</v>
      </c>
      <c r="I60" s="52">
        <v>105</v>
      </c>
      <c r="J60" s="11" t="str">
        <f>VLOOKUP(I60,episodes!$L$1:$M$81,2,FALSE)</f>
        <v>The Enemy Within</v>
      </c>
      <c r="K60" s="56" t="str">
        <f t="shared" si="0"/>
        <v>105-3-M-Geologist-Blue</v>
      </c>
      <c r="L60" s="10" t="s">
        <v>1328</v>
      </c>
      <c r="M60" s="11">
        <f t="shared" si="6"/>
        <v>3</v>
      </c>
      <c r="N60" s="57"/>
      <c r="O60" s="11" t="s">
        <v>1357</v>
      </c>
      <c r="P60" s="11" t="s">
        <v>1359</v>
      </c>
      <c r="Q60" s="56" t="s">
        <v>1282</v>
      </c>
      <c r="R60" s="79" t="s">
        <v>1498</v>
      </c>
      <c r="S60" s="11" t="s">
        <v>1361</v>
      </c>
    </row>
    <row r="61" spans="1:27" x14ac:dyDescent="0.3">
      <c r="A61" s="11">
        <v>167</v>
      </c>
      <c r="B61" s="11"/>
      <c r="C61" s="11" t="s">
        <v>1464</v>
      </c>
      <c r="D61" s="54" t="s">
        <v>1306</v>
      </c>
      <c r="E61" s="50" t="str">
        <f t="shared" si="2"/>
        <v>landing party-technician</v>
      </c>
      <c r="F61" s="50"/>
      <c r="G61" s="50" t="str">
        <f t="shared" si="3"/>
        <v>Technician-B-105</v>
      </c>
      <c r="H61" s="54" t="s">
        <v>1499</v>
      </c>
      <c r="I61" s="52">
        <v>105</v>
      </c>
      <c r="J61" s="11" t="str">
        <f>VLOOKUP(I61,episodes!$L$1:$M$81,2,FALSE)</f>
        <v>The Enemy Within</v>
      </c>
      <c r="K61" s="56" t="str">
        <f t="shared" si="0"/>
        <v>105-4-M-Technician-B-Blue_jumpsuit</v>
      </c>
      <c r="L61" s="10" t="s">
        <v>1328</v>
      </c>
      <c r="M61" s="11">
        <f t="shared" si="6"/>
        <v>4</v>
      </c>
      <c r="N61" s="57"/>
      <c r="O61" s="11" t="s">
        <v>1357</v>
      </c>
      <c r="P61" s="11" t="s">
        <v>1359</v>
      </c>
      <c r="Q61" s="56" t="s">
        <v>1465</v>
      </c>
      <c r="R61" s="79" t="s">
        <v>1500</v>
      </c>
      <c r="S61" s="11" t="s">
        <v>1467</v>
      </c>
    </row>
    <row r="62" spans="1:27" x14ac:dyDescent="0.3">
      <c r="A62" s="11">
        <v>210</v>
      </c>
      <c r="B62" s="11" t="s">
        <v>1501</v>
      </c>
      <c r="C62" s="52" t="s">
        <v>1347</v>
      </c>
      <c r="D62" s="54" t="s">
        <v>1086</v>
      </c>
      <c r="E62" s="50" t="str">
        <f t="shared" si="2"/>
        <v>bridge-bridge crew</v>
      </c>
      <c r="F62" s="50"/>
      <c r="G62" s="50" t="str">
        <f t="shared" si="3"/>
        <v>Engineer-106</v>
      </c>
      <c r="H62" s="54" t="s">
        <v>736</v>
      </c>
      <c r="I62" s="52">
        <v>106</v>
      </c>
      <c r="J62" s="11" t="str">
        <f>VLOOKUP(I62,episodes!$L$1:$M$81,2,FALSE)</f>
        <v>Mudd's Women</v>
      </c>
      <c r="K62" s="56" t="str">
        <f t="shared" si="0"/>
        <v>106-0-M-Engineer-Red</v>
      </c>
      <c r="L62" s="10" t="s">
        <v>1328</v>
      </c>
      <c r="M62" s="11">
        <f t="shared" si="6"/>
        <v>0</v>
      </c>
      <c r="N62" s="58"/>
      <c r="O62" s="11" t="s">
        <v>1346</v>
      </c>
      <c r="P62" s="11" t="s">
        <v>1386</v>
      </c>
      <c r="Q62" s="56" t="s">
        <v>1495</v>
      </c>
      <c r="R62" s="13" t="s">
        <v>1502</v>
      </c>
      <c r="S62" s="11" t="s">
        <v>1497</v>
      </c>
    </row>
    <row r="63" spans="1:27" x14ac:dyDescent="0.3">
      <c r="A63" s="11">
        <v>209</v>
      </c>
      <c r="B63" s="11" t="s">
        <v>1501</v>
      </c>
      <c r="D63" s="54" t="s">
        <v>1086</v>
      </c>
      <c r="E63" s="50" t="str">
        <f t="shared" si="2"/>
        <v>corridor-</v>
      </c>
      <c r="F63" s="50"/>
      <c r="G63" s="50" t="str">
        <f t="shared" si="3"/>
        <v>Engineer-106</v>
      </c>
      <c r="H63" s="54" t="s">
        <v>736</v>
      </c>
      <c r="I63" s="52">
        <v>106</v>
      </c>
      <c r="J63" s="11" t="str">
        <f>VLOOKUP(I63,episodes!$L$1:$M$81,2,FALSE)</f>
        <v>Mudd's Women</v>
      </c>
      <c r="K63" s="56" t="str">
        <f t="shared" si="0"/>
        <v>106-1-M-Engineer-Red</v>
      </c>
      <c r="L63" s="10" t="s">
        <v>1328</v>
      </c>
      <c r="M63" s="11">
        <f t="shared" si="6"/>
        <v>1</v>
      </c>
      <c r="N63" s="58"/>
      <c r="O63" s="11" t="s">
        <v>1368</v>
      </c>
      <c r="P63" s="11" t="s">
        <v>1386</v>
      </c>
      <c r="Q63" s="56" t="s">
        <v>1495</v>
      </c>
      <c r="R63" s="13" t="s">
        <v>1503</v>
      </c>
      <c r="S63" s="11" t="s">
        <v>1497</v>
      </c>
    </row>
    <row r="64" spans="1:27" x14ac:dyDescent="0.3">
      <c r="A64" s="11">
        <v>228</v>
      </c>
      <c r="B64" s="11"/>
      <c r="C64" s="11"/>
      <c r="D64" s="54" t="s">
        <v>1310</v>
      </c>
      <c r="E64" s="50" t="str">
        <f t="shared" si="2"/>
        <v>corridor-</v>
      </c>
      <c r="F64" s="50"/>
      <c r="G64" s="50" t="str">
        <f t="shared" si="3"/>
        <v>Crewman-106</v>
      </c>
      <c r="H64" s="54" t="s">
        <v>19</v>
      </c>
      <c r="I64" s="52">
        <v>106</v>
      </c>
      <c r="J64" s="11" t="str">
        <f>VLOOKUP(I64,episodes!$L$1:$M$81,2,FALSE)</f>
        <v>Mudd's Women</v>
      </c>
      <c r="K64" s="56" t="str">
        <f t="shared" si="0"/>
        <v>106-2-M-Crewman-Red_jumpsuit</v>
      </c>
      <c r="L64" s="10" t="s">
        <v>1328</v>
      </c>
      <c r="M64" s="11">
        <f t="shared" si="6"/>
        <v>2</v>
      </c>
      <c r="N64" s="58"/>
      <c r="O64" s="11" t="s">
        <v>1368</v>
      </c>
      <c r="P64" s="11" t="s">
        <v>1386</v>
      </c>
      <c r="Q64" s="56" t="s">
        <v>1504</v>
      </c>
      <c r="R64" s="13" t="s">
        <v>1505</v>
      </c>
      <c r="S64" s="11" t="s">
        <v>1506</v>
      </c>
    </row>
    <row r="65" spans="1:25" x14ac:dyDescent="0.3">
      <c r="A65" s="11">
        <v>253</v>
      </c>
      <c r="B65" s="11" t="s">
        <v>91</v>
      </c>
      <c r="C65" s="11" t="s">
        <v>1390</v>
      </c>
      <c r="D65" s="54" t="s">
        <v>1086</v>
      </c>
      <c r="E65" s="50" t="str">
        <f t="shared" si="2"/>
        <v>-security</v>
      </c>
      <c r="F65" s="50"/>
      <c r="G65" s="50" t="str">
        <f t="shared" si="3"/>
        <v>Security-106</v>
      </c>
      <c r="H65" s="54" t="s">
        <v>1392</v>
      </c>
      <c r="I65" s="52">
        <v>106</v>
      </c>
      <c r="J65" s="11" t="str">
        <f>VLOOKUP(I65,episodes!$L$1:$M$81,2,FALSE)</f>
        <v>Mudd's Women</v>
      </c>
      <c r="K65" s="56" t="str">
        <f t="shared" si="0"/>
        <v>106-3-M-Security-Red</v>
      </c>
      <c r="L65" s="10" t="s">
        <v>1328</v>
      </c>
      <c r="M65" s="11">
        <f t="shared" si="6"/>
        <v>3</v>
      </c>
      <c r="N65" s="58"/>
      <c r="O65" s="11"/>
      <c r="P65" s="11" t="s">
        <v>1386</v>
      </c>
      <c r="Q65" s="56" t="s">
        <v>1507</v>
      </c>
      <c r="R65" s="13" t="s">
        <v>1508</v>
      </c>
      <c r="S65" s="11" t="s">
        <v>1509</v>
      </c>
    </row>
    <row r="66" spans="1:25" x14ac:dyDescent="0.3">
      <c r="A66" s="11">
        <v>9</v>
      </c>
      <c r="B66" s="11"/>
      <c r="C66" s="11" t="s">
        <v>1347</v>
      </c>
      <c r="D66" s="54" t="s">
        <v>1367</v>
      </c>
      <c r="E66" s="50" t="str">
        <f t="shared" si="2"/>
        <v>bridge-bridge crew</v>
      </c>
      <c r="F66" s="50"/>
      <c r="G66" s="50" t="str">
        <f t="shared" si="3"/>
        <v>Crew woman-107</v>
      </c>
      <c r="H66" s="54" t="s">
        <v>1371</v>
      </c>
      <c r="I66" s="52">
        <v>107</v>
      </c>
      <c r="J66" s="11" t="str">
        <f>VLOOKUP(I66,episodes!$L$1:$M$81,2,FALSE)</f>
        <v>What Are Little Girls Made Of?</v>
      </c>
      <c r="K66" s="56" t="str">
        <f t="shared" ref="K66:K129" si="7">I66&amp;"-"&amp;M66&amp;"-"&amp;L66&amp;"-"&amp;H66&amp;"-"&amp;D66</f>
        <v>107-0-F-Crew woman-Gold_skirt</v>
      </c>
      <c r="L66" s="10" t="s">
        <v>1340</v>
      </c>
      <c r="M66" s="11">
        <f t="shared" si="6"/>
        <v>0</v>
      </c>
      <c r="N66" s="58"/>
      <c r="O66" s="11" t="s">
        <v>1346</v>
      </c>
      <c r="P66" s="11" t="s">
        <v>1369</v>
      </c>
      <c r="Q66" s="56" t="s">
        <v>1403</v>
      </c>
      <c r="R66" s="11" t="s">
        <v>1510</v>
      </c>
      <c r="S66" s="11"/>
    </row>
    <row r="67" spans="1:25" x14ac:dyDescent="0.3">
      <c r="A67" s="11">
        <v>76</v>
      </c>
      <c r="B67" s="11"/>
      <c r="C67" s="11" t="s">
        <v>1379</v>
      </c>
      <c r="D67" s="54" t="s">
        <v>1084</v>
      </c>
      <c r="E67" s="50" t="str">
        <f t="shared" ref="E67:E130" si="8">O67&amp;"-"&amp;C67</f>
        <v>bridge-navigator</v>
      </c>
      <c r="F67" s="50"/>
      <c r="G67" s="50" t="str">
        <f t="shared" ref="G67:G130" si="9">H67&amp;"-"&amp;I67</f>
        <v>Navigator-107</v>
      </c>
      <c r="H67" s="54" t="s">
        <v>41</v>
      </c>
      <c r="I67" s="52">
        <v>107</v>
      </c>
      <c r="J67" s="11" t="str">
        <f>VLOOKUP(I67,episodes!$L$1:$M$81,2,FALSE)</f>
        <v>What Are Little Girls Made Of?</v>
      </c>
      <c r="K67" s="56" t="str">
        <f t="shared" si="7"/>
        <v>107-1-M-Navigator-Gold</v>
      </c>
      <c r="L67" s="10" t="s">
        <v>1328</v>
      </c>
      <c r="M67" s="11">
        <f t="shared" si="6"/>
        <v>1</v>
      </c>
      <c r="N67" s="58"/>
      <c r="O67" s="11" t="s">
        <v>1346</v>
      </c>
      <c r="P67" s="11" t="s">
        <v>1369</v>
      </c>
      <c r="Q67" s="56" t="s">
        <v>1511</v>
      </c>
      <c r="R67" s="11" t="s">
        <v>1512</v>
      </c>
      <c r="S67" s="11"/>
    </row>
    <row r="68" spans="1:25" x14ac:dyDescent="0.3">
      <c r="A68" s="11">
        <v>312</v>
      </c>
      <c r="B68" s="11"/>
      <c r="C68" s="11" t="s">
        <v>1390</v>
      </c>
      <c r="D68" s="54" t="s">
        <v>1086</v>
      </c>
      <c r="E68" s="50" t="str">
        <f t="shared" si="8"/>
        <v>landing party-security</v>
      </c>
      <c r="F68" s="50"/>
      <c r="G68" s="50" t="str">
        <f t="shared" si="9"/>
        <v>Security-107</v>
      </c>
      <c r="H68" s="54" t="s">
        <v>1392</v>
      </c>
      <c r="I68" s="52">
        <v>107</v>
      </c>
      <c r="J68" s="11" t="str">
        <f>VLOOKUP(I68,episodes!$L$1:$M$81,2,FALSE)</f>
        <v>What Are Little Girls Made Of?</v>
      </c>
      <c r="K68" s="56" t="str">
        <f t="shared" si="7"/>
        <v>107-2-M-Security-Red</v>
      </c>
      <c r="L68" s="10" t="s">
        <v>1328</v>
      </c>
      <c r="M68" s="11">
        <f t="shared" si="6"/>
        <v>2</v>
      </c>
      <c r="N68" s="58"/>
      <c r="O68" s="11" t="s">
        <v>1357</v>
      </c>
      <c r="P68" s="11" t="s">
        <v>1386</v>
      </c>
      <c r="Q68" s="56" t="s">
        <v>1481</v>
      </c>
      <c r="R68" s="11" t="s">
        <v>1513</v>
      </c>
      <c r="S68" s="11" t="s">
        <v>1483</v>
      </c>
    </row>
    <row r="69" spans="1:25" x14ac:dyDescent="0.3">
      <c r="A69" s="11">
        <v>341</v>
      </c>
      <c r="B69" s="11"/>
      <c r="C69" s="11" t="s">
        <v>1352</v>
      </c>
      <c r="D69" s="54" t="s">
        <v>1086</v>
      </c>
      <c r="E69" s="50" t="str">
        <f t="shared" si="8"/>
        <v>transporter room-transporter operator</v>
      </c>
      <c r="F69" s="50"/>
      <c r="G69" s="50" t="str">
        <f t="shared" si="9"/>
        <v>Transporter Operator-107</v>
      </c>
      <c r="H69" s="54" t="s">
        <v>943</v>
      </c>
      <c r="I69" s="52">
        <v>107</v>
      </c>
      <c r="J69" s="11" t="str">
        <f>VLOOKUP(I69,episodes!$L$1:$M$81,2,FALSE)</f>
        <v>What Are Little Girls Made Of?</v>
      </c>
      <c r="K69" s="56" t="str">
        <f t="shared" si="7"/>
        <v>107-3-M-Transporter Operator-Red</v>
      </c>
      <c r="L69" s="10" t="s">
        <v>1328</v>
      </c>
      <c r="M69" s="11">
        <f t="shared" si="6"/>
        <v>3</v>
      </c>
      <c r="N69" s="57"/>
      <c r="O69" s="11" t="s">
        <v>1351</v>
      </c>
      <c r="P69" s="11" t="s">
        <v>1386</v>
      </c>
      <c r="Q69" s="56" t="s">
        <v>1514</v>
      </c>
      <c r="R69" s="11" t="s">
        <v>1515</v>
      </c>
      <c r="S69" s="11" t="s">
        <v>1516</v>
      </c>
    </row>
    <row r="70" spans="1:25" x14ac:dyDescent="0.3">
      <c r="A70" s="11">
        <v>31</v>
      </c>
      <c r="B70" s="11"/>
      <c r="C70" s="52" t="s">
        <v>1379</v>
      </c>
      <c r="D70" s="54" t="s">
        <v>1084</v>
      </c>
      <c r="E70" s="50" t="str">
        <f t="shared" si="8"/>
        <v>navigator-navigator</v>
      </c>
      <c r="F70" s="50"/>
      <c r="G70" s="50" t="str">
        <f t="shared" si="9"/>
        <v>Navigator-108</v>
      </c>
      <c r="H70" s="54" t="s">
        <v>41</v>
      </c>
      <c r="I70" s="52">
        <v>108</v>
      </c>
      <c r="J70" s="11" t="str">
        <f>VLOOKUP(I70,episodes!$L$1:$M$81,2,FALSE)</f>
        <v>Miri</v>
      </c>
      <c r="K70" s="56" t="str">
        <f t="shared" si="7"/>
        <v>108-0-M-Navigator-Gold</v>
      </c>
      <c r="L70" s="10" t="s">
        <v>1328</v>
      </c>
      <c r="M70" s="11">
        <f t="shared" si="6"/>
        <v>0</v>
      </c>
      <c r="N70" s="58"/>
      <c r="O70" s="11" t="s">
        <v>1379</v>
      </c>
      <c r="P70" s="11" t="s">
        <v>1369</v>
      </c>
      <c r="Q70" s="56" t="s">
        <v>1377</v>
      </c>
      <c r="R70" s="50" t="s">
        <v>1517</v>
      </c>
      <c r="S70" s="11"/>
    </row>
    <row r="71" spans="1:25" x14ac:dyDescent="0.3">
      <c r="A71" s="11">
        <v>53</v>
      </c>
      <c r="B71" s="11"/>
      <c r="C71" s="11" t="s">
        <v>1410</v>
      </c>
      <c r="D71" s="54" t="s">
        <v>1084</v>
      </c>
      <c r="E71" s="50" t="str">
        <f t="shared" si="8"/>
        <v>helm-helm</v>
      </c>
      <c r="F71" s="50"/>
      <c r="G71" s="50" t="str">
        <f t="shared" si="9"/>
        <v>Helmsman-108</v>
      </c>
      <c r="H71" s="54" t="s">
        <v>939</v>
      </c>
      <c r="I71" s="52">
        <v>108</v>
      </c>
      <c r="J71" s="11" t="str">
        <f>VLOOKUP(I71,episodes!$L$1:$M$81,2,FALSE)</f>
        <v>Miri</v>
      </c>
      <c r="K71" s="56" t="str">
        <f t="shared" si="7"/>
        <v>108-1-M-Helmsman-Gold</v>
      </c>
      <c r="L71" s="10" t="s">
        <v>1328</v>
      </c>
      <c r="M71" s="11">
        <f t="shared" si="6"/>
        <v>1</v>
      </c>
      <c r="N71" s="58"/>
      <c r="O71" s="11" t="s">
        <v>1410</v>
      </c>
      <c r="P71" s="11" t="s">
        <v>1369</v>
      </c>
      <c r="Q71" s="56" t="s">
        <v>1413</v>
      </c>
      <c r="R71" s="11" t="s">
        <v>1518</v>
      </c>
      <c r="S71" s="11"/>
    </row>
    <row r="72" spans="1:25" x14ac:dyDescent="0.3">
      <c r="A72" s="11">
        <v>121</v>
      </c>
      <c r="B72" s="11"/>
      <c r="C72" s="52" t="s">
        <v>1347</v>
      </c>
      <c r="D72" s="54" t="s">
        <v>1085</v>
      </c>
      <c r="E72" s="50" t="str">
        <f t="shared" si="8"/>
        <v>bridge-bridge crew</v>
      </c>
      <c r="F72" s="50"/>
      <c r="G72" s="50" t="str">
        <f t="shared" si="9"/>
        <v>Crewman-108</v>
      </c>
      <c r="H72" s="54" t="s">
        <v>19</v>
      </c>
      <c r="I72" s="52">
        <v>108</v>
      </c>
      <c r="J72" s="11" t="str">
        <f>VLOOKUP(I72,episodes!$L$1:$M$81,2,FALSE)</f>
        <v>Miri</v>
      </c>
      <c r="K72" s="56" t="str">
        <f t="shared" si="7"/>
        <v>108-2-M-Crewman-Blue</v>
      </c>
      <c r="L72" s="10" t="s">
        <v>1328</v>
      </c>
      <c r="M72" s="11">
        <f t="shared" si="6"/>
        <v>2</v>
      </c>
      <c r="N72" s="58"/>
      <c r="O72" s="11" t="s">
        <v>1346</v>
      </c>
      <c r="P72" s="11" t="s">
        <v>1359</v>
      </c>
      <c r="Q72" s="56" t="s">
        <v>1377</v>
      </c>
      <c r="R72" s="50" t="s">
        <v>1519</v>
      </c>
      <c r="S72" s="11" t="s">
        <v>1520</v>
      </c>
    </row>
    <row r="73" spans="1:25" x14ac:dyDescent="0.3">
      <c r="A73" s="11">
        <v>313</v>
      </c>
      <c r="B73" s="11"/>
      <c r="C73" s="11" t="s">
        <v>1390</v>
      </c>
      <c r="D73" s="54" t="s">
        <v>1086</v>
      </c>
      <c r="E73" s="50" t="str">
        <f t="shared" si="8"/>
        <v>bridge-security</v>
      </c>
      <c r="F73" s="50"/>
      <c r="G73" s="50" t="str">
        <f t="shared" si="9"/>
        <v>Security-109</v>
      </c>
      <c r="H73" s="54" t="s">
        <v>1392</v>
      </c>
      <c r="I73" s="52">
        <v>109</v>
      </c>
      <c r="J73" s="11" t="str">
        <f>VLOOKUP(I73,episodes!$L$1:$M$81,2,FALSE)</f>
        <v>Dagger of the Mind</v>
      </c>
      <c r="K73" s="56" t="str">
        <f t="shared" si="7"/>
        <v>109-0-M-Security-Red</v>
      </c>
      <c r="L73" s="10" t="s">
        <v>1328</v>
      </c>
      <c r="M73" s="11">
        <f t="shared" si="6"/>
        <v>0</v>
      </c>
      <c r="N73" s="58"/>
      <c r="O73" s="11" t="s">
        <v>1346</v>
      </c>
      <c r="P73" s="11" t="s">
        <v>1386</v>
      </c>
      <c r="Q73" s="56" t="s">
        <v>1481</v>
      </c>
      <c r="R73" s="11" t="s">
        <v>1521</v>
      </c>
      <c r="S73" s="11" t="s">
        <v>1483</v>
      </c>
    </row>
    <row r="74" spans="1:25" x14ac:dyDescent="0.3">
      <c r="A74" s="11">
        <v>336</v>
      </c>
      <c r="B74" s="11"/>
      <c r="C74" s="11" t="s">
        <v>1352</v>
      </c>
      <c r="D74" s="54" t="s">
        <v>1310</v>
      </c>
      <c r="E74" s="50" t="str">
        <f t="shared" si="8"/>
        <v>corridor-transporter operator</v>
      </c>
      <c r="F74" s="50"/>
      <c r="G74" s="50" t="str">
        <f t="shared" si="9"/>
        <v>Transporter Operator-109</v>
      </c>
      <c r="H74" s="54" t="s">
        <v>943</v>
      </c>
      <c r="I74" s="52">
        <v>109</v>
      </c>
      <c r="J74" s="11" t="str">
        <f>VLOOKUP(I74,episodes!$L$1:$M$81,2,FALSE)</f>
        <v>Dagger of the Mind</v>
      </c>
      <c r="K74" s="56" t="str">
        <f t="shared" si="7"/>
        <v>109-1-M-Transporter Operator-Red_jumpsuit</v>
      </c>
      <c r="L74" s="10" t="s">
        <v>1328</v>
      </c>
      <c r="M74" s="11">
        <f t="shared" si="6"/>
        <v>1</v>
      </c>
      <c r="N74" s="57"/>
      <c r="O74" s="11" t="s">
        <v>1368</v>
      </c>
      <c r="P74" s="11" t="s">
        <v>1386</v>
      </c>
      <c r="Q74" s="56" t="s">
        <v>1522</v>
      </c>
      <c r="R74" s="11" t="s">
        <v>1523</v>
      </c>
      <c r="S74" s="11" t="s">
        <v>1524</v>
      </c>
      <c r="T74" s="11"/>
      <c r="U74" s="11"/>
      <c r="V74" s="11"/>
      <c r="W74" s="11"/>
      <c r="X74" s="11"/>
      <c r="Y74" s="11"/>
    </row>
    <row r="75" spans="1:25" x14ac:dyDescent="0.3">
      <c r="A75" s="11">
        <v>335</v>
      </c>
      <c r="B75" s="11"/>
      <c r="C75" s="11" t="s">
        <v>1352</v>
      </c>
      <c r="D75" s="54" t="s">
        <v>1310</v>
      </c>
      <c r="E75" s="50" t="str">
        <f t="shared" si="8"/>
        <v>transporter room-transporter operator</v>
      </c>
      <c r="F75" s="50"/>
      <c r="G75" s="50" t="str">
        <f t="shared" si="9"/>
        <v>Transporter Operator-109</v>
      </c>
      <c r="H75" s="54" t="s">
        <v>943</v>
      </c>
      <c r="I75" s="52">
        <v>109</v>
      </c>
      <c r="J75" s="11" t="str">
        <f>VLOOKUP(I75,episodes!$L$1:$M$81,2,FALSE)</f>
        <v>Dagger of the Mind</v>
      </c>
      <c r="K75" s="56" t="str">
        <f t="shared" si="7"/>
        <v>109-2-M-Transporter Operator-Red_jumpsuit</v>
      </c>
      <c r="L75" s="10" t="s">
        <v>1328</v>
      </c>
      <c r="M75" s="11">
        <f t="shared" si="6"/>
        <v>2</v>
      </c>
      <c r="N75" s="57"/>
      <c r="O75" s="11" t="s">
        <v>1351</v>
      </c>
      <c r="P75" s="11" t="s">
        <v>1386</v>
      </c>
      <c r="Q75" s="56" t="s">
        <v>1522</v>
      </c>
      <c r="R75" s="11" t="s">
        <v>1525</v>
      </c>
      <c r="S75" s="11" t="s">
        <v>1524</v>
      </c>
      <c r="T75" s="11"/>
      <c r="U75" s="11"/>
      <c r="V75" s="11"/>
      <c r="W75" s="11"/>
      <c r="X75" s="11"/>
      <c r="Y75" s="11"/>
    </row>
    <row r="76" spans="1:25" x14ac:dyDescent="0.3">
      <c r="A76" s="11">
        <v>1</v>
      </c>
      <c r="B76" s="11"/>
      <c r="C76" s="11"/>
      <c r="D76" s="54" t="s">
        <v>1367</v>
      </c>
      <c r="E76" s="50" t="str">
        <f t="shared" si="8"/>
        <v>bridge-</v>
      </c>
      <c r="F76" s="50"/>
      <c r="G76" s="50" t="str">
        <f t="shared" si="9"/>
        <v>Crew woman-110</v>
      </c>
      <c r="H76" s="54" t="s">
        <v>1371</v>
      </c>
      <c r="I76" s="52">
        <v>110</v>
      </c>
      <c r="J76" s="11" t="str">
        <f>VLOOKUP(I76,episodes!$L$1:$M$81,2,FALSE)</f>
        <v>The Corbomite Maneuver</v>
      </c>
      <c r="K76" s="56" t="str">
        <f t="shared" si="7"/>
        <v>110-0-F-Crew woman-Gold_skirt</v>
      </c>
      <c r="L76" s="10" t="s">
        <v>1340</v>
      </c>
      <c r="M76" s="11">
        <f t="shared" si="6"/>
        <v>0</v>
      </c>
      <c r="N76" s="58"/>
      <c r="O76" s="11" t="s">
        <v>1346</v>
      </c>
      <c r="P76" s="11" t="s">
        <v>1369</v>
      </c>
      <c r="Q76" s="56" t="s">
        <v>1433</v>
      </c>
      <c r="R76" s="11" t="s">
        <v>1526</v>
      </c>
      <c r="S76" s="11"/>
      <c r="T76" s="11"/>
      <c r="U76" s="11"/>
      <c r="V76" s="11"/>
      <c r="W76" s="11"/>
      <c r="X76" s="11"/>
      <c r="Y76" s="11"/>
    </row>
    <row r="77" spans="1:25" x14ac:dyDescent="0.3">
      <c r="A77" s="11">
        <v>180</v>
      </c>
      <c r="B77" s="11"/>
      <c r="D77" s="54" t="s">
        <v>1527</v>
      </c>
      <c r="E77" s="50" t="str">
        <f t="shared" si="8"/>
        <v>-</v>
      </c>
      <c r="F77" s="50"/>
      <c r="G77" s="50" t="str">
        <f t="shared" si="9"/>
        <v>Crew woman-110</v>
      </c>
      <c r="H77" s="54" t="s">
        <v>1371</v>
      </c>
      <c r="I77" s="52">
        <v>110</v>
      </c>
      <c r="J77" s="11" t="str">
        <f>VLOOKUP(I77,episodes!$L$1:$M$81,2,FALSE)</f>
        <v>The Corbomite Maneuver</v>
      </c>
      <c r="K77" s="56" t="str">
        <f t="shared" si="7"/>
        <v>110-1-F-Crew woman-Red_skirt</v>
      </c>
      <c r="L77" s="10" t="s">
        <v>1340</v>
      </c>
      <c r="M77" s="11">
        <f t="shared" si="6"/>
        <v>1</v>
      </c>
      <c r="N77" s="58"/>
      <c r="O77" s="11"/>
      <c r="P77" s="11" t="s">
        <v>1386</v>
      </c>
      <c r="Q77" s="56" t="s">
        <v>1433</v>
      </c>
      <c r="R77" s="11" t="s">
        <v>1528</v>
      </c>
      <c r="S77" s="11" t="s">
        <v>1529</v>
      </c>
    </row>
    <row r="78" spans="1:25" x14ac:dyDescent="0.3">
      <c r="A78" s="11">
        <v>340</v>
      </c>
      <c r="B78" s="11"/>
      <c r="C78" s="11" t="s">
        <v>1352</v>
      </c>
      <c r="D78" s="54" t="s">
        <v>1310</v>
      </c>
      <c r="E78" s="50" t="str">
        <f t="shared" si="8"/>
        <v>transporter room-transporter operator</v>
      </c>
      <c r="F78" s="50"/>
      <c r="G78" s="50" t="str">
        <f t="shared" si="9"/>
        <v>Transporter Operator-110</v>
      </c>
      <c r="H78" s="54" t="s">
        <v>943</v>
      </c>
      <c r="I78" s="52">
        <v>110</v>
      </c>
      <c r="J78" s="11" t="str">
        <f>VLOOKUP(I78,episodes!$L$1:$M$81,2,FALSE)</f>
        <v>The Corbomite Maneuver</v>
      </c>
      <c r="K78" s="56" t="str">
        <f t="shared" si="7"/>
        <v>110-2-M-Transporter Operator-Red_jumpsuit</v>
      </c>
      <c r="L78" s="10" t="s">
        <v>1328</v>
      </c>
      <c r="M78" s="11">
        <f t="shared" si="6"/>
        <v>2</v>
      </c>
      <c r="N78" s="57"/>
      <c r="O78" s="11" t="s">
        <v>1351</v>
      </c>
      <c r="P78" s="11" t="s">
        <v>1386</v>
      </c>
      <c r="Q78" s="56" t="s">
        <v>1530</v>
      </c>
      <c r="R78" s="11" t="s">
        <v>1531</v>
      </c>
      <c r="S78" s="11" t="s">
        <v>1532</v>
      </c>
    </row>
    <row r="79" spans="1:25" x14ac:dyDescent="0.3">
      <c r="A79" s="11">
        <v>117</v>
      </c>
      <c r="B79" s="11"/>
      <c r="C79" s="11" t="s">
        <v>1330</v>
      </c>
      <c r="D79" s="54" t="s">
        <v>1085</v>
      </c>
      <c r="E79" s="50" t="str">
        <f t="shared" si="8"/>
        <v>bridge-engineer</v>
      </c>
      <c r="F79" s="50"/>
      <c r="G79" s="50" t="str">
        <f t="shared" si="9"/>
        <v>Engineer-110</v>
      </c>
      <c r="H79" s="54" t="s">
        <v>736</v>
      </c>
      <c r="I79" s="52">
        <v>110</v>
      </c>
      <c r="J79" s="11" t="str">
        <f>VLOOKUP(I79,episodes!$L$1:$M$81,2,FALSE)</f>
        <v>The Corbomite Maneuver</v>
      </c>
      <c r="K79" s="56" t="str">
        <f t="shared" si="7"/>
        <v>110-3-M-Engineer-Blue</v>
      </c>
      <c r="L79" s="10" t="s">
        <v>1328</v>
      </c>
      <c r="M79" s="11">
        <f t="shared" si="6"/>
        <v>3</v>
      </c>
      <c r="N79" s="58"/>
      <c r="O79" s="11" t="s">
        <v>1346</v>
      </c>
      <c r="P79" s="11" t="s">
        <v>1359</v>
      </c>
      <c r="Q79" s="56" t="s">
        <v>1374</v>
      </c>
      <c r="R79" s="50" t="s">
        <v>1533</v>
      </c>
      <c r="S79" s="11" t="s">
        <v>1534</v>
      </c>
    </row>
    <row r="80" spans="1:25" x14ac:dyDescent="0.3">
      <c r="A80" s="11">
        <v>131</v>
      </c>
      <c r="B80" s="11"/>
      <c r="D80" s="54" t="s">
        <v>1085</v>
      </c>
      <c r="E80" s="50" t="str">
        <f t="shared" si="8"/>
        <v>-</v>
      </c>
      <c r="F80" s="50"/>
      <c r="G80" s="50" t="str">
        <f t="shared" si="9"/>
        <v>Crewman-110</v>
      </c>
      <c r="H80" s="54" t="s">
        <v>19</v>
      </c>
      <c r="I80" s="52">
        <v>110</v>
      </c>
      <c r="J80" s="11" t="str">
        <f>VLOOKUP(I80,episodes!$L$1:$M$81,2,FALSE)</f>
        <v>The Corbomite Maneuver</v>
      </c>
      <c r="K80" s="56" t="str">
        <f t="shared" si="7"/>
        <v>110-4-M-Crewman-Blue</v>
      </c>
      <c r="L80" s="10" t="s">
        <v>1328</v>
      </c>
      <c r="M80" s="11">
        <f t="shared" si="6"/>
        <v>4</v>
      </c>
      <c r="N80" s="58"/>
      <c r="O80" s="11"/>
      <c r="P80" s="11" t="s">
        <v>1359</v>
      </c>
      <c r="Q80" s="56" t="s">
        <v>1535</v>
      </c>
      <c r="R80" s="11" t="s">
        <v>1536</v>
      </c>
      <c r="S80" s="11" t="s">
        <v>1537</v>
      </c>
    </row>
    <row r="81" spans="1:25" x14ac:dyDescent="0.3">
      <c r="A81" s="11">
        <v>78</v>
      </c>
      <c r="B81" s="11"/>
      <c r="C81" s="11" t="s">
        <v>1379</v>
      </c>
      <c r="D81" s="54" t="s">
        <v>1084</v>
      </c>
      <c r="E81" s="50" t="str">
        <f t="shared" si="8"/>
        <v>bridge-navigator</v>
      </c>
      <c r="F81" s="50"/>
      <c r="G81" s="50" t="str">
        <f t="shared" si="9"/>
        <v>Navigator-111</v>
      </c>
      <c r="H81" s="54" t="s">
        <v>41</v>
      </c>
      <c r="I81" s="52">
        <v>111</v>
      </c>
      <c r="J81" s="11" t="str">
        <f>VLOOKUP(I81,episodes!$L$1:$M$81,2,FALSE)</f>
        <v>The Menagerie, Part I</v>
      </c>
      <c r="K81" s="56" t="str">
        <f t="shared" si="7"/>
        <v>111-0-M-Navigator-Gold</v>
      </c>
      <c r="L81" s="10" t="s">
        <v>1328</v>
      </c>
      <c r="M81" s="11">
        <f t="shared" si="6"/>
        <v>0</v>
      </c>
      <c r="N81" s="58"/>
      <c r="O81" s="11" t="s">
        <v>1346</v>
      </c>
      <c r="P81" s="11" t="s">
        <v>1369</v>
      </c>
      <c r="Q81" s="56" t="s">
        <v>1538</v>
      </c>
      <c r="R81" s="11" t="s">
        <v>1539</v>
      </c>
      <c r="S81" s="11"/>
      <c r="T81" s="11"/>
      <c r="U81" s="11"/>
      <c r="V81" s="11"/>
      <c r="W81" s="11"/>
      <c r="X81" s="11"/>
      <c r="Y81" s="11"/>
    </row>
    <row r="82" spans="1:25" x14ac:dyDescent="0.3">
      <c r="A82" s="11">
        <v>178</v>
      </c>
      <c r="B82" s="11" t="s">
        <v>174</v>
      </c>
      <c r="C82" s="11" t="s">
        <v>1541</v>
      </c>
      <c r="D82" s="54" t="s">
        <v>1527</v>
      </c>
      <c r="E82" s="50" t="str">
        <f t="shared" si="8"/>
        <v>briefing room-court reporter</v>
      </c>
      <c r="F82" s="50"/>
      <c r="G82" s="50" t="str">
        <f t="shared" si="9"/>
        <v>Court Reporter-111</v>
      </c>
      <c r="H82" s="54" t="s">
        <v>1307</v>
      </c>
      <c r="I82" s="52">
        <v>111</v>
      </c>
      <c r="J82" s="11" t="str">
        <f>VLOOKUP(I82,episodes!$L$1:$M$81,2,FALSE)</f>
        <v>The Menagerie, Part I</v>
      </c>
      <c r="K82" s="56" t="str">
        <f t="shared" si="7"/>
        <v>111-1-F-Court Reporter-Red_skirt</v>
      </c>
      <c r="L82" s="10" t="s">
        <v>1340</v>
      </c>
      <c r="M82" s="11">
        <f t="shared" si="6"/>
        <v>1</v>
      </c>
      <c r="N82" s="58"/>
      <c r="O82" s="11" t="s">
        <v>1540</v>
      </c>
      <c r="P82" s="11" t="s">
        <v>1386</v>
      </c>
      <c r="Q82" s="56" t="s">
        <v>1542</v>
      </c>
      <c r="R82" s="11" t="s">
        <v>1543</v>
      </c>
      <c r="S82" s="11" t="s">
        <v>1544</v>
      </c>
    </row>
    <row r="83" spans="1:25" x14ac:dyDescent="0.3">
      <c r="A83" s="11">
        <v>318</v>
      </c>
      <c r="B83" s="11" t="s">
        <v>172</v>
      </c>
      <c r="C83" s="11" t="s">
        <v>1390</v>
      </c>
      <c r="D83" s="54" t="s">
        <v>1086</v>
      </c>
      <c r="E83" s="50" t="str">
        <f t="shared" si="8"/>
        <v>briefing room-security</v>
      </c>
      <c r="F83" s="50"/>
      <c r="G83" s="50" t="str">
        <f t="shared" si="9"/>
        <v>Security-111</v>
      </c>
      <c r="H83" s="54" t="s">
        <v>1392</v>
      </c>
      <c r="I83" s="52">
        <v>111</v>
      </c>
      <c r="J83" s="11" t="str">
        <f>VLOOKUP(I83,episodes!$L$1:$M$81,2,FALSE)</f>
        <v>The Menagerie, Part I</v>
      </c>
      <c r="K83" s="56" t="str">
        <f t="shared" si="7"/>
        <v>111-2-M-Security-Red</v>
      </c>
      <c r="L83" s="10" t="s">
        <v>1328</v>
      </c>
      <c r="M83" s="11">
        <f t="shared" si="6"/>
        <v>2</v>
      </c>
      <c r="N83" s="57"/>
      <c r="O83" s="11" t="s">
        <v>1540</v>
      </c>
      <c r="P83" s="11" t="s">
        <v>1386</v>
      </c>
      <c r="Q83" s="56" t="s">
        <v>1545</v>
      </c>
      <c r="R83" s="11" t="s">
        <v>1546</v>
      </c>
      <c r="S83" s="11" t="s">
        <v>1547</v>
      </c>
    </row>
    <row r="84" spans="1:25" x14ac:dyDescent="0.3">
      <c r="A84" s="11">
        <v>338</v>
      </c>
      <c r="B84" s="11"/>
      <c r="C84" s="11" t="s">
        <v>1352</v>
      </c>
      <c r="D84" s="54" t="s">
        <v>1310</v>
      </c>
      <c r="E84" s="50" t="str">
        <f t="shared" si="8"/>
        <v>transporter room-transporter operator</v>
      </c>
      <c r="F84" s="50"/>
      <c r="G84" s="50" t="str">
        <f t="shared" si="9"/>
        <v>Transporter Operator-111</v>
      </c>
      <c r="H84" s="54" t="s">
        <v>943</v>
      </c>
      <c r="I84" s="52">
        <v>111</v>
      </c>
      <c r="J84" s="11" t="str">
        <f>VLOOKUP(I84,episodes!$L$1:$M$81,2,FALSE)</f>
        <v>The Menagerie, Part I</v>
      </c>
      <c r="K84" s="56" t="str">
        <f t="shared" si="7"/>
        <v>111-3-M-Transporter Operator-Red_jumpsuit</v>
      </c>
      <c r="L84" s="10" t="s">
        <v>1328</v>
      </c>
      <c r="M84" s="11">
        <f t="shared" si="6"/>
        <v>3</v>
      </c>
      <c r="N84" s="57"/>
      <c r="O84" s="11" t="s">
        <v>1351</v>
      </c>
      <c r="P84" s="11" t="s">
        <v>1386</v>
      </c>
      <c r="Q84" s="56" t="s">
        <v>1548</v>
      </c>
      <c r="R84" s="11" t="s">
        <v>1549</v>
      </c>
      <c r="S84" s="11" t="s">
        <v>1550</v>
      </c>
    </row>
    <row r="85" spans="1:25" x14ac:dyDescent="0.3">
      <c r="A85" s="11">
        <v>315</v>
      </c>
      <c r="B85" s="11" t="s">
        <v>165</v>
      </c>
      <c r="C85" s="11" t="s">
        <v>1390</v>
      </c>
      <c r="D85" s="54" t="s">
        <v>1086</v>
      </c>
      <c r="E85" s="50" t="str">
        <f t="shared" si="8"/>
        <v>bridge-security</v>
      </c>
      <c r="F85" s="50"/>
      <c r="G85" s="50" t="str">
        <f t="shared" si="9"/>
        <v>Security-112</v>
      </c>
      <c r="H85" s="54" t="s">
        <v>1392</v>
      </c>
      <c r="I85" s="52">
        <v>112</v>
      </c>
      <c r="J85" s="11" t="str">
        <f>VLOOKUP(I85,episodes!$L$1:$M$81,2,FALSE)</f>
        <v>The Menagerie, Part II</v>
      </c>
      <c r="K85" s="56" t="str">
        <f t="shared" si="7"/>
        <v>112-0-M-Security-Red</v>
      </c>
      <c r="L85" s="10" t="s">
        <v>1328</v>
      </c>
      <c r="M85" s="11">
        <f t="shared" si="6"/>
        <v>0</v>
      </c>
      <c r="N85" s="58"/>
      <c r="O85" s="11" t="s">
        <v>1346</v>
      </c>
      <c r="P85" s="11" t="s">
        <v>1386</v>
      </c>
      <c r="Q85" s="56" t="s">
        <v>1551</v>
      </c>
      <c r="R85" s="11" t="s">
        <v>1552</v>
      </c>
      <c r="S85" s="11" t="s">
        <v>1553</v>
      </c>
    </row>
    <row r="86" spans="1:25" x14ac:dyDescent="0.3">
      <c r="A86" s="11"/>
      <c r="B86" s="11" t="s">
        <v>165</v>
      </c>
      <c r="C86" s="11" t="s">
        <v>1390</v>
      </c>
      <c r="D86" s="54" t="s">
        <v>1086</v>
      </c>
      <c r="E86" s="50" t="str">
        <f t="shared" si="8"/>
        <v>briefing room-security</v>
      </c>
      <c r="F86" s="50"/>
      <c r="G86" s="50" t="str">
        <f t="shared" si="9"/>
        <v>Security-112</v>
      </c>
      <c r="H86" s="54" t="s">
        <v>1392</v>
      </c>
      <c r="I86" s="52">
        <v>112</v>
      </c>
      <c r="J86" s="11" t="str">
        <f>VLOOKUP(I86,episodes!$L$1:$M$81,2,FALSE)</f>
        <v>The Menagerie, Part II</v>
      </c>
      <c r="K86" s="56" t="str">
        <f t="shared" si="7"/>
        <v>112-1-M-Security-Red</v>
      </c>
      <c r="L86" s="10" t="s">
        <v>1328</v>
      </c>
      <c r="M86" s="11">
        <f t="shared" si="6"/>
        <v>1</v>
      </c>
      <c r="N86" s="58"/>
      <c r="O86" s="11" t="s">
        <v>1540</v>
      </c>
      <c r="P86" s="11" t="s">
        <v>1386</v>
      </c>
      <c r="Q86" s="56" t="s">
        <v>1551</v>
      </c>
      <c r="R86" s="11" t="s">
        <v>1554</v>
      </c>
      <c r="S86" s="11"/>
    </row>
    <row r="87" spans="1:25" x14ac:dyDescent="0.3">
      <c r="A87" s="11">
        <v>10</v>
      </c>
      <c r="B87" s="11"/>
      <c r="C87" s="11"/>
      <c r="D87" s="54" t="s">
        <v>1367</v>
      </c>
      <c r="E87" s="50" t="str">
        <f t="shared" si="8"/>
        <v>rec room-</v>
      </c>
      <c r="F87" s="50"/>
      <c r="G87" s="50" t="str">
        <f t="shared" si="9"/>
        <v>Crew woman-113</v>
      </c>
      <c r="H87" s="54" t="s">
        <v>1371</v>
      </c>
      <c r="I87" s="52">
        <v>113</v>
      </c>
      <c r="J87" s="11" t="str">
        <f>VLOOKUP(I87,episodes!$L$1:$M$81,2,FALSE)</f>
        <v>The Conscience of the King</v>
      </c>
      <c r="K87" s="56" t="str">
        <f t="shared" si="7"/>
        <v>113-0-F-Crew woman-Gold_skirt</v>
      </c>
      <c r="L87" s="10" t="s">
        <v>1340</v>
      </c>
      <c r="M87" s="11">
        <f t="shared" si="6"/>
        <v>0</v>
      </c>
      <c r="N87" s="58"/>
      <c r="O87" s="11" t="s">
        <v>1405</v>
      </c>
      <c r="P87" s="11" t="s">
        <v>1369</v>
      </c>
      <c r="Q87" s="56" t="s">
        <v>1555</v>
      </c>
      <c r="R87" s="11" t="s">
        <v>1556</v>
      </c>
      <c r="S87" s="11"/>
      <c r="T87" s="11"/>
      <c r="U87" s="11"/>
      <c r="V87" s="11"/>
      <c r="W87" s="11"/>
      <c r="X87" s="11"/>
      <c r="Y87" s="11"/>
    </row>
    <row r="88" spans="1:25" x14ac:dyDescent="0.3">
      <c r="A88" s="11"/>
      <c r="B88" s="11"/>
      <c r="C88" s="11"/>
      <c r="D88" s="54" t="s">
        <v>1367</v>
      </c>
      <c r="E88" s="50" t="str">
        <f t="shared" si="8"/>
        <v>rec room-</v>
      </c>
      <c r="F88" s="50"/>
      <c r="G88" s="50" t="str">
        <f t="shared" si="9"/>
        <v>Crew woman-113</v>
      </c>
      <c r="H88" s="54" t="s">
        <v>1371</v>
      </c>
      <c r="I88" s="52">
        <v>113</v>
      </c>
      <c r="J88" s="11" t="str">
        <f>VLOOKUP(I88,episodes!$L$1:$M$81,2,FALSE)</f>
        <v>The Conscience of the King</v>
      </c>
      <c r="K88" s="56" t="str">
        <f t="shared" si="7"/>
        <v>113-1-F-Crew woman-Gold_skirt</v>
      </c>
      <c r="L88" s="10" t="s">
        <v>1340</v>
      </c>
      <c r="M88" s="11">
        <f t="shared" si="6"/>
        <v>1</v>
      </c>
      <c r="N88" s="58"/>
      <c r="O88" s="11" t="s">
        <v>1405</v>
      </c>
      <c r="P88" s="11" t="s">
        <v>1369</v>
      </c>
      <c r="Q88" s="56" t="s">
        <v>1555</v>
      </c>
      <c r="R88" s="11" t="s">
        <v>1557</v>
      </c>
      <c r="S88" s="11"/>
    </row>
    <row r="89" spans="1:25" x14ac:dyDescent="0.3">
      <c r="A89" s="11"/>
      <c r="B89" s="11"/>
      <c r="D89" s="54" t="s">
        <v>1084</v>
      </c>
      <c r="E89" s="50" t="str">
        <f t="shared" si="8"/>
        <v>stage-</v>
      </c>
      <c r="F89" s="50"/>
      <c r="G89" s="50" t="str">
        <f t="shared" si="9"/>
        <v>Crewman-113</v>
      </c>
      <c r="H89" s="54" t="s">
        <v>19</v>
      </c>
      <c r="I89" s="52">
        <v>113</v>
      </c>
      <c r="J89" s="11" t="str">
        <f>VLOOKUP(I89,episodes!$L$1:$M$81,2,FALSE)</f>
        <v>The Conscience of the King</v>
      </c>
      <c r="K89" s="56" t="str">
        <f t="shared" si="7"/>
        <v>113-2-M-Crewman-Gold</v>
      </c>
      <c r="L89" s="10" t="s">
        <v>1328</v>
      </c>
      <c r="M89" s="11">
        <f t="shared" si="6"/>
        <v>2</v>
      </c>
      <c r="N89" s="58"/>
      <c r="O89" s="11" t="s">
        <v>1558</v>
      </c>
      <c r="P89" s="11" t="s">
        <v>1369</v>
      </c>
      <c r="Q89" s="56" t="s">
        <v>1377</v>
      </c>
      <c r="R89" s="50" t="s">
        <v>1559</v>
      </c>
      <c r="S89" s="11"/>
    </row>
    <row r="90" spans="1:25" x14ac:dyDescent="0.3">
      <c r="A90" s="11">
        <v>54</v>
      </c>
      <c r="B90" s="11"/>
      <c r="C90" s="11" t="s">
        <v>1347</v>
      </c>
      <c r="D90" s="54" t="s">
        <v>1084</v>
      </c>
      <c r="E90" s="50" t="str">
        <f t="shared" si="8"/>
        <v>bridge-bridge crew</v>
      </c>
      <c r="F90" s="50"/>
      <c r="G90" s="50" t="str">
        <f t="shared" si="9"/>
        <v>Crewman-113</v>
      </c>
      <c r="H90" s="54" t="s">
        <v>19</v>
      </c>
      <c r="I90" s="52">
        <v>113</v>
      </c>
      <c r="J90" s="11" t="str">
        <f>VLOOKUP(I90,episodes!$L$1:$M$81,2,FALSE)</f>
        <v>The Conscience of the King</v>
      </c>
      <c r="K90" s="56" t="str">
        <f t="shared" si="7"/>
        <v>113-3-M-Crewman-Gold</v>
      </c>
      <c r="L90" s="10" t="s">
        <v>1328</v>
      </c>
      <c r="M90" s="11">
        <f t="shared" si="6"/>
        <v>3</v>
      </c>
      <c r="N90" s="58"/>
      <c r="O90" s="11" t="s">
        <v>1346</v>
      </c>
      <c r="P90" s="11" t="s">
        <v>1369</v>
      </c>
      <c r="Q90" s="56" t="s">
        <v>1413</v>
      </c>
      <c r="R90" s="11" t="s">
        <v>1560</v>
      </c>
      <c r="S90" s="11"/>
    </row>
    <row r="91" spans="1:25" x14ac:dyDescent="0.3">
      <c r="A91" s="11">
        <v>77</v>
      </c>
      <c r="B91" s="11"/>
      <c r="C91" s="11" t="s">
        <v>1379</v>
      </c>
      <c r="D91" s="54" t="s">
        <v>1084</v>
      </c>
      <c r="E91" s="50" t="str">
        <f t="shared" si="8"/>
        <v>bridge-navigator</v>
      </c>
      <c r="F91" s="50"/>
      <c r="G91" s="50" t="str">
        <f t="shared" si="9"/>
        <v>Navigator-113</v>
      </c>
      <c r="H91" s="54" t="s">
        <v>41</v>
      </c>
      <c r="I91" s="52">
        <v>113</v>
      </c>
      <c r="J91" s="11" t="str">
        <f>VLOOKUP(I91,episodes!$L$1:$M$81,2,FALSE)</f>
        <v>The Conscience of the King</v>
      </c>
      <c r="K91" s="56" t="str">
        <f t="shared" si="7"/>
        <v>113-4-M-Navigator-Gold</v>
      </c>
      <c r="L91" s="10" t="s">
        <v>1328</v>
      </c>
      <c r="M91" s="11">
        <f t="shared" si="6"/>
        <v>4</v>
      </c>
      <c r="N91" s="58"/>
      <c r="O91" s="11" t="s">
        <v>1346</v>
      </c>
      <c r="P91" s="11" t="s">
        <v>1369</v>
      </c>
      <c r="Q91" s="56" t="s">
        <v>1561</v>
      </c>
      <c r="R91" s="11" t="s">
        <v>1562</v>
      </c>
      <c r="S91" s="11"/>
    </row>
    <row r="92" spans="1:25" x14ac:dyDescent="0.3">
      <c r="A92" s="11">
        <v>181</v>
      </c>
      <c r="B92" s="11"/>
      <c r="D92" s="54" t="s">
        <v>1527</v>
      </c>
      <c r="E92" s="50" t="str">
        <f t="shared" si="8"/>
        <v>rec room-</v>
      </c>
      <c r="F92" s="50"/>
      <c r="G92" s="50" t="str">
        <f t="shared" si="9"/>
        <v>Crew woman-113</v>
      </c>
      <c r="H92" s="54" t="s">
        <v>1371</v>
      </c>
      <c r="I92" s="52">
        <v>113</v>
      </c>
      <c r="J92" s="11" t="str">
        <f>VLOOKUP(I92,episodes!$L$1:$M$81,2,FALSE)</f>
        <v>The Conscience of the King</v>
      </c>
      <c r="K92" s="56" t="str">
        <f t="shared" si="7"/>
        <v>113-5-F-Crew woman-Red_skirt</v>
      </c>
      <c r="L92" s="10" t="s">
        <v>1340</v>
      </c>
      <c r="M92" s="11">
        <f t="shared" si="6"/>
        <v>5</v>
      </c>
      <c r="N92" s="58"/>
      <c r="O92" s="11" t="s">
        <v>1405</v>
      </c>
      <c r="P92" s="11" t="s">
        <v>1386</v>
      </c>
      <c r="Q92" s="56" t="s">
        <v>1370</v>
      </c>
      <c r="R92" s="11" t="s">
        <v>1563</v>
      </c>
      <c r="S92" s="11" t="s">
        <v>1564</v>
      </c>
    </row>
    <row r="93" spans="1:25" x14ac:dyDescent="0.3">
      <c r="A93" s="11">
        <v>200</v>
      </c>
      <c r="B93" s="11"/>
      <c r="D93" s="54" t="s">
        <v>1086</v>
      </c>
      <c r="E93" s="50" t="str">
        <f t="shared" si="8"/>
        <v>stage-</v>
      </c>
      <c r="F93" s="50"/>
      <c r="G93" s="50" t="str">
        <f t="shared" si="9"/>
        <v>Crewman-113</v>
      </c>
      <c r="H93" s="54" t="s">
        <v>19</v>
      </c>
      <c r="I93" s="52">
        <v>113</v>
      </c>
      <c r="J93" s="11" t="str">
        <f>VLOOKUP(I93,episodes!$L$1:$M$81,2,FALSE)</f>
        <v>The Conscience of the King</v>
      </c>
      <c r="K93" s="56" t="str">
        <f t="shared" si="7"/>
        <v>113-6-M-Crewman-Red</v>
      </c>
      <c r="L93" s="10" t="s">
        <v>1328</v>
      </c>
      <c r="M93" s="11">
        <f t="shared" si="6"/>
        <v>6</v>
      </c>
      <c r="N93" s="58"/>
      <c r="O93" s="11" t="s">
        <v>1558</v>
      </c>
      <c r="P93" s="11" t="s">
        <v>1386</v>
      </c>
      <c r="Q93" s="56" t="s">
        <v>1565</v>
      </c>
      <c r="R93" s="11" t="s">
        <v>1566</v>
      </c>
      <c r="S93" s="11" t="s">
        <v>1567</v>
      </c>
    </row>
    <row r="94" spans="1:25" x14ac:dyDescent="0.3">
      <c r="A94" s="11">
        <v>229</v>
      </c>
      <c r="B94" s="11"/>
      <c r="C94" s="11"/>
      <c r="D94" s="54" t="s">
        <v>1085</v>
      </c>
      <c r="E94" s="50" t="str">
        <f t="shared" si="8"/>
        <v>stage-</v>
      </c>
      <c r="F94" s="50"/>
      <c r="G94" s="50" t="str">
        <f t="shared" si="9"/>
        <v>Crewman-113</v>
      </c>
      <c r="H94" s="54" t="s">
        <v>19</v>
      </c>
      <c r="I94" s="52">
        <v>113</v>
      </c>
      <c r="J94" s="11" t="str">
        <f>VLOOKUP(I94,episodes!$L$1:$M$81,2,FALSE)</f>
        <v>The Conscience of the King</v>
      </c>
      <c r="K94" s="56" t="str">
        <f t="shared" si="7"/>
        <v>113-7-M-Crewman-Blue</v>
      </c>
      <c r="L94" s="10" t="s">
        <v>1328</v>
      </c>
      <c r="M94" s="11">
        <f t="shared" si="6"/>
        <v>7</v>
      </c>
      <c r="N94" s="58"/>
      <c r="O94" s="11" t="s">
        <v>1558</v>
      </c>
      <c r="P94" s="11" t="s">
        <v>1386</v>
      </c>
      <c r="Q94" s="56" t="s">
        <v>1504</v>
      </c>
      <c r="R94" s="50" t="s">
        <v>1568</v>
      </c>
      <c r="S94" s="11" t="s">
        <v>1506</v>
      </c>
    </row>
    <row r="95" spans="1:25" x14ac:dyDescent="0.3">
      <c r="A95" s="11">
        <v>291</v>
      </c>
      <c r="B95" s="11" t="s">
        <v>1569</v>
      </c>
      <c r="C95" s="11" t="s">
        <v>1390</v>
      </c>
      <c r="D95" s="54" t="s">
        <v>1086</v>
      </c>
      <c r="E95" s="50" t="str">
        <f t="shared" si="8"/>
        <v>intercomm-security</v>
      </c>
      <c r="F95" s="50"/>
      <c r="G95" s="50" t="str">
        <f t="shared" si="9"/>
        <v>Security-113</v>
      </c>
      <c r="H95" s="54" t="s">
        <v>1392</v>
      </c>
      <c r="I95" s="52">
        <v>113</v>
      </c>
      <c r="J95" s="11" t="str">
        <f>VLOOKUP(I95,episodes!$L$1:$M$81,2,FALSE)</f>
        <v>The Conscience of the King</v>
      </c>
      <c r="K95" s="56" t="str">
        <f t="shared" si="7"/>
        <v>113-8-M-Security-Red</v>
      </c>
      <c r="L95" s="10" t="s">
        <v>1328</v>
      </c>
      <c r="M95" s="11">
        <f t="shared" si="6"/>
        <v>8</v>
      </c>
      <c r="N95" s="58"/>
      <c r="O95" s="11" t="s">
        <v>1570</v>
      </c>
      <c r="P95" s="11" t="s">
        <v>1386</v>
      </c>
      <c r="Q95" s="56" t="s">
        <v>1571</v>
      </c>
      <c r="R95" s="11" t="s">
        <v>1572</v>
      </c>
      <c r="S95" s="11"/>
    </row>
    <row r="96" spans="1:25" x14ac:dyDescent="0.3">
      <c r="A96" s="11">
        <v>345</v>
      </c>
      <c r="B96" s="11"/>
      <c r="C96" s="11" t="s">
        <v>1396</v>
      </c>
      <c r="D96" s="54" t="s">
        <v>1527</v>
      </c>
      <c r="E96" s="50" t="str">
        <f t="shared" si="8"/>
        <v>stage-yeoman</v>
      </c>
      <c r="F96" s="50"/>
      <c r="G96" s="50" t="str">
        <f t="shared" si="9"/>
        <v>Yeoman-113</v>
      </c>
      <c r="H96" s="54" t="s">
        <v>350</v>
      </c>
      <c r="I96" s="52">
        <v>113</v>
      </c>
      <c r="J96" s="11" t="str">
        <f>VLOOKUP(I96,episodes!$L$1:$M$81,2,FALSE)</f>
        <v>The Conscience of the King</v>
      </c>
      <c r="K96" s="56" t="str">
        <f t="shared" si="7"/>
        <v>113-9-F-Yeoman-Red_skirt</v>
      </c>
      <c r="L96" s="10" t="s">
        <v>1340</v>
      </c>
      <c r="M96" s="11">
        <f t="shared" si="6"/>
        <v>9</v>
      </c>
      <c r="N96" s="57"/>
      <c r="O96" s="11" t="s">
        <v>1558</v>
      </c>
      <c r="P96" s="11" t="s">
        <v>1386</v>
      </c>
      <c r="Q96" s="56" t="s">
        <v>1573</v>
      </c>
      <c r="R96" s="11" t="s">
        <v>1574</v>
      </c>
      <c r="S96" s="11" t="s">
        <v>1575</v>
      </c>
    </row>
    <row r="97" spans="1:25" x14ac:dyDescent="0.3">
      <c r="A97" s="11">
        <v>96</v>
      </c>
      <c r="B97" s="11"/>
      <c r="D97" s="54" t="s">
        <v>1367</v>
      </c>
      <c r="E97" s="50" t="str">
        <f t="shared" si="8"/>
        <v>stage-</v>
      </c>
      <c r="F97" s="50"/>
      <c r="G97" s="50" t="str">
        <f t="shared" si="9"/>
        <v>Crew woman-113</v>
      </c>
      <c r="H97" s="54" t="s">
        <v>1371</v>
      </c>
      <c r="I97" s="52">
        <v>113</v>
      </c>
      <c r="J97" s="11" t="str">
        <f>VLOOKUP(I97,episodes!$L$1:$M$81,2,FALSE)</f>
        <v>The Conscience of the King</v>
      </c>
      <c r="K97" s="56" t="str">
        <f t="shared" si="7"/>
        <v>113-10-F-Crew woman-Gold_skirt</v>
      </c>
      <c r="L97" s="10" t="s">
        <v>1340</v>
      </c>
      <c r="M97" s="11">
        <f t="shared" si="6"/>
        <v>10</v>
      </c>
      <c r="N97" s="58"/>
      <c r="O97" s="11" t="s">
        <v>1558</v>
      </c>
      <c r="P97" s="11" t="s">
        <v>1359</v>
      </c>
      <c r="Q97" s="56" t="s">
        <v>1401</v>
      </c>
      <c r="R97" s="11" t="s">
        <v>1576</v>
      </c>
      <c r="S97" s="11" t="s">
        <v>1577</v>
      </c>
    </row>
    <row r="98" spans="1:25" x14ac:dyDescent="0.3">
      <c r="A98" s="11"/>
      <c r="B98" s="11"/>
      <c r="D98" s="54" t="s">
        <v>1085</v>
      </c>
      <c r="E98" s="50" t="str">
        <f t="shared" si="8"/>
        <v>stage-</v>
      </c>
      <c r="F98" s="50"/>
      <c r="G98" s="50" t="str">
        <f t="shared" si="9"/>
        <v>Crewman-113</v>
      </c>
      <c r="H98" s="54" t="s">
        <v>19</v>
      </c>
      <c r="I98" s="52">
        <v>113</v>
      </c>
      <c r="J98" s="11" t="str">
        <f>VLOOKUP(I98,episodes!$L$1:$M$81,2,FALSE)</f>
        <v>The Conscience of the King</v>
      </c>
      <c r="K98" s="56" t="str">
        <f t="shared" si="7"/>
        <v>113-11-M-Crewman-Blue</v>
      </c>
      <c r="L98" s="10" t="s">
        <v>1328</v>
      </c>
      <c r="M98" s="11">
        <f t="shared" si="6"/>
        <v>11</v>
      </c>
      <c r="N98" s="58"/>
      <c r="O98" s="11" t="s">
        <v>1558</v>
      </c>
      <c r="P98" s="11" t="s">
        <v>1359</v>
      </c>
      <c r="Q98" s="56" t="s">
        <v>1439</v>
      </c>
      <c r="R98" s="11" t="s">
        <v>1578</v>
      </c>
      <c r="S98" s="11"/>
    </row>
    <row r="99" spans="1:25" x14ac:dyDescent="0.3">
      <c r="A99" s="11">
        <v>123</v>
      </c>
      <c r="B99" s="11"/>
      <c r="D99" s="54" t="s">
        <v>1085</v>
      </c>
      <c r="E99" s="50" t="str">
        <f t="shared" si="8"/>
        <v>stage-</v>
      </c>
      <c r="F99" s="50"/>
      <c r="G99" s="50" t="str">
        <f t="shared" si="9"/>
        <v>Crewman-113</v>
      </c>
      <c r="H99" s="54" t="s">
        <v>19</v>
      </c>
      <c r="I99" s="52">
        <v>113</v>
      </c>
      <c r="J99" s="11" t="str">
        <f>VLOOKUP(I99,episodes!$L$1:$M$81,2,FALSE)</f>
        <v>The Conscience of the King</v>
      </c>
      <c r="K99" s="56" t="str">
        <f t="shared" si="7"/>
        <v>113-12-M-Crewman-Blue</v>
      </c>
      <c r="L99" s="10" t="s">
        <v>1328</v>
      </c>
      <c r="M99" s="11">
        <f t="shared" si="6"/>
        <v>12</v>
      </c>
      <c r="N99" s="58"/>
      <c r="O99" s="11" t="s">
        <v>1558</v>
      </c>
      <c r="P99" s="11" t="s">
        <v>1359</v>
      </c>
      <c r="Q99" s="56" t="s">
        <v>1579</v>
      </c>
      <c r="R99" s="50" t="s">
        <v>1580</v>
      </c>
      <c r="S99" s="11" t="s">
        <v>1581</v>
      </c>
      <c r="T99" s="11"/>
      <c r="U99" s="11"/>
      <c r="V99" s="11"/>
      <c r="W99" s="11"/>
      <c r="X99" s="11"/>
      <c r="Y99" s="11"/>
    </row>
    <row r="100" spans="1:25" x14ac:dyDescent="0.3">
      <c r="A100" s="11">
        <v>4</v>
      </c>
      <c r="B100" s="11"/>
      <c r="C100" s="11"/>
      <c r="D100" s="54" t="s">
        <v>1367</v>
      </c>
      <c r="E100" s="50" t="str">
        <f t="shared" si="8"/>
        <v>corridor-</v>
      </c>
      <c r="F100" s="50"/>
      <c r="G100" s="50" t="str">
        <f t="shared" si="9"/>
        <v>Crew woman-114</v>
      </c>
      <c r="H100" s="54" t="s">
        <v>1371</v>
      </c>
      <c r="I100" s="52">
        <v>114</v>
      </c>
      <c r="J100" s="11" t="str">
        <f>VLOOKUP(I100,episodes!$L$1:$M$81,2,FALSE)</f>
        <v>Balance of Terror</v>
      </c>
      <c r="K100" s="56" t="str">
        <f t="shared" si="7"/>
        <v>114-0-F-Crew woman-Gold_skirt</v>
      </c>
      <c r="L100" s="10" t="s">
        <v>1340</v>
      </c>
      <c r="M100" s="11">
        <f t="shared" si="6"/>
        <v>0</v>
      </c>
      <c r="N100" s="58"/>
      <c r="O100" s="11" t="s">
        <v>1368</v>
      </c>
      <c r="P100" s="11" t="s">
        <v>1369</v>
      </c>
      <c r="Q100" s="56" t="s">
        <v>1370</v>
      </c>
      <c r="R100" s="11" t="s">
        <v>1582</v>
      </c>
      <c r="S100" s="11"/>
    </row>
    <row r="101" spans="1:25" x14ac:dyDescent="0.3">
      <c r="A101" s="11">
        <v>8</v>
      </c>
      <c r="B101" s="11"/>
      <c r="C101" s="11"/>
      <c r="D101" s="54" t="s">
        <v>1367</v>
      </c>
      <c r="E101" s="50" t="str">
        <f t="shared" si="8"/>
        <v>chapel-</v>
      </c>
      <c r="F101" s="50"/>
      <c r="G101" s="50" t="str">
        <f t="shared" si="9"/>
        <v>Crew woman-114</v>
      </c>
      <c r="H101" s="54" t="s">
        <v>1371</v>
      </c>
      <c r="I101" s="52">
        <v>114</v>
      </c>
      <c r="J101" s="11" t="str">
        <f>VLOOKUP(I101,episodes!$L$1:$M$81,2,FALSE)</f>
        <v>Balance of Terror</v>
      </c>
      <c r="K101" s="56" t="str">
        <f t="shared" si="7"/>
        <v>114-1-F-Crew woman-Gold_skirt</v>
      </c>
      <c r="L101" s="10" t="s">
        <v>1340</v>
      </c>
      <c r="M101" s="11">
        <f t="shared" si="6"/>
        <v>1</v>
      </c>
      <c r="N101" s="58"/>
      <c r="O101" s="11" t="s">
        <v>1583</v>
      </c>
      <c r="P101" s="11" t="s">
        <v>1369</v>
      </c>
      <c r="Q101" s="56" t="s">
        <v>1403</v>
      </c>
      <c r="R101" s="11" t="s">
        <v>1584</v>
      </c>
      <c r="S101" s="11"/>
    </row>
    <row r="102" spans="1:25" x14ac:dyDescent="0.3">
      <c r="A102" s="11">
        <v>42</v>
      </c>
      <c r="B102" s="11"/>
      <c r="C102" s="11" t="s">
        <v>1352</v>
      </c>
      <c r="D102" s="54" t="s">
        <v>1084</v>
      </c>
      <c r="E102" s="50" t="str">
        <f t="shared" si="8"/>
        <v>transporter room-transporter operator</v>
      </c>
      <c r="F102" s="50"/>
      <c r="G102" s="50" t="str">
        <f t="shared" si="9"/>
        <v>Transporter Operator-114</v>
      </c>
      <c r="H102" s="54" t="s">
        <v>943</v>
      </c>
      <c r="I102" s="52">
        <v>114</v>
      </c>
      <c r="J102" s="11" t="str">
        <f>VLOOKUP(I102,episodes!$L$1:$M$81,2,FALSE)</f>
        <v>Balance of Terror</v>
      </c>
      <c r="K102" s="56" t="str">
        <f t="shared" si="7"/>
        <v>114-2-M-Transporter Operator-Gold</v>
      </c>
      <c r="L102" s="10" t="s">
        <v>1328</v>
      </c>
      <c r="M102" s="11">
        <f t="shared" si="6"/>
        <v>2</v>
      </c>
      <c r="N102" s="58"/>
      <c r="O102" s="11" t="s">
        <v>1351</v>
      </c>
      <c r="P102" s="11" t="s">
        <v>1369</v>
      </c>
      <c r="Q102" s="56" t="s">
        <v>1453</v>
      </c>
      <c r="R102" s="11" t="s">
        <v>1585</v>
      </c>
      <c r="S102" s="11"/>
      <c r="T102" s="11"/>
      <c r="U102" s="11"/>
      <c r="V102" s="11"/>
      <c r="W102" s="11"/>
      <c r="X102" s="11"/>
      <c r="Y102" s="11"/>
    </row>
    <row r="103" spans="1:25" x14ac:dyDescent="0.3">
      <c r="A103" s="11">
        <v>52</v>
      </c>
      <c r="B103" s="11"/>
      <c r="C103" s="11"/>
      <c r="D103" s="54" t="s">
        <v>1084</v>
      </c>
      <c r="E103" s="50" t="str">
        <f t="shared" si="8"/>
        <v>chapel-</v>
      </c>
      <c r="F103" s="50"/>
      <c r="G103" s="50" t="str">
        <f t="shared" si="9"/>
        <v>Crewman-114</v>
      </c>
      <c r="H103" s="54" t="s">
        <v>19</v>
      </c>
      <c r="I103" s="52">
        <v>114</v>
      </c>
      <c r="J103" s="11" t="str">
        <f>VLOOKUP(I103,episodes!$L$1:$M$81,2,FALSE)</f>
        <v>Balance of Terror</v>
      </c>
      <c r="K103" s="56" t="str">
        <f t="shared" si="7"/>
        <v>114-3-M-Crewman-Gold</v>
      </c>
      <c r="L103" s="10" t="s">
        <v>1328</v>
      </c>
      <c r="M103" s="11">
        <f t="shared" si="6"/>
        <v>3</v>
      </c>
      <c r="N103" s="58"/>
      <c r="O103" s="11" t="s">
        <v>1583</v>
      </c>
      <c r="P103" s="11" t="s">
        <v>1369</v>
      </c>
      <c r="Q103" s="56" t="s">
        <v>1413</v>
      </c>
      <c r="R103" s="11" t="s">
        <v>1586</v>
      </c>
    </row>
    <row r="104" spans="1:25" x14ac:dyDescent="0.3">
      <c r="A104" s="11">
        <v>85</v>
      </c>
      <c r="B104" s="11"/>
      <c r="C104" s="11"/>
      <c r="D104" s="54" t="s">
        <v>1367</v>
      </c>
      <c r="E104" s="50" t="str">
        <f t="shared" si="8"/>
        <v>chapel-</v>
      </c>
      <c r="F104" s="50"/>
      <c r="G104" s="50" t="str">
        <f t="shared" si="9"/>
        <v>Crew woman-114</v>
      </c>
      <c r="H104" s="54" t="s">
        <v>1371</v>
      </c>
      <c r="I104" s="52">
        <v>114</v>
      </c>
      <c r="J104" s="11" t="str">
        <f>VLOOKUP(I104,episodes!$L$1:$M$81,2,FALSE)</f>
        <v>Balance of Terror</v>
      </c>
      <c r="K104" s="56" t="str">
        <f t="shared" si="7"/>
        <v>114-4-F-Crew woman-Gold_skirt</v>
      </c>
      <c r="L104" s="10" t="s">
        <v>1340</v>
      </c>
      <c r="M104" s="11">
        <f t="shared" si="6"/>
        <v>4</v>
      </c>
      <c r="N104" s="58"/>
      <c r="O104" s="11" t="s">
        <v>1583</v>
      </c>
      <c r="P104" s="11" t="s">
        <v>1369</v>
      </c>
      <c r="Q104" s="56" t="s">
        <v>1587</v>
      </c>
      <c r="R104" s="11" t="s">
        <v>1588</v>
      </c>
      <c r="S104" s="11"/>
    </row>
    <row r="105" spans="1:25" x14ac:dyDescent="0.3">
      <c r="A105" s="11">
        <v>311</v>
      </c>
      <c r="B105" s="11"/>
      <c r="C105" s="11" t="s">
        <v>1330</v>
      </c>
      <c r="D105" s="54" t="s">
        <v>1589</v>
      </c>
      <c r="E105" s="50" t="str">
        <f t="shared" si="8"/>
        <v>corridor-engineer</v>
      </c>
      <c r="F105" s="50"/>
      <c r="G105" s="50" t="str">
        <f t="shared" si="9"/>
        <v>Engineer-114</v>
      </c>
      <c r="H105" s="54" t="s">
        <v>736</v>
      </c>
      <c r="I105" s="52">
        <v>114</v>
      </c>
      <c r="J105" s="11" t="str">
        <f>VLOOKUP(I105,episodes!$L$1:$M$81,2,FALSE)</f>
        <v>Balance of Terror</v>
      </c>
      <c r="K105" s="56" t="str">
        <f t="shared" si="7"/>
        <v>114-5-M-Engineer-maintenance suit</v>
      </c>
      <c r="L105" s="10" t="s">
        <v>1328</v>
      </c>
      <c r="M105" s="11">
        <f t="shared" si="6"/>
        <v>5</v>
      </c>
      <c r="N105" s="58"/>
      <c r="O105" s="11" t="s">
        <v>1368</v>
      </c>
      <c r="P105" s="11" t="s">
        <v>1386</v>
      </c>
      <c r="Q105" s="56" t="s">
        <v>1481</v>
      </c>
      <c r="R105" s="11" t="s">
        <v>1590</v>
      </c>
      <c r="S105" s="11" t="s">
        <v>1483</v>
      </c>
    </row>
    <row r="106" spans="1:25" x14ac:dyDescent="0.3">
      <c r="A106" s="11">
        <v>145</v>
      </c>
      <c r="B106" s="11"/>
      <c r="C106" s="52" t="s">
        <v>1592</v>
      </c>
      <c r="D106" s="54" t="s">
        <v>1306</v>
      </c>
      <c r="E106" s="50" t="str">
        <f t="shared" si="8"/>
        <v>sick bay-med tech</v>
      </c>
      <c r="F106" s="50"/>
      <c r="G106" s="50" t="str">
        <f t="shared" si="9"/>
        <v>Medical Technician-114</v>
      </c>
      <c r="H106" s="54" t="s">
        <v>1071</v>
      </c>
      <c r="I106" s="52">
        <v>114</v>
      </c>
      <c r="J106" s="11" t="str">
        <f>VLOOKUP(I106,episodes!$L$1:$M$81,2,FALSE)</f>
        <v>Balance of Terror</v>
      </c>
      <c r="K106" s="56" t="str">
        <f t="shared" si="7"/>
        <v>114-6-M-Medical Technician-Blue_jumpsuit</v>
      </c>
      <c r="L106" s="10" t="s">
        <v>1328</v>
      </c>
      <c r="M106" s="11">
        <f t="shared" si="6"/>
        <v>6</v>
      </c>
      <c r="N106" s="58"/>
      <c r="O106" s="11" t="s">
        <v>1591</v>
      </c>
      <c r="P106" s="11" t="s">
        <v>1359</v>
      </c>
      <c r="Q106" s="56" t="s">
        <v>1593</v>
      </c>
      <c r="R106" s="11" t="s">
        <v>1594</v>
      </c>
      <c r="S106" s="11" t="s">
        <v>1595</v>
      </c>
      <c r="T106" s="11"/>
      <c r="U106" s="11"/>
      <c r="V106" s="11"/>
      <c r="W106" s="11"/>
      <c r="X106" s="11"/>
      <c r="Y106" s="11"/>
    </row>
    <row r="107" spans="1:25" x14ac:dyDescent="0.3">
      <c r="A107" s="11">
        <v>171</v>
      </c>
      <c r="B107" s="11"/>
      <c r="C107" s="11"/>
      <c r="D107" s="54" t="s">
        <v>1432</v>
      </c>
      <c r="E107" s="50" t="str">
        <f t="shared" si="8"/>
        <v>chapel-</v>
      </c>
      <c r="F107" s="50"/>
      <c r="G107" s="50" t="str">
        <f t="shared" si="9"/>
        <v>Crew woman-114</v>
      </c>
      <c r="H107" s="54" t="s">
        <v>1371</v>
      </c>
      <c r="I107" s="52">
        <v>114</v>
      </c>
      <c r="J107" s="11" t="str">
        <f>VLOOKUP(I107,episodes!$L$1:$M$81,2,FALSE)</f>
        <v>Balance of Terror</v>
      </c>
      <c r="K107" s="56" t="str">
        <f t="shared" si="7"/>
        <v>114-7-F-Crew woman-Blue_skirt</v>
      </c>
      <c r="L107" s="10" t="s">
        <v>1340</v>
      </c>
      <c r="M107" s="11">
        <f t="shared" si="6"/>
        <v>7</v>
      </c>
      <c r="N107" s="58"/>
      <c r="O107" s="11" t="s">
        <v>1583</v>
      </c>
      <c r="P107" s="11" t="s">
        <v>1359</v>
      </c>
      <c r="Q107" s="56" t="s">
        <v>1596</v>
      </c>
      <c r="R107" s="11" t="s">
        <v>1597</v>
      </c>
      <c r="S107" s="11" t="s">
        <v>1598</v>
      </c>
    </row>
    <row r="108" spans="1:25" x14ac:dyDescent="0.3">
      <c r="A108" s="11">
        <v>172</v>
      </c>
      <c r="B108" s="11"/>
      <c r="C108" s="11"/>
      <c r="D108" s="54" t="s">
        <v>1432</v>
      </c>
      <c r="E108" s="50" t="str">
        <f t="shared" si="8"/>
        <v>chapel-</v>
      </c>
      <c r="F108" s="50"/>
      <c r="G108" s="50" t="str">
        <f t="shared" si="9"/>
        <v>Crew woman-114</v>
      </c>
      <c r="H108" s="54" t="s">
        <v>1371</v>
      </c>
      <c r="I108" s="52">
        <v>114</v>
      </c>
      <c r="J108" s="11" t="str">
        <f>VLOOKUP(I108,episodes!$L$1:$M$81,2,FALSE)</f>
        <v>Balance of Terror</v>
      </c>
      <c r="K108" s="56" t="str">
        <f t="shared" si="7"/>
        <v>114-8-F-Crew woman-Blue_skirt</v>
      </c>
      <c r="L108" s="10" t="s">
        <v>1340</v>
      </c>
      <c r="M108" s="11">
        <f t="shared" si="6"/>
        <v>8</v>
      </c>
      <c r="N108" s="58"/>
      <c r="O108" s="11" t="s">
        <v>1583</v>
      </c>
      <c r="P108" s="11" t="s">
        <v>1359</v>
      </c>
      <c r="Q108" s="56" t="s">
        <v>1599</v>
      </c>
      <c r="R108" s="11" t="s">
        <v>1600</v>
      </c>
      <c r="S108" s="11" t="s">
        <v>1601</v>
      </c>
    </row>
    <row r="109" spans="1:25" x14ac:dyDescent="0.3">
      <c r="A109" s="11">
        <v>33</v>
      </c>
      <c r="B109" s="11"/>
      <c r="C109" s="52" t="s">
        <v>1347</v>
      </c>
      <c r="D109" s="54" t="s">
        <v>1084</v>
      </c>
      <c r="E109" s="50" t="str">
        <f t="shared" si="8"/>
        <v>bridge-bridge crew</v>
      </c>
      <c r="F109" s="50"/>
      <c r="G109" s="50" t="str">
        <f t="shared" si="9"/>
        <v>Crewman-117</v>
      </c>
      <c r="H109" s="54" t="s">
        <v>19</v>
      </c>
      <c r="I109" s="52">
        <v>117</v>
      </c>
      <c r="J109" s="11" t="str">
        <f>VLOOKUP(I109,episodes!$L$1:$M$81,2,FALSE)</f>
        <v>The Squire of Gothos</v>
      </c>
      <c r="K109" s="56" t="str">
        <f t="shared" si="7"/>
        <v>117-0-M-Crewman-Gold</v>
      </c>
      <c r="L109" s="10" t="s">
        <v>1328</v>
      </c>
      <c r="M109" s="11">
        <f t="shared" si="6"/>
        <v>0</v>
      </c>
      <c r="N109" s="58"/>
      <c r="O109" s="11" t="s">
        <v>1346</v>
      </c>
      <c r="P109" s="11" t="s">
        <v>1369</v>
      </c>
      <c r="Q109" s="56" t="s">
        <v>1579</v>
      </c>
      <c r="R109" s="50" t="s">
        <v>1602</v>
      </c>
      <c r="S109" s="11"/>
    </row>
    <row r="110" spans="1:25" x14ac:dyDescent="0.3">
      <c r="A110" s="11">
        <v>92</v>
      </c>
      <c r="B110" s="11"/>
      <c r="C110" s="52" t="s">
        <v>1347</v>
      </c>
      <c r="D110" s="54" t="s">
        <v>1432</v>
      </c>
      <c r="E110" s="50" t="str">
        <f t="shared" si="8"/>
        <v>bridge-bridge crew</v>
      </c>
      <c r="F110" s="50"/>
      <c r="G110" s="50" t="str">
        <f t="shared" si="9"/>
        <v>Crew woman-117</v>
      </c>
      <c r="H110" s="54" t="s">
        <v>1371</v>
      </c>
      <c r="I110" s="52">
        <v>117</v>
      </c>
      <c r="J110" s="11" t="str">
        <f>VLOOKUP(I110,episodes!$L$1:$M$81,2,FALSE)</f>
        <v>The Squire of Gothos</v>
      </c>
      <c r="K110" s="56" t="str">
        <f t="shared" si="7"/>
        <v>117-1-F-Crew woman-Blue_skirt</v>
      </c>
      <c r="L110" s="10" t="s">
        <v>1340</v>
      </c>
      <c r="M110" s="11">
        <f t="shared" si="6"/>
        <v>1</v>
      </c>
      <c r="N110" s="58"/>
      <c r="O110" s="11" t="s">
        <v>1346</v>
      </c>
      <c r="P110" s="11" t="s">
        <v>1359</v>
      </c>
      <c r="Q110" s="56" t="s">
        <v>1401</v>
      </c>
      <c r="R110" s="11" t="s">
        <v>1603</v>
      </c>
      <c r="S110" s="11" t="s">
        <v>1577</v>
      </c>
    </row>
    <row r="111" spans="1:25" x14ac:dyDescent="0.3">
      <c r="A111" s="11">
        <v>122</v>
      </c>
      <c r="B111" s="11"/>
      <c r="C111" s="52" t="s">
        <v>1347</v>
      </c>
      <c r="D111" s="54" t="s">
        <v>1085</v>
      </c>
      <c r="E111" s="50" t="str">
        <f t="shared" si="8"/>
        <v>bridge-bridge crew</v>
      </c>
      <c r="F111" s="50"/>
      <c r="G111" s="50" t="str">
        <f t="shared" si="9"/>
        <v>Crewman-117</v>
      </c>
      <c r="H111" s="54" t="s">
        <v>19</v>
      </c>
      <c r="I111" s="52">
        <v>117</v>
      </c>
      <c r="J111" s="11" t="str">
        <f>VLOOKUP(I111,episodes!$L$1:$M$81,2,FALSE)</f>
        <v>The Squire of Gothos</v>
      </c>
      <c r="K111" s="56" t="str">
        <f t="shared" si="7"/>
        <v>117-2-M-Crewman-Blue</v>
      </c>
      <c r="L111" s="10" t="s">
        <v>1328</v>
      </c>
      <c r="M111" s="11">
        <f t="shared" si="6"/>
        <v>2</v>
      </c>
      <c r="N111" s="58"/>
      <c r="O111" s="11" t="s">
        <v>1346</v>
      </c>
      <c r="P111" s="11" t="s">
        <v>1359</v>
      </c>
      <c r="Q111" s="56" t="s">
        <v>1377</v>
      </c>
      <c r="R111" s="50" t="s">
        <v>1604</v>
      </c>
      <c r="S111" s="11" t="s">
        <v>1520</v>
      </c>
    </row>
    <row r="112" spans="1:25" x14ac:dyDescent="0.3">
      <c r="A112" s="11">
        <v>12</v>
      </c>
      <c r="B112" s="11" t="s">
        <v>278</v>
      </c>
      <c r="C112" s="11"/>
      <c r="D112" s="54" t="s">
        <v>1367</v>
      </c>
      <c r="E112" s="50" t="str">
        <f t="shared" si="8"/>
        <v>-</v>
      </c>
      <c r="F112" s="50"/>
      <c r="G112" s="50" t="str">
        <f t="shared" si="9"/>
        <v>Crew woman-119</v>
      </c>
      <c r="H112" s="54" t="s">
        <v>1371</v>
      </c>
      <c r="I112" s="52">
        <v>119</v>
      </c>
      <c r="J112" s="11" t="str">
        <f>VLOOKUP(I112,episodes!$L$1:$M$81,2,FALSE)</f>
        <v>Tomorrow Is Yesterday</v>
      </c>
      <c r="K112" s="56" t="str">
        <f t="shared" si="7"/>
        <v>119-0-F-Crew woman-Gold_skirt</v>
      </c>
      <c r="L112" s="10" t="s">
        <v>1340</v>
      </c>
      <c r="M112" s="11">
        <f t="shared" si="6"/>
        <v>0</v>
      </c>
      <c r="N112" s="58"/>
      <c r="O112" s="11"/>
      <c r="P112" s="11" t="s">
        <v>1369</v>
      </c>
      <c r="Q112" s="56" t="s">
        <v>1605</v>
      </c>
      <c r="R112" s="11" t="s">
        <v>1606</v>
      </c>
      <c r="S112" s="11"/>
    </row>
    <row r="113" spans="1:25" x14ac:dyDescent="0.3">
      <c r="A113" s="11">
        <v>21</v>
      </c>
      <c r="B113" s="11"/>
      <c r="C113" s="52" t="s">
        <v>1347</v>
      </c>
      <c r="D113" s="54" t="s">
        <v>1367</v>
      </c>
      <c r="E113" s="50" t="str">
        <f t="shared" si="8"/>
        <v>bridge-bridge crew</v>
      </c>
      <c r="F113" s="50"/>
      <c r="G113" s="50" t="str">
        <f t="shared" si="9"/>
        <v>Crew woman-119</v>
      </c>
      <c r="H113" s="54" t="s">
        <v>1371</v>
      </c>
      <c r="I113" s="52">
        <v>119</v>
      </c>
      <c r="J113" s="11" t="str">
        <f>VLOOKUP(I113,episodes!$L$1:$M$81,2,FALSE)</f>
        <v>Tomorrow Is Yesterday</v>
      </c>
      <c r="K113" s="56" t="str">
        <f t="shared" si="7"/>
        <v>119-1-F-Crew woman-Gold_skirt</v>
      </c>
      <c r="L113" s="10" t="s">
        <v>1340</v>
      </c>
      <c r="M113" s="11">
        <f t="shared" si="6"/>
        <v>1</v>
      </c>
      <c r="N113" s="58"/>
      <c r="O113" s="11" t="s">
        <v>1346</v>
      </c>
      <c r="P113" s="11" t="s">
        <v>1369</v>
      </c>
      <c r="Q113" s="56" t="s">
        <v>1607</v>
      </c>
      <c r="R113" s="11" t="s">
        <v>1608</v>
      </c>
      <c r="S113" s="11"/>
    </row>
    <row r="114" spans="1:25" x14ac:dyDescent="0.3">
      <c r="A114" s="11">
        <v>79</v>
      </c>
      <c r="B114" s="11"/>
      <c r="C114" s="11" t="s">
        <v>1379</v>
      </c>
      <c r="D114" s="54" t="s">
        <v>1084</v>
      </c>
      <c r="E114" s="50" t="str">
        <f t="shared" si="8"/>
        <v>bridge-navigator</v>
      </c>
      <c r="F114" s="50"/>
      <c r="G114" s="50" t="str">
        <f t="shared" si="9"/>
        <v>Navigator-119</v>
      </c>
      <c r="H114" s="54" t="s">
        <v>41</v>
      </c>
      <c r="I114" s="52">
        <v>119</v>
      </c>
      <c r="J114" s="11" t="str">
        <f>VLOOKUP(I114,episodes!$L$1:$M$81,2,FALSE)</f>
        <v>Tomorrow Is Yesterday</v>
      </c>
      <c r="K114" s="56" t="str">
        <f t="shared" si="7"/>
        <v>119-2-M-Navigator-Gold</v>
      </c>
      <c r="L114" s="10" t="s">
        <v>1328</v>
      </c>
      <c r="M114" s="11">
        <f t="shared" si="6"/>
        <v>2</v>
      </c>
      <c r="N114" s="58"/>
      <c r="O114" s="11" t="s">
        <v>1346</v>
      </c>
      <c r="P114" s="11" t="s">
        <v>1369</v>
      </c>
      <c r="Q114" s="56" t="s">
        <v>1609</v>
      </c>
      <c r="R114" s="11" t="s">
        <v>1610</v>
      </c>
      <c r="S114" s="11"/>
    </row>
    <row r="115" spans="1:25" x14ac:dyDescent="0.3">
      <c r="A115" s="11">
        <v>179</v>
      </c>
      <c r="B115" s="11" t="s">
        <v>1611</v>
      </c>
      <c r="D115" s="54" t="s">
        <v>1086</v>
      </c>
      <c r="E115" s="50" t="str">
        <f t="shared" si="8"/>
        <v>-</v>
      </c>
      <c r="F115" s="50"/>
      <c r="G115" s="50" t="str">
        <f t="shared" si="9"/>
        <v>Crew woman-120</v>
      </c>
      <c r="H115" s="54" t="s">
        <v>1371</v>
      </c>
      <c r="I115" s="52">
        <v>120</v>
      </c>
      <c r="J115" s="11" t="str">
        <f>VLOOKUP(I115,episodes!$L$1:$M$81,2,FALSE)</f>
        <v>Court Martial</v>
      </c>
      <c r="K115" s="56" t="str">
        <f t="shared" si="7"/>
        <v>120-0-M-Crew woman-Red</v>
      </c>
      <c r="L115" s="10" t="s">
        <v>1328</v>
      </c>
      <c r="M115" s="11">
        <f t="shared" si="6"/>
        <v>0</v>
      </c>
      <c r="N115" s="58"/>
      <c r="O115" s="11"/>
      <c r="P115" s="11" t="s">
        <v>1386</v>
      </c>
      <c r="Q115" s="56" t="s">
        <v>1612</v>
      </c>
      <c r="R115" s="11" t="s">
        <v>1613</v>
      </c>
      <c r="S115" s="11" t="s">
        <v>1614</v>
      </c>
    </row>
    <row r="116" spans="1:25" x14ac:dyDescent="0.3">
      <c r="A116" s="11">
        <v>248</v>
      </c>
      <c r="B116" s="11" t="s">
        <v>292</v>
      </c>
      <c r="C116" s="11" t="s">
        <v>1616</v>
      </c>
      <c r="D116" s="54" t="s">
        <v>1527</v>
      </c>
      <c r="E116" s="50" t="str">
        <f t="shared" si="8"/>
        <v>trial-personnel officer</v>
      </c>
      <c r="F116" s="50"/>
      <c r="G116" s="50" t="str">
        <f t="shared" si="9"/>
        <v>Personnel officer-120</v>
      </c>
      <c r="H116" s="54" t="s">
        <v>1617</v>
      </c>
      <c r="I116" s="52">
        <v>120</v>
      </c>
      <c r="J116" s="11" t="str">
        <f>VLOOKUP(I116,episodes!$L$1:$M$81,2,FALSE)</f>
        <v>Court Martial</v>
      </c>
      <c r="K116" s="56" t="str">
        <f t="shared" si="7"/>
        <v>120-1-F-Personnel officer-Red_skirt</v>
      </c>
      <c r="L116" s="10" t="s">
        <v>1340</v>
      </c>
      <c r="M116" s="11">
        <f t="shared" si="6"/>
        <v>1</v>
      </c>
      <c r="N116" s="57"/>
      <c r="O116" s="11" t="s">
        <v>1615</v>
      </c>
      <c r="P116" s="11" t="s">
        <v>1386</v>
      </c>
      <c r="Q116" s="56" t="s">
        <v>293</v>
      </c>
      <c r="R116" s="11" t="s">
        <v>1618</v>
      </c>
      <c r="S116" s="11" t="s">
        <v>1619</v>
      </c>
    </row>
    <row r="117" spans="1:25" x14ac:dyDescent="0.3">
      <c r="A117" s="11">
        <v>314</v>
      </c>
      <c r="B117" s="11"/>
      <c r="C117" s="11" t="s">
        <v>1390</v>
      </c>
      <c r="D117" s="54" t="s">
        <v>1086</v>
      </c>
      <c r="E117" s="50" t="str">
        <f t="shared" si="8"/>
        <v>bridge-security</v>
      </c>
      <c r="F117" s="50"/>
      <c r="G117" s="50" t="str">
        <f t="shared" si="9"/>
        <v>Security-120</v>
      </c>
      <c r="H117" s="54" t="s">
        <v>1392</v>
      </c>
      <c r="I117" s="52">
        <v>120</v>
      </c>
      <c r="J117" s="11" t="str">
        <f>VLOOKUP(I117,episodes!$L$1:$M$81,2,FALSE)</f>
        <v>Court Martial</v>
      </c>
      <c r="K117" s="56" t="str">
        <f t="shared" si="7"/>
        <v>120-2-M-Security-Red</v>
      </c>
      <c r="L117" s="10" t="s">
        <v>1328</v>
      </c>
      <c r="M117" s="11">
        <f t="shared" si="6"/>
        <v>2</v>
      </c>
      <c r="N117" s="58"/>
      <c r="O117" s="11" t="s">
        <v>1346</v>
      </c>
      <c r="P117" s="11" t="s">
        <v>1386</v>
      </c>
      <c r="Q117" s="56" t="s">
        <v>1481</v>
      </c>
      <c r="R117" s="11" t="s">
        <v>1620</v>
      </c>
      <c r="S117" s="11" t="s">
        <v>1483</v>
      </c>
    </row>
    <row r="118" spans="1:25" x14ac:dyDescent="0.3">
      <c r="A118" s="11">
        <v>321</v>
      </c>
      <c r="B118" s="11"/>
      <c r="C118" s="11" t="s">
        <v>1390</v>
      </c>
      <c r="D118" s="54" t="s">
        <v>1086</v>
      </c>
      <c r="E118" s="50" t="str">
        <f t="shared" si="8"/>
        <v>bridge-security</v>
      </c>
      <c r="F118" s="50"/>
      <c r="G118" s="50" t="str">
        <f t="shared" si="9"/>
        <v>Security-120</v>
      </c>
      <c r="H118" s="54" t="s">
        <v>1392</v>
      </c>
      <c r="I118" s="52">
        <v>120</v>
      </c>
      <c r="J118" s="11" t="str">
        <f>VLOOKUP(I118,episodes!$L$1:$M$81,2,FALSE)</f>
        <v>Court Martial</v>
      </c>
      <c r="K118" s="56" t="str">
        <f t="shared" si="7"/>
        <v>120-3-M-Security-Red</v>
      </c>
      <c r="L118" s="10" t="s">
        <v>1328</v>
      </c>
      <c r="M118" s="11">
        <f t="shared" si="6"/>
        <v>3</v>
      </c>
      <c r="N118" s="57"/>
      <c r="O118" s="11" t="s">
        <v>1346</v>
      </c>
      <c r="P118" s="11" t="s">
        <v>1386</v>
      </c>
      <c r="Q118" s="56" t="s">
        <v>1621</v>
      </c>
      <c r="R118" s="11" t="s">
        <v>1622</v>
      </c>
      <c r="S118" s="11" t="s">
        <v>1623</v>
      </c>
    </row>
    <row r="119" spans="1:25" x14ac:dyDescent="0.3">
      <c r="A119" s="11">
        <v>339</v>
      </c>
      <c r="B119" s="11"/>
      <c r="C119" s="11" t="s">
        <v>1352</v>
      </c>
      <c r="D119" s="54" t="s">
        <v>1310</v>
      </c>
      <c r="E119" s="50" t="str">
        <f t="shared" si="8"/>
        <v>transporter room-transporter operator</v>
      </c>
      <c r="F119" s="50"/>
      <c r="G119" s="50" t="str">
        <f t="shared" si="9"/>
        <v>Transporter Operator-121</v>
      </c>
      <c r="H119" s="54" t="s">
        <v>943</v>
      </c>
      <c r="I119" s="52">
        <v>121</v>
      </c>
      <c r="J119" s="11" t="str">
        <f>VLOOKUP(I119,episodes!$L$1:$M$81,2,FALSE)</f>
        <v>The Return of the Archons</v>
      </c>
      <c r="K119" s="56" t="str">
        <f t="shared" si="7"/>
        <v>121-0-M-Transporter Operator-Red_jumpsuit</v>
      </c>
      <c r="L119" s="10" t="s">
        <v>1328</v>
      </c>
      <c r="M119" s="11">
        <f t="shared" si="6"/>
        <v>0</v>
      </c>
      <c r="N119" s="57"/>
      <c r="O119" s="11" t="s">
        <v>1351</v>
      </c>
      <c r="P119" s="11" t="s">
        <v>1386</v>
      </c>
      <c r="Q119" s="56" t="s">
        <v>1624</v>
      </c>
      <c r="R119" s="11" t="s">
        <v>1625</v>
      </c>
      <c r="S119" s="11" t="s">
        <v>1626</v>
      </c>
    </row>
    <row r="120" spans="1:25" x14ac:dyDescent="0.3">
      <c r="A120" s="11">
        <v>13</v>
      </c>
      <c r="B120" s="11"/>
      <c r="C120" s="11"/>
      <c r="D120" s="54" t="s">
        <v>1367</v>
      </c>
      <c r="E120" s="50" t="str">
        <f t="shared" si="8"/>
        <v>briefing room-</v>
      </c>
      <c r="F120" s="50"/>
      <c r="G120" s="50" t="str">
        <f t="shared" si="9"/>
        <v>Crew woman-122</v>
      </c>
      <c r="H120" s="54" t="s">
        <v>1371</v>
      </c>
      <c r="I120" s="52">
        <v>122</v>
      </c>
      <c r="J120" s="11" t="str">
        <f>VLOOKUP(I120,episodes!$L$1:$M$81,2,FALSE)</f>
        <v>Space Seed</v>
      </c>
      <c r="K120" s="56" t="str">
        <f t="shared" si="7"/>
        <v>122-0-F-Crew woman-Gold_skirt</v>
      </c>
      <c r="L120" s="10" t="s">
        <v>1340</v>
      </c>
      <c r="M120" s="11">
        <f t="shared" si="6"/>
        <v>0</v>
      </c>
      <c r="N120" s="58"/>
      <c r="O120" s="11" t="s">
        <v>1540</v>
      </c>
      <c r="P120" s="11" t="s">
        <v>1369</v>
      </c>
      <c r="Q120" s="56" t="s">
        <v>1627</v>
      </c>
      <c r="R120" s="11" t="s">
        <v>1628</v>
      </c>
      <c r="S120" s="11"/>
    </row>
    <row r="121" spans="1:25" x14ac:dyDescent="0.3">
      <c r="A121" s="11">
        <v>84</v>
      </c>
      <c r="B121" s="11"/>
      <c r="C121" s="11" t="s">
        <v>1630</v>
      </c>
      <c r="D121" s="54" t="s">
        <v>1367</v>
      </c>
      <c r="E121" s="50" t="str">
        <f t="shared" si="8"/>
        <v>dining room-waitress</v>
      </c>
      <c r="F121" s="50"/>
      <c r="G121" s="50" t="str">
        <f t="shared" si="9"/>
        <v>Waitress-122</v>
      </c>
      <c r="H121" s="54" t="s">
        <v>1632</v>
      </c>
      <c r="I121" s="52">
        <v>122</v>
      </c>
      <c r="J121" s="11" t="str">
        <f>VLOOKUP(I121,episodes!$L$1:$M$81,2,FALSE)</f>
        <v>Space Seed</v>
      </c>
      <c r="K121" s="56" t="str">
        <f t="shared" si="7"/>
        <v>122-1-F-Waitress-Gold_skirt</v>
      </c>
      <c r="L121" s="10" t="s">
        <v>1340</v>
      </c>
      <c r="M121" s="11">
        <f t="shared" si="6"/>
        <v>1</v>
      </c>
      <c r="N121" s="57"/>
      <c r="O121" s="11" t="s">
        <v>1629</v>
      </c>
      <c r="P121" s="11" t="s">
        <v>1369</v>
      </c>
      <c r="Q121" s="56" t="s">
        <v>1631</v>
      </c>
      <c r="R121" s="11" t="s">
        <v>1633</v>
      </c>
      <c r="S121" s="11"/>
      <c r="T121" s="11"/>
      <c r="U121" s="11"/>
      <c r="V121" s="11"/>
      <c r="W121" s="11"/>
      <c r="X121" s="11"/>
      <c r="Y121" s="11"/>
    </row>
    <row r="122" spans="1:25" x14ac:dyDescent="0.3">
      <c r="A122" s="11">
        <v>292</v>
      </c>
      <c r="B122" s="11" t="s">
        <v>1569</v>
      </c>
      <c r="C122" s="11" t="s">
        <v>1390</v>
      </c>
      <c r="D122" s="54" t="s">
        <v>1086</v>
      </c>
      <c r="E122" s="50" t="str">
        <f t="shared" si="8"/>
        <v>intercomm-security</v>
      </c>
      <c r="F122" s="50"/>
      <c r="G122" s="50" t="str">
        <f t="shared" si="9"/>
        <v>Security-122</v>
      </c>
      <c r="H122" s="54" t="s">
        <v>1392</v>
      </c>
      <c r="I122" s="52">
        <v>122</v>
      </c>
      <c r="J122" s="11" t="str">
        <f>VLOOKUP(I122,episodes!$L$1:$M$81,2,FALSE)</f>
        <v>Space Seed</v>
      </c>
      <c r="K122" s="56" t="str">
        <f t="shared" si="7"/>
        <v>122-2-M-Security-Red</v>
      </c>
      <c r="L122" s="10" t="s">
        <v>1328</v>
      </c>
      <c r="M122" s="11">
        <f t="shared" ref="M122:M185" si="10">IF(I122&lt;&gt;I121,0,M121+1)</f>
        <v>2</v>
      </c>
      <c r="N122" s="58"/>
      <c r="O122" s="11" t="s">
        <v>1570</v>
      </c>
      <c r="P122" s="11" t="s">
        <v>1386</v>
      </c>
      <c r="Q122" s="56" t="s">
        <v>1571</v>
      </c>
      <c r="R122" s="11" t="s">
        <v>1634</v>
      </c>
      <c r="S122" s="11"/>
      <c r="T122" s="11"/>
      <c r="U122" s="11"/>
      <c r="V122" s="11"/>
      <c r="W122" s="11"/>
      <c r="X122" s="11"/>
      <c r="Y122" s="11"/>
    </row>
    <row r="123" spans="1:25" x14ac:dyDescent="0.3">
      <c r="A123" s="11">
        <v>333</v>
      </c>
      <c r="B123" s="11" t="s">
        <v>174</v>
      </c>
      <c r="C123" s="11" t="s">
        <v>1630</v>
      </c>
      <c r="D123" s="54" t="s">
        <v>1527</v>
      </c>
      <c r="E123" s="50" t="str">
        <f t="shared" si="8"/>
        <v>dining room-waitress</v>
      </c>
      <c r="F123" s="50"/>
      <c r="G123" s="50" t="str">
        <f t="shared" si="9"/>
        <v>Waitress-122</v>
      </c>
      <c r="H123" s="54" t="s">
        <v>1632</v>
      </c>
      <c r="I123" s="52">
        <v>122</v>
      </c>
      <c r="J123" s="11" t="str">
        <f>VLOOKUP(I123,episodes!$L$1:$M$81,2,FALSE)</f>
        <v>Space Seed</v>
      </c>
      <c r="K123" s="56" t="str">
        <f t="shared" si="7"/>
        <v>122-3-F-Waitress-Red_skirt</v>
      </c>
      <c r="L123" s="10" t="s">
        <v>1340</v>
      </c>
      <c r="M123" s="11">
        <f t="shared" si="10"/>
        <v>3</v>
      </c>
      <c r="N123" s="57"/>
      <c r="O123" s="11" t="s">
        <v>1629</v>
      </c>
      <c r="P123" s="11" t="s">
        <v>1386</v>
      </c>
      <c r="Q123" s="56" t="s">
        <v>1631</v>
      </c>
      <c r="R123" s="11" t="s">
        <v>1635</v>
      </c>
      <c r="S123" s="11" t="s">
        <v>1636</v>
      </c>
    </row>
    <row r="124" spans="1:25" x14ac:dyDescent="0.3">
      <c r="A124" s="11">
        <v>156</v>
      </c>
      <c r="B124" s="11" t="s">
        <v>328</v>
      </c>
      <c r="C124" s="11" t="s">
        <v>1637</v>
      </c>
      <c r="D124" s="54" t="s">
        <v>1432</v>
      </c>
      <c r="E124" s="50" t="str">
        <f t="shared" si="8"/>
        <v>sick bay-nurse</v>
      </c>
      <c r="F124" s="50"/>
      <c r="G124" s="50" t="str">
        <f t="shared" si="9"/>
        <v>Nurse-122</v>
      </c>
      <c r="H124" s="54" t="s">
        <v>555</v>
      </c>
      <c r="I124" s="52">
        <v>122</v>
      </c>
      <c r="J124" s="11" t="str">
        <f>VLOOKUP(I124,episodes!$L$1:$M$81,2,FALSE)</f>
        <v>Space Seed</v>
      </c>
      <c r="K124" s="56" t="str">
        <f t="shared" si="7"/>
        <v>122-4-F-Nurse-Blue_skirt</v>
      </c>
      <c r="L124" s="10" t="s">
        <v>1340</v>
      </c>
      <c r="M124" s="11">
        <f t="shared" si="10"/>
        <v>4</v>
      </c>
      <c r="N124" s="57"/>
      <c r="O124" s="11" t="s">
        <v>1591</v>
      </c>
      <c r="P124" s="11" t="s">
        <v>1359</v>
      </c>
      <c r="Q124" s="56" t="s">
        <v>1638</v>
      </c>
      <c r="R124" s="11" t="s">
        <v>1639</v>
      </c>
      <c r="S124" s="11" t="s">
        <v>1640</v>
      </c>
    </row>
    <row r="125" spans="1:25" x14ac:dyDescent="0.3">
      <c r="A125" s="11">
        <v>34</v>
      </c>
      <c r="B125" s="11"/>
      <c r="D125" s="54" t="s">
        <v>1084</v>
      </c>
      <c r="E125" s="50" t="str">
        <f t="shared" si="8"/>
        <v>-</v>
      </c>
      <c r="F125" s="50"/>
      <c r="G125" s="50" t="str">
        <f t="shared" si="9"/>
        <v>Crewman-124</v>
      </c>
      <c r="H125" s="54" t="s">
        <v>19</v>
      </c>
      <c r="I125" s="52">
        <v>124</v>
      </c>
      <c r="J125" s="11" t="str">
        <f>VLOOKUP(I125,episodes!$L$1:$M$81,2,FALSE)</f>
        <v>This Side of Paradise</v>
      </c>
      <c r="K125" s="56" t="str">
        <f t="shared" si="7"/>
        <v>124-0-M-Crewman-Gold</v>
      </c>
      <c r="L125" s="10" t="s">
        <v>1328</v>
      </c>
      <c r="M125" s="11">
        <f t="shared" si="10"/>
        <v>0</v>
      </c>
      <c r="N125" s="58"/>
      <c r="O125" s="11"/>
      <c r="P125" s="11" t="s">
        <v>1369</v>
      </c>
      <c r="Q125" s="56" t="s">
        <v>1641</v>
      </c>
      <c r="R125" s="50" t="s">
        <v>1642</v>
      </c>
      <c r="S125" s="11"/>
    </row>
    <row r="126" spans="1:25" x14ac:dyDescent="0.3">
      <c r="A126" s="11">
        <v>44</v>
      </c>
      <c r="B126" s="11"/>
      <c r="C126" s="11" t="s">
        <v>1410</v>
      </c>
      <c r="D126" s="54" t="s">
        <v>1084</v>
      </c>
      <c r="E126" s="50" t="str">
        <f t="shared" si="8"/>
        <v>bridge-helm</v>
      </c>
      <c r="F126" s="50"/>
      <c r="G126" s="50" t="str">
        <f t="shared" si="9"/>
        <v>Helmsman-124</v>
      </c>
      <c r="H126" s="54" t="s">
        <v>939</v>
      </c>
      <c r="I126" s="52">
        <v>124</v>
      </c>
      <c r="J126" s="11" t="str">
        <f>VLOOKUP(I126,episodes!$L$1:$M$81,2,FALSE)</f>
        <v>This Side of Paradise</v>
      </c>
      <c r="K126" s="56" t="str">
        <f t="shared" si="7"/>
        <v>124-1-M-Helmsman-Gold</v>
      </c>
      <c r="L126" s="10" t="s">
        <v>1328</v>
      </c>
      <c r="M126" s="11">
        <f t="shared" si="10"/>
        <v>1</v>
      </c>
      <c r="N126" s="58"/>
      <c r="O126" s="11" t="s">
        <v>1346</v>
      </c>
      <c r="P126" s="11" t="s">
        <v>1369</v>
      </c>
      <c r="Q126" s="56" t="s">
        <v>1643</v>
      </c>
      <c r="R126" s="11" t="s">
        <v>1644</v>
      </c>
      <c r="S126" s="11"/>
    </row>
    <row r="127" spans="1:25" x14ac:dyDescent="0.3">
      <c r="A127" s="11">
        <v>224</v>
      </c>
      <c r="B127" s="11"/>
      <c r="C127" s="11"/>
      <c r="D127" s="54" t="s">
        <v>1310</v>
      </c>
      <c r="E127" s="50" t="str">
        <f t="shared" si="8"/>
        <v>-</v>
      </c>
      <c r="F127" s="50"/>
      <c r="G127" s="50" t="str">
        <f t="shared" si="9"/>
        <v>Crewman-124</v>
      </c>
      <c r="H127" s="54" t="s">
        <v>19</v>
      </c>
      <c r="I127" s="52">
        <v>124</v>
      </c>
      <c r="J127" s="11" t="str">
        <f>VLOOKUP(I127,episodes!$L$1:$M$81,2,FALSE)</f>
        <v>This Side of Paradise</v>
      </c>
      <c r="K127" s="56" t="str">
        <f t="shared" si="7"/>
        <v>124-2-M-Crewman-Red_jumpsuit</v>
      </c>
      <c r="L127" s="10" t="s">
        <v>1328</v>
      </c>
      <c r="M127" s="11">
        <f t="shared" si="10"/>
        <v>2</v>
      </c>
      <c r="N127" s="58"/>
      <c r="O127" s="11"/>
      <c r="P127" s="11" t="s">
        <v>1386</v>
      </c>
      <c r="Q127" s="56" t="s">
        <v>1645</v>
      </c>
      <c r="R127" s="11" t="s">
        <v>1646</v>
      </c>
      <c r="S127" s="11" t="s">
        <v>1647</v>
      </c>
    </row>
    <row r="128" spans="1:25" x14ac:dyDescent="0.3">
      <c r="A128" s="11">
        <v>245</v>
      </c>
      <c r="B128" s="11" t="s">
        <v>1501</v>
      </c>
      <c r="C128" s="11"/>
      <c r="D128" s="54" t="s">
        <v>1086</v>
      </c>
      <c r="E128" s="50" t="str">
        <f t="shared" si="8"/>
        <v>bridge-</v>
      </c>
      <c r="F128" s="50"/>
      <c r="G128" s="50" t="str">
        <f t="shared" si="9"/>
        <v>Crewman-124</v>
      </c>
      <c r="H128" s="54" t="s">
        <v>19</v>
      </c>
      <c r="I128" s="52">
        <v>124</v>
      </c>
      <c r="J128" s="11" t="str">
        <f>VLOOKUP(I128,episodes!$L$1:$M$81,2,FALSE)</f>
        <v>This Side of Paradise</v>
      </c>
      <c r="K128" s="56" t="str">
        <f t="shared" si="7"/>
        <v>124-3-M-Crewman-Red</v>
      </c>
      <c r="L128" s="10" t="s">
        <v>1328</v>
      </c>
      <c r="M128" s="11">
        <f t="shared" si="10"/>
        <v>3</v>
      </c>
      <c r="N128" s="58"/>
      <c r="O128" s="11" t="s">
        <v>1346</v>
      </c>
      <c r="P128" s="11" t="s">
        <v>1386</v>
      </c>
      <c r="Q128" s="56" t="s">
        <v>1472</v>
      </c>
      <c r="R128" s="11" t="s">
        <v>1648</v>
      </c>
      <c r="S128" s="11" t="s">
        <v>1649</v>
      </c>
    </row>
    <row r="129" spans="1:25" x14ac:dyDescent="0.3">
      <c r="A129" s="11">
        <v>94</v>
      </c>
      <c r="B129" s="11"/>
      <c r="D129" s="54" t="s">
        <v>1432</v>
      </c>
      <c r="E129" s="50" t="str">
        <f t="shared" si="8"/>
        <v>-</v>
      </c>
      <c r="F129" s="50"/>
      <c r="G129" s="50" t="str">
        <f t="shared" si="9"/>
        <v>Crew woman-124</v>
      </c>
      <c r="H129" s="54" t="s">
        <v>1371</v>
      </c>
      <c r="I129" s="52">
        <v>124</v>
      </c>
      <c r="J129" s="11" t="str">
        <f>VLOOKUP(I129,episodes!$L$1:$M$81,2,FALSE)</f>
        <v>This Side of Paradise</v>
      </c>
      <c r="K129" s="56" t="str">
        <f t="shared" si="7"/>
        <v>124-4-F-Crew woman-Blue_skirt</v>
      </c>
      <c r="L129" s="10" t="s">
        <v>1340</v>
      </c>
      <c r="M129" s="11">
        <f t="shared" si="10"/>
        <v>4</v>
      </c>
      <c r="N129" s="58"/>
      <c r="O129" s="11"/>
      <c r="P129" s="11" t="s">
        <v>1359</v>
      </c>
      <c r="Q129" s="56" t="s">
        <v>1401</v>
      </c>
      <c r="R129" s="11" t="s">
        <v>1650</v>
      </c>
      <c r="S129" s="11" t="s">
        <v>1577</v>
      </c>
    </row>
    <row r="130" spans="1:25" x14ac:dyDescent="0.3">
      <c r="A130" s="11">
        <v>97</v>
      </c>
      <c r="B130" s="11"/>
      <c r="D130" s="54" t="s">
        <v>1432</v>
      </c>
      <c r="E130" s="50" t="str">
        <f t="shared" si="8"/>
        <v>-</v>
      </c>
      <c r="F130" s="50"/>
      <c r="G130" s="50" t="str">
        <f t="shared" si="9"/>
        <v>Crew woman-124</v>
      </c>
      <c r="H130" s="54" t="s">
        <v>1371</v>
      </c>
      <c r="I130" s="52">
        <v>124</v>
      </c>
      <c r="J130" s="11" t="str">
        <f>VLOOKUP(I130,episodes!$L$1:$M$81,2,FALSE)</f>
        <v>This Side of Paradise</v>
      </c>
      <c r="K130" s="56" t="str">
        <f t="shared" ref="K130:K193" si="11">I130&amp;"-"&amp;M130&amp;"-"&amp;L130&amp;"-"&amp;H130&amp;"-"&amp;D130</f>
        <v>124-5-F-Crew woman-Blue_skirt</v>
      </c>
      <c r="L130" s="10" t="s">
        <v>1340</v>
      </c>
      <c r="M130" s="11">
        <f t="shared" si="10"/>
        <v>5</v>
      </c>
      <c r="N130" s="58"/>
      <c r="O130" s="11"/>
      <c r="P130" s="11" t="s">
        <v>1359</v>
      </c>
      <c r="Q130" s="56" t="s">
        <v>1403</v>
      </c>
      <c r="R130" s="11" t="s">
        <v>1651</v>
      </c>
      <c r="S130" s="11" t="s">
        <v>1652</v>
      </c>
    </row>
    <row r="131" spans="1:25" x14ac:dyDescent="0.3">
      <c r="A131" s="11">
        <v>136</v>
      </c>
      <c r="B131" s="11"/>
      <c r="D131" s="54" t="s">
        <v>1085</v>
      </c>
      <c r="E131" s="50" t="str">
        <f t="shared" ref="E131:E194" si="12">O131&amp;"-"&amp;C131</f>
        <v>-</v>
      </c>
      <c r="F131" s="50"/>
      <c r="G131" s="50" t="str">
        <f t="shared" ref="G131:G194" si="13">H131&amp;"-"&amp;I131</f>
        <v>Crewman-124</v>
      </c>
      <c r="H131" s="54" t="s">
        <v>19</v>
      </c>
      <c r="I131" s="52">
        <v>124</v>
      </c>
      <c r="J131" s="11" t="str">
        <f>VLOOKUP(I131,episodes!$L$1:$M$81,2,FALSE)</f>
        <v>This Side of Paradise</v>
      </c>
      <c r="K131" s="56" t="str">
        <f t="shared" si="11"/>
        <v>124-6-M-Crewman-Blue</v>
      </c>
      <c r="L131" s="10" t="s">
        <v>1328</v>
      </c>
      <c r="M131" s="11">
        <f t="shared" si="10"/>
        <v>6</v>
      </c>
      <c r="N131" s="58"/>
      <c r="O131" s="11"/>
      <c r="P131" s="11" t="s">
        <v>1359</v>
      </c>
      <c r="Q131" s="56" t="s">
        <v>1472</v>
      </c>
      <c r="R131" s="11" t="s">
        <v>1653</v>
      </c>
      <c r="S131" s="11" t="s">
        <v>1654</v>
      </c>
    </row>
    <row r="132" spans="1:25" x14ac:dyDescent="0.3">
      <c r="A132" s="11">
        <v>18</v>
      </c>
      <c r="B132" s="11"/>
      <c r="C132" s="11"/>
      <c r="D132" s="54" t="s">
        <v>1367</v>
      </c>
      <c r="E132" s="50" t="str">
        <f t="shared" si="12"/>
        <v>rec room-</v>
      </c>
      <c r="F132" s="50"/>
      <c r="G132" s="50" t="str">
        <f t="shared" si="13"/>
        <v>Crew woman-125</v>
      </c>
      <c r="H132" s="54" t="s">
        <v>1371</v>
      </c>
      <c r="I132" s="52">
        <v>125</v>
      </c>
      <c r="J132" s="11" t="str">
        <f>VLOOKUP(I132,episodes!$L$1:$M$81,2,FALSE)</f>
        <v>The Devil in the Dark</v>
      </c>
      <c r="K132" s="56" t="str">
        <f t="shared" si="11"/>
        <v>125-0-F-Crew woman-Gold_skirt</v>
      </c>
      <c r="L132" s="10" t="s">
        <v>1340</v>
      </c>
      <c r="M132" s="11">
        <f t="shared" si="10"/>
        <v>0</v>
      </c>
      <c r="N132" s="58"/>
      <c r="O132" s="11" t="s">
        <v>1405</v>
      </c>
      <c r="P132" s="11" t="s">
        <v>1369</v>
      </c>
      <c r="Q132" s="56" t="s">
        <v>1655</v>
      </c>
      <c r="R132" s="11" t="s">
        <v>1656</v>
      </c>
      <c r="S132" s="11"/>
    </row>
    <row r="133" spans="1:25" x14ac:dyDescent="0.3">
      <c r="A133" s="11">
        <v>45</v>
      </c>
      <c r="B133" s="11"/>
      <c r="C133" s="11" t="s">
        <v>1410</v>
      </c>
      <c r="D133" s="54" t="s">
        <v>1084</v>
      </c>
      <c r="E133" s="50" t="str">
        <f t="shared" si="12"/>
        <v>bridge-helm</v>
      </c>
      <c r="F133" s="50"/>
      <c r="G133" s="50" t="str">
        <f t="shared" si="13"/>
        <v>Helmsman-125</v>
      </c>
      <c r="H133" s="54" t="s">
        <v>939</v>
      </c>
      <c r="I133" s="52">
        <v>125</v>
      </c>
      <c r="J133" s="11" t="str">
        <f>VLOOKUP(I133,episodes!$L$1:$M$81,2,FALSE)</f>
        <v>The Devil in the Dark</v>
      </c>
      <c r="K133" s="56" t="str">
        <f t="shared" si="11"/>
        <v>125-1-M-Helmsman-Gold</v>
      </c>
      <c r="L133" s="10" t="s">
        <v>1328</v>
      </c>
      <c r="M133" s="11">
        <f t="shared" si="10"/>
        <v>1</v>
      </c>
      <c r="N133" s="58"/>
      <c r="O133" s="11" t="s">
        <v>1346</v>
      </c>
      <c r="P133" s="11" t="s">
        <v>1369</v>
      </c>
      <c r="Q133" s="56" t="s">
        <v>1657</v>
      </c>
      <c r="R133" s="11" t="s">
        <v>1658</v>
      </c>
      <c r="S133" s="11"/>
    </row>
    <row r="134" spans="1:25" x14ac:dyDescent="0.3">
      <c r="A134" s="11">
        <v>55</v>
      </c>
      <c r="B134" s="11"/>
      <c r="C134" s="11" t="s">
        <v>1379</v>
      </c>
      <c r="D134" s="54" t="s">
        <v>1084</v>
      </c>
      <c r="E134" s="50" t="str">
        <f t="shared" si="12"/>
        <v>bridge-navigator</v>
      </c>
      <c r="F134" s="50"/>
      <c r="G134" s="50" t="str">
        <f t="shared" si="13"/>
        <v>Navigator-125</v>
      </c>
      <c r="H134" s="54" t="s">
        <v>41</v>
      </c>
      <c r="I134" s="52">
        <v>125</v>
      </c>
      <c r="J134" s="11" t="str">
        <f>VLOOKUP(I134,episodes!$L$1:$M$81,2,FALSE)</f>
        <v>The Devil in the Dark</v>
      </c>
      <c r="K134" s="56" t="str">
        <f t="shared" si="11"/>
        <v>125-2-M-Navigator-Gold</v>
      </c>
      <c r="L134" s="10" t="s">
        <v>1328</v>
      </c>
      <c r="M134" s="11">
        <f t="shared" si="10"/>
        <v>2</v>
      </c>
      <c r="N134" s="58"/>
      <c r="O134" s="11" t="s">
        <v>1346</v>
      </c>
      <c r="P134" s="11" t="s">
        <v>1369</v>
      </c>
      <c r="Q134" s="56" t="s">
        <v>1413</v>
      </c>
      <c r="R134" s="11" t="s">
        <v>1659</v>
      </c>
      <c r="S134" s="11"/>
    </row>
    <row r="135" spans="1:25" x14ac:dyDescent="0.3">
      <c r="A135" s="11">
        <v>57</v>
      </c>
      <c r="B135" s="11"/>
      <c r="D135" s="54" t="s">
        <v>1084</v>
      </c>
      <c r="E135" s="50" t="str">
        <f t="shared" si="12"/>
        <v>bridge-</v>
      </c>
      <c r="F135" s="50"/>
      <c r="G135" s="50" t="str">
        <f t="shared" si="13"/>
        <v>Crewman-125</v>
      </c>
      <c r="H135" s="54" t="s">
        <v>19</v>
      </c>
      <c r="I135" s="52">
        <v>125</v>
      </c>
      <c r="J135" s="11" t="str">
        <f>VLOOKUP(I135,episodes!$L$1:$M$81,2,FALSE)</f>
        <v>The Devil in the Dark</v>
      </c>
      <c r="K135" s="56" t="str">
        <f t="shared" si="11"/>
        <v>125-3-M-Crewman-Gold</v>
      </c>
      <c r="L135" s="10" t="s">
        <v>1328</v>
      </c>
      <c r="M135" s="11">
        <f t="shared" si="10"/>
        <v>3</v>
      </c>
      <c r="N135" s="58"/>
      <c r="O135" s="50" t="s">
        <v>1346</v>
      </c>
      <c r="P135" s="11" t="s">
        <v>1369</v>
      </c>
      <c r="Q135" s="56" t="s">
        <v>1660</v>
      </c>
      <c r="R135" s="11" t="s">
        <v>1661</v>
      </c>
      <c r="S135" s="11"/>
    </row>
    <row r="136" spans="1:25" x14ac:dyDescent="0.3">
      <c r="A136" s="11">
        <v>251</v>
      </c>
      <c r="B136" s="11" t="s">
        <v>358</v>
      </c>
      <c r="C136" s="11" t="s">
        <v>1390</v>
      </c>
      <c r="D136" s="54" t="s">
        <v>1086</v>
      </c>
      <c r="E136" s="50" t="str">
        <f t="shared" si="12"/>
        <v>landing party-security</v>
      </c>
      <c r="F136" s="50"/>
      <c r="G136" s="50" t="str">
        <f t="shared" si="13"/>
        <v>Security-125</v>
      </c>
      <c r="H136" s="54" t="s">
        <v>1392</v>
      </c>
      <c r="I136" s="52">
        <v>125</v>
      </c>
      <c r="J136" s="11" t="str">
        <f>VLOOKUP(I136,episodes!$L$1:$M$81,2,FALSE)</f>
        <v>The Devil in the Dark</v>
      </c>
      <c r="K136" s="56" t="str">
        <f t="shared" si="11"/>
        <v>125-4-M-Security-Red</v>
      </c>
      <c r="L136" s="10" t="s">
        <v>1328</v>
      </c>
      <c r="M136" s="11">
        <f t="shared" si="10"/>
        <v>4</v>
      </c>
      <c r="N136" s="57"/>
      <c r="O136" s="11" t="s">
        <v>1357</v>
      </c>
      <c r="P136" s="11" t="s">
        <v>1386</v>
      </c>
      <c r="Q136" s="56" t="s">
        <v>1662</v>
      </c>
      <c r="R136" s="11" t="s">
        <v>1663</v>
      </c>
      <c r="S136" s="11" t="s">
        <v>1664</v>
      </c>
    </row>
    <row r="137" spans="1:25" x14ac:dyDescent="0.3">
      <c r="A137" s="11">
        <v>261</v>
      </c>
      <c r="B137" s="11"/>
      <c r="C137" s="11" t="s">
        <v>1390</v>
      </c>
      <c r="D137" s="54" t="s">
        <v>1086</v>
      </c>
      <c r="E137" s="50" t="str">
        <f t="shared" si="12"/>
        <v>landing party-security</v>
      </c>
      <c r="F137" s="50"/>
      <c r="G137" s="50" t="str">
        <f t="shared" si="13"/>
        <v>Security-125</v>
      </c>
      <c r="H137" s="54" t="s">
        <v>1392</v>
      </c>
      <c r="I137" s="52">
        <v>125</v>
      </c>
      <c r="J137" s="11" t="str">
        <f>VLOOKUP(I137,episodes!$L$1:$M$81,2,FALSE)</f>
        <v>The Devil in the Dark</v>
      </c>
      <c r="K137" s="56" t="str">
        <f t="shared" si="11"/>
        <v>125-5-M-Security-Red</v>
      </c>
      <c r="L137" s="10" t="s">
        <v>1328</v>
      </c>
      <c r="M137" s="11">
        <f t="shared" si="10"/>
        <v>5</v>
      </c>
      <c r="N137" s="58"/>
      <c r="O137" s="11" t="s">
        <v>1357</v>
      </c>
      <c r="P137" s="11" t="s">
        <v>1386</v>
      </c>
      <c r="Q137" s="56" t="s">
        <v>1665</v>
      </c>
      <c r="R137" s="11" t="s">
        <v>1666</v>
      </c>
      <c r="S137" s="11" t="s">
        <v>1667</v>
      </c>
    </row>
    <row r="138" spans="1:25" x14ac:dyDescent="0.3">
      <c r="A138" s="11">
        <v>280</v>
      </c>
      <c r="B138" s="11" t="s">
        <v>1477</v>
      </c>
      <c r="C138" s="11" t="s">
        <v>736</v>
      </c>
      <c r="D138" s="54" t="s">
        <v>1086</v>
      </c>
      <c r="E138" s="50" t="str">
        <f t="shared" si="12"/>
        <v>landing party-Engineer</v>
      </c>
      <c r="F138" s="50"/>
      <c r="G138" s="50" t="str">
        <f t="shared" si="13"/>
        <v>Engineer-125</v>
      </c>
      <c r="H138" s="54" t="s">
        <v>736</v>
      </c>
      <c r="I138" s="52">
        <v>125</v>
      </c>
      <c r="J138" s="11" t="str">
        <f>VLOOKUP(I138,episodes!$L$1:$M$81,2,FALSE)</f>
        <v>The Devil in the Dark</v>
      </c>
      <c r="K138" s="56" t="str">
        <f t="shared" si="11"/>
        <v>125-6-M-Engineer-Red</v>
      </c>
      <c r="L138" s="10" t="s">
        <v>1328</v>
      </c>
      <c r="M138" s="11">
        <f t="shared" si="10"/>
        <v>6</v>
      </c>
      <c r="N138" s="58"/>
      <c r="O138" s="11" t="s">
        <v>1357</v>
      </c>
      <c r="P138" s="11" t="s">
        <v>1386</v>
      </c>
      <c r="Q138" s="56" t="s">
        <v>1478</v>
      </c>
      <c r="R138" s="11" t="s">
        <v>1668</v>
      </c>
      <c r="S138" s="11" t="s">
        <v>1480</v>
      </c>
      <c r="T138" s="11"/>
      <c r="U138" s="11"/>
      <c r="V138" s="11"/>
      <c r="W138" s="11"/>
      <c r="X138" s="11"/>
      <c r="Y138" s="11"/>
    </row>
    <row r="139" spans="1:25" x14ac:dyDescent="0.3">
      <c r="A139" s="11">
        <v>211</v>
      </c>
      <c r="B139" s="11"/>
      <c r="C139" s="11" t="s">
        <v>1329</v>
      </c>
      <c r="D139" s="54" t="s">
        <v>1086</v>
      </c>
      <c r="E139" s="50" t="str">
        <f t="shared" si="12"/>
        <v>bridge-engineering sub-station</v>
      </c>
      <c r="F139" s="50"/>
      <c r="G139" s="50" t="str">
        <f t="shared" si="13"/>
        <v>Engineer-126</v>
      </c>
      <c r="H139" s="54" t="s">
        <v>736</v>
      </c>
      <c r="I139" s="52">
        <v>126</v>
      </c>
      <c r="J139" s="11" t="str">
        <f>VLOOKUP(I139,episodes!$L$1:$M$81,2,FALSE)</f>
        <v>Errand of Mercy</v>
      </c>
      <c r="K139" s="56" t="str">
        <f t="shared" si="11"/>
        <v>126-0-M-Engineer-Red</v>
      </c>
      <c r="L139" s="10" t="s">
        <v>1328</v>
      </c>
      <c r="M139" s="11">
        <f t="shared" si="10"/>
        <v>0</v>
      </c>
      <c r="N139" s="58"/>
      <c r="O139" s="11" t="s">
        <v>1346</v>
      </c>
      <c r="P139" s="11" t="s">
        <v>1386</v>
      </c>
      <c r="Q139" s="56" t="s">
        <v>1669</v>
      </c>
      <c r="R139" s="11" t="s">
        <v>1670</v>
      </c>
      <c r="S139" s="11" t="s">
        <v>1671</v>
      </c>
      <c r="T139" s="11"/>
      <c r="U139" s="11"/>
      <c r="V139" s="11"/>
      <c r="W139" s="11"/>
      <c r="X139" s="11"/>
      <c r="Y139" s="11"/>
    </row>
    <row r="140" spans="1:25" x14ac:dyDescent="0.3">
      <c r="A140" s="11">
        <v>242</v>
      </c>
      <c r="B140" s="11"/>
      <c r="C140" s="11" t="s">
        <v>1410</v>
      </c>
      <c r="D140" s="54" t="s">
        <v>1086</v>
      </c>
      <c r="E140" s="50" t="str">
        <f t="shared" si="12"/>
        <v>bridge-helm</v>
      </c>
      <c r="F140" s="50"/>
      <c r="G140" s="50" t="str">
        <f t="shared" si="13"/>
        <v>Helmsman-126</v>
      </c>
      <c r="H140" s="54" t="s">
        <v>939</v>
      </c>
      <c r="I140" s="52">
        <v>126</v>
      </c>
      <c r="J140" s="11" t="str">
        <f>VLOOKUP(I140,episodes!$L$1:$M$81,2,FALSE)</f>
        <v>Errand of Mercy</v>
      </c>
      <c r="K140" s="56" t="str">
        <f t="shared" si="11"/>
        <v>126-1-M-Helmsman-Red</v>
      </c>
      <c r="L140" s="10" t="s">
        <v>1328</v>
      </c>
      <c r="M140" s="11">
        <f t="shared" si="10"/>
        <v>1</v>
      </c>
      <c r="N140" s="57"/>
      <c r="O140" s="11" t="s">
        <v>1346</v>
      </c>
      <c r="P140" s="11" t="s">
        <v>1386</v>
      </c>
      <c r="Q140" s="56" t="s">
        <v>1493</v>
      </c>
      <c r="R140" s="11" t="s">
        <v>1672</v>
      </c>
      <c r="S140" s="11" t="s">
        <v>1673</v>
      </c>
    </row>
    <row r="141" spans="1:25" x14ac:dyDescent="0.3">
      <c r="A141" s="11">
        <v>344</v>
      </c>
      <c r="B141" s="11"/>
      <c r="C141" s="11" t="s">
        <v>1396</v>
      </c>
      <c r="D141" s="54" t="s">
        <v>1527</v>
      </c>
      <c r="E141" s="50" t="str">
        <f t="shared" si="12"/>
        <v>bridge-yeoman</v>
      </c>
      <c r="F141" s="50"/>
      <c r="G141" s="50" t="str">
        <f t="shared" si="13"/>
        <v>Yeoman-126</v>
      </c>
      <c r="H141" s="54" t="s">
        <v>350</v>
      </c>
      <c r="I141" s="52">
        <v>126</v>
      </c>
      <c r="J141" s="11" t="str">
        <f>VLOOKUP(I141,episodes!$L$1:$M$81,2,FALSE)</f>
        <v>Errand of Mercy</v>
      </c>
      <c r="K141" s="56" t="str">
        <f t="shared" si="11"/>
        <v>126-2-F-Yeoman-Red_skirt</v>
      </c>
      <c r="L141" s="10" t="s">
        <v>1340</v>
      </c>
      <c r="M141" s="11">
        <f t="shared" si="10"/>
        <v>2</v>
      </c>
      <c r="N141" s="57"/>
      <c r="O141" s="11" t="s">
        <v>1346</v>
      </c>
      <c r="P141" s="11" t="s">
        <v>1386</v>
      </c>
      <c r="Q141" s="56" t="s">
        <v>1573</v>
      </c>
      <c r="R141" s="11" t="s">
        <v>1674</v>
      </c>
      <c r="S141" s="11" t="s">
        <v>1575</v>
      </c>
    </row>
    <row r="142" spans="1:25" x14ac:dyDescent="0.3">
      <c r="A142" s="11">
        <v>164</v>
      </c>
      <c r="B142" s="11"/>
      <c r="C142" s="11" t="s">
        <v>1379</v>
      </c>
      <c r="D142" s="54" t="s">
        <v>1085</v>
      </c>
      <c r="E142" s="50" t="str">
        <f t="shared" si="12"/>
        <v>bridge-navigator</v>
      </c>
      <c r="F142" s="50"/>
      <c r="G142" s="50" t="str">
        <f t="shared" si="13"/>
        <v>Navigator-126</v>
      </c>
      <c r="H142" s="54" t="s">
        <v>41</v>
      </c>
      <c r="I142" s="52">
        <v>126</v>
      </c>
      <c r="J142" s="11" t="str">
        <f>VLOOKUP(I142,episodes!$L$1:$M$81,2,FALSE)</f>
        <v>Errand of Mercy</v>
      </c>
      <c r="K142" s="56" t="str">
        <f t="shared" si="11"/>
        <v>126-3-M-Navigator-Blue</v>
      </c>
      <c r="L142" s="10" t="s">
        <v>1328</v>
      </c>
      <c r="M142" s="11">
        <f t="shared" si="10"/>
        <v>3</v>
      </c>
      <c r="N142" s="57"/>
      <c r="O142" s="11" t="s">
        <v>1346</v>
      </c>
      <c r="P142" s="11" t="s">
        <v>1359</v>
      </c>
      <c r="Q142" s="56" t="s">
        <v>41</v>
      </c>
      <c r="R142" s="11" t="s">
        <v>1675</v>
      </c>
      <c r="S142" s="11" t="s">
        <v>1447</v>
      </c>
    </row>
    <row r="143" spans="1:25" x14ac:dyDescent="0.3">
      <c r="A143" s="11">
        <v>11</v>
      </c>
      <c r="B143" s="11"/>
      <c r="D143" s="54" t="s">
        <v>1367</v>
      </c>
      <c r="E143" s="50" t="str">
        <f t="shared" si="12"/>
        <v>rec room-</v>
      </c>
      <c r="F143" s="50"/>
      <c r="G143" s="50" t="str">
        <f t="shared" si="13"/>
        <v>Crew woman-127</v>
      </c>
      <c r="H143" s="54" t="s">
        <v>1371</v>
      </c>
      <c r="I143" s="52">
        <v>127</v>
      </c>
      <c r="J143" s="11" t="str">
        <f>VLOOKUP(I143,episodes!$L$1:$M$81,2,FALSE)</f>
        <v>The Alternative Factor</v>
      </c>
      <c r="K143" s="56" t="str">
        <f t="shared" si="11"/>
        <v>127-0-F-Crew woman-Gold_skirt</v>
      </c>
      <c r="L143" s="10" t="s">
        <v>1340</v>
      </c>
      <c r="M143" s="11">
        <f t="shared" si="10"/>
        <v>0</v>
      </c>
      <c r="N143" s="58"/>
      <c r="O143" s="11" t="s">
        <v>1405</v>
      </c>
      <c r="P143" s="11" t="s">
        <v>1369</v>
      </c>
      <c r="Q143" s="56" t="s">
        <v>1676</v>
      </c>
      <c r="R143" s="11" t="s">
        <v>1677</v>
      </c>
      <c r="S143" s="11"/>
    </row>
    <row r="144" spans="1:25" x14ac:dyDescent="0.3">
      <c r="A144" s="11"/>
      <c r="B144" s="11"/>
      <c r="C144" s="52" t="s">
        <v>1396</v>
      </c>
      <c r="D144" s="54" t="s">
        <v>1367</v>
      </c>
      <c r="E144" s="50" t="str">
        <f t="shared" si="12"/>
        <v>bridge-yeoman</v>
      </c>
      <c r="F144" s="50"/>
      <c r="G144" s="50" t="str">
        <f t="shared" si="13"/>
        <v>Yeoman-127</v>
      </c>
      <c r="H144" s="54" t="s">
        <v>350</v>
      </c>
      <c r="I144" s="52">
        <v>127</v>
      </c>
      <c r="J144" s="11" t="str">
        <f>VLOOKUP(I144,episodes!$L$1:$M$81,2,FALSE)</f>
        <v>The Alternative Factor</v>
      </c>
      <c r="K144" s="56" t="str">
        <f t="shared" si="11"/>
        <v>127-1-F-Yeoman-Gold_skirt</v>
      </c>
      <c r="L144" s="10" t="s">
        <v>1340</v>
      </c>
      <c r="M144" s="11">
        <f t="shared" si="10"/>
        <v>1</v>
      </c>
      <c r="N144" s="58"/>
      <c r="O144" s="11" t="s">
        <v>1346</v>
      </c>
      <c r="P144" s="11" t="s">
        <v>1369</v>
      </c>
      <c r="Q144" s="56" t="s">
        <v>1676</v>
      </c>
      <c r="R144" s="11" t="s">
        <v>1678</v>
      </c>
      <c r="S144" s="11"/>
      <c r="T144" s="11"/>
      <c r="U144" s="11"/>
      <c r="V144" s="11"/>
      <c r="W144" s="11"/>
      <c r="X144" s="11"/>
      <c r="Y144" s="11"/>
    </row>
    <row r="145" spans="1:25" x14ac:dyDescent="0.3">
      <c r="A145" s="11">
        <v>43</v>
      </c>
      <c r="B145" s="11"/>
      <c r="C145" s="11" t="s">
        <v>1410</v>
      </c>
      <c r="D145" s="54" t="s">
        <v>1084</v>
      </c>
      <c r="E145" s="50" t="str">
        <f t="shared" si="12"/>
        <v>bridge-helm</v>
      </c>
      <c r="F145" s="50"/>
      <c r="G145" s="50" t="str">
        <f t="shared" si="13"/>
        <v>Helmsman-127</v>
      </c>
      <c r="H145" s="54" t="s">
        <v>939</v>
      </c>
      <c r="I145" s="52">
        <v>127</v>
      </c>
      <c r="J145" s="11" t="str">
        <f>VLOOKUP(I145,episodes!$L$1:$M$81,2,FALSE)</f>
        <v>The Alternative Factor</v>
      </c>
      <c r="K145" s="56" t="str">
        <f t="shared" si="11"/>
        <v>127-2-M-Helmsman-Gold</v>
      </c>
      <c r="L145" s="10" t="s">
        <v>1328</v>
      </c>
      <c r="M145" s="11">
        <f t="shared" si="10"/>
        <v>2</v>
      </c>
      <c r="N145" s="58"/>
      <c r="O145" s="11" t="s">
        <v>1346</v>
      </c>
      <c r="P145" s="11" t="s">
        <v>1369</v>
      </c>
      <c r="Q145" s="56" t="s">
        <v>1643</v>
      </c>
      <c r="R145" s="11" t="s">
        <v>1679</v>
      </c>
      <c r="S145" s="11"/>
      <c r="T145" s="11"/>
      <c r="U145" s="11"/>
      <c r="V145" s="11"/>
      <c r="W145" s="11"/>
      <c r="X145" s="11"/>
      <c r="Y145" s="11"/>
    </row>
    <row r="146" spans="1:25" x14ac:dyDescent="0.3">
      <c r="A146" s="11">
        <v>73</v>
      </c>
      <c r="B146" s="11"/>
      <c r="C146" s="11" t="s">
        <v>1379</v>
      </c>
      <c r="D146" s="54" t="s">
        <v>1084</v>
      </c>
      <c r="E146" s="50" t="str">
        <f t="shared" si="12"/>
        <v>bridge-navigator</v>
      </c>
      <c r="F146" s="50"/>
      <c r="G146" s="50" t="str">
        <f t="shared" si="13"/>
        <v>Navigator-127</v>
      </c>
      <c r="H146" s="54" t="s">
        <v>41</v>
      </c>
      <c r="I146" s="52">
        <v>127</v>
      </c>
      <c r="J146" s="11" t="str">
        <f>VLOOKUP(I146,episodes!$L$1:$M$81,2,FALSE)</f>
        <v>The Alternative Factor</v>
      </c>
      <c r="K146" s="56" t="str">
        <f t="shared" si="11"/>
        <v>127-3-M-Navigator-Gold</v>
      </c>
      <c r="L146" s="10" t="s">
        <v>1328</v>
      </c>
      <c r="M146" s="11">
        <f t="shared" si="10"/>
        <v>3</v>
      </c>
      <c r="N146" s="57"/>
      <c r="O146" s="11" t="s">
        <v>1346</v>
      </c>
      <c r="P146" s="11" t="s">
        <v>1369</v>
      </c>
      <c r="Q146" s="56" t="s">
        <v>1680</v>
      </c>
      <c r="R146" s="11" t="s">
        <v>1681</v>
      </c>
      <c r="S146" s="11"/>
    </row>
    <row r="147" spans="1:25" x14ac:dyDescent="0.3">
      <c r="A147" s="11">
        <v>174</v>
      </c>
      <c r="B147" s="11" t="s">
        <v>385</v>
      </c>
      <c r="C147" s="52" t="s">
        <v>1683</v>
      </c>
      <c r="D147" s="54" t="s">
        <v>1086</v>
      </c>
      <c r="E147" s="50" t="str">
        <f t="shared" si="12"/>
        <v>dilithium station-engineer assistant</v>
      </c>
      <c r="F147" s="50"/>
      <c r="G147" s="50" t="str">
        <f t="shared" si="13"/>
        <v>Engineering Assistant-127</v>
      </c>
      <c r="H147" s="54" t="s">
        <v>1685</v>
      </c>
      <c r="I147" s="52">
        <v>127</v>
      </c>
      <c r="J147" s="11" t="str">
        <f>VLOOKUP(I147,episodes!$L$1:$M$81,2,FALSE)</f>
        <v>The Alternative Factor</v>
      </c>
      <c r="K147" s="56" t="str">
        <f t="shared" si="11"/>
        <v>127-4-M-Engineering Assistant-Red</v>
      </c>
      <c r="L147" s="10" t="s">
        <v>1328</v>
      </c>
      <c r="M147" s="11">
        <f t="shared" si="10"/>
        <v>4</v>
      </c>
      <c r="N147" s="57"/>
      <c r="O147" s="11" t="s">
        <v>1682</v>
      </c>
      <c r="P147" s="11" t="s">
        <v>1386</v>
      </c>
      <c r="Q147" s="56" t="s">
        <v>1684</v>
      </c>
      <c r="R147" s="11" t="s">
        <v>1686</v>
      </c>
      <c r="S147" s="11" t="s">
        <v>1687</v>
      </c>
    </row>
    <row r="148" spans="1:25" x14ac:dyDescent="0.3">
      <c r="A148" s="11">
        <v>319</v>
      </c>
      <c r="B148" s="11" t="s">
        <v>172</v>
      </c>
      <c r="C148" s="11" t="s">
        <v>1390</v>
      </c>
      <c r="D148" s="54" t="s">
        <v>1086</v>
      </c>
      <c r="E148" s="50" t="str">
        <f t="shared" si="12"/>
        <v>landing party-security</v>
      </c>
      <c r="F148" s="50"/>
      <c r="G148" s="50" t="str">
        <f t="shared" si="13"/>
        <v>Security-127</v>
      </c>
      <c r="H148" s="54" t="s">
        <v>1392</v>
      </c>
      <c r="I148" s="52">
        <v>127</v>
      </c>
      <c r="J148" s="11" t="str">
        <f>VLOOKUP(I148,episodes!$L$1:$M$81,2,FALSE)</f>
        <v>The Alternative Factor</v>
      </c>
      <c r="K148" s="56" t="str">
        <f t="shared" si="11"/>
        <v>127-5-M-Security-Red</v>
      </c>
      <c r="L148" s="10" t="s">
        <v>1328</v>
      </c>
      <c r="M148" s="11">
        <f t="shared" si="10"/>
        <v>5</v>
      </c>
      <c r="N148" s="57"/>
      <c r="O148" s="11" t="s">
        <v>1357</v>
      </c>
      <c r="P148" s="11" t="s">
        <v>1386</v>
      </c>
      <c r="Q148" s="56" t="s">
        <v>1545</v>
      </c>
      <c r="R148" s="11" t="s">
        <v>1688</v>
      </c>
      <c r="S148" s="11" t="s">
        <v>1547</v>
      </c>
    </row>
    <row r="149" spans="1:25" x14ac:dyDescent="0.3">
      <c r="A149" s="11"/>
      <c r="B149" s="11" t="s">
        <v>172</v>
      </c>
      <c r="C149" s="11" t="s">
        <v>1390</v>
      </c>
      <c r="D149" s="54" t="s">
        <v>1086</v>
      </c>
      <c r="E149" s="50" t="str">
        <f t="shared" si="12"/>
        <v>sick bay-security</v>
      </c>
      <c r="F149" s="50"/>
      <c r="G149" s="50" t="str">
        <f t="shared" si="13"/>
        <v>Security-127</v>
      </c>
      <c r="H149" s="54" t="s">
        <v>1392</v>
      </c>
      <c r="I149" s="52">
        <v>127</v>
      </c>
      <c r="J149" s="11" t="str">
        <f>VLOOKUP(I149,episodes!$L$1:$M$81,2,FALSE)</f>
        <v>The Alternative Factor</v>
      </c>
      <c r="K149" s="56" t="str">
        <f t="shared" si="11"/>
        <v>127-6-M-Security-Red</v>
      </c>
      <c r="L149" s="10" t="s">
        <v>1328</v>
      </c>
      <c r="M149" s="11">
        <f t="shared" si="10"/>
        <v>6</v>
      </c>
      <c r="N149" s="57"/>
      <c r="O149" s="11" t="s">
        <v>1591</v>
      </c>
      <c r="P149" s="11" t="s">
        <v>1386</v>
      </c>
      <c r="Q149" s="56" t="s">
        <v>1545</v>
      </c>
      <c r="R149" s="11" t="s">
        <v>1689</v>
      </c>
      <c r="S149" s="11"/>
      <c r="T149" s="11"/>
      <c r="U149" s="11"/>
      <c r="V149" s="11"/>
      <c r="W149" s="11"/>
      <c r="X149" s="11"/>
      <c r="Y149" s="11"/>
    </row>
    <row r="150" spans="1:25" x14ac:dyDescent="0.3">
      <c r="A150" s="11">
        <v>324</v>
      </c>
      <c r="B150" s="11" t="s">
        <v>389</v>
      </c>
      <c r="C150" s="11" t="s">
        <v>1390</v>
      </c>
      <c r="D150" s="54" t="s">
        <v>1086</v>
      </c>
      <c r="E150" s="50" t="str">
        <f t="shared" si="12"/>
        <v>landing party-security</v>
      </c>
      <c r="F150" s="50"/>
      <c r="G150" s="50" t="str">
        <f t="shared" si="13"/>
        <v>Security-127</v>
      </c>
      <c r="H150" s="54" t="s">
        <v>1392</v>
      </c>
      <c r="I150" s="52">
        <v>127</v>
      </c>
      <c r="J150" s="11" t="str">
        <f>VLOOKUP(I150,episodes!$L$1:$M$81,2,FALSE)</f>
        <v>The Alternative Factor</v>
      </c>
      <c r="K150" s="56" t="str">
        <f t="shared" si="11"/>
        <v>127-7-M-Security-Red</v>
      </c>
      <c r="L150" s="10" t="s">
        <v>1328</v>
      </c>
      <c r="M150" s="11">
        <f t="shared" si="10"/>
        <v>7</v>
      </c>
      <c r="N150" s="57"/>
      <c r="O150" s="11" t="s">
        <v>1357</v>
      </c>
      <c r="P150" s="11" t="s">
        <v>1386</v>
      </c>
      <c r="Q150" s="56" t="s">
        <v>1690</v>
      </c>
      <c r="R150" s="11" t="s">
        <v>1691</v>
      </c>
      <c r="S150" s="11" t="s">
        <v>1692</v>
      </c>
    </row>
    <row r="151" spans="1:25" x14ac:dyDescent="0.3">
      <c r="A151" s="11">
        <v>342</v>
      </c>
      <c r="B151" s="11" t="s">
        <v>387</v>
      </c>
      <c r="C151" s="11" t="s">
        <v>1352</v>
      </c>
      <c r="D151" s="54" t="s">
        <v>1086</v>
      </c>
      <c r="E151" s="50" t="str">
        <f t="shared" si="12"/>
        <v>transporter room-transporter operator</v>
      </c>
      <c r="F151" s="50"/>
      <c r="G151" s="50" t="str">
        <f t="shared" si="13"/>
        <v>Transporter Operator-127</v>
      </c>
      <c r="H151" s="54" t="s">
        <v>943</v>
      </c>
      <c r="I151" s="52">
        <v>127</v>
      </c>
      <c r="J151" s="11" t="str">
        <f>VLOOKUP(I151,episodes!$L$1:$M$81,2,FALSE)</f>
        <v>The Alternative Factor</v>
      </c>
      <c r="K151" s="56" t="str">
        <f t="shared" si="11"/>
        <v>127-8-M-Transporter Operator-Red</v>
      </c>
      <c r="L151" s="10" t="s">
        <v>1328</v>
      </c>
      <c r="M151" s="11">
        <f t="shared" si="10"/>
        <v>8</v>
      </c>
      <c r="N151" s="57"/>
      <c r="O151" s="11" t="s">
        <v>1351</v>
      </c>
      <c r="P151" s="11" t="s">
        <v>1386</v>
      </c>
      <c r="Q151" s="56" t="s">
        <v>1693</v>
      </c>
      <c r="R151" s="11" t="s">
        <v>1694</v>
      </c>
      <c r="S151" s="11" t="s">
        <v>1695</v>
      </c>
    </row>
    <row r="152" spans="1:25" x14ac:dyDescent="0.3">
      <c r="A152" s="11">
        <v>93</v>
      </c>
      <c r="B152" s="11"/>
      <c r="D152" s="54" t="s">
        <v>1432</v>
      </c>
      <c r="E152" s="50" t="str">
        <f t="shared" si="12"/>
        <v>rec room-</v>
      </c>
      <c r="F152" s="50"/>
      <c r="G152" s="50" t="str">
        <f t="shared" si="13"/>
        <v>Crew woman-127</v>
      </c>
      <c r="H152" s="54" t="s">
        <v>1371</v>
      </c>
      <c r="I152" s="52">
        <v>127</v>
      </c>
      <c r="J152" s="11" t="str">
        <f>VLOOKUP(I152,episodes!$L$1:$M$81,2,FALSE)</f>
        <v>The Alternative Factor</v>
      </c>
      <c r="K152" s="56" t="str">
        <f t="shared" si="11"/>
        <v>127-9-F-Crew woman-Blue_skirt</v>
      </c>
      <c r="L152" s="10" t="s">
        <v>1340</v>
      </c>
      <c r="M152" s="11">
        <f t="shared" si="10"/>
        <v>9</v>
      </c>
      <c r="N152" s="58"/>
      <c r="O152" s="11" t="s">
        <v>1405</v>
      </c>
      <c r="P152" s="11" t="s">
        <v>1359</v>
      </c>
      <c r="Q152" s="56" t="s">
        <v>1401</v>
      </c>
      <c r="R152" s="11" t="s">
        <v>1696</v>
      </c>
      <c r="S152" s="11" t="s">
        <v>1577</v>
      </c>
    </row>
    <row r="153" spans="1:25" x14ac:dyDescent="0.3">
      <c r="A153" s="11">
        <v>137</v>
      </c>
      <c r="B153" s="11"/>
      <c r="D153" s="54" t="s">
        <v>1085</v>
      </c>
      <c r="E153" s="50" t="str">
        <f t="shared" si="12"/>
        <v>rec room-</v>
      </c>
      <c r="F153" s="50"/>
      <c r="G153" s="50" t="str">
        <f t="shared" si="13"/>
        <v>Crewman-127</v>
      </c>
      <c r="H153" s="54" t="s">
        <v>19</v>
      </c>
      <c r="I153" s="52">
        <v>127</v>
      </c>
      <c r="J153" s="11" t="str">
        <f>VLOOKUP(I153,episodes!$L$1:$M$81,2,FALSE)</f>
        <v>The Alternative Factor</v>
      </c>
      <c r="K153" s="56" t="str">
        <f t="shared" si="11"/>
        <v>127-10-M-Crewman-Blue</v>
      </c>
      <c r="L153" s="10" t="s">
        <v>1328</v>
      </c>
      <c r="M153" s="11">
        <f t="shared" si="10"/>
        <v>10</v>
      </c>
      <c r="N153" s="58"/>
      <c r="O153" s="11" t="s">
        <v>1405</v>
      </c>
      <c r="P153" s="11" t="s">
        <v>1359</v>
      </c>
      <c r="Q153" s="56" t="s">
        <v>1413</v>
      </c>
      <c r="R153" s="11" t="s">
        <v>1697</v>
      </c>
      <c r="S153" s="11" t="s">
        <v>1698</v>
      </c>
    </row>
    <row r="154" spans="1:25" x14ac:dyDescent="0.3">
      <c r="A154" s="11">
        <v>168</v>
      </c>
      <c r="B154" s="11" t="s">
        <v>389</v>
      </c>
      <c r="C154" s="11" t="s">
        <v>1464</v>
      </c>
      <c r="D154" s="54" t="s">
        <v>1306</v>
      </c>
      <c r="E154" s="50" t="str">
        <f t="shared" si="12"/>
        <v>rec room-technician</v>
      </c>
      <c r="F154" s="50"/>
      <c r="G154" s="50" t="str">
        <f t="shared" si="13"/>
        <v>Technician-B-127</v>
      </c>
      <c r="H154" s="54" t="s">
        <v>1499</v>
      </c>
      <c r="I154" s="52">
        <v>127</v>
      </c>
      <c r="J154" s="11" t="str">
        <f>VLOOKUP(I154,episodes!$L$1:$M$81,2,FALSE)</f>
        <v>The Alternative Factor</v>
      </c>
      <c r="K154" s="56" t="str">
        <f t="shared" si="11"/>
        <v>127-11-M-Technician-B-Blue_jumpsuit</v>
      </c>
      <c r="L154" s="10" t="s">
        <v>1328</v>
      </c>
      <c r="M154" s="11">
        <f t="shared" si="10"/>
        <v>11</v>
      </c>
      <c r="N154" s="57"/>
      <c r="O154" s="11" t="s">
        <v>1405</v>
      </c>
      <c r="P154" s="11" t="s">
        <v>1359</v>
      </c>
      <c r="Q154" s="56" t="s">
        <v>1699</v>
      </c>
      <c r="R154" s="11" t="s">
        <v>1700</v>
      </c>
      <c r="S154" s="11" t="s">
        <v>1701</v>
      </c>
    </row>
    <row r="155" spans="1:25" x14ac:dyDescent="0.3">
      <c r="A155" s="11">
        <v>252</v>
      </c>
      <c r="B155" s="11"/>
      <c r="C155" s="11" t="s">
        <v>1390</v>
      </c>
      <c r="D155" s="54" t="s">
        <v>1086</v>
      </c>
      <c r="E155" s="50" t="str">
        <f t="shared" si="12"/>
        <v>landing party-security</v>
      </c>
      <c r="F155" s="50"/>
      <c r="G155" s="50" t="str">
        <f t="shared" si="13"/>
        <v>Security-128</v>
      </c>
      <c r="H155" s="54" t="s">
        <v>1392</v>
      </c>
      <c r="I155" s="52">
        <v>128</v>
      </c>
      <c r="J155" s="11" t="str">
        <f>VLOOKUP(I155,episodes!$L$1:$M$81,2,FALSE)</f>
        <v>The City on the Edge of Forever</v>
      </c>
      <c r="K155" s="56" t="str">
        <f t="shared" si="11"/>
        <v>128-0-M-Security-Red</v>
      </c>
      <c r="L155" s="10" t="s">
        <v>1328</v>
      </c>
      <c r="M155" s="11">
        <f t="shared" si="10"/>
        <v>0</v>
      </c>
      <c r="N155" s="57"/>
      <c r="O155" s="11" t="s">
        <v>1357</v>
      </c>
      <c r="P155" s="11" t="s">
        <v>1386</v>
      </c>
      <c r="Q155" s="56" t="s">
        <v>1702</v>
      </c>
      <c r="R155" s="11" t="s">
        <v>1703</v>
      </c>
      <c r="S155" s="11" t="s">
        <v>1704</v>
      </c>
    </row>
    <row r="156" spans="1:25" x14ac:dyDescent="0.3">
      <c r="A156" s="11">
        <v>346</v>
      </c>
      <c r="B156" s="11"/>
      <c r="C156" s="11" t="s">
        <v>1396</v>
      </c>
      <c r="D156" s="54" t="s">
        <v>1527</v>
      </c>
      <c r="E156" s="50" t="str">
        <f t="shared" si="12"/>
        <v>bridge-yeoman</v>
      </c>
      <c r="F156" s="50"/>
      <c r="G156" s="50" t="str">
        <f t="shared" si="13"/>
        <v>Yeoman-128</v>
      </c>
      <c r="H156" s="54" t="s">
        <v>350</v>
      </c>
      <c r="I156" s="52">
        <v>128</v>
      </c>
      <c r="J156" s="11" t="str">
        <f>VLOOKUP(I156,episodes!$L$1:$M$81,2,FALSE)</f>
        <v>The City on the Edge of Forever</v>
      </c>
      <c r="K156" s="56" t="str">
        <f t="shared" si="11"/>
        <v>128-1-F-Yeoman-Red_skirt</v>
      </c>
      <c r="L156" s="10" t="s">
        <v>1340</v>
      </c>
      <c r="M156" s="11">
        <f t="shared" si="10"/>
        <v>1</v>
      </c>
      <c r="N156" s="57"/>
      <c r="O156" s="11" t="s">
        <v>1346</v>
      </c>
      <c r="P156" s="11" t="s">
        <v>1386</v>
      </c>
      <c r="Q156" s="56" t="s">
        <v>1705</v>
      </c>
      <c r="R156" s="11" t="s">
        <v>1706</v>
      </c>
      <c r="S156" s="11" t="s">
        <v>1707</v>
      </c>
    </row>
    <row r="157" spans="1:25" x14ac:dyDescent="0.3">
      <c r="A157" s="11">
        <v>60</v>
      </c>
      <c r="B157" s="11"/>
      <c r="D157" s="54" t="s">
        <v>1084</v>
      </c>
      <c r="E157" s="50" t="str">
        <f t="shared" si="12"/>
        <v>bridge-</v>
      </c>
      <c r="F157" s="50"/>
      <c r="G157" s="50" t="str">
        <f t="shared" si="13"/>
        <v>Crewman-129</v>
      </c>
      <c r="H157" s="54" t="s">
        <v>19</v>
      </c>
      <c r="I157" s="52">
        <v>129</v>
      </c>
      <c r="J157" s="11" t="str">
        <f>VLOOKUP(I157,episodes!$L$1:$M$81,2,FALSE)</f>
        <v>Operation: Annihilate!</v>
      </c>
      <c r="K157" s="56" t="str">
        <f t="shared" si="11"/>
        <v>129-0-M-Crewman-Gold</v>
      </c>
      <c r="L157" s="10" t="s">
        <v>1328</v>
      </c>
      <c r="M157" s="11">
        <f t="shared" si="10"/>
        <v>0</v>
      </c>
      <c r="N157" s="58"/>
      <c r="O157" s="11" t="s">
        <v>1346</v>
      </c>
      <c r="P157" s="11" t="s">
        <v>1369</v>
      </c>
      <c r="Q157" s="56" t="s">
        <v>1708</v>
      </c>
      <c r="R157" s="11" t="s">
        <v>1709</v>
      </c>
      <c r="S157" s="11"/>
      <c r="T157" s="11"/>
      <c r="U157" s="11"/>
      <c r="V157" s="11"/>
      <c r="W157" s="11"/>
      <c r="X157" s="11"/>
      <c r="Y157" s="11"/>
    </row>
    <row r="158" spans="1:25" x14ac:dyDescent="0.3">
      <c r="A158" s="11">
        <v>182</v>
      </c>
      <c r="B158" s="11"/>
      <c r="C158" s="52" t="s">
        <v>1347</v>
      </c>
      <c r="D158" s="54" t="s">
        <v>1527</v>
      </c>
      <c r="E158" s="50" t="str">
        <f t="shared" si="12"/>
        <v>bridge-bridge crew</v>
      </c>
      <c r="F158" s="50"/>
      <c r="G158" s="50" t="str">
        <f t="shared" si="13"/>
        <v>Crew woman-129</v>
      </c>
      <c r="H158" s="54" t="s">
        <v>1371</v>
      </c>
      <c r="I158" s="52">
        <v>129</v>
      </c>
      <c r="J158" s="11" t="str">
        <f>VLOOKUP(I158,episodes!$L$1:$M$81,2,FALSE)</f>
        <v>Operation: Annihilate!</v>
      </c>
      <c r="K158" s="56" t="str">
        <f t="shared" si="11"/>
        <v>129-1-F-Crew woman-Red_skirt</v>
      </c>
      <c r="L158" s="10" t="s">
        <v>1340</v>
      </c>
      <c r="M158" s="11">
        <f t="shared" si="10"/>
        <v>1</v>
      </c>
      <c r="N158" s="58"/>
      <c r="O158" s="11" t="s">
        <v>1346</v>
      </c>
      <c r="P158" s="11" t="s">
        <v>1386</v>
      </c>
      <c r="Q158" s="56" t="s">
        <v>1437</v>
      </c>
      <c r="R158" s="11" t="s">
        <v>1710</v>
      </c>
      <c r="S158" s="11" t="s">
        <v>1711</v>
      </c>
      <c r="T158" s="11"/>
      <c r="U158" s="11"/>
      <c r="V158" s="11"/>
      <c r="W158" s="11"/>
      <c r="X158" s="11"/>
      <c r="Y158" s="11"/>
    </row>
    <row r="159" spans="1:25" x14ac:dyDescent="0.3">
      <c r="A159" s="11">
        <v>183</v>
      </c>
      <c r="B159" s="11"/>
      <c r="C159" s="52" t="s">
        <v>1347</v>
      </c>
      <c r="D159" s="54" t="s">
        <v>1527</v>
      </c>
      <c r="E159" s="50" t="str">
        <f t="shared" si="12"/>
        <v>bridge-bridge crew</v>
      </c>
      <c r="F159" s="50"/>
      <c r="G159" s="50" t="str">
        <f t="shared" si="13"/>
        <v>Crew woman-129</v>
      </c>
      <c r="H159" s="54" t="s">
        <v>1371</v>
      </c>
      <c r="I159" s="52">
        <v>129</v>
      </c>
      <c r="J159" s="11" t="str">
        <f>VLOOKUP(I159,episodes!$L$1:$M$81,2,FALSE)</f>
        <v>Operation: Annihilate!</v>
      </c>
      <c r="K159" s="56" t="str">
        <f t="shared" si="11"/>
        <v>129-2-F-Crew woman-Red_skirt</v>
      </c>
      <c r="L159" s="10" t="s">
        <v>1340</v>
      </c>
      <c r="M159" s="11">
        <f t="shared" si="10"/>
        <v>2</v>
      </c>
      <c r="N159" s="58"/>
      <c r="O159" s="11" t="s">
        <v>1346</v>
      </c>
      <c r="P159" s="11" t="s">
        <v>1386</v>
      </c>
      <c r="Q159" s="56" t="s">
        <v>1401</v>
      </c>
      <c r="R159" s="11" t="s">
        <v>1712</v>
      </c>
      <c r="S159" s="11" t="s">
        <v>1713</v>
      </c>
      <c r="T159" s="11"/>
      <c r="U159" s="11"/>
      <c r="V159" s="11"/>
      <c r="W159" s="11"/>
      <c r="X159" s="11"/>
      <c r="Y159" s="11"/>
    </row>
    <row r="160" spans="1:25" x14ac:dyDescent="0.3">
      <c r="A160" s="11">
        <v>95</v>
      </c>
      <c r="B160" s="11"/>
      <c r="C160" s="52" t="s">
        <v>1347</v>
      </c>
      <c r="D160" s="54" t="s">
        <v>1432</v>
      </c>
      <c r="E160" s="50" t="str">
        <f t="shared" si="12"/>
        <v>bridge-bridge crew</v>
      </c>
      <c r="F160" s="50"/>
      <c r="G160" s="50" t="str">
        <f t="shared" si="13"/>
        <v>Crew woman-129</v>
      </c>
      <c r="H160" s="54" t="s">
        <v>1371</v>
      </c>
      <c r="I160" s="52">
        <v>129</v>
      </c>
      <c r="J160" s="11" t="str">
        <f>VLOOKUP(I160,episodes!$L$1:$M$81,2,FALSE)</f>
        <v>Operation: Annihilate!</v>
      </c>
      <c r="K160" s="56" t="str">
        <f t="shared" si="11"/>
        <v>129-3-F-Crew woman-Blue_skirt</v>
      </c>
      <c r="L160" s="10" t="s">
        <v>1340</v>
      </c>
      <c r="M160" s="11">
        <f t="shared" si="10"/>
        <v>3</v>
      </c>
      <c r="N160" s="58"/>
      <c r="O160" s="11" t="s">
        <v>1346</v>
      </c>
      <c r="P160" s="11" t="s">
        <v>1359</v>
      </c>
      <c r="Q160" s="56" t="s">
        <v>1401</v>
      </c>
      <c r="R160" s="11" t="s">
        <v>1714</v>
      </c>
      <c r="S160" s="11" t="s">
        <v>1577</v>
      </c>
    </row>
    <row r="161" spans="1:25" x14ac:dyDescent="0.3">
      <c r="A161" s="11">
        <v>87</v>
      </c>
      <c r="B161" s="11"/>
      <c r="C161" s="11" t="s">
        <v>1396</v>
      </c>
      <c r="D161" s="54" t="s">
        <v>1367</v>
      </c>
      <c r="E161" s="50" t="str">
        <f t="shared" si="12"/>
        <v>-yeoman</v>
      </c>
      <c r="F161" s="50"/>
      <c r="G161" s="50" t="str">
        <f t="shared" si="13"/>
        <v>Yeoman-201</v>
      </c>
      <c r="H161" s="54" t="s">
        <v>350</v>
      </c>
      <c r="I161" s="52">
        <v>201</v>
      </c>
      <c r="J161" s="11" t="str">
        <f>VLOOKUP(I161,episodes!$L$1:$M$81,2,FALSE)</f>
        <v>Amok Time</v>
      </c>
      <c r="K161" s="56" t="str">
        <f t="shared" si="11"/>
        <v>201-0-F-Yeoman-Gold_skirt</v>
      </c>
      <c r="L161" s="10" t="s">
        <v>1340</v>
      </c>
      <c r="M161" s="11">
        <f t="shared" si="10"/>
        <v>0</v>
      </c>
      <c r="N161" s="57"/>
      <c r="O161" s="11"/>
      <c r="P161" s="11" t="s">
        <v>1369</v>
      </c>
      <c r="Q161" s="56" t="s">
        <v>1715</v>
      </c>
      <c r="R161" s="11" t="s">
        <v>1716</v>
      </c>
      <c r="S161" s="11"/>
    </row>
    <row r="162" spans="1:25" x14ac:dyDescent="0.3">
      <c r="A162" s="11">
        <v>186</v>
      </c>
      <c r="B162" s="11"/>
      <c r="C162" s="52" t="s">
        <v>1347</v>
      </c>
      <c r="D162" s="54" t="s">
        <v>1527</v>
      </c>
      <c r="E162" s="50" t="str">
        <f t="shared" si="12"/>
        <v>bridge-bridge crew</v>
      </c>
      <c r="F162" s="50"/>
      <c r="G162" s="50" t="str">
        <f t="shared" si="13"/>
        <v>Crew woman-201</v>
      </c>
      <c r="H162" s="54" t="s">
        <v>1371</v>
      </c>
      <c r="I162" s="52">
        <v>201</v>
      </c>
      <c r="J162" s="11" t="str">
        <f>VLOOKUP(I162,episodes!$L$1:$M$81,2,FALSE)</f>
        <v>Amok Time</v>
      </c>
      <c r="K162" s="56" t="str">
        <f t="shared" si="11"/>
        <v>201-1-F-Crew woman-Red_skirt</v>
      </c>
      <c r="L162" s="10" t="s">
        <v>1340</v>
      </c>
      <c r="M162" s="11">
        <f t="shared" si="10"/>
        <v>1</v>
      </c>
      <c r="N162" s="58"/>
      <c r="O162" s="11" t="s">
        <v>1346</v>
      </c>
      <c r="P162" s="11" t="s">
        <v>1386</v>
      </c>
      <c r="Q162" s="56" t="s">
        <v>1555</v>
      </c>
      <c r="R162" s="11" t="s">
        <v>1717</v>
      </c>
      <c r="S162" s="11" t="s">
        <v>1718</v>
      </c>
    </row>
    <row r="163" spans="1:25" x14ac:dyDescent="0.3">
      <c r="A163" s="11">
        <v>187</v>
      </c>
      <c r="B163" s="11"/>
      <c r="D163" s="54" t="s">
        <v>1527</v>
      </c>
      <c r="E163" s="50" t="str">
        <f t="shared" si="12"/>
        <v>corridor-</v>
      </c>
      <c r="F163" s="50"/>
      <c r="G163" s="50" t="str">
        <f t="shared" si="13"/>
        <v>Crew woman-201</v>
      </c>
      <c r="H163" s="54" t="s">
        <v>1371</v>
      </c>
      <c r="I163" s="52">
        <v>201</v>
      </c>
      <c r="J163" s="11" t="str">
        <f>VLOOKUP(I163,episodes!$L$1:$M$81,2,FALSE)</f>
        <v>Amok Time</v>
      </c>
      <c r="K163" s="56" t="str">
        <f t="shared" si="11"/>
        <v>201-2-F-Crew woman-Red_skirt</v>
      </c>
      <c r="L163" s="10" t="s">
        <v>1340</v>
      </c>
      <c r="M163" s="11">
        <f t="shared" si="10"/>
        <v>2</v>
      </c>
      <c r="N163" s="58"/>
      <c r="O163" s="11" t="s">
        <v>1368</v>
      </c>
      <c r="P163" s="11" t="s">
        <v>1386</v>
      </c>
      <c r="Q163" s="56" t="s">
        <v>1676</v>
      </c>
      <c r="R163" s="11" t="s">
        <v>1719</v>
      </c>
      <c r="S163" s="11" t="s">
        <v>1720</v>
      </c>
      <c r="T163" s="11"/>
      <c r="U163" s="11"/>
      <c r="V163" s="11"/>
      <c r="W163" s="11"/>
      <c r="X163" s="11"/>
      <c r="Y163" s="11"/>
    </row>
    <row r="164" spans="1:25" x14ac:dyDescent="0.3">
      <c r="A164" s="11">
        <v>282</v>
      </c>
      <c r="B164" s="11" t="s">
        <v>1477</v>
      </c>
      <c r="C164" s="11" t="s">
        <v>1390</v>
      </c>
      <c r="D164" s="54" t="s">
        <v>1086</v>
      </c>
      <c r="E164" s="50" t="str">
        <f t="shared" si="12"/>
        <v>corridor-security</v>
      </c>
      <c r="F164" s="50"/>
      <c r="G164" s="50" t="str">
        <f t="shared" si="13"/>
        <v>Security-201</v>
      </c>
      <c r="H164" s="54" t="s">
        <v>1392</v>
      </c>
      <c r="I164" s="52">
        <v>201</v>
      </c>
      <c r="J164" s="11" t="str">
        <f>VLOOKUP(I164,episodes!$L$1:$M$81,2,FALSE)</f>
        <v>Amok Time</v>
      </c>
      <c r="K164" s="56" t="str">
        <f t="shared" si="11"/>
        <v>201-3-M-Security-Red</v>
      </c>
      <c r="L164" s="10" t="s">
        <v>1328</v>
      </c>
      <c r="M164" s="11">
        <f t="shared" si="10"/>
        <v>3</v>
      </c>
      <c r="N164" s="58"/>
      <c r="O164" s="11" t="s">
        <v>1368</v>
      </c>
      <c r="P164" s="11" t="s">
        <v>1386</v>
      </c>
      <c r="Q164" s="56" t="s">
        <v>1478</v>
      </c>
      <c r="R164" s="11" t="s">
        <v>1721</v>
      </c>
      <c r="S164" s="11" t="s">
        <v>1480</v>
      </c>
    </row>
    <row r="165" spans="1:25" x14ac:dyDescent="0.3">
      <c r="A165" s="11">
        <v>105</v>
      </c>
      <c r="B165" s="11"/>
      <c r="D165" s="54" t="s">
        <v>1432</v>
      </c>
      <c r="E165" s="50" t="str">
        <f t="shared" si="12"/>
        <v>-</v>
      </c>
      <c r="F165" s="50"/>
      <c r="G165" s="50" t="str">
        <f t="shared" si="13"/>
        <v>Crew woman-201</v>
      </c>
      <c r="H165" s="54" t="s">
        <v>1371</v>
      </c>
      <c r="I165" s="52">
        <v>201</v>
      </c>
      <c r="J165" s="11" t="str">
        <f>VLOOKUP(I165,episodes!$L$1:$M$81,2,FALSE)</f>
        <v>Amok Time</v>
      </c>
      <c r="K165" s="56" t="str">
        <f t="shared" si="11"/>
        <v>201-4-F-Crew woman-Blue_skirt</v>
      </c>
      <c r="L165" s="10" t="s">
        <v>1340</v>
      </c>
      <c r="M165" s="11">
        <f t="shared" si="10"/>
        <v>4</v>
      </c>
      <c r="N165" s="58"/>
      <c r="O165" s="11"/>
      <c r="P165" s="11" t="s">
        <v>1359</v>
      </c>
      <c r="Q165" s="56" t="s">
        <v>1627</v>
      </c>
      <c r="R165" s="11" t="s">
        <v>1722</v>
      </c>
      <c r="S165" s="11" t="s">
        <v>1723</v>
      </c>
      <c r="T165" s="11"/>
      <c r="U165" s="11"/>
      <c r="V165" s="11"/>
      <c r="W165" s="11"/>
      <c r="X165" s="11"/>
      <c r="Y165" s="11"/>
    </row>
    <row r="166" spans="1:25" x14ac:dyDescent="0.3">
      <c r="A166" s="11">
        <v>106</v>
      </c>
      <c r="B166" s="11"/>
      <c r="D166" s="54" t="s">
        <v>1432</v>
      </c>
      <c r="E166" s="50" t="str">
        <f t="shared" si="12"/>
        <v>-</v>
      </c>
      <c r="F166" s="50"/>
      <c r="G166" s="50" t="str">
        <f t="shared" si="13"/>
        <v>Crew woman-201</v>
      </c>
      <c r="H166" s="54" t="s">
        <v>1371</v>
      </c>
      <c r="I166" s="52">
        <v>201</v>
      </c>
      <c r="J166" s="11" t="str">
        <f>VLOOKUP(I166,episodes!$L$1:$M$81,2,FALSE)</f>
        <v>Amok Time</v>
      </c>
      <c r="K166" s="56" t="str">
        <f t="shared" si="11"/>
        <v>201-5-F-Crew woman-Blue_skirt</v>
      </c>
      <c r="L166" s="10" t="s">
        <v>1340</v>
      </c>
      <c r="M166" s="11">
        <f t="shared" si="10"/>
        <v>5</v>
      </c>
      <c r="N166" s="58"/>
      <c r="O166" s="11"/>
      <c r="P166" s="11" t="s">
        <v>1359</v>
      </c>
      <c r="Q166" s="56" t="s">
        <v>1724</v>
      </c>
      <c r="R166" s="11" t="s">
        <v>1725</v>
      </c>
      <c r="S166" s="11" t="s">
        <v>1726</v>
      </c>
      <c r="T166" s="11"/>
      <c r="U166" s="11"/>
      <c r="V166" s="11"/>
      <c r="W166" s="11"/>
      <c r="X166" s="11"/>
      <c r="Y166" s="11"/>
    </row>
    <row r="167" spans="1:25" x14ac:dyDescent="0.3">
      <c r="A167" s="11">
        <v>146</v>
      </c>
      <c r="B167" s="11"/>
      <c r="C167" s="52" t="s">
        <v>1592</v>
      </c>
      <c r="D167" s="54" t="s">
        <v>1306</v>
      </c>
      <c r="E167" s="50" t="str">
        <f t="shared" si="12"/>
        <v>sick bay-med tech</v>
      </c>
      <c r="F167" s="50"/>
      <c r="G167" s="50" t="str">
        <f t="shared" si="13"/>
        <v>Medical Technician-201</v>
      </c>
      <c r="H167" s="54" t="s">
        <v>1071</v>
      </c>
      <c r="I167" s="52">
        <v>201</v>
      </c>
      <c r="J167" s="11" t="str">
        <f>VLOOKUP(I167,episodes!$L$1:$M$81,2,FALSE)</f>
        <v>Amok Time</v>
      </c>
      <c r="K167" s="56" t="str">
        <f t="shared" si="11"/>
        <v>201-6-M-Medical Technician-Blue_jumpsuit</v>
      </c>
      <c r="L167" s="10" t="s">
        <v>1328</v>
      </c>
      <c r="M167" s="11">
        <f t="shared" si="10"/>
        <v>6</v>
      </c>
      <c r="N167" s="58"/>
      <c r="O167" s="11" t="s">
        <v>1591</v>
      </c>
      <c r="P167" s="11" t="s">
        <v>1359</v>
      </c>
      <c r="Q167" s="56" t="s">
        <v>1727</v>
      </c>
      <c r="R167" s="11" t="s">
        <v>1728</v>
      </c>
      <c r="S167" s="11" t="s">
        <v>1729</v>
      </c>
      <c r="T167" s="11"/>
      <c r="U167" s="11"/>
      <c r="V167" s="11"/>
      <c r="W167" s="11"/>
      <c r="X167" s="11"/>
      <c r="Y167" s="11"/>
    </row>
    <row r="168" spans="1:25" x14ac:dyDescent="0.3">
      <c r="A168" s="11">
        <v>14</v>
      </c>
      <c r="B168" s="11"/>
      <c r="C168" s="11" t="s">
        <v>1347</v>
      </c>
      <c r="D168" s="54" t="s">
        <v>1367</v>
      </c>
      <c r="E168" s="50" t="str">
        <f t="shared" si="12"/>
        <v>bridge-bridge crew</v>
      </c>
      <c r="F168" s="50"/>
      <c r="G168" s="50" t="str">
        <f t="shared" si="13"/>
        <v>Crew woman-202</v>
      </c>
      <c r="H168" s="54" t="s">
        <v>1371</v>
      </c>
      <c r="I168" s="52">
        <v>202</v>
      </c>
      <c r="J168" s="11" t="str">
        <f>VLOOKUP(I168,episodes!$L$1:$M$81,2,FALSE)</f>
        <v>Who Mourns for Adonais?</v>
      </c>
      <c r="K168" s="56" t="str">
        <f t="shared" si="11"/>
        <v>202-0-F-Crew woman-Gold_skirt</v>
      </c>
      <c r="L168" s="10" t="s">
        <v>1340</v>
      </c>
      <c r="M168" s="11">
        <f t="shared" si="10"/>
        <v>0</v>
      </c>
      <c r="N168" s="58"/>
      <c r="O168" s="11" t="s">
        <v>1346</v>
      </c>
      <c r="P168" s="11" t="s">
        <v>1369</v>
      </c>
      <c r="Q168" s="56" t="s">
        <v>1724</v>
      </c>
      <c r="R168" s="11" t="s">
        <v>1730</v>
      </c>
      <c r="S168" s="11"/>
      <c r="T168" s="11"/>
      <c r="U168" s="11"/>
      <c r="V168" s="11"/>
      <c r="W168" s="11"/>
      <c r="X168" s="11"/>
      <c r="Y168" s="11"/>
    </row>
    <row r="169" spans="1:25" x14ac:dyDescent="0.3">
      <c r="A169" s="11">
        <v>58</v>
      </c>
      <c r="B169" s="11"/>
      <c r="D169" s="54" t="s">
        <v>1084</v>
      </c>
      <c r="E169" s="50" t="str">
        <f t="shared" si="12"/>
        <v>bridge-</v>
      </c>
      <c r="F169" s="50"/>
      <c r="G169" s="50" t="str">
        <f t="shared" si="13"/>
        <v>Crewman-202</v>
      </c>
      <c r="H169" s="54" t="s">
        <v>19</v>
      </c>
      <c r="I169" s="52">
        <v>202</v>
      </c>
      <c r="J169" s="11" t="str">
        <f>VLOOKUP(I169,episodes!$L$1:$M$81,2,FALSE)</f>
        <v>Who Mourns for Adonais?</v>
      </c>
      <c r="K169" s="56" t="str">
        <f t="shared" si="11"/>
        <v>202-1-M-Crewman-Gold</v>
      </c>
      <c r="L169" s="10" t="s">
        <v>1328</v>
      </c>
      <c r="M169" s="11">
        <f t="shared" si="10"/>
        <v>1</v>
      </c>
      <c r="N169" s="58"/>
      <c r="O169" s="11" t="s">
        <v>1346</v>
      </c>
      <c r="P169" s="11" t="s">
        <v>1369</v>
      </c>
      <c r="Q169" s="56" t="s">
        <v>1660</v>
      </c>
      <c r="R169" s="11" t="s">
        <v>1731</v>
      </c>
      <c r="S169" s="11"/>
      <c r="T169" s="11"/>
      <c r="U169" s="11"/>
      <c r="V169" s="11"/>
      <c r="W169" s="11"/>
      <c r="X169" s="11"/>
      <c r="Y169" s="11"/>
    </row>
    <row r="170" spans="1:25" x14ac:dyDescent="0.3">
      <c r="A170" s="11">
        <v>102</v>
      </c>
      <c r="B170" s="11"/>
      <c r="C170" s="52" t="s">
        <v>1347</v>
      </c>
      <c r="D170" s="54" t="s">
        <v>1432</v>
      </c>
      <c r="E170" s="50" t="str">
        <f t="shared" si="12"/>
        <v>bridge-bridge crew</v>
      </c>
      <c r="F170" s="50"/>
      <c r="G170" s="50" t="str">
        <f t="shared" si="13"/>
        <v>Crew woman-202</v>
      </c>
      <c r="H170" s="54" t="s">
        <v>1371</v>
      </c>
      <c r="I170" s="52">
        <v>202</v>
      </c>
      <c r="J170" s="11" t="str">
        <f>VLOOKUP(I170,episodes!$L$1:$M$81,2,FALSE)</f>
        <v>Who Mourns for Adonais?</v>
      </c>
      <c r="K170" s="56" t="str">
        <f t="shared" si="11"/>
        <v>202-2-F-Crew woman-Blue_skirt</v>
      </c>
      <c r="L170" s="10" t="s">
        <v>1340</v>
      </c>
      <c r="M170" s="11">
        <f t="shared" si="10"/>
        <v>2</v>
      </c>
      <c r="N170" s="58"/>
      <c r="O170" s="11" t="s">
        <v>1346</v>
      </c>
      <c r="P170" s="11" t="s">
        <v>1359</v>
      </c>
      <c r="Q170" s="56" t="s">
        <v>1676</v>
      </c>
      <c r="R170" s="11" t="s">
        <v>1732</v>
      </c>
      <c r="S170" s="11" t="s">
        <v>1733</v>
      </c>
    </row>
    <row r="171" spans="1:25" x14ac:dyDescent="0.3">
      <c r="A171" s="11">
        <v>103</v>
      </c>
      <c r="B171" s="11"/>
      <c r="C171" s="52" t="s">
        <v>1347</v>
      </c>
      <c r="D171" s="54" t="s">
        <v>1432</v>
      </c>
      <c r="E171" s="50" t="str">
        <f t="shared" si="12"/>
        <v>bridge-bridge crew</v>
      </c>
      <c r="F171" s="50"/>
      <c r="G171" s="50" t="str">
        <f t="shared" si="13"/>
        <v>Crew woman-202</v>
      </c>
      <c r="H171" s="54" t="s">
        <v>1371</v>
      </c>
      <c r="I171" s="52">
        <v>202</v>
      </c>
      <c r="J171" s="11" t="str">
        <f>VLOOKUP(I171,episodes!$L$1:$M$81,2,FALSE)</f>
        <v>Who Mourns for Adonais?</v>
      </c>
      <c r="K171" s="56" t="str">
        <f t="shared" si="11"/>
        <v>202-3-F-Crew woman-Blue_skirt</v>
      </c>
      <c r="L171" s="10" t="s">
        <v>1340</v>
      </c>
      <c r="M171" s="11">
        <f t="shared" si="10"/>
        <v>3</v>
      </c>
      <c r="N171" s="58"/>
      <c r="O171" s="11" t="s">
        <v>1346</v>
      </c>
      <c r="P171" s="11" t="s">
        <v>1359</v>
      </c>
      <c r="Q171" s="56" t="s">
        <v>1605</v>
      </c>
      <c r="R171" s="11" t="s">
        <v>1734</v>
      </c>
      <c r="S171" s="11" t="s">
        <v>1735</v>
      </c>
    </row>
    <row r="172" spans="1:25" x14ac:dyDescent="0.3">
      <c r="A172" s="11">
        <v>138</v>
      </c>
      <c r="B172" s="11"/>
      <c r="D172" s="54" t="s">
        <v>1085</v>
      </c>
      <c r="E172" s="50" t="str">
        <f t="shared" si="12"/>
        <v>bridge-</v>
      </c>
      <c r="F172" s="50"/>
      <c r="G172" s="50" t="str">
        <f t="shared" si="13"/>
        <v>Crewman-202</v>
      </c>
      <c r="H172" s="54" t="s">
        <v>19</v>
      </c>
      <c r="I172" s="52">
        <v>202</v>
      </c>
      <c r="J172" s="11" t="str">
        <f>VLOOKUP(I172,episodes!$L$1:$M$81,2,FALSE)</f>
        <v>Who Mourns for Adonais?</v>
      </c>
      <c r="K172" s="56" t="str">
        <f t="shared" si="11"/>
        <v>202-4-M-Crewman-Blue</v>
      </c>
      <c r="L172" s="10" t="s">
        <v>1328</v>
      </c>
      <c r="M172" s="11">
        <f t="shared" si="10"/>
        <v>4</v>
      </c>
      <c r="N172" s="58"/>
      <c r="O172" s="11" t="s">
        <v>1346</v>
      </c>
      <c r="P172" s="11" t="s">
        <v>1359</v>
      </c>
      <c r="Q172" s="56" t="s">
        <v>1413</v>
      </c>
      <c r="R172" s="11" t="s">
        <v>1736</v>
      </c>
      <c r="S172" s="11" t="s">
        <v>1698</v>
      </c>
    </row>
    <row r="173" spans="1:25" x14ac:dyDescent="0.3">
      <c r="A173" s="11">
        <v>15</v>
      </c>
      <c r="B173" s="11" t="s">
        <v>434</v>
      </c>
      <c r="C173" s="11" t="s">
        <v>1347</v>
      </c>
      <c r="D173" s="54" t="s">
        <v>1367</v>
      </c>
      <c r="E173" s="50" t="str">
        <f t="shared" si="12"/>
        <v>bridge-bridge crew</v>
      </c>
      <c r="F173" s="50"/>
      <c r="G173" s="50" t="str">
        <f t="shared" si="13"/>
        <v>Crew woman-203</v>
      </c>
      <c r="H173" s="54" t="s">
        <v>1371</v>
      </c>
      <c r="I173" s="52">
        <v>203</v>
      </c>
      <c r="J173" s="11" t="str">
        <f>VLOOKUP(I173,episodes!$L$1:$M$81,2,FALSE)</f>
        <v>The Changeling</v>
      </c>
      <c r="K173" s="56" t="str">
        <f t="shared" si="11"/>
        <v>203-0-F-Crew woman-Gold_skirt</v>
      </c>
      <c r="L173" s="10" t="s">
        <v>1340</v>
      </c>
      <c r="M173" s="11">
        <f t="shared" si="10"/>
        <v>0</v>
      </c>
      <c r="N173" s="58"/>
      <c r="O173" s="11" t="s">
        <v>1346</v>
      </c>
      <c r="P173" s="11" t="s">
        <v>1369</v>
      </c>
      <c r="Q173" s="56" t="s">
        <v>1737</v>
      </c>
      <c r="R173" s="11" t="s">
        <v>1738</v>
      </c>
      <c r="S173" s="11"/>
      <c r="T173" s="11"/>
      <c r="U173" s="11"/>
      <c r="V173" s="11"/>
      <c r="W173" s="11"/>
      <c r="X173" s="11"/>
      <c r="Y173" s="11"/>
    </row>
    <row r="174" spans="1:25" x14ac:dyDescent="0.3">
      <c r="A174" s="11">
        <v>231</v>
      </c>
      <c r="B174" s="11"/>
      <c r="C174" s="11" t="s">
        <v>1456</v>
      </c>
      <c r="D174" s="54" t="s">
        <v>1310</v>
      </c>
      <c r="E174" s="50" t="str">
        <f t="shared" si="12"/>
        <v>transporter room-engineering Technician</v>
      </c>
      <c r="F174" s="50"/>
      <c r="G174" s="50" t="str">
        <f t="shared" si="13"/>
        <v>Engineering technician-203</v>
      </c>
      <c r="H174" s="54" t="s">
        <v>1458</v>
      </c>
      <c r="I174" s="52">
        <v>203</v>
      </c>
      <c r="J174" s="11" t="str">
        <f>VLOOKUP(I174,episodes!$L$1:$M$81,2,FALSE)</f>
        <v>The Changeling</v>
      </c>
      <c r="K174" s="56" t="str">
        <f t="shared" si="11"/>
        <v>203-1-M-Engineering technician-Red_jumpsuit</v>
      </c>
      <c r="L174" s="10" t="s">
        <v>1328</v>
      </c>
      <c r="M174" s="11">
        <f t="shared" si="10"/>
        <v>1</v>
      </c>
      <c r="N174" s="58"/>
      <c r="O174" s="11" t="s">
        <v>1351</v>
      </c>
      <c r="P174" s="11" t="s">
        <v>1386</v>
      </c>
      <c r="Q174" s="56" t="s">
        <v>1739</v>
      </c>
      <c r="R174" s="11" t="s">
        <v>1740</v>
      </c>
      <c r="S174" s="11" t="s">
        <v>1741</v>
      </c>
    </row>
    <row r="175" spans="1:25" x14ac:dyDescent="0.3">
      <c r="A175" s="11">
        <v>232</v>
      </c>
      <c r="B175" s="11" t="s">
        <v>436</v>
      </c>
      <c r="C175" s="11" t="s">
        <v>1456</v>
      </c>
      <c r="D175" s="54" t="s">
        <v>1310</v>
      </c>
      <c r="E175" s="50" t="str">
        <f t="shared" si="12"/>
        <v>engineering-engineering Technician</v>
      </c>
      <c r="F175" s="50"/>
      <c r="G175" s="50" t="str">
        <f t="shared" si="13"/>
        <v>Engineering technician-203</v>
      </c>
      <c r="H175" s="54" t="s">
        <v>1458</v>
      </c>
      <c r="I175" s="52">
        <v>203</v>
      </c>
      <c r="J175" s="11" t="str">
        <f>VLOOKUP(I175,episodes!$L$1:$M$81,2,FALSE)</f>
        <v>The Changeling</v>
      </c>
      <c r="K175" s="56" t="str">
        <f t="shared" si="11"/>
        <v>203-2-M-Engineering technician-Red_jumpsuit</v>
      </c>
      <c r="L175" s="10" t="s">
        <v>1328</v>
      </c>
      <c r="M175" s="11">
        <f t="shared" si="10"/>
        <v>2</v>
      </c>
      <c r="N175" s="58"/>
      <c r="O175" s="11" t="s">
        <v>1475</v>
      </c>
      <c r="P175" s="11" t="s">
        <v>1386</v>
      </c>
      <c r="Q175" s="56" t="s">
        <v>1742</v>
      </c>
      <c r="R175" s="11" t="s">
        <v>1743</v>
      </c>
      <c r="S175" s="11" t="s">
        <v>1744</v>
      </c>
    </row>
    <row r="176" spans="1:25" x14ac:dyDescent="0.3">
      <c r="A176" s="11">
        <v>294</v>
      </c>
      <c r="B176" s="11"/>
      <c r="C176" s="11"/>
      <c r="D176" s="54" t="s">
        <v>1084</v>
      </c>
      <c r="E176" s="50" t="str">
        <f t="shared" si="12"/>
        <v>corridor-</v>
      </c>
      <c r="F176" s="50"/>
      <c r="G176" s="50" t="str">
        <f t="shared" si="13"/>
        <v>Crewman-203</v>
      </c>
      <c r="H176" s="54" t="s">
        <v>19</v>
      </c>
      <c r="I176" s="52">
        <v>203</v>
      </c>
      <c r="J176" s="11" t="str">
        <f>VLOOKUP(I176,episodes!$L$1:$M$81,2,FALSE)</f>
        <v>The Changeling</v>
      </c>
      <c r="K176" s="56" t="str">
        <f t="shared" si="11"/>
        <v>203-3-M-Crewman-Gold</v>
      </c>
      <c r="L176" s="10" t="s">
        <v>1328</v>
      </c>
      <c r="M176" s="11">
        <f t="shared" si="10"/>
        <v>3</v>
      </c>
      <c r="N176" s="58"/>
      <c r="O176" s="11" t="s">
        <v>1368</v>
      </c>
      <c r="P176" s="11" t="s">
        <v>1386</v>
      </c>
      <c r="Q176" s="56" t="s">
        <v>1745</v>
      </c>
      <c r="R176" s="11" t="s">
        <v>1746</v>
      </c>
      <c r="S176" s="11" t="s">
        <v>1747</v>
      </c>
    </row>
    <row r="177" spans="1:25" x14ac:dyDescent="0.3">
      <c r="A177" s="11">
        <v>326</v>
      </c>
      <c r="B177" s="11"/>
      <c r="C177" s="11" t="s">
        <v>1390</v>
      </c>
      <c r="D177" s="54" t="s">
        <v>1086</v>
      </c>
      <c r="E177" s="50" t="str">
        <f t="shared" si="12"/>
        <v>corridor-security</v>
      </c>
      <c r="F177" s="50"/>
      <c r="G177" s="50" t="str">
        <f t="shared" si="13"/>
        <v>Security-203</v>
      </c>
      <c r="H177" s="54" t="s">
        <v>1392</v>
      </c>
      <c r="I177" s="52">
        <v>203</v>
      </c>
      <c r="J177" s="11" t="str">
        <f>VLOOKUP(I177,episodes!$L$1:$M$81,2,FALSE)</f>
        <v>The Changeling</v>
      </c>
      <c r="K177" s="56" t="str">
        <f t="shared" si="11"/>
        <v>203-4-M-Security-Red</v>
      </c>
      <c r="L177" s="10" t="s">
        <v>1328</v>
      </c>
      <c r="M177" s="11">
        <f t="shared" si="10"/>
        <v>4</v>
      </c>
      <c r="N177" s="57"/>
      <c r="O177" s="11" t="s">
        <v>1368</v>
      </c>
      <c r="P177" s="11" t="s">
        <v>1386</v>
      </c>
      <c r="Q177" s="56" t="s">
        <v>1748</v>
      </c>
      <c r="R177" s="11" t="s">
        <v>1749</v>
      </c>
      <c r="S177" s="11" t="s">
        <v>1750</v>
      </c>
    </row>
    <row r="178" spans="1:25" x14ac:dyDescent="0.3">
      <c r="A178" s="11">
        <v>328</v>
      </c>
      <c r="B178" s="11"/>
      <c r="C178" s="11" t="s">
        <v>1390</v>
      </c>
      <c r="D178" s="54" t="s">
        <v>1086</v>
      </c>
      <c r="E178" s="50" t="str">
        <f t="shared" si="12"/>
        <v>brig-security</v>
      </c>
      <c r="F178" s="50"/>
      <c r="G178" s="50" t="str">
        <f t="shared" si="13"/>
        <v>Security-203</v>
      </c>
      <c r="H178" s="54" t="s">
        <v>1392</v>
      </c>
      <c r="I178" s="52">
        <v>203</v>
      </c>
      <c r="J178" s="11" t="str">
        <f>VLOOKUP(I178,episodes!$L$1:$M$81,2,FALSE)</f>
        <v>The Changeling</v>
      </c>
      <c r="K178" s="56" t="str">
        <f t="shared" si="11"/>
        <v>203-5-M-Security-Red</v>
      </c>
      <c r="L178" s="10" t="s">
        <v>1328</v>
      </c>
      <c r="M178" s="11">
        <f t="shared" si="10"/>
        <v>5</v>
      </c>
      <c r="N178" s="57"/>
      <c r="O178" s="11" t="s">
        <v>1751</v>
      </c>
      <c r="P178" s="11" t="s">
        <v>1386</v>
      </c>
      <c r="Q178" s="56" t="s">
        <v>1752</v>
      </c>
      <c r="R178" s="11" t="s">
        <v>1753</v>
      </c>
      <c r="S178" s="11" t="s">
        <v>1754</v>
      </c>
    </row>
    <row r="179" spans="1:25" x14ac:dyDescent="0.3">
      <c r="A179" s="11">
        <v>139</v>
      </c>
      <c r="B179" s="11"/>
      <c r="D179" s="54" t="s">
        <v>1085</v>
      </c>
      <c r="E179" s="50" t="str">
        <f t="shared" si="12"/>
        <v>corridor-</v>
      </c>
      <c r="F179" s="50"/>
      <c r="G179" s="50" t="str">
        <f t="shared" si="13"/>
        <v>Crewman-203</v>
      </c>
      <c r="H179" s="54" t="s">
        <v>19</v>
      </c>
      <c r="I179" s="52">
        <v>203</v>
      </c>
      <c r="J179" s="11" t="str">
        <f>VLOOKUP(I179,episodes!$L$1:$M$81,2,FALSE)</f>
        <v>The Changeling</v>
      </c>
      <c r="K179" s="56" t="str">
        <f t="shared" si="11"/>
        <v>203-6-M-Crewman-Blue</v>
      </c>
      <c r="L179" s="10" t="s">
        <v>1328</v>
      </c>
      <c r="M179" s="11">
        <f t="shared" si="10"/>
        <v>6</v>
      </c>
      <c r="N179" s="58"/>
      <c r="O179" s="11" t="s">
        <v>1368</v>
      </c>
      <c r="P179" s="11" t="s">
        <v>1359</v>
      </c>
      <c r="Q179" s="56" t="s">
        <v>1413</v>
      </c>
      <c r="R179" s="11" t="s">
        <v>1755</v>
      </c>
      <c r="S179" s="11" t="s">
        <v>1698</v>
      </c>
    </row>
    <row r="180" spans="1:25" x14ac:dyDescent="0.3">
      <c r="A180" s="11">
        <v>246</v>
      </c>
      <c r="B180" s="11" t="s">
        <v>1501</v>
      </c>
      <c r="C180" s="11"/>
      <c r="D180" s="54" t="s">
        <v>1086</v>
      </c>
      <c r="E180" s="50" t="str">
        <f t="shared" si="12"/>
        <v>bridge-</v>
      </c>
      <c r="F180" s="50"/>
      <c r="G180" s="50" t="str">
        <f t="shared" si="13"/>
        <v>Crewman-204</v>
      </c>
      <c r="H180" s="54" t="s">
        <v>19</v>
      </c>
      <c r="I180" s="52">
        <v>204</v>
      </c>
      <c r="J180" s="11" t="str">
        <f>VLOOKUP(I180,episodes!$L$1:$M$81,2,FALSE)</f>
        <v>Mirror, Mirror</v>
      </c>
      <c r="K180" s="56" t="str">
        <f t="shared" si="11"/>
        <v>204-0-M-Crewman-Red</v>
      </c>
      <c r="L180" s="10" t="s">
        <v>1328</v>
      </c>
      <c r="M180" s="11">
        <f t="shared" si="10"/>
        <v>0</v>
      </c>
      <c r="N180" s="58"/>
      <c r="O180" s="11" t="s">
        <v>1346</v>
      </c>
      <c r="P180" s="11" t="s">
        <v>1386</v>
      </c>
      <c r="Q180" s="56" t="s">
        <v>1472</v>
      </c>
      <c r="R180" s="11" t="s">
        <v>1756</v>
      </c>
      <c r="S180" s="11" t="s">
        <v>1649</v>
      </c>
    </row>
    <row r="181" spans="1:25" x14ac:dyDescent="0.3">
      <c r="A181" s="11">
        <v>296</v>
      </c>
      <c r="B181" s="11"/>
      <c r="C181" s="11" t="s">
        <v>1390</v>
      </c>
      <c r="D181" s="54" t="s">
        <v>1086</v>
      </c>
      <c r="E181" s="50" t="str">
        <f t="shared" si="12"/>
        <v>brig-security</v>
      </c>
      <c r="F181" s="50"/>
      <c r="G181" s="50" t="str">
        <f t="shared" si="13"/>
        <v>Security-204</v>
      </c>
      <c r="H181" s="54" t="s">
        <v>1392</v>
      </c>
      <c r="I181" s="52">
        <v>204</v>
      </c>
      <c r="J181" s="11" t="str">
        <f>VLOOKUP(I181,episodes!$L$1:$M$81,2,FALSE)</f>
        <v>Mirror, Mirror</v>
      </c>
      <c r="K181" s="56" t="str">
        <f t="shared" si="11"/>
        <v>204-1-M-Security-Red</v>
      </c>
      <c r="L181" s="10" t="s">
        <v>1328</v>
      </c>
      <c r="M181" s="11">
        <f t="shared" si="10"/>
        <v>1</v>
      </c>
      <c r="N181" s="58"/>
      <c r="O181" s="11" t="s">
        <v>1751</v>
      </c>
      <c r="P181" s="11" t="s">
        <v>1386</v>
      </c>
      <c r="Q181" s="56" t="s">
        <v>1745</v>
      </c>
      <c r="R181" s="11" t="s">
        <v>1757</v>
      </c>
      <c r="S181" s="11" t="s">
        <v>1747</v>
      </c>
    </row>
    <row r="182" spans="1:25" x14ac:dyDescent="0.3">
      <c r="A182" s="11">
        <v>307</v>
      </c>
      <c r="B182" s="11"/>
      <c r="C182" s="11" t="s">
        <v>1390</v>
      </c>
      <c r="D182" s="54" t="s">
        <v>1086</v>
      </c>
      <c r="E182" s="50" t="str">
        <f t="shared" si="12"/>
        <v>-security</v>
      </c>
      <c r="F182" s="50"/>
      <c r="G182" s="50" t="str">
        <f t="shared" si="13"/>
        <v>Security-204</v>
      </c>
      <c r="H182" s="54" t="s">
        <v>1392</v>
      </c>
      <c r="I182" s="52">
        <v>204</v>
      </c>
      <c r="J182" s="11" t="str">
        <f>VLOOKUP(I182,episodes!$L$1:$M$81,2,FALSE)</f>
        <v>Mirror, Mirror</v>
      </c>
      <c r="K182" s="56" t="str">
        <f t="shared" si="11"/>
        <v>204-2-M-Security-Red</v>
      </c>
      <c r="L182" s="10" t="s">
        <v>1328</v>
      </c>
      <c r="M182" s="11">
        <f t="shared" si="10"/>
        <v>2</v>
      </c>
      <c r="N182" s="58"/>
      <c r="O182" s="11"/>
      <c r="P182" s="11" t="s">
        <v>1386</v>
      </c>
      <c r="Q182" s="56" t="s">
        <v>1745</v>
      </c>
      <c r="R182" s="11" t="s">
        <v>1756</v>
      </c>
      <c r="S182" s="11" t="s">
        <v>1747</v>
      </c>
    </row>
    <row r="183" spans="1:25" x14ac:dyDescent="0.3">
      <c r="A183" s="11">
        <v>16</v>
      </c>
      <c r="B183" s="11"/>
      <c r="C183" s="11"/>
      <c r="D183" s="54" t="s">
        <v>1367</v>
      </c>
      <c r="E183" s="50" t="str">
        <f t="shared" si="12"/>
        <v>-</v>
      </c>
      <c r="F183" s="50"/>
      <c r="G183" s="50" t="str">
        <f t="shared" si="13"/>
        <v>Crew woman-205</v>
      </c>
      <c r="H183" s="54" t="s">
        <v>1371</v>
      </c>
      <c r="I183" s="52">
        <v>205</v>
      </c>
      <c r="J183" s="11" t="str">
        <f>VLOOKUP(I183,episodes!$L$1:$M$81,2,FALSE)</f>
        <v>The Apple</v>
      </c>
      <c r="K183" s="56" t="str">
        <f t="shared" si="11"/>
        <v>205-0-F-Crew woman-Gold_skirt</v>
      </c>
      <c r="L183" s="10" t="s">
        <v>1340</v>
      </c>
      <c r="M183" s="11">
        <f t="shared" si="10"/>
        <v>0</v>
      </c>
      <c r="N183" s="58"/>
      <c r="O183" s="11"/>
      <c r="P183" s="11" t="s">
        <v>1369</v>
      </c>
      <c r="Q183" s="56" t="s">
        <v>1758</v>
      </c>
      <c r="R183" s="11" t="s">
        <v>1759</v>
      </c>
      <c r="S183" s="11"/>
    </row>
    <row r="184" spans="1:25" x14ac:dyDescent="0.3">
      <c r="A184" s="11">
        <v>227</v>
      </c>
      <c r="B184" s="11"/>
      <c r="C184" s="11" t="s">
        <v>1456</v>
      </c>
      <c r="D184" s="54" t="s">
        <v>1310</v>
      </c>
      <c r="E184" s="50" t="str">
        <f t="shared" si="12"/>
        <v>bridge-engineering Technician</v>
      </c>
      <c r="F184" s="50"/>
      <c r="G184" s="50" t="str">
        <f t="shared" si="13"/>
        <v>Engineering technician-205</v>
      </c>
      <c r="H184" s="54" t="s">
        <v>1458</v>
      </c>
      <c r="I184" s="52">
        <v>205</v>
      </c>
      <c r="J184" s="11" t="str">
        <f>VLOOKUP(I184,episodes!$L$1:$M$81,2,FALSE)</f>
        <v>The Apple</v>
      </c>
      <c r="K184" s="56" t="str">
        <f t="shared" si="11"/>
        <v>205-1-M-Engineering technician-Red_jumpsuit</v>
      </c>
      <c r="L184" s="10" t="s">
        <v>1328</v>
      </c>
      <c r="M184" s="11">
        <f t="shared" si="10"/>
        <v>1</v>
      </c>
      <c r="N184" s="58"/>
      <c r="O184" s="50" t="s">
        <v>1346</v>
      </c>
      <c r="P184" s="11" t="s">
        <v>1386</v>
      </c>
      <c r="Q184" s="56" t="s">
        <v>1760</v>
      </c>
      <c r="R184" s="11" t="s">
        <v>1761</v>
      </c>
      <c r="S184" s="11" t="s">
        <v>1762</v>
      </c>
    </row>
    <row r="185" spans="1:25" x14ac:dyDescent="0.3">
      <c r="A185" s="11">
        <v>233</v>
      </c>
      <c r="B185" s="11"/>
      <c r="C185" s="11" t="s">
        <v>1456</v>
      </c>
      <c r="D185" s="54" t="s">
        <v>1310</v>
      </c>
      <c r="E185" s="50" t="str">
        <f t="shared" si="12"/>
        <v>bridge-engineering Technician</v>
      </c>
      <c r="F185" s="50"/>
      <c r="G185" s="50" t="str">
        <f t="shared" si="13"/>
        <v>Engineering technician-205</v>
      </c>
      <c r="H185" s="54" t="s">
        <v>1458</v>
      </c>
      <c r="I185" s="52">
        <v>205</v>
      </c>
      <c r="J185" s="11" t="str">
        <f>VLOOKUP(I185,episodes!$L$1:$M$81,2,FALSE)</f>
        <v>The Apple</v>
      </c>
      <c r="K185" s="56" t="str">
        <f t="shared" si="11"/>
        <v>205-2-M-Engineering technician-Red_jumpsuit</v>
      </c>
      <c r="L185" s="10" t="s">
        <v>1328</v>
      </c>
      <c r="M185" s="11">
        <f t="shared" si="10"/>
        <v>2</v>
      </c>
      <c r="N185" s="58"/>
      <c r="O185" s="11" t="s">
        <v>1346</v>
      </c>
      <c r="P185" s="11" t="s">
        <v>1386</v>
      </c>
      <c r="Q185" s="56" t="s">
        <v>1763</v>
      </c>
      <c r="R185" s="11" t="s">
        <v>1764</v>
      </c>
      <c r="S185" s="11" t="s">
        <v>1765</v>
      </c>
    </row>
    <row r="186" spans="1:25" x14ac:dyDescent="0.3">
      <c r="A186" s="11">
        <v>295</v>
      </c>
      <c r="B186" s="11"/>
      <c r="C186" s="11"/>
      <c r="D186" s="54" t="s">
        <v>1084</v>
      </c>
      <c r="E186" s="50" t="str">
        <f t="shared" si="12"/>
        <v>corridor-</v>
      </c>
      <c r="F186" s="50"/>
      <c r="G186" s="50" t="str">
        <f t="shared" si="13"/>
        <v>Crewman-205</v>
      </c>
      <c r="H186" s="54" t="s">
        <v>19</v>
      </c>
      <c r="I186" s="52">
        <v>205</v>
      </c>
      <c r="J186" s="11" t="str">
        <f>VLOOKUP(I186,episodes!$L$1:$M$81,2,FALSE)</f>
        <v>The Apple</v>
      </c>
      <c r="K186" s="56" t="str">
        <f t="shared" si="11"/>
        <v>205-3-M-Crewman-Gold</v>
      </c>
      <c r="L186" s="10" t="s">
        <v>1328</v>
      </c>
      <c r="M186" s="11">
        <f t="shared" ref="M186:M249" si="14">IF(I186&lt;&gt;I185,0,M185+1)</f>
        <v>3</v>
      </c>
      <c r="N186" s="58"/>
      <c r="O186" s="11" t="s">
        <v>1368</v>
      </c>
      <c r="P186" s="11" t="s">
        <v>1386</v>
      </c>
      <c r="Q186" s="56" t="s">
        <v>1745</v>
      </c>
      <c r="R186" s="11" t="s">
        <v>1766</v>
      </c>
      <c r="S186" s="11" t="s">
        <v>1747</v>
      </c>
      <c r="T186" s="11"/>
      <c r="U186" s="11"/>
      <c r="V186" s="11"/>
      <c r="W186" s="11"/>
      <c r="X186" s="11"/>
      <c r="Y186" s="11"/>
    </row>
    <row r="187" spans="1:25" x14ac:dyDescent="0.3">
      <c r="A187" s="11">
        <v>59</v>
      </c>
      <c r="B187" s="11"/>
      <c r="D187" s="54" t="s">
        <v>1084</v>
      </c>
      <c r="E187" s="50" t="str">
        <f t="shared" si="12"/>
        <v>bridge-</v>
      </c>
      <c r="F187" s="50"/>
      <c r="G187" s="50" t="str">
        <f t="shared" si="13"/>
        <v>Crewman-206</v>
      </c>
      <c r="H187" s="54" t="s">
        <v>19</v>
      </c>
      <c r="I187" s="52">
        <v>206</v>
      </c>
      <c r="J187" s="11" t="str">
        <f>VLOOKUP(I187,episodes!$L$1:$M$81,2,FALSE)</f>
        <v>The Doomsday Machine</v>
      </c>
      <c r="K187" s="56" t="str">
        <f t="shared" si="11"/>
        <v>206-0-M-Crewman-Gold</v>
      </c>
      <c r="L187" s="10" t="s">
        <v>1328</v>
      </c>
      <c r="M187" s="11">
        <f t="shared" si="14"/>
        <v>0</v>
      </c>
      <c r="N187" s="58"/>
      <c r="O187" s="11" t="s">
        <v>1346</v>
      </c>
      <c r="P187" s="11" t="s">
        <v>1369</v>
      </c>
      <c r="Q187" s="56" t="s">
        <v>1660</v>
      </c>
      <c r="R187" s="11" t="s">
        <v>1767</v>
      </c>
      <c r="S187" s="11"/>
      <c r="U187" s="11"/>
      <c r="V187" s="11"/>
      <c r="W187" s="11"/>
      <c r="X187" s="11"/>
      <c r="Y187" s="11"/>
    </row>
    <row r="188" spans="1:25" x14ac:dyDescent="0.3">
      <c r="A188" s="11">
        <v>86</v>
      </c>
      <c r="B188" s="11"/>
      <c r="C188" s="11" t="s">
        <v>1396</v>
      </c>
      <c r="D188" s="54" t="s">
        <v>1367</v>
      </c>
      <c r="E188" s="50" t="str">
        <f t="shared" si="12"/>
        <v>bridge-yeoman</v>
      </c>
      <c r="F188" s="50"/>
      <c r="G188" s="50" t="str">
        <f t="shared" si="13"/>
        <v>Yeoman-206</v>
      </c>
      <c r="H188" s="54" t="s">
        <v>350</v>
      </c>
      <c r="I188" s="52">
        <v>206</v>
      </c>
      <c r="J188" s="11" t="str">
        <f>VLOOKUP(I188,episodes!$L$1:$M$81,2,FALSE)</f>
        <v>The Doomsday Machine</v>
      </c>
      <c r="K188" s="56" t="str">
        <f t="shared" si="11"/>
        <v>206-1-F-Yeoman-Gold_skirt</v>
      </c>
      <c r="L188" s="10" t="s">
        <v>1340</v>
      </c>
      <c r="M188" s="11">
        <f t="shared" si="14"/>
        <v>1</v>
      </c>
      <c r="N188" s="57"/>
      <c r="O188" s="11" t="s">
        <v>1346</v>
      </c>
      <c r="P188" s="11" t="s">
        <v>1369</v>
      </c>
      <c r="Q188" s="56" t="s">
        <v>1715</v>
      </c>
      <c r="R188" s="11" t="s">
        <v>1768</v>
      </c>
      <c r="S188" s="11"/>
      <c r="T188" s="11"/>
      <c r="U188" s="11"/>
      <c r="V188" s="11"/>
      <c r="W188" s="11"/>
      <c r="X188" s="11"/>
      <c r="Y188" s="11"/>
    </row>
    <row r="189" spans="1:25" x14ac:dyDescent="0.3">
      <c r="A189" s="11">
        <v>225</v>
      </c>
      <c r="B189" s="11"/>
      <c r="C189" s="11" t="s">
        <v>1456</v>
      </c>
      <c r="D189" s="54" t="s">
        <v>1310</v>
      </c>
      <c r="E189" s="50" t="str">
        <f t="shared" si="12"/>
        <v>bridge-engineering Technician</v>
      </c>
      <c r="F189" s="50"/>
      <c r="G189" s="50" t="str">
        <f t="shared" si="13"/>
        <v>Engineering technician-206</v>
      </c>
      <c r="H189" s="54" t="s">
        <v>1458</v>
      </c>
      <c r="I189" s="52">
        <v>206</v>
      </c>
      <c r="J189" s="11" t="str">
        <f>VLOOKUP(I189,episodes!$L$1:$M$81,2,FALSE)</f>
        <v>The Doomsday Machine</v>
      </c>
      <c r="K189" s="56" t="str">
        <f t="shared" si="11"/>
        <v>206-2-M-Engineering technician-Red_jumpsuit</v>
      </c>
      <c r="L189" s="10" t="s">
        <v>1328</v>
      </c>
      <c r="M189" s="11">
        <f t="shared" si="14"/>
        <v>2</v>
      </c>
      <c r="N189" s="58"/>
      <c r="O189" s="50" t="s">
        <v>1346</v>
      </c>
      <c r="P189" s="11" t="s">
        <v>1386</v>
      </c>
      <c r="Q189" s="56" t="s">
        <v>1769</v>
      </c>
      <c r="R189" s="11" t="s">
        <v>1770</v>
      </c>
      <c r="S189" s="11" t="s">
        <v>1771</v>
      </c>
      <c r="T189" s="11"/>
      <c r="U189" s="11"/>
      <c r="V189" s="11"/>
      <c r="W189" s="11"/>
      <c r="X189" s="11"/>
      <c r="Y189" s="11"/>
    </row>
    <row r="190" spans="1:25" x14ac:dyDescent="0.3">
      <c r="A190" s="11">
        <v>226</v>
      </c>
      <c r="B190" s="11"/>
      <c r="C190" s="11" t="s">
        <v>1456</v>
      </c>
      <c r="D190" s="54" t="s">
        <v>1310</v>
      </c>
      <c r="E190" s="50" t="str">
        <f t="shared" si="12"/>
        <v>bridge-engineering Technician</v>
      </c>
      <c r="F190" s="50"/>
      <c r="G190" s="50" t="str">
        <f t="shared" si="13"/>
        <v>Engineering technician-206</v>
      </c>
      <c r="H190" s="54" t="s">
        <v>1458</v>
      </c>
      <c r="I190" s="52">
        <v>206</v>
      </c>
      <c r="J190" s="11" t="str">
        <f>VLOOKUP(I190,episodes!$L$1:$M$81,2,FALSE)</f>
        <v>The Doomsday Machine</v>
      </c>
      <c r="K190" s="56" t="str">
        <f t="shared" si="11"/>
        <v>206-3-M-Engineering technician-Red_jumpsuit</v>
      </c>
      <c r="L190" s="10" t="s">
        <v>1328</v>
      </c>
      <c r="M190" s="11">
        <f t="shared" si="14"/>
        <v>3</v>
      </c>
      <c r="N190" s="58"/>
      <c r="O190" s="50" t="s">
        <v>1346</v>
      </c>
      <c r="P190" s="11" t="s">
        <v>1386</v>
      </c>
      <c r="Q190" s="56" t="s">
        <v>1760</v>
      </c>
      <c r="R190" s="11" t="s">
        <v>1772</v>
      </c>
      <c r="S190" s="11" t="s">
        <v>1762</v>
      </c>
      <c r="T190" s="11"/>
      <c r="U190" s="11"/>
      <c r="V190" s="11"/>
      <c r="W190" s="11"/>
      <c r="X190" s="11"/>
      <c r="Y190" s="11"/>
    </row>
    <row r="191" spans="1:25" x14ac:dyDescent="0.3">
      <c r="A191" s="11">
        <v>237</v>
      </c>
      <c r="B191" s="11" t="s">
        <v>1501</v>
      </c>
      <c r="C191" s="11" t="s">
        <v>1390</v>
      </c>
      <c r="D191" s="54" t="s">
        <v>1086</v>
      </c>
      <c r="E191" s="50" t="str">
        <f t="shared" si="12"/>
        <v>bridge-security</v>
      </c>
      <c r="F191" s="50"/>
      <c r="G191" s="50" t="str">
        <f t="shared" si="13"/>
        <v>Security-206</v>
      </c>
      <c r="H191" s="54" t="s">
        <v>1392</v>
      </c>
      <c r="I191" s="52">
        <v>206</v>
      </c>
      <c r="J191" s="11" t="str">
        <f>VLOOKUP(I191,episodes!$L$1:$M$81,2,FALSE)</f>
        <v>The Doomsday Machine</v>
      </c>
      <c r="K191" s="56" t="str">
        <f t="shared" si="11"/>
        <v>206-4-M-Security-Red</v>
      </c>
      <c r="L191" s="10" t="s">
        <v>1328</v>
      </c>
      <c r="M191" s="11">
        <f t="shared" si="14"/>
        <v>4</v>
      </c>
      <c r="N191" s="58"/>
      <c r="O191" s="11" t="s">
        <v>1346</v>
      </c>
      <c r="P191" s="11" t="s">
        <v>1386</v>
      </c>
      <c r="Q191" s="56" t="s">
        <v>1773</v>
      </c>
      <c r="R191" s="11" t="s">
        <v>1774</v>
      </c>
      <c r="S191" s="11" t="s">
        <v>1775</v>
      </c>
      <c r="T191" s="11"/>
      <c r="U191" s="11"/>
      <c r="V191" s="11"/>
      <c r="W191" s="11"/>
      <c r="X191" s="11"/>
      <c r="Y191" s="11"/>
    </row>
    <row r="192" spans="1:25" x14ac:dyDescent="0.3">
      <c r="A192" s="11">
        <v>234</v>
      </c>
      <c r="B192" s="11" t="s">
        <v>495</v>
      </c>
      <c r="C192" s="11" t="s">
        <v>1456</v>
      </c>
      <c r="D192" s="54" t="s">
        <v>1310</v>
      </c>
      <c r="E192" s="50" t="str">
        <f t="shared" si="12"/>
        <v>engineering-engineering Technician</v>
      </c>
      <c r="F192" s="50"/>
      <c r="G192" s="50" t="str">
        <f t="shared" si="13"/>
        <v>Engineering technician-208</v>
      </c>
      <c r="H192" s="54" t="s">
        <v>1458</v>
      </c>
      <c r="I192" s="52">
        <v>208</v>
      </c>
      <c r="J192" s="11" t="str">
        <f>VLOOKUP(I192,episodes!$L$1:$M$81,2,FALSE)</f>
        <v>I, Mudd</v>
      </c>
      <c r="K192" s="56" t="str">
        <f t="shared" si="11"/>
        <v>208-0-M-Engineering technician-Red_jumpsuit</v>
      </c>
      <c r="L192" s="10" t="s">
        <v>1328</v>
      </c>
      <c r="M192" s="11">
        <f t="shared" si="14"/>
        <v>0</v>
      </c>
      <c r="N192" s="58"/>
      <c r="O192" s="11" t="s">
        <v>1475</v>
      </c>
      <c r="P192" s="11" t="s">
        <v>1386</v>
      </c>
      <c r="Q192" s="56" t="s">
        <v>1776</v>
      </c>
      <c r="R192" s="11" t="s">
        <v>1777</v>
      </c>
      <c r="S192" s="11" t="s">
        <v>1778</v>
      </c>
      <c r="T192" s="11"/>
      <c r="U192" s="11"/>
      <c r="V192" s="11"/>
      <c r="W192" s="11"/>
      <c r="X192" s="11"/>
      <c r="Y192" s="11"/>
    </row>
    <row r="193" spans="1:25" x14ac:dyDescent="0.3">
      <c r="A193" s="11">
        <v>298</v>
      </c>
      <c r="B193" s="11"/>
      <c r="C193" s="11" t="s">
        <v>1390</v>
      </c>
      <c r="D193" s="54" t="s">
        <v>1086</v>
      </c>
      <c r="E193" s="50" t="str">
        <f t="shared" si="12"/>
        <v>auxillary control center-security</v>
      </c>
      <c r="F193" s="50"/>
      <c r="G193" s="50" t="str">
        <f t="shared" si="13"/>
        <v>Security-208</v>
      </c>
      <c r="H193" s="54" t="s">
        <v>1392</v>
      </c>
      <c r="I193" s="52">
        <v>208</v>
      </c>
      <c r="J193" s="11" t="str">
        <f>VLOOKUP(I193,episodes!$L$1:$M$81,2,FALSE)</f>
        <v>I, Mudd</v>
      </c>
      <c r="K193" s="56" t="str">
        <f t="shared" si="11"/>
        <v>208-1-M-Security-Red</v>
      </c>
      <c r="L193" s="10" t="s">
        <v>1328</v>
      </c>
      <c r="M193" s="11">
        <f t="shared" si="14"/>
        <v>1</v>
      </c>
      <c r="N193" s="58"/>
      <c r="O193" s="11" t="s">
        <v>1779</v>
      </c>
      <c r="P193" s="11" t="s">
        <v>1386</v>
      </c>
      <c r="Q193" s="56" t="s">
        <v>1745</v>
      </c>
      <c r="R193" s="11" t="s">
        <v>1780</v>
      </c>
      <c r="S193" s="11" t="s">
        <v>1747</v>
      </c>
    </row>
    <row r="194" spans="1:25" x14ac:dyDescent="0.3">
      <c r="A194" s="11">
        <v>329</v>
      </c>
      <c r="B194" s="11"/>
      <c r="C194" s="11" t="s">
        <v>1390</v>
      </c>
      <c r="D194" s="54" t="s">
        <v>1086</v>
      </c>
      <c r="E194" s="50" t="str">
        <f t="shared" si="12"/>
        <v>corridor-security</v>
      </c>
      <c r="F194" s="50"/>
      <c r="G194" s="50" t="str">
        <f t="shared" si="13"/>
        <v>Security-208</v>
      </c>
      <c r="H194" s="54" t="s">
        <v>1392</v>
      </c>
      <c r="I194" s="52">
        <v>208</v>
      </c>
      <c r="J194" s="11" t="str">
        <f>VLOOKUP(I194,episodes!$L$1:$M$81,2,FALSE)</f>
        <v>I, Mudd</v>
      </c>
      <c r="K194" s="56" t="str">
        <f t="shared" ref="K194:K257" si="15">I194&amp;"-"&amp;M194&amp;"-"&amp;L194&amp;"-"&amp;H194&amp;"-"&amp;D194</f>
        <v>208-2-M-Security-Red</v>
      </c>
      <c r="L194" s="10" t="s">
        <v>1328</v>
      </c>
      <c r="M194" s="11">
        <f t="shared" si="14"/>
        <v>2</v>
      </c>
      <c r="N194" s="57"/>
      <c r="O194" s="11" t="s">
        <v>1368</v>
      </c>
      <c r="P194" s="11" t="s">
        <v>1386</v>
      </c>
      <c r="Q194" s="56" t="s">
        <v>1752</v>
      </c>
      <c r="R194" s="11" t="s">
        <v>1781</v>
      </c>
      <c r="S194" s="11" t="s">
        <v>1754</v>
      </c>
    </row>
    <row r="195" spans="1:25" x14ac:dyDescent="0.3">
      <c r="A195" s="11">
        <v>83</v>
      </c>
      <c r="B195" s="11"/>
      <c r="C195" s="11" t="s">
        <v>1783</v>
      </c>
      <c r="D195" s="54" t="s">
        <v>1084</v>
      </c>
      <c r="E195" s="50" t="str">
        <f t="shared" ref="E195:E258" si="16">O195&amp;"-"&amp;C195</f>
        <v>shuttlebay-shuttle pilot</v>
      </c>
      <c r="F195" s="50"/>
      <c r="G195" s="50" t="str">
        <f t="shared" ref="G195:G258" si="17">H195&amp;"-"&amp;I195</f>
        <v>Shuttle pilots journey to babel-G-210</v>
      </c>
      <c r="H195" s="54" t="s">
        <v>1785</v>
      </c>
      <c r="I195" s="52">
        <v>210</v>
      </c>
      <c r="J195" s="11" t="str">
        <f>VLOOKUP(I195,episodes!$L$1:$M$81,2,FALSE)</f>
        <v>Journey to Babel</v>
      </c>
      <c r="K195" s="56" t="str">
        <f t="shared" si="15"/>
        <v>210-0-M-Shuttle pilots journey to babel-G-Gold</v>
      </c>
      <c r="L195" s="10" t="s">
        <v>1328</v>
      </c>
      <c r="M195" s="11">
        <f t="shared" si="14"/>
        <v>0</v>
      </c>
      <c r="N195" s="57"/>
      <c r="O195" s="11" t="s">
        <v>1782</v>
      </c>
      <c r="P195" s="11" t="s">
        <v>1369</v>
      </c>
      <c r="Q195" s="56" t="s">
        <v>1784</v>
      </c>
      <c r="R195" s="11" t="s">
        <v>1786</v>
      </c>
      <c r="S195" s="11"/>
      <c r="T195" s="11"/>
      <c r="U195" s="11"/>
      <c r="V195" s="11"/>
      <c r="W195" s="11"/>
      <c r="X195" s="11"/>
      <c r="Y195" s="11"/>
    </row>
    <row r="196" spans="1:25" x14ac:dyDescent="0.3">
      <c r="A196" s="11">
        <v>235</v>
      </c>
      <c r="B196" s="11"/>
      <c r="C196" s="11" t="s">
        <v>1456</v>
      </c>
      <c r="D196" s="54" t="s">
        <v>1310</v>
      </c>
      <c r="E196" s="50" t="str">
        <f t="shared" si="16"/>
        <v>jefferies tube-engineering Technician</v>
      </c>
      <c r="F196" s="50"/>
      <c r="G196" s="50" t="str">
        <f t="shared" si="17"/>
        <v>Engineering technician-210</v>
      </c>
      <c r="H196" s="54" t="s">
        <v>1458</v>
      </c>
      <c r="I196" s="52">
        <v>210</v>
      </c>
      <c r="J196" s="11" t="str">
        <f>VLOOKUP(I196,episodes!$L$1:$M$81,2,FALSE)</f>
        <v>Journey to Babel</v>
      </c>
      <c r="K196" s="56" t="str">
        <f t="shared" si="15"/>
        <v>210-1-M-Engineering technician-Red_jumpsuit</v>
      </c>
      <c r="L196" s="10" t="s">
        <v>1328</v>
      </c>
      <c r="M196" s="11">
        <f t="shared" si="14"/>
        <v>1</v>
      </c>
      <c r="N196" s="58"/>
      <c r="O196" s="11" t="s">
        <v>1445</v>
      </c>
      <c r="P196" s="11" t="s">
        <v>1386</v>
      </c>
      <c r="Q196" s="56" t="s">
        <v>1787</v>
      </c>
      <c r="R196" s="11" t="s">
        <v>1788</v>
      </c>
      <c r="S196" s="11" t="s">
        <v>1789</v>
      </c>
    </row>
    <row r="197" spans="1:25" x14ac:dyDescent="0.3">
      <c r="A197" s="11">
        <v>284</v>
      </c>
      <c r="B197" s="11" t="s">
        <v>1477</v>
      </c>
      <c r="C197" s="11" t="s">
        <v>1390</v>
      </c>
      <c r="D197" s="54" t="s">
        <v>1086</v>
      </c>
      <c r="E197" s="50" t="str">
        <f t="shared" si="16"/>
        <v>shuttlebay-security</v>
      </c>
      <c r="F197" s="50"/>
      <c r="G197" s="50" t="str">
        <f t="shared" si="17"/>
        <v>Security-210</v>
      </c>
      <c r="H197" s="54" t="s">
        <v>1392</v>
      </c>
      <c r="I197" s="52">
        <v>210</v>
      </c>
      <c r="J197" s="11" t="str">
        <f>VLOOKUP(I197,episodes!$L$1:$M$81,2,FALSE)</f>
        <v>Journey to Babel</v>
      </c>
      <c r="K197" s="56" t="str">
        <f t="shared" si="15"/>
        <v>210-2-M-Security-Red</v>
      </c>
      <c r="L197" s="10" t="s">
        <v>1328</v>
      </c>
      <c r="M197" s="11">
        <f t="shared" si="14"/>
        <v>2</v>
      </c>
      <c r="N197" s="58"/>
      <c r="O197" s="11" t="s">
        <v>1782</v>
      </c>
      <c r="P197" s="11" t="s">
        <v>1386</v>
      </c>
      <c r="Q197" s="56" t="s">
        <v>1478</v>
      </c>
      <c r="R197" s="11" t="s">
        <v>1790</v>
      </c>
      <c r="S197" s="11" t="s">
        <v>1480</v>
      </c>
      <c r="T197" s="11"/>
      <c r="U197" s="11"/>
      <c r="V197" s="11"/>
      <c r="W197" s="11"/>
      <c r="X197" s="11"/>
      <c r="Y197" s="11"/>
    </row>
    <row r="198" spans="1:25" x14ac:dyDescent="0.3">
      <c r="A198" s="11">
        <v>300</v>
      </c>
      <c r="B198" s="11"/>
      <c r="C198" s="11" t="s">
        <v>1390</v>
      </c>
      <c r="D198" s="54" t="s">
        <v>1086</v>
      </c>
      <c r="E198" s="50" t="str">
        <f t="shared" si="16"/>
        <v>shuttlebay-security</v>
      </c>
      <c r="F198" s="50"/>
      <c r="G198" s="50" t="str">
        <f t="shared" si="17"/>
        <v>Security-210</v>
      </c>
      <c r="H198" s="54" t="s">
        <v>1392</v>
      </c>
      <c r="I198" s="52">
        <v>210</v>
      </c>
      <c r="J198" s="11" t="str">
        <f>VLOOKUP(I198,episodes!$L$1:$M$81,2,FALSE)</f>
        <v>Journey to Babel</v>
      </c>
      <c r="K198" s="56" t="str">
        <f t="shared" si="15"/>
        <v>210-3-M-Security-Red</v>
      </c>
      <c r="L198" s="10" t="s">
        <v>1328</v>
      </c>
      <c r="M198" s="11">
        <f t="shared" si="14"/>
        <v>3</v>
      </c>
      <c r="N198" s="58"/>
      <c r="O198" s="11" t="s">
        <v>1782</v>
      </c>
      <c r="P198" s="11" t="s">
        <v>1386</v>
      </c>
      <c r="Q198" s="56" t="s">
        <v>1745</v>
      </c>
      <c r="R198" s="11" t="s">
        <v>1791</v>
      </c>
      <c r="S198" s="11" t="s">
        <v>1747</v>
      </c>
      <c r="T198" s="11"/>
      <c r="U198" s="11"/>
      <c r="V198" s="11"/>
      <c r="W198" s="11"/>
      <c r="X198" s="11"/>
      <c r="Y198" s="11"/>
    </row>
    <row r="199" spans="1:25" x14ac:dyDescent="0.3">
      <c r="A199" s="11">
        <v>320</v>
      </c>
      <c r="B199" s="11"/>
      <c r="C199" s="11" t="s">
        <v>1390</v>
      </c>
      <c r="D199" s="54" t="s">
        <v>1086</v>
      </c>
      <c r="E199" s="50" t="str">
        <f t="shared" si="16"/>
        <v>shuttlebay-security</v>
      </c>
      <c r="F199" s="50"/>
      <c r="G199" s="50" t="str">
        <f t="shared" si="17"/>
        <v>Security-210</v>
      </c>
      <c r="H199" s="54" t="s">
        <v>1392</v>
      </c>
      <c r="I199" s="52">
        <v>210</v>
      </c>
      <c r="J199" s="11" t="str">
        <f>VLOOKUP(I199,episodes!$L$1:$M$81,2,FALSE)</f>
        <v>Journey to Babel</v>
      </c>
      <c r="K199" s="56" t="str">
        <f t="shared" si="15"/>
        <v>210-4-M-Security-Red</v>
      </c>
      <c r="L199" s="10" t="s">
        <v>1328</v>
      </c>
      <c r="M199" s="11">
        <f t="shared" si="14"/>
        <v>4</v>
      </c>
      <c r="N199" s="57"/>
      <c r="O199" s="11" t="s">
        <v>1782</v>
      </c>
      <c r="P199" s="11" t="s">
        <v>1386</v>
      </c>
      <c r="Q199" s="56" t="s">
        <v>1621</v>
      </c>
      <c r="R199" s="11" t="s">
        <v>1792</v>
      </c>
      <c r="S199" s="11" t="s">
        <v>1623</v>
      </c>
    </row>
    <row r="200" spans="1:25" x14ac:dyDescent="0.3">
      <c r="A200" s="11">
        <v>322</v>
      </c>
      <c r="B200" s="11"/>
      <c r="C200" s="11" t="s">
        <v>1390</v>
      </c>
      <c r="D200" s="54" t="s">
        <v>1086</v>
      </c>
      <c r="E200" s="50" t="str">
        <f t="shared" si="16"/>
        <v>shuttlebay-security</v>
      </c>
      <c r="F200" s="50"/>
      <c r="G200" s="50" t="str">
        <f t="shared" si="17"/>
        <v>Security-210</v>
      </c>
      <c r="H200" s="54" t="s">
        <v>1392</v>
      </c>
      <c r="I200" s="52">
        <v>210</v>
      </c>
      <c r="J200" s="11" t="str">
        <f>VLOOKUP(I200,episodes!$L$1:$M$81,2,FALSE)</f>
        <v>Journey to Babel</v>
      </c>
      <c r="K200" s="56" t="str">
        <f t="shared" si="15"/>
        <v>210-5-M-Security-Red</v>
      </c>
      <c r="L200" s="10" t="s">
        <v>1328</v>
      </c>
      <c r="M200" s="11">
        <f t="shared" si="14"/>
        <v>5</v>
      </c>
      <c r="N200" s="57"/>
      <c r="O200" s="11" t="s">
        <v>1782</v>
      </c>
      <c r="P200" s="11" t="s">
        <v>1386</v>
      </c>
      <c r="Q200" s="56" t="s">
        <v>1793</v>
      </c>
      <c r="R200" s="11" t="s">
        <v>1794</v>
      </c>
      <c r="S200" s="11" t="s">
        <v>1795</v>
      </c>
      <c r="T200" s="11"/>
      <c r="U200" s="11"/>
      <c r="V200" s="11"/>
      <c r="W200" s="11"/>
      <c r="X200" s="11"/>
      <c r="Y200" s="11"/>
    </row>
    <row r="201" spans="1:25" x14ac:dyDescent="0.3">
      <c r="A201" s="11">
        <v>323</v>
      </c>
      <c r="B201" s="11"/>
      <c r="C201" s="11" t="s">
        <v>1390</v>
      </c>
      <c r="D201" s="54" t="s">
        <v>1086</v>
      </c>
      <c r="E201" s="50" t="str">
        <f t="shared" si="16"/>
        <v>shuttlebay-security</v>
      </c>
      <c r="F201" s="50"/>
      <c r="G201" s="50" t="str">
        <f t="shared" si="17"/>
        <v>Security-210</v>
      </c>
      <c r="H201" s="54" t="s">
        <v>1392</v>
      </c>
      <c r="I201" s="52">
        <v>210</v>
      </c>
      <c r="J201" s="11" t="str">
        <f>VLOOKUP(I201,episodes!$L$1:$M$81,2,FALSE)</f>
        <v>Journey to Babel</v>
      </c>
      <c r="K201" s="56" t="str">
        <f t="shared" si="15"/>
        <v>210-6-M-Security-Red</v>
      </c>
      <c r="L201" s="10" t="s">
        <v>1328</v>
      </c>
      <c r="M201" s="11">
        <f t="shared" si="14"/>
        <v>6</v>
      </c>
      <c r="N201" s="57"/>
      <c r="O201" s="11" t="s">
        <v>1782</v>
      </c>
      <c r="P201" s="11" t="s">
        <v>1386</v>
      </c>
      <c r="Q201" s="56" t="s">
        <v>1796</v>
      </c>
      <c r="R201" s="11" t="s">
        <v>1797</v>
      </c>
      <c r="S201" s="11" t="s">
        <v>1798</v>
      </c>
    </row>
    <row r="202" spans="1:25" x14ac:dyDescent="0.3">
      <c r="A202" s="11">
        <v>107</v>
      </c>
      <c r="B202" s="11"/>
      <c r="C202" s="52" t="s">
        <v>1396</v>
      </c>
      <c r="D202" s="54" t="s">
        <v>1432</v>
      </c>
      <c r="E202" s="50" t="str">
        <f t="shared" si="16"/>
        <v>bridge-yeoman</v>
      </c>
      <c r="F202" s="50"/>
      <c r="G202" s="50" t="str">
        <f t="shared" si="17"/>
        <v>Yeoman-210</v>
      </c>
      <c r="H202" s="54" t="s">
        <v>350</v>
      </c>
      <c r="I202" s="52">
        <v>210</v>
      </c>
      <c r="J202" s="11" t="str">
        <f>VLOOKUP(I202,episodes!$L$1:$M$81,2,FALSE)</f>
        <v>Journey to Babel</v>
      </c>
      <c r="K202" s="56" t="str">
        <f t="shared" si="15"/>
        <v>210-7-F-Yeoman-Blue_skirt</v>
      </c>
      <c r="L202" s="10" t="s">
        <v>1340</v>
      </c>
      <c r="M202" s="11">
        <f t="shared" si="14"/>
        <v>7</v>
      </c>
      <c r="N202" s="58"/>
      <c r="O202" s="11" t="s">
        <v>1346</v>
      </c>
      <c r="P202" s="11" t="s">
        <v>1359</v>
      </c>
      <c r="Q202" s="56" t="s">
        <v>1737</v>
      </c>
      <c r="R202" s="50" t="s">
        <v>1799</v>
      </c>
      <c r="S202" s="11" t="s">
        <v>1800</v>
      </c>
      <c r="T202" s="11"/>
      <c r="U202" s="11"/>
      <c r="V202" s="11"/>
      <c r="W202" s="11"/>
      <c r="X202" s="11"/>
      <c r="Y202" s="11"/>
    </row>
    <row r="203" spans="1:25" x14ac:dyDescent="0.3">
      <c r="A203" s="11">
        <v>149</v>
      </c>
      <c r="B203" s="11"/>
      <c r="C203" s="52" t="s">
        <v>1592</v>
      </c>
      <c r="D203" s="54" t="s">
        <v>1306</v>
      </c>
      <c r="E203" s="50" t="str">
        <f t="shared" si="16"/>
        <v>sick bay-med tech</v>
      </c>
      <c r="F203" s="50"/>
      <c r="G203" s="50" t="str">
        <f t="shared" si="17"/>
        <v>Medical Technician-210</v>
      </c>
      <c r="H203" s="54" t="s">
        <v>1071</v>
      </c>
      <c r="I203" s="52">
        <v>210</v>
      </c>
      <c r="J203" s="11" t="str">
        <f>VLOOKUP(I203,episodes!$L$1:$M$81,2,FALSE)</f>
        <v>Journey to Babel</v>
      </c>
      <c r="K203" s="56" t="str">
        <f t="shared" si="15"/>
        <v>210-8-M-Medical Technician-Blue_jumpsuit</v>
      </c>
      <c r="L203" s="10" t="s">
        <v>1328</v>
      </c>
      <c r="M203" s="11">
        <f t="shared" si="14"/>
        <v>8</v>
      </c>
      <c r="N203" s="58"/>
      <c r="O203" s="11" t="s">
        <v>1591</v>
      </c>
      <c r="P203" s="11" t="s">
        <v>1359</v>
      </c>
      <c r="Q203" s="56" t="s">
        <v>1801</v>
      </c>
      <c r="R203" s="11" t="s">
        <v>1802</v>
      </c>
      <c r="S203" s="11" t="s">
        <v>1803</v>
      </c>
    </row>
    <row r="204" spans="1:25" x14ac:dyDescent="0.3">
      <c r="A204" s="11">
        <v>158</v>
      </c>
      <c r="B204" s="50"/>
      <c r="C204" s="11" t="s">
        <v>1637</v>
      </c>
      <c r="D204" s="54" t="s">
        <v>1432</v>
      </c>
      <c r="E204" s="50" t="str">
        <f t="shared" si="16"/>
        <v>sick bay-nurse</v>
      </c>
      <c r="F204" s="50"/>
      <c r="G204" s="50" t="str">
        <f t="shared" si="17"/>
        <v>Nurse-210</v>
      </c>
      <c r="H204" s="54" t="s">
        <v>555</v>
      </c>
      <c r="I204" s="52">
        <v>210</v>
      </c>
      <c r="J204" s="11" t="str">
        <f>VLOOKUP(I204,episodes!$L$1:$M$81,2,FALSE)</f>
        <v>Journey to Babel</v>
      </c>
      <c r="K204" s="56" t="str">
        <f t="shared" si="15"/>
        <v>210-9-F-Nurse-Blue_skirt</v>
      </c>
      <c r="L204" s="10" t="s">
        <v>1340</v>
      </c>
      <c r="M204" s="11">
        <f t="shared" si="14"/>
        <v>9</v>
      </c>
      <c r="N204" s="57"/>
      <c r="O204" s="11" t="s">
        <v>1591</v>
      </c>
      <c r="P204" s="11" t="s">
        <v>1359</v>
      </c>
      <c r="Q204" s="56" t="s">
        <v>1804</v>
      </c>
      <c r="R204" s="11" t="s">
        <v>1805</v>
      </c>
      <c r="S204" s="11" t="s">
        <v>1806</v>
      </c>
    </row>
    <row r="205" spans="1:25" x14ac:dyDescent="0.3">
      <c r="A205" s="11">
        <v>184</v>
      </c>
      <c r="B205" s="11"/>
      <c r="C205" s="52" t="s">
        <v>1347</v>
      </c>
      <c r="D205" s="54" t="s">
        <v>1527</v>
      </c>
      <c r="E205" s="50" t="str">
        <f t="shared" si="16"/>
        <v>bridge-bridge crew</v>
      </c>
      <c r="F205" s="50"/>
      <c r="G205" s="50" t="str">
        <f t="shared" si="17"/>
        <v>Crew woman-211</v>
      </c>
      <c r="H205" s="54" t="s">
        <v>1371</v>
      </c>
      <c r="I205" s="52">
        <v>211</v>
      </c>
      <c r="J205" s="11" t="str">
        <f>VLOOKUP(I205,episodes!$L$1:$M$81,2,FALSE)</f>
        <v>Friday's Child</v>
      </c>
      <c r="K205" s="56" t="str">
        <f t="shared" si="15"/>
        <v>211-0-F-Crew woman-Red_skirt</v>
      </c>
      <c r="L205" s="10" t="s">
        <v>1340</v>
      </c>
      <c r="M205" s="11">
        <f t="shared" si="14"/>
        <v>0</v>
      </c>
      <c r="N205" s="58"/>
      <c r="O205" s="11" t="s">
        <v>1346</v>
      </c>
      <c r="P205" s="11" t="s">
        <v>1386</v>
      </c>
      <c r="Q205" s="56" t="s">
        <v>1403</v>
      </c>
      <c r="R205" s="11" t="s">
        <v>1807</v>
      </c>
      <c r="S205" s="11" t="s">
        <v>1808</v>
      </c>
    </row>
    <row r="206" spans="1:25" x14ac:dyDescent="0.3">
      <c r="A206" s="11">
        <v>185</v>
      </c>
      <c r="B206" s="11"/>
      <c r="C206" s="52" t="s">
        <v>1347</v>
      </c>
      <c r="D206" s="54" t="s">
        <v>1527</v>
      </c>
      <c r="E206" s="50" t="str">
        <f t="shared" si="16"/>
        <v>bridge-bridge crew</v>
      </c>
      <c r="F206" s="50"/>
      <c r="G206" s="50" t="str">
        <f t="shared" si="17"/>
        <v>Crew woman-211</v>
      </c>
      <c r="H206" s="54" t="s">
        <v>1371</v>
      </c>
      <c r="I206" s="52">
        <v>211</v>
      </c>
      <c r="J206" s="11" t="str">
        <f>VLOOKUP(I206,episodes!$L$1:$M$81,2,FALSE)</f>
        <v>Friday's Child</v>
      </c>
      <c r="K206" s="56" t="str">
        <f t="shared" si="15"/>
        <v>211-1-F-Crew woman-Red_skirt</v>
      </c>
      <c r="L206" s="10" t="s">
        <v>1340</v>
      </c>
      <c r="M206" s="11">
        <f t="shared" si="14"/>
        <v>1</v>
      </c>
      <c r="N206" s="58"/>
      <c r="O206" s="11" t="s">
        <v>1346</v>
      </c>
      <c r="P206" s="11" t="s">
        <v>1386</v>
      </c>
      <c r="Q206" s="56" t="s">
        <v>1403</v>
      </c>
      <c r="R206" s="11" t="s">
        <v>1809</v>
      </c>
      <c r="S206" s="11" t="s">
        <v>1808</v>
      </c>
    </row>
    <row r="207" spans="1:25" x14ac:dyDescent="0.3">
      <c r="A207" s="11"/>
      <c r="B207" s="11" t="s">
        <v>1477</v>
      </c>
      <c r="C207" s="11" t="s">
        <v>1390</v>
      </c>
      <c r="D207" s="54" t="s">
        <v>1086</v>
      </c>
      <c r="E207" s="50" t="str">
        <f t="shared" si="16"/>
        <v>bridge-security</v>
      </c>
      <c r="F207" s="50"/>
      <c r="G207" s="50" t="str">
        <f t="shared" si="17"/>
        <v>Security-211</v>
      </c>
      <c r="H207" s="54" t="s">
        <v>1392</v>
      </c>
      <c r="I207" s="52">
        <v>211</v>
      </c>
      <c r="J207" s="11" t="str">
        <f>VLOOKUP(I207,episodes!$L$1:$M$81,2,FALSE)</f>
        <v>Friday's Child</v>
      </c>
      <c r="K207" s="56" t="str">
        <f t="shared" si="15"/>
        <v>211-2-M-Security-Red</v>
      </c>
      <c r="L207" s="10" t="s">
        <v>1328</v>
      </c>
      <c r="M207" s="11">
        <f t="shared" si="14"/>
        <v>2</v>
      </c>
      <c r="N207" s="58"/>
      <c r="O207" s="11" t="s">
        <v>1346</v>
      </c>
      <c r="P207" s="11" t="s">
        <v>1386</v>
      </c>
      <c r="Q207" s="56" t="s">
        <v>1478</v>
      </c>
      <c r="R207" s="11" t="s">
        <v>1810</v>
      </c>
      <c r="S207" s="11"/>
    </row>
    <row r="208" spans="1:25" x14ac:dyDescent="0.3">
      <c r="A208" s="11">
        <v>281</v>
      </c>
      <c r="B208" s="11" t="s">
        <v>1477</v>
      </c>
      <c r="C208" s="11" t="s">
        <v>1390</v>
      </c>
      <c r="D208" s="54" t="s">
        <v>1086</v>
      </c>
      <c r="E208" s="50" t="str">
        <f t="shared" si="16"/>
        <v>landing party-security</v>
      </c>
      <c r="F208" s="50"/>
      <c r="G208" s="50" t="str">
        <f t="shared" si="17"/>
        <v>Security-211</v>
      </c>
      <c r="H208" s="54" t="s">
        <v>1392</v>
      </c>
      <c r="I208" s="52">
        <v>211</v>
      </c>
      <c r="J208" s="11" t="str">
        <f>VLOOKUP(I208,episodes!$L$1:$M$81,2,FALSE)</f>
        <v>Friday's Child</v>
      </c>
      <c r="K208" s="56" t="str">
        <f t="shared" si="15"/>
        <v>211-3-M-Security-Red</v>
      </c>
      <c r="L208" s="10" t="s">
        <v>1328</v>
      </c>
      <c r="M208" s="11">
        <f t="shared" si="14"/>
        <v>3</v>
      </c>
      <c r="N208" s="58"/>
      <c r="O208" s="11" t="s">
        <v>1357</v>
      </c>
      <c r="P208" s="11" t="s">
        <v>1386</v>
      </c>
      <c r="Q208" s="56" t="s">
        <v>1478</v>
      </c>
      <c r="R208" s="11" t="s">
        <v>1811</v>
      </c>
      <c r="S208" s="11" t="s">
        <v>1480</v>
      </c>
    </row>
    <row r="209" spans="1:27" x14ac:dyDescent="0.3">
      <c r="A209" s="11">
        <v>293</v>
      </c>
      <c r="B209" s="11"/>
      <c r="C209" s="11" t="s">
        <v>1390</v>
      </c>
      <c r="D209" s="54" t="s">
        <v>1086</v>
      </c>
      <c r="E209" s="50" t="str">
        <f t="shared" si="16"/>
        <v>landing party-security</v>
      </c>
      <c r="F209" s="50"/>
      <c r="G209" s="50" t="str">
        <f t="shared" si="17"/>
        <v>Security-211</v>
      </c>
      <c r="H209" s="54" t="s">
        <v>1392</v>
      </c>
      <c r="I209" s="52">
        <v>211</v>
      </c>
      <c r="J209" s="11" t="str">
        <f>VLOOKUP(I209,episodes!$L$1:$M$81,2,FALSE)</f>
        <v>Friday's Child</v>
      </c>
      <c r="K209" s="56" t="str">
        <f t="shared" si="15"/>
        <v>211-4-M-Security-Red</v>
      </c>
      <c r="L209" s="10" t="s">
        <v>1328</v>
      </c>
      <c r="M209" s="11">
        <f t="shared" si="14"/>
        <v>4</v>
      </c>
      <c r="N209" s="58"/>
      <c r="O209" s="11" t="s">
        <v>1357</v>
      </c>
      <c r="P209" s="11" t="s">
        <v>1386</v>
      </c>
      <c r="Q209" s="56" t="s">
        <v>1745</v>
      </c>
      <c r="R209" s="11" t="s">
        <v>1812</v>
      </c>
      <c r="S209" s="11" t="s">
        <v>1747</v>
      </c>
    </row>
    <row r="210" spans="1:27" x14ac:dyDescent="0.3">
      <c r="A210" s="11">
        <v>327</v>
      </c>
      <c r="B210" s="11"/>
      <c r="C210" s="11" t="s">
        <v>1390</v>
      </c>
      <c r="D210" s="54" t="s">
        <v>1086</v>
      </c>
      <c r="E210" s="50" t="str">
        <f t="shared" si="16"/>
        <v>landing party-security</v>
      </c>
      <c r="F210" s="50"/>
      <c r="G210" s="50" t="str">
        <f t="shared" si="17"/>
        <v>Security-211</v>
      </c>
      <c r="H210" s="54" t="s">
        <v>1392</v>
      </c>
      <c r="I210" s="52">
        <v>211</v>
      </c>
      <c r="J210" s="11" t="str">
        <f>VLOOKUP(I210,episodes!$L$1:$M$81,2,FALSE)</f>
        <v>Friday's Child</v>
      </c>
      <c r="K210" s="56" t="str">
        <f t="shared" si="15"/>
        <v>211-5-M-Security-Red</v>
      </c>
      <c r="L210" s="10" t="s">
        <v>1328</v>
      </c>
      <c r="M210" s="11">
        <f t="shared" si="14"/>
        <v>5</v>
      </c>
      <c r="N210" s="57"/>
      <c r="O210" s="11" t="s">
        <v>1357</v>
      </c>
      <c r="P210" s="11" t="s">
        <v>1386</v>
      </c>
      <c r="Q210" s="56" t="s">
        <v>1752</v>
      </c>
      <c r="R210" s="11" t="s">
        <v>1813</v>
      </c>
      <c r="S210" s="11" t="s">
        <v>1754</v>
      </c>
    </row>
    <row r="211" spans="1:27" x14ac:dyDescent="0.3">
      <c r="A211" s="11">
        <v>101</v>
      </c>
      <c r="B211" s="11"/>
      <c r="C211" s="52" t="s">
        <v>1347</v>
      </c>
      <c r="D211" s="54" t="s">
        <v>1432</v>
      </c>
      <c r="E211" s="50" t="str">
        <f t="shared" si="16"/>
        <v>bridge-bridge crew</v>
      </c>
      <c r="F211" s="50"/>
      <c r="G211" s="50" t="str">
        <f t="shared" si="17"/>
        <v>Crew woman-211</v>
      </c>
      <c r="H211" s="54" t="s">
        <v>1371</v>
      </c>
      <c r="I211" s="52">
        <v>211</v>
      </c>
      <c r="J211" s="11" t="str">
        <f>VLOOKUP(I211,episodes!$L$1:$M$81,2,FALSE)</f>
        <v>Friday's Child</v>
      </c>
      <c r="K211" s="56" t="str">
        <f t="shared" si="15"/>
        <v>211-6-F-Crew woman-Blue_skirt</v>
      </c>
      <c r="L211" s="10" t="s">
        <v>1340</v>
      </c>
      <c r="M211" s="11">
        <f t="shared" si="14"/>
        <v>6</v>
      </c>
      <c r="N211" s="58"/>
      <c r="O211" s="11" t="s">
        <v>1346</v>
      </c>
      <c r="P211" s="11" t="s">
        <v>1359</v>
      </c>
      <c r="Q211" s="56" t="s">
        <v>1555</v>
      </c>
      <c r="R211" s="11" t="s">
        <v>1814</v>
      </c>
      <c r="S211" s="11" t="s">
        <v>1815</v>
      </c>
      <c r="T211" s="11"/>
      <c r="U211" s="11"/>
      <c r="V211" s="11"/>
      <c r="W211" s="11"/>
      <c r="X211" s="11"/>
      <c r="Y211" s="11"/>
    </row>
    <row r="212" spans="1:27" x14ac:dyDescent="0.3">
      <c r="A212" s="11">
        <v>100</v>
      </c>
      <c r="B212" s="11"/>
      <c r="C212" s="52" t="s">
        <v>1396</v>
      </c>
      <c r="D212" s="54" t="s">
        <v>1432</v>
      </c>
      <c r="E212" s="50" t="str">
        <f t="shared" si="16"/>
        <v>bridge-yeoman</v>
      </c>
      <c r="F212" s="50"/>
      <c r="G212" s="50" t="str">
        <f t="shared" si="17"/>
        <v>Yeoman-211</v>
      </c>
      <c r="H212" s="54" t="s">
        <v>350</v>
      </c>
      <c r="I212" s="52">
        <v>211</v>
      </c>
      <c r="J212" s="11" t="str">
        <f>VLOOKUP(I212,episodes!$L$1:$M$81,2,FALSE)</f>
        <v>Friday's Child</v>
      </c>
      <c r="K212" s="56" t="str">
        <f t="shared" si="15"/>
        <v>211-7-F-Yeoman-Blue_skirt</v>
      </c>
      <c r="L212" s="10" t="s">
        <v>1340</v>
      </c>
      <c r="M212" s="11">
        <f t="shared" si="14"/>
        <v>7</v>
      </c>
      <c r="N212" s="58"/>
      <c r="O212" s="11" t="s">
        <v>1346</v>
      </c>
      <c r="P212" s="11" t="s">
        <v>1359</v>
      </c>
      <c r="Q212" s="56" t="s">
        <v>1555</v>
      </c>
      <c r="R212" s="11" t="s">
        <v>1816</v>
      </c>
      <c r="S212" s="11" t="s">
        <v>1815</v>
      </c>
    </row>
    <row r="213" spans="1:27" x14ac:dyDescent="0.3">
      <c r="A213" s="11">
        <v>17</v>
      </c>
      <c r="B213" s="11"/>
      <c r="C213" s="11"/>
      <c r="D213" s="54" t="s">
        <v>1367</v>
      </c>
      <c r="E213" s="50" t="str">
        <f t="shared" si="16"/>
        <v>corridor-</v>
      </c>
      <c r="F213" s="50"/>
      <c r="G213" s="50" t="str">
        <f t="shared" si="17"/>
        <v>Crew woman-212</v>
      </c>
      <c r="H213" s="54" t="s">
        <v>1371</v>
      </c>
      <c r="I213" s="52">
        <v>212</v>
      </c>
      <c r="J213" s="11" t="str">
        <f>VLOOKUP(I213,episodes!$L$1:$M$81,2,FALSE)</f>
        <v>The Deadly Years</v>
      </c>
      <c r="K213" s="56" t="str">
        <f t="shared" si="15"/>
        <v>212-0-F-Crew woman-Gold_skirt</v>
      </c>
      <c r="L213" s="10" t="s">
        <v>1340</v>
      </c>
      <c r="M213" s="11">
        <f t="shared" si="14"/>
        <v>0</v>
      </c>
      <c r="N213" s="58"/>
      <c r="O213" s="11" t="s">
        <v>1368</v>
      </c>
      <c r="P213" s="11" t="s">
        <v>1369</v>
      </c>
      <c r="Q213" s="56" t="s">
        <v>1817</v>
      </c>
      <c r="R213" s="11" t="s">
        <v>1818</v>
      </c>
      <c r="S213" s="11"/>
    </row>
    <row r="214" spans="1:27" x14ac:dyDescent="0.3">
      <c r="A214" s="11">
        <v>63</v>
      </c>
      <c r="B214" s="11"/>
      <c r="D214" s="54" t="s">
        <v>1084</v>
      </c>
      <c r="E214" s="50" t="str">
        <f t="shared" si="16"/>
        <v>briefing room-</v>
      </c>
      <c r="F214" s="50"/>
      <c r="G214" s="50" t="str">
        <f t="shared" si="17"/>
        <v>Crewman-212</v>
      </c>
      <c r="H214" s="54" t="s">
        <v>19</v>
      </c>
      <c r="I214" s="52">
        <v>212</v>
      </c>
      <c r="J214" s="11" t="str">
        <f>VLOOKUP(I214,episodes!$L$1:$M$81,2,FALSE)</f>
        <v>The Deadly Years</v>
      </c>
      <c r="K214" s="56" t="str">
        <f t="shared" si="15"/>
        <v>212-1-M-Crewman-Gold</v>
      </c>
      <c r="L214" s="10" t="s">
        <v>1328</v>
      </c>
      <c r="M214" s="11">
        <f t="shared" si="14"/>
        <v>1</v>
      </c>
      <c r="N214" s="58"/>
      <c r="O214" s="11" t="s">
        <v>1540</v>
      </c>
      <c r="P214" s="11" t="s">
        <v>1369</v>
      </c>
      <c r="Q214" s="56" t="s">
        <v>1819</v>
      </c>
      <c r="R214" s="11" t="s">
        <v>1820</v>
      </c>
      <c r="S214" s="11"/>
    </row>
    <row r="215" spans="1:27" x14ac:dyDescent="0.3">
      <c r="A215" s="11">
        <v>297</v>
      </c>
      <c r="B215" s="11"/>
      <c r="C215" s="11"/>
      <c r="D215" s="54" t="s">
        <v>1084</v>
      </c>
      <c r="E215" s="50" t="str">
        <f t="shared" si="16"/>
        <v>corridor-</v>
      </c>
      <c r="F215" s="50"/>
      <c r="G215" s="50" t="str">
        <f t="shared" si="17"/>
        <v>Crewman-212</v>
      </c>
      <c r="H215" s="54" t="s">
        <v>19</v>
      </c>
      <c r="I215" s="52">
        <v>212</v>
      </c>
      <c r="J215" s="11" t="str">
        <f>VLOOKUP(I215,episodes!$L$1:$M$81,2,FALSE)</f>
        <v>The Deadly Years</v>
      </c>
      <c r="K215" s="56" t="str">
        <f t="shared" si="15"/>
        <v>212-2-M-Crewman-Gold</v>
      </c>
      <c r="L215" s="10" t="s">
        <v>1328</v>
      </c>
      <c r="M215" s="11">
        <f t="shared" si="14"/>
        <v>2</v>
      </c>
      <c r="N215" s="58"/>
      <c r="O215" s="11" t="s">
        <v>1368</v>
      </c>
      <c r="P215" s="11" t="s">
        <v>1369</v>
      </c>
      <c r="Q215" s="56" t="s">
        <v>1821</v>
      </c>
      <c r="R215" s="11" t="s">
        <v>1822</v>
      </c>
      <c r="S215" s="11" t="s">
        <v>1747</v>
      </c>
    </row>
    <row r="216" spans="1:27" x14ac:dyDescent="0.3">
      <c r="A216" s="11">
        <v>188</v>
      </c>
      <c r="B216" s="11"/>
      <c r="C216" s="52" t="s">
        <v>1823</v>
      </c>
      <c r="D216" s="54" t="s">
        <v>1527</v>
      </c>
      <c r="E216" s="50" t="str">
        <f t="shared" si="16"/>
        <v>briefing room-hearing</v>
      </c>
      <c r="F216" s="50"/>
      <c r="G216" s="50" t="str">
        <f t="shared" si="17"/>
        <v>Crew woman-212</v>
      </c>
      <c r="H216" s="54" t="s">
        <v>1371</v>
      </c>
      <c r="I216" s="52">
        <v>212</v>
      </c>
      <c r="J216" s="11" t="str">
        <f>VLOOKUP(I216,episodes!$L$1:$M$81,2,FALSE)</f>
        <v>The Deadly Years</v>
      </c>
      <c r="K216" s="56" t="str">
        <f t="shared" si="15"/>
        <v>212-3-F-Crew woman-Red_skirt</v>
      </c>
      <c r="L216" s="10" t="s">
        <v>1340</v>
      </c>
      <c r="M216" s="11">
        <f t="shared" si="14"/>
        <v>3</v>
      </c>
      <c r="N216" s="58"/>
      <c r="O216" s="11" t="s">
        <v>1540</v>
      </c>
      <c r="P216" s="11" t="s">
        <v>1386</v>
      </c>
      <c r="Q216" s="56" t="s">
        <v>1605</v>
      </c>
      <c r="R216" s="11" t="s">
        <v>1824</v>
      </c>
      <c r="S216" s="11" t="s">
        <v>1825</v>
      </c>
    </row>
    <row r="217" spans="1:27" x14ac:dyDescent="0.3">
      <c r="A217" s="11">
        <v>140</v>
      </c>
      <c r="B217" s="11"/>
      <c r="D217" s="54" t="s">
        <v>1085</v>
      </c>
      <c r="E217" s="50" t="str">
        <f t="shared" si="16"/>
        <v>corridor-</v>
      </c>
      <c r="F217" s="50"/>
      <c r="G217" s="50" t="str">
        <f t="shared" si="17"/>
        <v>Crewman-212</v>
      </c>
      <c r="H217" s="54" t="s">
        <v>19</v>
      </c>
      <c r="I217" s="52">
        <v>212</v>
      </c>
      <c r="J217" s="11" t="str">
        <f>VLOOKUP(I217,episodes!$L$1:$M$81,2,FALSE)</f>
        <v>The Deadly Years</v>
      </c>
      <c r="K217" s="56" t="str">
        <f t="shared" si="15"/>
        <v>212-4-M-Crewman-Blue</v>
      </c>
      <c r="L217" s="10" t="s">
        <v>1328</v>
      </c>
      <c r="M217" s="11">
        <f t="shared" si="14"/>
        <v>4</v>
      </c>
      <c r="N217" s="58"/>
      <c r="O217" s="11" t="s">
        <v>1368</v>
      </c>
      <c r="P217" s="11" t="s">
        <v>1359</v>
      </c>
      <c r="Q217" s="56" t="s">
        <v>1413</v>
      </c>
      <c r="R217" s="11" t="s">
        <v>1826</v>
      </c>
      <c r="S217" s="11" t="s">
        <v>1698</v>
      </c>
    </row>
    <row r="218" spans="1:27" x14ac:dyDescent="0.3">
      <c r="A218" s="11">
        <v>147</v>
      </c>
      <c r="B218" s="11"/>
      <c r="C218" s="52" t="s">
        <v>1592</v>
      </c>
      <c r="D218" s="54" t="s">
        <v>1306</v>
      </c>
      <c r="E218" s="50" t="str">
        <f t="shared" si="16"/>
        <v>sick bay-med tech</v>
      </c>
      <c r="F218" s="50"/>
      <c r="G218" s="50" t="str">
        <f t="shared" si="17"/>
        <v>Medical Technician-212</v>
      </c>
      <c r="H218" s="54" t="s">
        <v>1071</v>
      </c>
      <c r="I218" s="52">
        <v>212</v>
      </c>
      <c r="J218" s="11" t="str">
        <f>VLOOKUP(I218,episodes!$L$1:$M$81,2,FALSE)</f>
        <v>The Deadly Years</v>
      </c>
      <c r="K218" s="56" t="str">
        <f t="shared" si="15"/>
        <v>212-5-M-Medical Technician-Blue_jumpsuit</v>
      </c>
      <c r="L218" s="10" t="s">
        <v>1328</v>
      </c>
      <c r="M218" s="11">
        <f t="shared" si="14"/>
        <v>5</v>
      </c>
      <c r="N218" s="58"/>
      <c r="O218" s="11" t="s">
        <v>1591</v>
      </c>
      <c r="P218" s="11" t="s">
        <v>1359</v>
      </c>
      <c r="Q218" s="56" t="s">
        <v>1827</v>
      </c>
      <c r="R218" s="11" t="s">
        <v>1828</v>
      </c>
      <c r="S218" s="11" t="s">
        <v>1829</v>
      </c>
    </row>
    <row r="219" spans="1:27" x14ac:dyDescent="0.3">
      <c r="A219" s="11">
        <v>258</v>
      </c>
      <c r="B219" s="11"/>
      <c r="C219" s="11" t="s">
        <v>1390</v>
      </c>
      <c r="D219" s="54" t="s">
        <v>1086</v>
      </c>
      <c r="E219" s="50" t="str">
        <f t="shared" si="16"/>
        <v>quarters-security</v>
      </c>
      <c r="F219" s="50"/>
      <c r="G219" s="50" t="str">
        <f t="shared" si="17"/>
        <v>Security-213</v>
      </c>
      <c r="H219" s="54" t="s">
        <v>1392</v>
      </c>
      <c r="I219" s="52">
        <v>213</v>
      </c>
      <c r="J219" s="11" t="str">
        <f>VLOOKUP(I219,episodes!$L$1:$M$81,2,FALSE)</f>
        <v>Obsession</v>
      </c>
      <c r="K219" s="56" t="str">
        <f t="shared" si="15"/>
        <v>213-0-M-Security-Red</v>
      </c>
      <c r="L219" s="10" t="s">
        <v>1328</v>
      </c>
      <c r="M219" s="11">
        <f t="shared" si="14"/>
        <v>0</v>
      </c>
      <c r="N219" s="58"/>
      <c r="O219" s="11" t="s">
        <v>1830</v>
      </c>
      <c r="P219" s="11" t="s">
        <v>1386</v>
      </c>
      <c r="Q219" s="56" t="s">
        <v>1831</v>
      </c>
      <c r="R219" s="11" t="s">
        <v>1832</v>
      </c>
      <c r="S219" s="11" t="s">
        <v>1833</v>
      </c>
    </row>
    <row r="220" spans="1:27" x14ac:dyDescent="0.3">
      <c r="A220" s="11">
        <v>285</v>
      </c>
      <c r="B220" s="11" t="s">
        <v>1477</v>
      </c>
      <c r="C220" s="11" t="s">
        <v>1390</v>
      </c>
      <c r="D220" s="54" t="s">
        <v>1086</v>
      </c>
      <c r="E220" s="50" t="str">
        <f t="shared" si="16"/>
        <v>landing party-security</v>
      </c>
      <c r="F220" s="50"/>
      <c r="G220" s="50" t="str">
        <f t="shared" si="17"/>
        <v>Security-213</v>
      </c>
      <c r="H220" s="54" t="s">
        <v>1392</v>
      </c>
      <c r="I220" s="52">
        <v>213</v>
      </c>
      <c r="J220" s="11" t="str">
        <f>VLOOKUP(I220,episodes!$L$1:$M$81,2,FALSE)</f>
        <v>Obsession</v>
      </c>
      <c r="K220" s="56" t="str">
        <f t="shared" si="15"/>
        <v>213-1-M-Security-Red</v>
      </c>
      <c r="L220" s="10" t="s">
        <v>1328</v>
      </c>
      <c r="M220" s="11">
        <f t="shared" si="14"/>
        <v>1</v>
      </c>
      <c r="N220" s="58"/>
      <c r="O220" s="11" t="s">
        <v>1357</v>
      </c>
      <c r="P220" s="11" t="s">
        <v>1386</v>
      </c>
      <c r="Q220" s="56" t="s">
        <v>1478</v>
      </c>
      <c r="R220" s="11" t="s">
        <v>1834</v>
      </c>
      <c r="S220" s="11" t="s">
        <v>1480</v>
      </c>
      <c r="T220" s="11"/>
      <c r="U220" s="11"/>
      <c r="V220" s="11"/>
      <c r="W220" s="11"/>
      <c r="X220" s="11"/>
      <c r="Y220" s="11"/>
      <c r="Z220" s="11"/>
      <c r="AA220" s="11"/>
    </row>
    <row r="221" spans="1:27" x14ac:dyDescent="0.3">
      <c r="A221" s="11">
        <v>290</v>
      </c>
      <c r="B221" s="11"/>
      <c r="C221" s="11" t="s">
        <v>1390</v>
      </c>
      <c r="D221" s="54" t="s">
        <v>1086</v>
      </c>
      <c r="E221" s="50" t="str">
        <f t="shared" si="16"/>
        <v>landing party-security</v>
      </c>
      <c r="F221" s="50"/>
      <c r="G221" s="50" t="str">
        <f t="shared" si="17"/>
        <v>Security-213</v>
      </c>
      <c r="H221" s="54" t="s">
        <v>1392</v>
      </c>
      <c r="I221" s="52">
        <v>213</v>
      </c>
      <c r="J221" s="11" t="str">
        <f>VLOOKUP(I221,episodes!$L$1:$M$81,2,FALSE)</f>
        <v>Obsession</v>
      </c>
      <c r="K221" s="56" t="str">
        <f t="shared" si="15"/>
        <v>213-2-M-Security-Red</v>
      </c>
      <c r="L221" s="10" t="s">
        <v>1328</v>
      </c>
      <c r="M221" s="11">
        <f t="shared" si="14"/>
        <v>2</v>
      </c>
      <c r="N221" s="58"/>
      <c r="O221" s="11" t="s">
        <v>1357</v>
      </c>
      <c r="P221" s="11" t="s">
        <v>1386</v>
      </c>
      <c r="Q221" s="56" t="s">
        <v>1835</v>
      </c>
      <c r="R221" s="11" t="s">
        <v>1836</v>
      </c>
      <c r="S221" s="11" t="s">
        <v>1837</v>
      </c>
      <c r="T221" s="11"/>
      <c r="U221" s="11"/>
      <c r="V221" s="11"/>
      <c r="W221" s="11"/>
      <c r="X221" s="11"/>
      <c r="Y221" s="11"/>
    </row>
    <row r="222" spans="1:27" x14ac:dyDescent="0.3">
      <c r="A222" s="11">
        <v>301</v>
      </c>
      <c r="B222" s="11"/>
      <c r="C222" s="11" t="s">
        <v>1390</v>
      </c>
      <c r="D222" s="54" t="s">
        <v>1086</v>
      </c>
      <c r="E222" s="50" t="str">
        <f t="shared" si="16"/>
        <v>quarters-security</v>
      </c>
      <c r="F222" s="50"/>
      <c r="G222" s="50" t="str">
        <f t="shared" si="17"/>
        <v>Security-213</v>
      </c>
      <c r="H222" s="54" t="s">
        <v>1392</v>
      </c>
      <c r="I222" s="52">
        <v>213</v>
      </c>
      <c r="J222" s="11" t="str">
        <f>VLOOKUP(I222,episodes!$L$1:$M$81,2,FALSE)</f>
        <v>Obsession</v>
      </c>
      <c r="K222" s="56" t="str">
        <f t="shared" si="15"/>
        <v>213-3-M-Security-Red</v>
      </c>
      <c r="L222" s="10" t="s">
        <v>1328</v>
      </c>
      <c r="M222" s="11">
        <f t="shared" si="14"/>
        <v>3</v>
      </c>
      <c r="N222" s="58"/>
      <c r="O222" s="11" t="s">
        <v>1830</v>
      </c>
      <c r="P222" s="11" t="s">
        <v>1386</v>
      </c>
      <c r="Q222" s="56" t="s">
        <v>1745</v>
      </c>
      <c r="R222" s="11" t="s">
        <v>1838</v>
      </c>
      <c r="S222" s="11" t="s">
        <v>1747</v>
      </c>
    </row>
    <row r="223" spans="1:27" x14ac:dyDescent="0.3">
      <c r="A223" s="11">
        <v>325</v>
      </c>
      <c r="B223" s="11" t="s">
        <v>1839</v>
      </c>
      <c r="C223" s="11" t="s">
        <v>1390</v>
      </c>
      <c r="D223" s="54" t="s">
        <v>1086</v>
      </c>
      <c r="E223" s="50" t="str">
        <f t="shared" si="16"/>
        <v>corridor-security</v>
      </c>
      <c r="F223" s="50"/>
      <c r="G223" s="50" t="str">
        <f t="shared" si="17"/>
        <v>Security-213</v>
      </c>
      <c r="H223" s="54" t="s">
        <v>1392</v>
      </c>
      <c r="I223" s="52">
        <v>213</v>
      </c>
      <c r="J223" s="11" t="str">
        <f>VLOOKUP(I223,episodes!$L$1:$M$81,2,FALSE)</f>
        <v>Obsession</v>
      </c>
      <c r="K223" s="56" t="str">
        <f t="shared" si="15"/>
        <v>213-4-M-Security-Red</v>
      </c>
      <c r="L223" s="10" t="s">
        <v>1328</v>
      </c>
      <c r="M223" s="11">
        <f t="shared" si="14"/>
        <v>4</v>
      </c>
      <c r="N223" s="57"/>
      <c r="O223" s="11" t="s">
        <v>1368</v>
      </c>
      <c r="P223" s="11" t="s">
        <v>1386</v>
      </c>
      <c r="Q223" s="56" t="s">
        <v>1840</v>
      </c>
      <c r="R223" s="11" t="s">
        <v>1749</v>
      </c>
      <c r="S223" s="11" t="s">
        <v>1841</v>
      </c>
      <c r="T223" s="11"/>
      <c r="U223" s="11"/>
      <c r="V223" s="11"/>
      <c r="W223" s="11"/>
      <c r="X223" s="11"/>
      <c r="Y223" s="11"/>
    </row>
    <row r="224" spans="1:27" x14ac:dyDescent="0.3">
      <c r="A224" s="11">
        <v>330</v>
      </c>
      <c r="B224" s="11"/>
      <c r="C224" s="11" t="s">
        <v>1390</v>
      </c>
      <c r="D224" s="54" t="s">
        <v>1086</v>
      </c>
      <c r="E224" s="50" t="str">
        <f t="shared" si="16"/>
        <v>landing party-security</v>
      </c>
      <c r="F224" s="50"/>
      <c r="G224" s="50" t="str">
        <f t="shared" si="17"/>
        <v>Security-213</v>
      </c>
      <c r="H224" s="54" t="s">
        <v>1392</v>
      </c>
      <c r="I224" s="52">
        <v>213</v>
      </c>
      <c r="J224" s="11" t="str">
        <f>VLOOKUP(I224,episodes!$L$1:$M$81,2,FALSE)</f>
        <v>Obsession</v>
      </c>
      <c r="K224" s="56" t="str">
        <f t="shared" si="15"/>
        <v>213-5-M-Security-Red</v>
      </c>
      <c r="L224" s="10" t="s">
        <v>1328</v>
      </c>
      <c r="M224" s="11">
        <f t="shared" si="14"/>
        <v>5</v>
      </c>
      <c r="N224" s="57"/>
      <c r="O224" s="11" t="s">
        <v>1357</v>
      </c>
      <c r="P224" s="11" t="s">
        <v>1386</v>
      </c>
      <c r="Q224" s="56" t="s">
        <v>1752</v>
      </c>
      <c r="R224" s="50" t="s">
        <v>1842</v>
      </c>
      <c r="S224" s="11" t="s">
        <v>1754</v>
      </c>
    </row>
    <row r="225" spans="1:25" x14ac:dyDescent="0.3">
      <c r="A225" s="11">
        <v>159</v>
      </c>
      <c r="B225" s="50"/>
      <c r="C225" s="11" t="s">
        <v>1637</v>
      </c>
      <c r="D225" s="54" t="s">
        <v>1432</v>
      </c>
      <c r="E225" s="50" t="str">
        <f t="shared" si="16"/>
        <v>sick bay-nurse</v>
      </c>
      <c r="F225" s="50"/>
      <c r="G225" s="50" t="str">
        <f t="shared" si="17"/>
        <v>Nurse-213</v>
      </c>
      <c r="H225" s="54" t="s">
        <v>555</v>
      </c>
      <c r="I225" s="52">
        <v>213</v>
      </c>
      <c r="J225" s="11" t="str">
        <f>VLOOKUP(I225,episodes!$L$1:$M$81,2,FALSE)</f>
        <v>Obsession</v>
      </c>
      <c r="K225" s="56" t="str">
        <f t="shared" si="15"/>
        <v>213-6-F-Nurse-Blue_skirt</v>
      </c>
      <c r="L225" s="10" t="s">
        <v>1340</v>
      </c>
      <c r="M225" s="11">
        <f t="shared" si="14"/>
        <v>6</v>
      </c>
      <c r="N225" s="57"/>
      <c r="O225" s="11" t="s">
        <v>1591</v>
      </c>
      <c r="P225" s="11" t="s">
        <v>1359</v>
      </c>
      <c r="Q225" s="56" t="s">
        <v>1804</v>
      </c>
      <c r="R225" s="11" t="s">
        <v>1843</v>
      </c>
      <c r="S225" s="11" t="s">
        <v>1806</v>
      </c>
    </row>
    <row r="226" spans="1:25" x14ac:dyDescent="0.3">
      <c r="A226" s="11">
        <v>61</v>
      </c>
      <c r="B226" s="11"/>
      <c r="D226" s="54" t="s">
        <v>1084</v>
      </c>
      <c r="E226" s="50" t="str">
        <f t="shared" si="16"/>
        <v>bridge-</v>
      </c>
      <c r="F226" s="50"/>
      <c r="G226" s="50" t="str">
        <f t="shared" si="17"/>
        <v>Crewman-214</v>
      </c>
      <c r="H226" s="54" t="s">
        <v>19</v>
      </c>
      <c r="I226" s="52">
        <v>214</v>
      </c>
      <c r="J226" s="11" t="str">
        <f>VLOOKUP(I226,episodes!$L$1:$M$81,2,FALSE)</f>
        <v>Wolf in the Fold</v>
      </c>
      <c r="K226" s="56" t="str">
        <f t="shared" si="15"/>
        <v>214-0-M-Crewman-Gold</v>
      </c>
      <c r="L226" s="10" t="s">
        <v>1328</v>
      </c>
      <c r="M226" s="11">
        <f t="shared" si="14"/>
        <v>0</v>
      </c>
      <c r="N226" s="58"/>
      <c r="O226" s="11" t="s">
        <v>1346</v>
      </c>
      <c r="P226" s="11" t="s">
        <v>1369</v>
      </c>
      <c r="Q226" s="56" t="s">
        <v>1844</v>
      </c>
      <c r="R226" s="11" t="s">
        <v>1845</v>
      </c>
      <c r="S226" s="11"/>
    </row>
    <row r="227" spans="1:25" x14ac:dyDescent="0.3">
      <c r="A227" s="11">
        <v>230</v>
      </c>
      <c r="B227" s="11"/>
      <c r="C227" s="11" t="s">
        <v>1456</v>
      </c>
      <c r="D227" s="54" t="s">
        <v>1310</v>
      </c>
      <c r="E227" s="50" t="str">
        <f t="shared" si="16"/>
        <v>bridge-engineering Technician</v>
      </c>
      <c r="F227" s="50"/>
      <c r="G227" s="50" t="str">
        <f t="shared" si="17"/>
        <v>Engineering technician-214</v>
      </c>
      <c r="H227" s="54" t="s">
        <v>1458</v>
      </c>
      <c r="I227" s="52">
        <v>214</v>
      </c>
      <c r="J227" s="11" t="str">
        <f>VLOOKUP(I227,episodes!$L$1:$M$81,2,FALSE)</f>
        <v>Wolf in the Fold</v>
      </c>
      <c r="K227" s="56" t="str">
        <f t="shared" si="15"/>
        <v>214-1-M-Engineering technician-Red_jumpsuit</v>
      </c>
      <c r="L227" s="10" t="s">
        <v>1328</v>
      </c>
      <c r="M227" s="11">
        <f t="shared" si="14"/>
        <v>1</v>
      </c>
      <c r="N227" s="58"/>
      <c r="O227" s="11" t="s">
        <v>1346</v>
      </c>
      <c r="P227" s="11" t="s">
        <v>1386</v>
      </c>
      <c r="Q227" s="56" t="s">
        <v>1504</v>
      </c>
      <c r="R227" s="11" t="s">
        <v>1846</v>
      </c>
      <c r="S227" s="11" t="s">
        <v>1506</v>
      </c>
    </row>
    <row r="228" spans="1:25" x14ac:dyDescent="0.3">
      <c r="A228" s="11">
        <v>104</v>
      </c>
      <c r="B228" s="11"/>
      <c r="D228" s="54" t="s">
        <v>1432</v>
      </c>
      <c r="E228" s="50" t="str">
        <f t="shared" si="16"/>
        <v>corridor-</v>
      </c>
      <c r="F228" s="50"/>
      <c r="G228" s="50" t="str">
        <f t="shared" si="17"/>
        <v>Crew woman-214</v>
      </c>
      <c r="H228" s="54" t="s">
        <v>1371</v>
      </c>
      <c r="I228" s="52">
        <v>214</v>
      </c>
      <c r="J228" s="11" t="str">
        <f>VLOOKUP(I228,episodes!$L$1:$M$81,2,FALSE)</f>
        <v>Wolf in the Fold</v>
      </c>
      <c r="K228" s="56" t="str">
        <f t="shared" si="15"/>
        <v>214-2-F-Crew woman-Blue_skirt</v>
      </c>
      <c r="L228" s="10" t="s">
        <v>1340</v>
      </c>
      <c r="M228" s="11">
        <f t="shared" si="14"/>
        <v>2</v>
      </c>
      <c r="N228" s="58"/>
      <c r="O228" s="11" t="s">
        <v>1368</v>
      </c>
      <c r="P228" s="11" t="s">
        <v>1359</v>
      </c>
      <c r="Q228" s="56" t="s">
        <v>1605</v>
      </c>
      <c r="R228" s="11" t="s">
        <v>1847</v>
      </c>
      <c r="S228" s="11" t="s">
        <v>1735</v>
      </c>
    </row>
    <row r="229" spans="1:25" x14ac:dyDescent="0.3">
      <c r="A229" s="11">
        <v>128</v>
      </c>
      <c r="B229" s="11"/>
      <c r="C229" s="11"/>
      <c r="D229" s="54" t="s">
        <v>1085</v>
      </c>
      <c r="E229" s="50" t="str">
        <f t="shared" si="16"/>
        <v>-</v>
      </c>
      <c r="F229" s="50"/>
      <c r="G229" s="50" t="str">
        <f t="shared" si="17"/>
        <v>Crewman-214</v>
      </c>
      <c r="H229" s="54" t="s">
        <v>19</v>
      </c>
      <c r="I229" s="52">
        <v>214</v>
      </c>
      <c r="J229" s="11" t="str">
        <f>VLOOKUP(I229,episodes!$L$1:$M$81,2,FALSE)</f>
        <v>Wolf in the Fold</v>
      </c>
      <c r="K229" s="56" t="str">
        <f t="shared" si="15"/>
        <v>214-3-M-Crewman-Blue</v>
      </c>
      <c r="L229" s="10" t="s">
        <v>1328</v>
      </c>
      <c r="M229" s="11">
        <f t="shared" si="14"/>
        <v>3</v>
      </c>
      <c r="N229" s="58"/>
      <c r="O229" s="11"/>
      <c r="P229" s="11" t="s">
        <v>1359</v>
      </c>
      <c r="Q229" s="56" t="s">
        <v>1848</v>
      </c>
      <c r="R229" s="11" t="s">
        <v>1849</v>
      </c>
      <c r="S229" s="11" t="s">
        <v>1850</v>
      </c>
    </row>
    <row r="230" spans="1:25" x14ac:dyDescent="0.3">
      <c r="A230" s="11">
        <v>157</v>
      </c>
      <c r="B230" s="11" t="s">
        <v>554</v>
      </c>
      <c r="C230" s="11" t="s">
        <v>1637</v>
      </c>
      <c r="D230" s="54" t="s">
        <v>1432</v>
      </c>
      <c r="E230" s="50" t="str">
        <f t="shared" si="16"/>
        <v>sick bay-nurse</v>
      </c>
      <c r="F230" s="50"/>
      <c r="G230" s="50" t="str">
        <f t="shared" si="17"/>
        <v>Nurse-214</v>
      </c>
      <c r="H230" s="54" t="s">
        <v>555</v>
      </c>
      <c r="I230" s="52">
        <v>214</v>
      </c>
      <c r="J230" s="11" t="str">
        <f>VLOOKUP(I230,episodes!$L$1:$M$81,2,FALSE)</f>
        <v>Wolf in the Fold</v>
      </c>
      <c r="K230" s="56" t="str">
        <f t="shared" si="15"/>
        <v>214-4-F-Nurse-Blue_skirt</v>
      </c>
      <c r="L230" s="10" t="s">
        <v>1340</v>
      </c>
      <c r="M230" s="11">
        <f t="shared" si="14"/>
        <v>4</v>
      </c>
      <c r="N230" s="57"/>
      <c r="O230" s="11" t="s">
        <v>1591</v>
      </c>
      <c r="P230" s="11" t="s">
        <v>1359</v>
      </c>
      <c r="Q230" s="56" t="s">
        <v>1851</v>
      </c>
      <c r="R230" s="11" t="s">
        <v>1852</v>
      </c>
      <c r="S230" s="11" t="s">
        <v>1853</v>
      </c>
      <c r="T230" s="11"/>
      <c r="U230" s="11"/>
      <c r="V230" s="11"/>
      <c r="W230" s="11"/>
      <c r="X230" s="11"/>
      <c r="Y230" s="11"/>
    </row>
    <row r="231" spans="1:25" x14ac:dyDescent="0.3">
      <c r="A231" s="11">
        <v>62</v>
      </c>
      <c r="B231" s="11"/>
      <c r="D231" s="54" t="s">
        <v>1084</v>
      </c>
      <c r="E231" s="50" t="str">
        <f t="shared" si="16"/>
        <v>rec room-</v>
      </c>
      <c r="F231" s="50"/>
      <c r="G231" s="50" t="str">
        <f t="shared" si="17"/>
        <v>Crewman-215</v>
      </c>
      <c r="H231" s="54" t="s">
        <v>19</v>
      </c>
      <c r="I231" s="52">
        <v>215</v>
      </c>
      <c r="J231" s="11" t="str">
        <f>VLOOKUP(I231,episodes!$L$1:$M$81,2,FALSE)</f>
        <v>The Trouble with Tribbles</v>
      </c>
      <c r="K231" s="56" t="str">
        <f t="shared" si="15"/>
        <v>215-0-M-Crewman-Gold</v>
      </c>
      <c r="L231" s="10" t="s">
        <v>1328</v>
      </c>
      <c r="M231" s="11">
        <f t="shared" si="14"/>
        <v>0</v>
      </c>
      <c r="N231" s="58"/>
      <c r="O231" s="11" t="s">
        <v>1405</v>
      </c>
      <c r="P231" s="11" t="s">
        <v>1369</v>
      </c>
      <c r="Q231" s="56" t="s">
        <v>1844</v>
      </c>
      <c r="R231" s="11" t="s">
        <v>1854</v>
      </c>
      <c r="S231" s="11"/>
    </row>
    <row r="232" spans="1:25" x14ac:dyDescent="0.3">
      <c r="A232" s="11">
        <v>61</v>
      </c>
      <c r="B232" s="11"/>
      <c r="D232" s="54" t="s">
        <v>1084</v>
      </c>
      <c r="E232" s="50" t="str">
        <f t="shared" si="16"/>
        <v>Space Station-</v>
      </c>
      <c r="F232" s="50"/>
      <c r="G232" s="50" t="str">
        <f t="shared" si="17"/>
        <v>Crewman-215</v>
      </c>
      <c r="H232" s="54" t="s">
        <v>19</v>
      </c>
      <c r="I232" s="52">
        <v>215</v>
      </c>
      <c r="J232" s="11" t="str">
        <f>VLOOKUP(I232,episodes!$L$1:$M$81,2,FALSE)</f>
        <v>The Trouble with Tribbles</v>
      </c>
      <c r="K232" s="56" t="str">
        <f t="shared" si="15"/>
        <v>215-1-M-Crewman-Gold</v>
      </c>
      <c r="L232" s="10" t="s">
        <v>1328</v>
      </c>
      <c r="M232" s="11">
        <f t="shared" si="14"/>
        <v>1</v>
      </c>
      <c r="N232" s="58"/>
      <c r="O232" s="11" t="s">
        <v>1855</v>
      </c>
      <c r="P232" s="11" t="s">
        <v>1369</v>
      </c>
      <c r="Q232" s="56" t="s">
        <v>1844</v>
      </c>
      <c r="R232" s="11" t="s">
        <v>1856</v>
      </c>
      <c r="S232" s="11"/>
    </row>
    <row r="233" spans="1:25" x14ac:dyDescent="0.3">
      <c r="A233" s="11"/>
      <c r="B233" s="11"/>
      <c r="D233" s="54" t="s">
        <v>1084</v>
      </c>
      <c r="E233" s="50" t="str">
        <f t="shared" si="16"/>
        <v>rec room-</v>
      </c>
      <c r="F233" s="50"/>
      <c r="G233" s="50" t="str">
        <f t="shared" si="17"/>
        <v>Crewman-215</v>
      </c>
      <c r="H233" s="54" t="s">
        <v>19</v>
      </c>
      <c r="I233" s="52">
        <v>215</v>
      </c>
      <c r="J233" s="11" t="str">
        <f>VLOOKUP(I233,episodes!$L$1:$M$81,2,FALSE)</f>
        <v>The Trouble with Tribbles</v>
      </c>
      <c r="K233" s="56" t="str">
        <f t="shared" si="15"/>
        <v>215-2-M-Crewman-Gold</v>
      </c>
      <c r="L233" s="10" t="s">
        <v>1328</v>
      </c>
      <c r="M233" s="11">
        <f t="shared" si="14"/>
        <v>2</v>
      </c>
      <c r="N233" s="58"/>
      <c r="O233" s="11" t="s">
        <v>1405</v>
      </c>
      <c r="P233" s="11" t="s">
        <v>1369</v>
      </c>
      <c r="Q233" s="56" t="s">
        <v>1857</v>
      </c>
      <c r="R233" s="11" t="s">
        <v>1858</v>
      </c>
      <c r="S233" s="11"/>
    </row>
    <row r="234" spans="1:25" x14ac:dyDescent="0.3">
      <c r="A234" s="11">
        <v>64</v>
      </c>
      <c r="B234" s="11"/>
      <c r="D234" s="54" t="s">
        <v>1084</v>
      </c>
      <c r="E234" s="50" t="str">
        <f t="shared" si="16"/>
        <v>Space Station-</v>
      </c>
      <c r="F234" s="50"/>
      <c r="G234" s="50" t="str">
        <f t="shared" si="17"/>
        <v>Crewman-215</v>
      </c>
      <c r="H234" s="54" t="s">
        <v>19</v>
      </c>
      <c r="I234" s="52">
        <v>215</v>
      </c>
      <c r="J234" s="11" t="str">
        <f>VLOOKUP(I234,episodes!$L$1:$M$81,2,FALSE)</f>
        <v>The Trouble with Tribbles</v>
      </c>
      <c r="K234" s="56" t="str">
        <f t="shared" si="15"/>
        <v>215-3-M-Crewman-Gold</v>
      </c>
      <c r="L234" s="10" t="s">
        <v>1328</v>
      </c>
      <c r="M234" s="11">
        <f t="shared" si="14"/>
        <v>3</v>
      </c>
      <c r="N234" s="58"/>
      <c r="O234" s="11" t="s">
        <v>1855</v>
      </c>
      <c r="P234" s="11" t="s">
        <v>1369</v>
      </c>
      <c r="Q234" s="56" t="s">
        <v>1857</v>
      </c>
      <c r="R234" s="11" t="s">
        <v>1859</v>
      </c>
      <c r="S234" s="11"/>
      <c r="T234" s="11"/>
      <c r="U234" s="11"/>
      <c r="V234" s="11"/>
      <c r="W234" s="11"/>
      <c r="X234" s="11"/>
      <c r="Y234" s="11"/>
    </row>
    <row r="235" spans="1:25" x14ac:dyDescent="0.3">
      <c r="A235" s="11">
        <v>201</v>
      </c>
      <c r="B235" s="11"/>
      <c r="D235" s="54" t="s">
        <v>1086</v>
      </c>
      <c r="E235" s="50" t="str">
        <f t="shared" si="16"/>
        <v>rec room-</v>
      </c>
      <c r="F235" s="50"/>
      <c r="G235" s="50" t="str">
        <f t="shared" si="17"/>
        <v>Crewman-215</v>
      </c>
      <c r="H235" s="54" t="s">
        <v>19</v>
      </c>
      <c r="I235" s="52">
        <v>215</v>
      </c>
      <c r="J235" s="11" t="str">
        <f>VLOOKUP(I235,episodes!$L$1:$M$81,2,FALSE)</f>
        <v>The Trouble with Tribbles</v>
      </c>
      <c r="K235" s="56" t="str">
        <f t="shared" si="15"/>
        <v>215-4-M-Crewman-Red</v>
      </c>
      <c r="L235" s="10" t="s">
        <v>1328</v>
      </c>
      <c r="M235" s="11">
        <f t="shared" si="14"/>
        <v>4</v>
      </c>
      <c r="N235" s="58"/>
      <c r="O235" s="11" t="s">
        <v>1405</v>
      </c>
      <c r="P235" s="11" t="s">
        <v>1386</v>
      </c>
      <c r="Q235" s="56" t="s">
        <v>1860</v>
      </c>
      <c r="R235" s="50" t="s">
        <v>1861</v>
      </c>
      <c r="S235" s="11"/>
    </row>
    <row r="236" spans="1:25" x14ac:dyDescent="0.3">
      <c r="A236" s="11">
        <v>201</v>
      </c>
      <c r="B236" s="11"/>
      <c r="D236" s="54" t="s">
        <v>1086</v>
      </c>
      <c r="E236" s="50" t="str">
        <f t="shared" si="16"/>
        <v>Space Station-</v>
      </c>
      <c r="F236" s="50"/>
      <c r="G236" s="50" t="str">
        <f t="shared" si="17"/>
        <v>Crewman-215</v>
      </c>
      <c r="H236" s="54" t="s">
        <v>19</v>
      </c>
      <c r="I236" s="52">
        <v>215</v>
      </c>
      <c r="J236" s="11" t="str">
        <f>VLOOKUP(I236,episodes!$L$1:$M$81,2,FALSE)</f>
        <v>The Trouble with Tribbles</v>
      </c>
      <c r="K236" s="56" t="str">
        <f t="shared" si="15"/>
        <v>215-5-M-Crewman-Red</v>
      </c>
      <c r="L236" s="10" t="s">
        <v>1328</v>
      </c>
      <c r="M236" s="11">
        <f t="shared" si="14"/>
        <v>5</v>
      </c>
      <c r="N236" s="58"/>
      <c r="O236" s="11" t="s">
        <v>1855</v>
      </c>
      <c r="P236" s="11" t="s">
        <v>1386</v>
      </c>
      <c r="Q236" s="56" t="s">
        <v>1860</v>
      </c>
      <c r="R236" s="50" t="s">
        <v>1862</v>
      </c>
      <c r="S236" s="11" t="s">
        <v>1863</v>
      </c>
      <c r="T236" s="11"/>
      <c r="U236" s="11"/>
      <c r="V236" s="11"/>
      <c r="W236" s="11"/>
      <c r="X236" s="11"/>
      <c r="Y236" s="11"/>
    </row>
    <row r="237" spans="1:25" x14ac:dyDescent="0.3">
      <c r="A237" s="11">
        <v>257</v>
      </c>
      <c r="B237" s="11"/>
      <c r="C237" s="11" t="s">
        <v>1390</v>
      </c>
      <c r="D237" s="54" t="s">
        <v>1086</v>
      </c>
      <c r="E237" s="50" t="str">
        <f t="shared" si="16"/>
        <v>-security</v>
      </c>
      <c r="F237" s="50"/>
      <c r="G237" s="50" t="str">
        <f t="shared" si="17"/>
        <v>Security-215</v>
      </c>
      <c r="H237" s="54" t="s">
        <v>1392</v>
      </c>
      <c r="I237" s="52">
        <v>215</v>
      </c>
      <c r="J237" s="11" t="str">
        <f>VLOOKUP(I237,episodes!$L$1:$M$81,2,FALSE)</f>
        <v>The Trouble with Tribbles</v>
      </c>
      <c r="K237" s="56" t="str">
        <f t="shared" si="15"/>
        <v>215-6-M-Security-Red</v>
      </c>
      <c r="L237" s="10" t="s">
        <v>1328</v>
      </c>
      <c r="M237" s="11">
        <f t="shared" si="14"/>
        <v>6</v>
      </c>
      <c r="N237" s="58"/>
      <c r="O237" s="11"/>
      <c r="P237" s="11" t="s">
        <v>1386</v>
      </c>
      <c r="Q237" s="56" t="s">
        <v>1831</v>
      </c>
      <c r="R237" s="11" t="s">
        <v>1864</v>
      </c>
      <c r="S237" s="11" t="s">
        <v>1833</v>
      </c>
      <c r="T237" s="11"/>
      <c r="U237" s="11"/>
      <c r="V237" s="11"/>
      <c r="W237" s="11"/>
      <c r="X237" s="11"/>
      <c r="Y237" s="11"/>
    </row>
    <row r="238" spans="1:25" x14ac:dyDescent="0.3">
      <c r="A238" s="11">
        <v>278</v>
      </c>
      <c r="B238" s="11" t="s">
        <v>576</v>
      </c>
      <c r="C238" s="11" t="s">
        <v>1390</v>
      </c>
      <c r="D238" s="54" t="s">
        <v>1086</v>
      </c>
      <c r="E238" s="50" t="str">
        <f t="shared" si="16"/>
        <v>-security</v>
      </c>
      <c r="F238" s="50"/>
      <c r="G238" s="50" t="str">
        <f t="shared" si="17"/>
        <v>Security-215</v>
      </c>
      <c r="H238" s="54" t="s">
        <v>1392</v>
      </c>
      <c r="I238" s="52">
        <v>215</v>
      </c>
      <c r="J238" s="11" t="str">
        <f>VLOOKUP(I238,episodes!$L$1:$M$81,2,FALSE)</f>
        <v>The Trouble with Tribbles</v>
      </c>
      <c r="K238" s="56" t="str">
        <f t="shared" si="15"/>
        <v>215-7-M-Security-Red</v>
      </c>
      <c r="L238" s="10" t="s">
        <v>1328</v>
      </c>
      <c r="M238" s="11">
        <f t="shared" si="14"/>
        <v>7</v>
      </c>
      <c r="N238" s="58"/>
      <c r="O238" s="11"/>
      <c r="P238" s="11" t="s">
        <v>1386</v>
      </c>
      <c r="Q238" s="56" t="s">
        <v>1865</v>
      </c>
      <c r="R238" s="11" t="s">
        <v>1866</v>
      </c>
      <c r="S238" s="11" t="s">
        <v>1867</v>
      </c>
      <c r="T238" s="11"/>
      <c r="U238" s="11"/>
      <c r="V238" s="11"/>
      <c r="W238" s="11"/>
      <c r="X238" s="11"/>
      <c r="Y238" s="11"/>
    </row>
    <row r="239" spans="1:25" x14ac:dyDescent="0.3">
      <c r="A239" s="11"/>
      <c r="B239" s="11"/>
      <c r="C239" s="11" t="s">
        <v>1390</v>
      </c>
      <c r="D239" s="54"/>
      <c r="E239" s="50" t="str">
        <f t="shared" si="16"/>
        <v>-security</v>
      </c>
      <c r="F239" s="50"/>
      <c r="G239" s="50" t="str">
        <f t="shared" si="17"/>
        <v>Security-215</v>
      </c>
      <c r="H239" s="54" t="s">
        <v>1392</v>
      </c>
      <c r="I239" s="52">
        <v>215</v>
      </c>
      <c r="J239" s="11" t="str">
        <f>VLOOKUP(I239,episodes!$L$1:$M$81,2,FALSE)</f>
        <v>The Trouble with Tribbles</v>
      </c>
      <c r="K239" s="56" t="str">
        <f t="shared" si="15"/>
        <v>215-8-M-Security-</v>
      </c>
      <c r="L239" s="10" t="s">
        <v>1328</v>
      </c>
      <c r="M239" s="11">
        <f t="shared" si="14"/>
        <v>8</v>
      </c>
      <c r="N239" s="58"/>
      <c r="O239" s="11"/>
      <c r="P239" s="11" t="s">
        <v>1386</v>
      </c>
      <c r="Q239" s="56" t="s">
        <v>1865</v>
      </c>
      <c r="R239" s="11" t="s">
        <v>1868</v>
      </c>
      <c r="S239" s="11"/>
    </row>
    <row r="240" spans="1:25" x14ac:dyDescent="0.3">
      <c r="A240" s="11">
        <v>283</v>
      </c>
      <c r="B240" s="11" t="s">
        <v>1477</v>
      </c>
      <c r="C240" s="11" t="s">
        <v>1390</v>
      </c>
      <c r="D240" s="54" t="s">
        <v>1086</v>
      </c>
      <c r="E240" s="50" t="str">
        <f t="shared" si="16"/>
        <v>rec room-security</v>
      </c>
      <c r="F240" s="50"/>
      <c r="G240" s="50" t="str">
        <f t="shared" si="17"/>
        <v>Security-215</v>
      </c>
      <c r="H240" s="54" t="s">
        <v>1392</v>
      </c>
      <c r="I240" s="52">
        <v>215</v>
      </c>
      <c r="J240" s="11" t="str">
        <f>VLOOKUP(I240,episodes!$L$1:$M$81,2,FALSE)</f>
        <v>The Trouble with Tribbles</v>
      </c>
      <c r="K240" s="56" t="str">
        <f t="shared" si="15"/>
        <v>215-9-M-Security-Red</v>
      </c>
      <c r="L240" s="10" t="s">
        <v>1328</v>
      </c>
      <c r="M240" s="11">
        <f t="shared" si="14"/>
        <v>9</v>
      </c>
      <c r="N240" s="58"/>
      <c r="O240" s="11" t="s">
        <v>1405</v>
      </c>
      <c r="P240" s="11" t="s">
        <v>1386</v>
      </c>
      <c r="Q240" s="56" t="s">
        <v>1478</v>
      </c>
      <c r="R240" s="11" t="s">
        <v>1869</v>
      </c>
      <c r="S240" s="11" t="s">
        <v>1480</v>
      </c>
    </row>
    <row r="241" spans="1:27" x14ac:dyDescent="0.3">
      <c r="A241" s="11">
        <v>299</v>
      </c>
      <c r="B241" s="11"/>
      <c r="C241" s="11" t="s">
        <v>1390</v>
      </c>
      <c r="D241" s="54" t="s">
        <v>1086</v>
      </c>
      <c r="E241" s="50" t="str">
        <f t="shared" si="16"/>
        <v>Space Station-security</v>
      </c>
      <c r="F241" s="50"/>
      <c r="G241" s="50" t="str">
        <f t="shared" si="17"/>
        <v>Security-215</v>
      </c>
      <c r="H241" s="54" t="s">
        <v>1392</v>
      </c>
      <c r="I241" s="52">
        <v>215</v>
      </c>
      <c r="J241" s="11" t="str">
        <f>VLOOKUP(I241,episodes!$L$1:$M$81,2,FALSE)</f>
        <v>The Trouble with Tribbles</v>
      </c>
      <c r="K241" s="56" t="str">
        <f t="shared" si="15"/>
        <v>215-10-M-Security-Red</v>
      </c>
      <c r="L241" s="10" t="s">
        <v>1328</v>
      </c>
      <c r="M241" s="11">
        <f t="shared" si="14"/>
        <v>10</v>
      </c>
      <c r="N241" s="58"/>
      <c r="O241" s="11" t="s">
        <v>1855</v>
      </c>
      <c r="P241" s="11" t="s">
        <v>1386</v>
      </c>
      <c r="Q241" s="56" t="s">
        <v>1745</v>
      </c>
      <c r="R241" s="11" t="s">
        <v>1870</v>
      </c>
      <c r="S241" s="11" t="s">
        <v>1747</v>
      </c>
      <c r="T241" s="11"/>
      <c r="U241" s="11"/>
      <c r="V241" s="11"/>
      <c r="W241" s="11"/>
      <c r="X241" s="11"/>
      <c r="Y241" s="11"/>
    </row>
    <row r="242" spans="1:27" x14ac:dyDescent="0.3">
      <c r="A242" s="11"/>
      <c r="B242" s="11"/>
      <c r="C242" s="11" t="s">
        <v>1390</v>
      </c>
      <c r="D242" s="54" t="s">
        <v>1086</v>
      </c>
      <c r="E242" s="50" t="str">
        <f t="shared" si="16"/>
        <v>Space Station-security</v>
      </c>
      <c r="F242" s="50"/>
      <c r="G242" s="50" t="str">
        <f t="shared" si="17"/>
        <v>Security-215</v>
      </c>
      <c r="H242" s="54" t="s">
        <v>1392</v>
      </c>
      <c r="I242" s="52">
        <v>215</v>
      </c>
      <c r="J242" s="11" t="str">
        <f>VLOOKUP(I242,episodes!$L$1:$M$81,2,FALSE)</f>
        <v>The Trouble with Tribbles</v>
      </c>
      <c r="K242" s="56" t="str">
        <f t="shared" si="15"/>
        <v>215-11-M-Security-Red</v>
      </c>
      <c r="L242" s="10" t="s">
        <v>1328</v>
      </c>
      <c r="M242" s="11">
        <f t="shared" si="14"/>
        <v>11</v>
      </c>
      <c r="N242" s="58"/>
      <c r="O242" s="11" t="s">
        <v>1855</v>
      </c>
      <c r="P242" s="11" t="s">
        <v>1386</v>
      </c>
      <c r="Q242" s="56" t="s">
        <v>1745</v>
      </c>
      <c r="R242" s="50" t="s">
        <v>1871</v>
      </c>
      <c r="S242" s="11"/>
    </row>
    <row r="243" spans="1:27" x14ac:dyDescent="0.3">
      <c r="A243" s="11">
        <v>98</v>
      </c>
      <c r="B243" s="11"/>
      <c r="D243" s="54" t="s">
        <v>1432</v>
      </c>
      <c r="E243" s="50" t="str">
        <f t="shared" si="16"/>
        <v>rec room-</v>
      </c>
      <c r="F243" s="50"/>
      <c r="G243" s="50" t="str">
        <f t="shared" si="17"/>
        <v>Crew woman-215</v>
      </c>
      <c r="H243" s="54" t="s">
        <v>1371</v>
      </c>
      <c r="I243" s="52">
        <v>215</v>
      </c>
      <c r="J243" s="11" t="str">
        <f>VLOOKUP(I243,episodes!$L$1:$M$81,2,FALSE)</f>
        <v>The Trouble with Tribbles</v>
      </c>
      <c r="K243" s="56" t="str">
        <f t="shared" si="15"/>
        <v>215-12-F-Crew woman-Blue_skirt</v>
      </c>
      <c r="L243" s="10" t="s">
        <v>1340</v>
      </c>
      <c r="M243" s="11">
        <f t="shared" si="14"/>
        <v>12</v>
      </c>
      <c r="N243" s="58"/>
      <c r="O243" s="11" t="s">
        <v>1405</v>
      </c>
      <c r="P243" s="11" t="s">
        <v>1359</v>
      </c>
      <c r="Q243" s="56" t="s">
        <v>1403</v>
      </c>
      <c r="R243" s="11" t="s">
        <v>1872</v>
      </c>
      <c r="S243" s="11" t="s">
        <v>1652</v>
      </c>
      <c r="T243" s="11"/>
      <c r="U243" s="11"/>
      <c r="V243" s="11"/>
      <c r="W243" s="11"/>
      <c r="X243" s="11"/>
      <c r="Y243" s="11"/>
    </row>
    <row r="244" spans="1:27" x14ac:dyDescent="0.3">
      <c r="A244" s="11">
        <v>132</v>
      </c>
      <c r="B244" s="11" t="s">
        <v>422</v>
      </c>
      <c r="D244" s="54" t="s">
        <v>1085</v>
      </c>
      <c r="E244" s="50" t="str">
        <f t="shared" si="16"/>
        <v>-</v>
      </c>
      <c r="F244" s="50"/>
      <c r="G244" s="50" t="str">
        <f t="shared" si="17"/>
        <v>Crewman-215</v>
      </c>
      <c r="H244" s="54" t="s">
        <v>19</v>
      </c>
      <c r="I244" s="52">
        <v>215</v>
      </c>
      <c r="J244" s="11" t="str">
        <f>VLOOKUP(I244,episodes!$L$1:$M$81,2,FALSE)</f>
        <v>The Trouble with Tribbles</v>
      </c>
      <c r="K244" s="56" t="str">
        <f t="shared" si="15"/>
        <v>215-13-M-Crewman-Blue</v>
      </c>
      <c r="L244" s="10" t="s">
        <v>1328</v>
      </c>
      <c r="M244" s="11">
        <f t="shared" si="14"/>
        <v>13</v>
      </c>
      <c r="N244" s="58"/>
      <c r="O244" s="11"/>
      <c r="P244" s="11" t="s">
        <v>1359</v>
      </c>
      <c r="Q244" s="56" t="s">
        <v>1873</v>
      </c>
      <c r="R244" s="11" t="s">
        <v>1874</v>
      </c>
      <c r="S244" s="11"/>
    </row>
    <row r="245" spans="1:27" x14ac:dyDescent="0.3">
      <c r="A245" s="11"/>
      <c r="B245" s="11"/>
      <c r="C245" s="11"/>
      <c r="D245" s="54" t="s">
        <v>1085</v>
      </c>
      <c r="E245" s="50" t="str">
        <f t="shared" si="16"/>
        <v>rec room-</v>
      </c>
      <c r="F245" s="50"/>
      <c r="G245" s="50" t="str">
        <f t="shared" si="17"/>
        <v>Crewman-215</v>
      </c>
      <c r="H245" s="54" t="s">
        <v>19</v>
      </c>
      <c r="I245" s="52">
        <v>215</v>
      </c>
      <c r="J245" s="11" t="str">
        <f>VLOOKUP(I245,episodes!$L$1:$M$81,2,FALSE)</f>
        <v>The Trouble with Tribbles</v>
      </c>
      <c r="K245" s="56" t="str">
        <f t="shared" si="15"/>
        <v>215-14-M-Crewman-Blue</v>
      </c>
      <c r="L245" s="10" t="s">
        <v>1328</v>
      </c>
      <c r="M245" s="11">
        <f t="shared" si="14"/>
        <v>14</v>
      </c>
      <c r="N245" s="58"/>
      <c r="O245" s="11" t="s">
        <v>1405</v>
      </c>
      <c r="P245" s="11" t="s">
        <v>1359</v>
      </c>
      <c r="Q245" s="56" t="s">
        <v>1416</v>
      </c>
      <c r="R245" s="11" t="s">
        <v>1875</v>
      </c>
      <c r="S245" s="11"/>
    </row>
    <row r="246" spans="1:27" x14ac:dyDescent="0.3">
      <c r="A246" s="11">
        <v>142</v>
      </c>
      <c r="B246" s="11"/>
      <c r="C246" s="11"/>
      <c r="D246" s="54" t="s">
        <v>1085</v>
      </c>
      <c r="E246" s="50" t="str">
        <f t="shared" si="16"/>
        <v>Space Station-</v>
      </c>
      <c r="F246" s="50"/>
      <c r="G246" s="50" t="str">
        <f t="shared" si="17"/>
        <v>Crewman-215</v>
      </c>
      <c r="H246" s="54" t="s">
        <v>19</v>
      </c>
      <c r="I246" s="52">
        <v>215</v>
      </c>
      <c r="J246" s="11" t="str">
        <f>VLOOKUP(I246,episodes!$L$1:$M$81,2,FALSE)</f>
        <v>The Trouble with Tribbles</v>
      </c>
      <c r="K246" s="56" t="str">
        <f t="shared" si="15"/>
        <v>215-15-M-Crewman-Blue</v>
      </c>
      <c r="L246" s="10" t="s">
        <v>1328</v>
      </c>
      <c r="M246" s="11">
        <f t="shared" si="14"/>
        <v>15</v>
      </c>
      <c r="N246" s="58"/>
      <c r="O246" s="11" t="s">
        <v>1855</v>
      </c>
      <c r="P246" s="11" t="s">
        <v>1359</v>
      </c>
      <c r="Q246" s="56" t="s">
        <v>1416</v>
      </c>
      <c r="R246" s="11" t="s">
        <v>1876</v>
      </c>
      <c r="S246" s="11" t="s">
        <v>1877</v>
      </c>
    </row>
    <row r="247" spans="1:27" x14ac:dyDescent="0.3">
      <c r="A247" s="11">
        <v>19</v>
      </c>
      <c r="B247" s="11"/>
      <c r="C247" s="11"/>
      <c r="D247" s="54" t="s">
        <v>1367</v>
      </c>
      <c r="E247" s="50" t="str">
        <f t="shared" si="16"/>
        <v>sick bay-</v>
      </c>
      <c r="F247" s="50"/>
      <c r="G247" s="50" t="str">
        <f t="shared" si="17"/>
        <v>Crew woman-218</v>
      </c>
      <c r="H247" s="54" t="s">
        <v>1371</v>
      </c>
      <c r="I247" s="52">
        <v>218</v>
      </c>
      <c r="J247" s="11" t="str">
        <f>VLOOKUP(I247,episodes!$L$1:$M$81,2,FALSE)</f>
        <v>The Immunity Syndrome</v>
      </c>
      <c r="K247" s="56" t="str">
        <f t="shared" si="15"/>
        <v>218-0-F-Crew woman-Gold_skirt</v>
      </c>
      <c r="L247" s="10" t="s">
        <v>1340</v>
      </c>
      <c r="M247" s="11">
        <f t="shared" si="14"/>
        <v>0</v>
      </c>
      <c r="N247" s="58"/>
      <c r="O247" s="11" t="s">
        <v>1591</v>
      </c>
      <c r="P247" s="11" t="s">
        <v>1369</v>
      </c>
      <c r="Q247" s="56" t="s">
        <v>1878</v>
      </c>
      <c r="R247" s="11" t="s">
        <v>1879</v>
      </c>
      <c r="S247" s="11"/>
    </row>
    <row r="248" spans="1:27" s="52" customFormat="1" x14ac:dyDescent="0.3">
      <c r="A248" s="11">
        <v>20</v>
      </c>
      <c r="B248" s="11"/>
      <c r="D248" s="54" t="s">
        <v>1367</v>
      </c>
      <c r="E248" s="50" t="str">
        <f t="shared" si="16"/>
        <v>sick bay-</v>
      </c>
      <c r="F248" s="50"/>
      <c r="G248" s="50" t="str">
        <f t="shared" si="17"/>
        <v>Crew woman-218</v>
      </c>
      <c r="H248" s="54" t="s">
        <v>1371</v>
      </c>
      <c r="I248" s="52">
        <v>218</v>
      </c>
      <c r="J248" s="11" t="str">
        <f>VLOOKUP(I248,episodes!$L$1:$M$81,2,FALSE)</f>
        <v>The Immunity Syndrome</v>
      </c>
      <c r="K248" s="56" t="str">
        <f t="shared" si="15"/>
        <v>218-1-F-Crew woman-Gold_skirt</v>
      </c>
      <c r="L248" s="10" t="s">
        <v>1340</v>
      </c>
      <c r="M248" s="11">
        <f t="shared" si="14"/>
        <v>1</v>
      </c>
      <c r="N248" s="58"/>
      <c r="O248" s="11" t="s">
        <v>1591</v>
      </c>
      <c r="P248" s="11" t="s">
        <v>1369</v>
      </c>
      <c r="Q248" s="56" t="s">
        <v>1880</v>
      </c>
      <c r="R248" s="11" t="s">
        <v>1881</v>
      </c>
      <c r="S248" s="11"/>
      <c r="T248" s="30"/>
      <c r="U248" s="30"/>
      <c r="V248" s="30"/>
      <c r="W248" s="30"/>
      <c r="X248" s="30"/>
      <c r="Y248" s="30"/>
      <c r="Z248" s="30"/>
      <c r="AA248" s="30"/>
    </row>
    <row r="249" spans="1:27" x14ac:dyDescent="0.3">
      <c r="A249" s="11">
        <v>65</v>
      </c>
      <c r="B249" s="11"/>
      <c r="D249" s="54" t="s">
        <v>1084</v>
      </c>
      <c r="E249" s="50" t="str">
        <f t="shared" si="16"/>
        <v>briefing room-</v>
      </c>
      <c r="F249" s="50"/>
      <c r="G249" s="50" t="str">
        <f t="shared" si="17"/>
        <v>Crewman-218</v>
      </c>
      <c r="H249" s="54" t="s">
        <v>19</v>
      </c>
      <c r="I249" s="52">
        <v>218</v>
      </c>
      <c r="J249" s="11" t="str">
        <f>VLOOKUP(I249,episodes!$L$1:$M$81,2,FALSE)</f>
        <v>The Immunity Syndrome</v>
      </c>
      <c r="K249" s="56" t="str">
        <f t="shared" si="15"/>
        <v>218-2-M-Crewman-Gold</v>
      </c>
      <c r="L249" s="10" t="s">
        <v>1328</v>
      </c>
      <c r="M249" s="11">
        <f t="shared" si="14"/>
        <v>2</v>
      </c>
      <c r="N249" s="58"/>
      <c r="O249" s="11" t="s">
        <v>1540</v>
      </c>
      <c r="P249" s="11" t="s">
        <v>1369</v>
      </c>
      <c r="Q249" s="56" t="s">
        <v>1882</v>
      </c>
      <c r="R249" s="11" t="s">
        <v>1883</v>
      </c>
      <c r="S249" s="11"/>
      <c r="T249" s="11"/>
      <c r="U249" s="11"/>
      <c r="V249" s="11"/>
      <c r="W249" s="11"/>
      <c r="X249" s="11"/>
      <c r="Y249" s="11"/>
    </row>
    <row r="250" spans="1:27" x14ac:dyDescent="0.3">
      <c r="A250" s="11">
        <v>190</v>
      </c>
      <c r="B250" s="11"/>
      <c r="D250" s="54" t="s">
        <v>1527</v>
      </c>
      <c r="E250" s="50" t="str">
        <f t="shared" si="16"/>
        <v>sick bay-</v>
      </c>
      <c r="F250" s="50"/>
      <c r="G250" s="50" t="str">
        <f t="shared" si="17"/>
        <v>Crew woman-218</v>
      </c>
      <c r="H250" s="54" t="s">
        <v>1371</v>
      </c>
      <c r="I250" s="52">
        <v>218</v>
      </c>
      <c r="J250" s="11" t="str">
        <f>VLOOKUP(I250,episodes!$L$1:$M$81,2,FALSE)</f>
        <v>The Immunity Syndrome</v>
      </c>
      <c r="K250" s="56" t="str">
        <f t="shared" si="15"/>
        <v>218-3-F-Crew woman-Red_skirt</v>
      </c>
      <c r="L250" s="10" t="s">
        <v>1340</v>
      </c>
      <c r="M250" s="11">
        <f t="shared" ref="M250:M313" si="18">IF(I250&lt;&gt;I249,0,M249+1)</f>
        <v>3</v>
      </c>
      <c r="N250" s="58"/>
      <c r="O250" s="11" t="s">
        <v>1591</v>
      </c>
      <c r="P250" s="11" t="s">
        <v>1386</v>
      </c>
      <c r="Q250" s="56" t="s">
        <v>1724</v>
      </c>
      <c r="R250" s="11" t="s">
        <v>1884</v>
      </c>
      <c r="S250" s="11" t="s">
        <v>1885</v>
      </c>
      <c r="T250" s="11"/>
      <c r="U250" s="11"/>
      <c r="V250" s="11"/>
      <c r="W250" s="11"/>
      <c r="X250" s="11"/>
      <c r="Y250" s="11"/>
    </row>
    <row r="251" spans="1:27" x14ac:dyDescent="0.3">
      <c r="A251" s="11">
        <v>191</v>
      </c>
      <c r="B251" s="11"/>
      <c r="C251" s="52" t="s">
        <v>1823</v>
      </c>
      <c r="D251" s="54" t="s">
        <v>1527</v>
      </c>
      <c r="E251" s="50" t="str">
        <f t="shared" si="16"/>
        <v>briefing room-hearing</v>
      </c>
      <c r="F251" s="50"/>
      <c r="G251" s="50" t="str">
        <f t="shared" si="17"/>
        <v>Crew woman-218</v>
      </c>
      <c r="H251" s="54" t="s">
        <v>1371</v>
      </c>
      <c r="I251" s="52">
        <v>218</v>
      </c>
      <c r="J251" s="11" t="str">
        <f>VLOOKUP(I251,episodes!$L$1:$M$81,2,FALSE)</f>
        <v>The Immunity Syndrome</v>
      </c>
      <c r="K251" s="56" t="str">
        <f t="shared" si="15"/>
        <v>218-4-F-Crew woman-Red_skirt</v>
      </c>
      <c r="L251" s="10" t="s">
        <v>1340</v>
      </c>
      <c r="M251" s="11">
        <f t="shared" si="18"/>
        <v>4</v>
      </c>
      <c r="N251" s="58"/>
      <c r="O251" s="11" t="s">
        <v>1540</v>
      </c>
      <c r="P251" s="11" t="s">
        <v>1386</v>
      </c>
      <c r="Q251" s="56" t="s">
        <v>1737</v>
      </c>
      <c r="R251" s="11" t="s">
        <v>1886</v>
      </c>
      <c r="S251" s="11" t="s">
        <v>1887</v>
      </c>
    </row>
    <row r="252" spans="1:27" x14ac:dyDescent="0.3">
      <c r="A252" s="11">
        <v>286</v>
      </c>
      <c r="B252" s="11" t="s">
        <v>1477</v>
      </c>
      <c r="C252" s="11" t="s">
        <v>1390</v>
      </c>
      <c r="D252" s="54" t="s">
        <v>1086</v>
      </c>
      <c r="E252" s="50" t="str">
        <f t="shared" si="16"/>
        <v>sick bay-security</v>
      </c>
      <c r="F252" s="50"/>
      <c r="G252" s="50" t="str">
        <f t="shared" si="17"/>
        <v>Security-218</v>
      </c>
      <c r="H252" s="54" t="s">
        <v>1392</v>
      </c>
      <c r="I252" s="52">
        <v>218</v>
      </c>
      <c r="J252" s="11" t="str">
        <f>VLOOKUP(I252,episodes!$L$1:$M$81,2,FALSE)</f>
        <v>The Immunity Syndrome</v>
      </c>
      <c r="K252" s="56" t="str">
        <f t="shared" si="15"/>
        <v>218-5-M-Security-Red</v>
      </c>
      <c r="L252" s="10" t="s">
        <v>1328</v>
      </c>
      <c r="M252" s="11">
        <f t="shared" si="18"/>
        <v>5</v>
      </c>
      <c r="N252" s="58"/>
      <c r="O252" s="11" t="s">
        <v>1591</v>
      </c>
      <c r="P252" s="11" t="s">
        <v>1386</v>
      </c>
      <c r="Q252" s="56" t="s">
        <v>1478</v>
      </c>
      <c r="R252" s="11" t="s">
        <v>1888</v>
      </c>
      <c r="S252" s="11" t="s">
        <v>1480</v>
      </c>
    </row>
    <row r="253" spans="1:27" x14ac:dyDescent="0.3">
      <c r="A253" s="11">
        <v>302</v>
      </c>
      <c r="B253" s="11"/>
      <c r="C253" s="11" t="s">
        <v>1390</v>
      </c>
      <c r="D253" s="54" t="s">
        <v>1086</v>
      </c>
      <c r="E253" s="50" t="str">
        <f t="shared" si="16"/>
        <v>bridge-security</v>
      </c>
      <c r="F253" s="50"/>
      <c r="G253" s="50" t="str">
        <f t="shared" si="17"/>
        <v>Security-218</v>
      </c>
      <c r="H253" s="54" t="s">
        <v>1392</v>
      </c>
      <c r="I253" s="52">
        <v>218</v>
      </c>
      <c r="J253" s="11" t="str">
        <f>VLOOKUP(I253,episodes!$L$1:$M$81,2,FALSE)</f>
        <v>The Immunity Syndrome</v>
      </c>
      <c r="K253" s="56" t="str">
        <f t="shared" si="15"/>
        <v>218-6-M-Security-Red</v>
      </c>
      <c r="L253" s="10" t="s">
        <v>1328</v>
      </c>
      <c r="M253" s="11">
        <f t="shared" si="18"/>
        <v>6</v>
      </c>
      <c r="N253" s="58"/>
      <c r="O253" s="11" t="s">
        <v>1346</v>
      </c>
      <c r="P253" s="11" t="s">
        <v>1386</v>
      </c>
      <c r="Q253" s="56" t="s">
        <v>1745</v>
      </c>
      <c r="R253" s="11" t="s">
        <v>1889</v>
      </c>
      <c r="S253" s="11" t="s">
        <v>1747</v>
      </c>
      <c r="T253" s="11"/>
      <c r="U253" s="11"/>
      <c r="V253" s="11"/>
      <c r="W253" s="11"/>
      <c r="X253" s="11"/>
      <c r="Y253" s="11"/>
    </row>
    <row r="254" spans="1:27" x14ac:dyDescent="0.3">
      <c r="A254" s="11">
        <v>347</v>
      </c>
      <c r="B254" s="11"/>
      <c r="C254" s="11" t="s">
        <v>1396</v>
      </c>
      <c r="D254" s="54" t="s">
        <v>1527</v>
      </c>
      <c r="E254" s="50" t="str">
        <f t="shared" si="16"/>
        <v>bridge-yeoman</v>
      </c>
      <c r="F254" s="50"/>
      <c r="G254" s="50" t="str">
        <f t="shared" si="17"/>
        <v>Yeoman-218</v>
      </c>
      <c r="H254" s="54" t="s">
        <v>350</v>
      </c>
      <c r="I254" s="52">
        <v>218</v>
      </c>
      <c r="J254" s="11" t="str">
        <f>VLOOKUP(I254,episodes!$L$1:$M$81,2,FALSE)</f>
        <v>The Immunity Syndrome</v>
      </c>
      <c r="K254" s="56" t="str">
        <f t="shared" si="15"/>
        <v>218-7-F-Yeoman-Red_skirt</v>
      </c>
      <c r="L254" s="10" t="s">
        <v>1340</v>
      </c>
      <c r="M254" s="11">
        <f t="shared" si="18"/>
        <v>7</v>
      </c>
      <c r="N254" s="57"/>
      <c r="O254" s="11" t="s">
        <v>1346</v>
      </c>
      <c r="P254" s="11" t="s">
        <v>1386</v>
      </c>
      <c r="Q254" s="56" t="s">
        <v>1890</v>
      </c>
      <c r="R254" s="11" t="s">
        <v>1891</v>
      </c>
      <c r="S254" s="11" t="s">
        <v>1892</v>
      </c>
    </row>
    <row r="255" spans="1:27" x14ac:dyDescent="0.3">
      <c r="A255" s="11">
        <v>108</v>
      </c>
      <c r="B255" s="11"/>
      <c r="C255" s="52" t="s">
        <v>1396</v>
      </c>
      <c r="D255" s="54" t="s">
        <v>1432</v>
      </c>
      <c r="E255" s="50" t="str">
        <f t="shared" si="16"/>
        <v>bridge-yeoman</v>
      </c>
      <c r="F255" s="50"/>
      <c r="G255" s="50" t="str">
        <f t="shared" si="17"/>
        <v>Yeoman-218</v>
      </c>
      <c r="H255" s="54" t="s">
        <v>350</v>
      </c>
      <c r="I255" s="52">
        <v>218</v>
      </c>
      <c r="J255" s="11" t="str">
        <f>VLOOKUP(I255,episodes!$L$1:$M$81,2,FALSE)</f>
        <v>The Immunity Syndrome</v>
      </c>
      <c r="K255" s="56" t="str">
        <f t="shared" si="15"/>
        <v>218-8-F-Yeoman-Blue_skirt</v>
      </c>
      <c r="L255" s="10" t="s">
        <v>1340</v>
      </c>
      <c r="M255" s="11">
        <f t="shared" si="18"/>
        <v>8</v>
      </c>
      <c r="N255" s="58"/>
      <c r="O255" s="11" t="s">
        <v>1346</v>
      </c>
      <c r="P255" s="11" t="s">
        <v>1359</v>
      </c>
      <c r="Q255" s="56" t="s">
        <v>1758</v>
      </c>
      <c r="R255" s="11" t="s">
        <v>1893</v>
      </c>
      <c r="S255" s="11" t="s">
        <v>1894</v>
      </c>
    </row>
    <row r="256" spans="1:27" x14ac:dyDescent="0.3">
      <c r="A256" s="11">
        <v>160</v>
      </c>
      <c r="B256" s="11"/>
      <c r="C256" s="11" t="s">
        <v>1637</v>
      </c>
      <c r="D256" s="54" t="s">
        <v>1432</v>
      </c>
      <c r="E256" s="50" t="str">
        <f t="shared" si="16"/>
        <v>sick bay-nurse</v>
      </c>
      <c r="F256" s="50"/>
      <c r="G256" s="50" t="str">
        <f t="shared" si="17"/>
        <v>Nurse-218</v>
      </c>
      <c r="H256" s="54" t="s">
        <v>555</v>
      </c>
      <c r="I256" s="52">
        <v>218</v>
      </c>
      <c r="J256" s="11" t="str">
        <f>VLOOKUP(I256,episodes!$L$1:$M$81,2,FALSE)</f>
        <v>The Immunity Syndrome</v>
      </c>
      <c r="K256" s="56" t="str">
        <f t="shared" si="15"/>
        <v>218-9-F-Nurse-Blue_skirt</v>
      </c>
      <c r="L256" s="10" t="s">
        <v>1340</v>
      </c>
      <c r="M256" s="11">
        <f t="shared" si="18"/>
        <v>9</v>
      </c>
      <c r="N256" s="57"/>
      <c r="O256" s="11" t="s">
        <v>1591</v>
      </c>
      <c r="P256" s="11" t="s">
        <v>1359</v>
      </c>
      <c r="Q256" s="56" t="s">
        <v>1895</v>
      </c>
      <c r="R256" s="11" t="s">
        <v>1896</v>
      </c>
      <c r="S256" s="11" t="s">
        <v>1897</v>
      </c>
    </row>
    <row r="257" spans="1:25" x14ac:dyDescent="0.3">
      <c r="A257" s="11">
        <v>148</v>
      </c>
      <c r="B257" s="11"/>
      <c r="C257" s="52" t="s">
        <v>1592</v>
      </c>
      <c r="D257" s="54" t="s">
        <v>1306</v>
      </c>
      <c r="E257" s="50" t="str">
        <f t="shared" si="16"/>
        <v>sick bay-med tech</v>
      </c>
      <c r="F257" s="50"/>
      <c r="G257" s="50" t="str">
        <f t="shared" si="17"/>
        <v>Medical Technician-219</v>
      </c>
      <c r="H257" s="54" t="s">
        <v>1071</v>
      </c>
      <c r="I257" s="52">
        <v>219</v>
      </c>
      <c r="J257" s="11" t="str">
        <f>VLOOKUP(I257,episodes!$L$1:$M$81,2,FALSE)</f>
        <v>A Private Little War</v>
      </c>
      <c r="K257" s="56" t="str">
        <f t="shared" si="15"/>
        <v>219-0-M-Medical Technician-Blue_jumpsuit</v>
      </c>
      <c r="L257" s="10" t="s">
        <v>1328</v>
      </c>
      <c r="M257" s="11">
        <f t="shared" si="18"/>
        <v>0</v>
      </c>
      <c r="N257" s="58"/>
      <c r="O257" s="11" t="s">
        <v>1591</v>
      </c>
      <c r="P257" s="11" t="s">
        <v>1359</v>
      </c>
      <c r="Q257" s="56" t="s">
        <v>1827</v>
      </c>
      <c r="R257" s="11" t="s">
        <v>1898</v>
      </c>
      <c r="S257" s="11" t="s">
        <v>1829</v>
      </c>
    </row>
    <row r="258" spans="1:25" x14ac:dyDescent="0.3">
      <c r="A258" s="11">
        <v>67</v>
      </c>
      <c r="B258" s="11"/>
      <c r="D258" s="54" t="s">
        <v>1084</v>
      </c>
      <c r="E258" s="50" t="str">
        <f t="shared" si="16"/>
        <v>bridge-</v>
      </c>
      <c r="F258" s="50"/>
      <c r="G258" s="50" t="str">
        <f t="shared" si="17"/>
        <v>Crewman-220</v>
      </c>
      <c r="H258" s="54" t="s">
        <v>19</v>
      </c>
      <c r="I258" s="52">
        <v>220</v>
      </c>
      <c r="J258" s="11" t="str">
        <f>VLOOKUP(I258,episodes!$L$1:$M$81,2,FALSE)</f>
        <v>Return to Tomorrow</v>
      </c>
      <c r="K258" s="56" t="str">
        <f t="shared" ref="K258:K321" si="19">I258&amp;"-"&amp;M258&amp;"-"&amp;L258&amp;"-"&amp;H258&amp;"-"&amp;D258</f>
        <v>220-0-M-Crewman-Gold</v>
      </c>
      <c r="L258" s="10" t="s">
        <v>1328</v>
      </c>
      <c r="M258" s="11">
        <f t="shared" si="18"/>
        <v>0</v>
      </c>
      <c r="N258" s="58"/>
      <c r="O258" s="11" t="s">
        <v>1346</v>
      </c>
      <c r="P258" s="11" t="s">
        <v>1369</v>
      </c>
      <c r="Q258" s="56" t="s">
        <v>1899</v>
      </c>
      <c r="R258" s="11" t="s">
        <v>1900</v>
      </c>
      <c r="S258" s="11"/>
    </row>
    <row r="259" spans="1:25" x14ac:dyDescent="0.3">
      <c r="A259" s="11">
        <v>259</v>
      </c>
      <c r="B259" s="11"/>
      <c r="C259" s="11" t="s">
        <v>1329</v>
      </c>
      <c r="D259" s="54" t="s">
        <v>1086</v>
      </c>
      <c r="E259" s="50" t="str">
        <f t="shared" ref="E259:E322" si="20">O259&amp;"-"&amp;C259</f>
        <v>bridge-engineering sub-station</v>
      </c>
      <c r="F259" s="50"/>
      <c r="G259" s="50" t="str">
        <f t="shared" ref="G259:G322" si="21">H259&amp;"-"&amp;I259</f>
        <v>Engineer-220</v>
      </c>
      <c r="H259" s="54" t="s">
        <v>736</v>
      </c>
      <c r="I259" s="52">
        <v>220</v>
      </c>
      <c r="J259" s="11" t="str">
        <f>VLOOKUP(I259,episodes!$L$1:$M$81,2,FALSE)</f>
        <v>Return to Tomorrow</v>
      </c>
      <c r="K259" s="56" t="str">
        <f t="shared" si="19"/>
        <v>220-1-M-Engineer-Red</v>
      </c>
      <c r="L259" s="10" t="s">
        <v>1328</v>
      </c>
      <c r="M259" s="11">
        <f t="shared" si="18"/>
        <v>1</v>
      </c>
      <c r="N259" s="58"/>
      <c r="O259" s="11" t="s">
        <v>1346</v>
      </c>
      <c r="P259" s="11" t="s">
        <v>1386</v>
      </c>
      <c r="Q259" s="56" t="s">
        <v>1831</v>
      </c>
      <c r="R259" s="11" t="s">
        <v>1901</v>
      </c>
      <c r="S259" s="11" t="s">
        <v>1833</v>
      </c>
      <c r="T259" s="11"/>
      <c r="U259" s="11"/>
      <c r="V259" s="11"/>
      <c r="W259" s="11"/>
      <c r="X259" s="11"/>
      <c r="Y259" s="11"/>
    </row>
    <row r="260" spans="1:25" x14ac:dyDescent="0.3">
      <c r="A260" s="11">
        <v>161</v>
      </c>
      <c r="B260" s="11" t="s">
        <v>625</v>
      </c>
      <c r="C260" s="11" t="s">
        <v>1637</v>
      </c>
      <c r="D260" s="54" t="s">
        <v>1432</v>
      </c>
      <c r="E260" s="50" t="str">
        <f t="shared" si="20"/>
        <v>sick bay-nurse</v>
      </c>
      <c r="F260" s="50"/>
      <c r="G260" s="50" t="str">
        <f t="shared" si="21"/>
        <v>Nurse-220</v>
      </c>
      <c r="H260" s="54" t="s">
        <v>555</v>
      </c>
      <c r="I260" s="52">
        <v>220</v>
      </c>
      <c r="J260" s="11" t="str">
        <f>VLOOKUP(I260,episodes!$L$1:$M$81,2,FALSE)</f>
        <v>Return to Tomorrow</v>
      </c>
      <c r="K260" s="56" t="str">
        <f t="shared" si="19"/>
        <v>220-2-F-Nurse-Blue_skirt</v>
      </c>
      <c r="L260" s="10" t="s">
        <v>1340</v>
      </c>
      <c r="M260" s="11">
        <f t="shared" si="18"/>
        <v>2</v>
      </c>
      <c r="N260" s="57"/>
      <c r="O260" s="11" t="s">
        <v>1591</v>
      </c>
      <c r="P260" s="11" t="s">
        <v>1359</v>
      </c>
      <c r="Q260" s="56" t="s">
        <v>1902</v>
      </c>
      <c r="R260" s="11" t="s">
        <v>1903</v>
      </c>
      <c r="S260" s="11" t="s">
        <v>1904</v>
      </c>
      <c r="T260" s="11"/>
      <c r="U260" s="11"/>
      <c r="V260" s="11"/>
      <c r="W260" s="11"/>
      <c r="X260" s="11"/>
      <c r="Y260" s="11"/>
    </row>
    <row r="261" spans="1:25" x14ac:dyDescent="0.3">
      <c r="A261" s="11">
        <v>162</v>
      </c>
      <c r="B261" s="11" t="s">
        <v>30</v>
      </c>
      <c r="C261" s="11" t="s">
        <v>1637</v>
      </c>
      <c r="D261" s="54" t="s">
        <v>1432</v>
      </c>
      <c r="E261" s="50" t="str">
        <f t="shared" si="20"/>
        <v>sick bay-nurse</v>
      </c>
      <c r="F261" s="50"/>
      <c r="G261" s="50" t="str">
        <f t="shared" si="21"/>
        <v>Nurse-220</v>
      </c>
      <c r="H261" s="54" t="s">
        <v>555</v>
      </c>
      <c r="I261" s="52">
        <v>220</v>
      </c>
      <c r="J261" s="11" t="str">
        <f>VLOOKUP(I261,episodes!$L$1:$M$81,2,FALSE)</f>
        <v>Return to Tomorrow</v>
      </c>
      <c r="K261" s="56" t="str">
        <f t="shared" si="19"/>
        <v>220-3-F-Nurse-Blue_skirt</v>
      </c>
      <c r="L261" s="10" t="s">
        <v>1340</v>
      </c>
      <c r="M261" s="11">
        <f t="shared" si="18"/>
        <v>3</v>
      </c>
      <c r="N261" s="57"/>
      <c r="O261" s="11" t="s">
        <v>1591</v>
      </c>
      <c r="P261" s="11" t="s">
        <v>1359</v>
      </c>
      <c r="Q261" s="56" t="s">
        <v>1905</v>
      </c>
      <c r="R261" s="11" t="s">
        <v>1906</v>
      </c>
      <c r="S261" s="11" t="s">
        <v>1907</v>
      </c>
    </row>
    <row r="262" spans="1:25" x14ac:dyDescent="0.3">
      <c r="A262" s="11">
        <v>192</v>
      </c>
      <c r="B262" s="11"/>
      <c r="C262" s="52" t="s">
        <v>1347</v>
      </c>
      <c r="D262" s="54" t="s">
        <v>1527</v>
      </c>
      <c r="E262" s="50" t="str">
        <f t="shared" si="20"/>
        <v>bridge-bridge crew</v>
      </c>
      <c r="F262" s="50"/>
      <c r="G262" s="50" t="str">
        <f t="shared" si="21"/>
        <v>Crew woman-222</v>
      </c>
      <c r="H262" s="54" t="s">
        <v>1371</v>
      </c>
      <c r="I262" s="52">
        <v>222</v>
      </c>
      <c r="J262" s="11" t="str">
        <f>VLOOKUP(I262,episodes!$L$1:$M$81,2,FALSE)</f>
        <v>By Any Other Name</v>
      </c>
      <c r="K262" s="56" t="str">
        <f t="shared" si="19"/>
        <v>222-0-F-Crew woman-Red_skirt</v>
      </c>
      <c r="L262" s="10" t="s">
        <v>1340</v>
      </c>
      <c r="M262" s="11">
        <f t="shared" si="18"/>
        <v>0</v>
      </c>
      <c r="N262" s="58"/>
      <c r="O262" s="11" t="s">
        <v>1346</v>
      </c>
      <c r="P262" s="11" t="s">
        <v>1386</v>
      </c>
      <c r="Q262" s="56" t="s">
        <v>1758</v>
      </c>
      <c r="R262" s="11" t="s">
        <v>1908</v>
      </c>
      <c r="S262" s="11" t="s">
        <v>1909</v>
      </c>
    </row>
    <row r="263" spans="1:25" x14ac:dyDescent="0.3">
      <c r="A263" s="11">
        <v>303</v>
      </c>
      <c r="B263" s="11"/>
      <c r="C263" s="11" t="s">
        <v>1330</v>
      </c>
      <c r="D263" s="54" t="s">
        <v>1086</v>
      </c>
      <c r="E263" s="50" t="str">
        <f t="shared" si="20"/>
        <v>engineering-engineer</v>
      </c>
      <c r="F263" s="50"/>
      <c r="G263" s="50" t="str">
        <f t="shared" si="21"/>
        <v>Engineer-222</v>
      </c>
      <c r="H263" s="54" t="s">
        <v>736</v>
      </c>
      <c r="I263" s="52">
        <v>222</v>
      </c>
      <c r="J263" s="11" t="str">
        <f>VLOOKUP(I263,episodes!$L$1:$M$81,2,FALSE)</f>
        <v>By Any Other Name</v>
      </c>
      <c r="K263" s="56" t="str">
        <f t="shared" si="19"/>
        <v>222-1-M-Engineer-Red</v>
      </c>
      <c r="L263" s="10" t="s">
        <v>1328</v>
      </c>
      <c r="M263" s="11">
        <f t="shared" si="18"/>
        <v>1</v>
      </c>
      <c r="N263" s="58"/>
      <c r="O263" s="11" t="s">
        <v>1475</v>
      </c>
      <c r="P263" s="11" t="s">
        <v>1386</v>
      </c>
      <c r="Q263" s="56" t="s">
        <v>1745</v>
      </c>
      <c r="R263" s="11" t="s">
        <v>1910</v>
      </c>
      <c r="S263" s="11" t="s">
        <v>1747</v>
      </c>
    </row>
    <row r="264" spans="1:25" x14ac:dyDescent="0.3">
      <c r="A264" s="11">
        <v>141</v>
      </c>
      <c r="B264" s="11"/>
      <c r="C264" s="11" t="s">
        <v>1448</v>
      </c>
      <c r="D264" s="54" t="s">
        <v>1085</v>
      </c>
      <c r="E264" s="50" t="str">
        <f t="shared" si="20"/>
        <v>bridge-science station</v>
      </c>
      <c r="F264" s="50"/>
      <c r="G264" s="50" t="str">
        <f t="shared" si="21"/>
        <v>Science Officer-222</v>
      </c>
      <c r="H264" s="54" t="s">
        <v>1449</v>
      </c>
      <c r="I264" s="52">
        <v>222</v>
      </c>
      <c r="J264" s="11" t="str">
        <f>VLOOKUP(I264,episodes!$L$1:$M$81,2,FALSE)</f>
        <v>By Any Other Name</v>
      </c>
      <c r="K264" s="56" t="str">
        <f t="shared" si="19"/>
        <v>222-2-M-Science Officer-Blue</v>
      </c>
      <c r="L264" s="10" t="s">
        <v>1328</v>
      </c>
      <c r="M264" s="11">
        <f t="shared" si="18"/>
        <v>2</v>
      </c>
      <c r="N264" s="58"/>
      <c r="O264" s="11" t="s">
        <v>1346</v>
      </c>
      <c r="P264" s="11" t="s">
        <v>1359</v>
      </c>
      <c r="Q264" s="56" t="s">
        <v>1413</v>
      </c>
      <c r="R264" s="11" t="s">
        <v>1911</v>
      </c>
      <c r="S264" s="11" t="s">
        <v>1698</v>
      </c>
    </row>
    <row r="265" spans="1:25" x14ac:dyDescent="0.3">
      <c r="A265" s="11">
        <v>255</v>
      </c>
      <c r="B265" s="11"/>
      <c r="C265" s="11" t="s">
        <v>1390</v>
      </c>
      <c r="D265" s="54" t="s">
        <v>1086</v>
      </c>
      <c r="E265" s="50" t="str">
        <f t="shared" si="20"/>
        <v>landing party-security</v>
      </c>
      <c r="F265" s="50"/>
      <c r="G265" s="50" t="str">
        <f t="shared" si="21"/>
        <v>Security-223</v>
      </c>
      <c r="H265" s="54" t="s">
        <v>1392</v>
      </c>
      <c r="I265" s="52">
        <v>223</v>
      </c>
      <c r="J265" s="11" t="str">
        <f>VLOOKUP(I265,episodes!$L$1:$M$81,2,FALSE)</f>
        <v>The Omega Glory</v>
      </c>
      <c r="K265" s="56" t="str">
        <f t="shared" si="19"/>
        <v>223-0-M-Security-Red</v>
      </c>
      <c r="L265" s="10" t="s">
        <v>1328</v>
      </c>
      <c r="M265" s="11">
        <f t="shared" si="18"/>
        <v>0</v>
      </c>
      <c r="N265" s="58"/>
      <c r="O265" s="11" t="s">
        <v>1357</v>
      </c>
      <c r="P265" s="11" t="s">
        <v>1386</v>
      </c>
      <c r="Q265" s="56" t="s">
        <v>1912</v>
      </c>
      <c r="R265" s="11" t="s">
        <v>1913</v>
      </c>
      <c r="S265" s="11" t="s">
        <v>1914</v>
      </c>
      <c r="T265" s="11"/>
      <c r="U265" s="11"/>
      <c r="V265" s="11"/>
      <c r="W265" s="11"/>
      <c r="X265" s="11"/>
      <c r="Y265" s="11"/>
    </row>
    <row r="266" spans="1:25" x14ac:dyDescent="0.3">
      <c r="A266" s="11">
        <v>304</v>
      </c>
      <c r="B266" s="11"/>
      <c r="C266" s="11" t="s">
        <v>1390</v>
      </c>
      <c r="D266" s="54" t="s">
        <v>1086</v>
      </c>
      <c r="E266" s="50" t="str">
        <f t="shared" si="20"/>
        <v>engineering-security</v>
      </c>
      <c r="F266" s="50"/>
      <c r="G266" s="50" t="str">
        <f t="shared" si="21"/>
        <v>Security-224</v>
      </c>
      <c r="H266" s="54" t="s">
        <v>1392</v>
      </c>
      <c r="I266" s="52">
        <v>224</v>
      </c>
      <c r="J266" s="11" t="str">
        <f>VLOOKUP(I266,episodes!$L$1:$M$81,2,FALSE)</f>
        <v>The Ultimate Computer</v>
      </c>
      <c r="K266" s="56" t="str">
        <f t="shared" si="19"/>
        <v>224-0-M-Security-Red</v>
      </c>
      <c r="L266" s="10" t="s">
        <v>1328</v>
      </c>
      <c r="M266" s="11">
        <f t="shared" si="18"/>
        <v>0</v>
      </c>
      <c r="N266" s="58"/>
      <c r="O266" s="11" t="s">
        <v>1475</v>
      </c>
      <c r="P266" s="11" t="s">
        <v>1386</v>
      </c>
      <c r="Q266" s="56" t="s">
        <v>1745</v>
      </c>
      <c r="R266" s="11" t="s">
        <v>1915</v>
      </c>
      <c r="S266" s="11" t="s">
        <v>1747</v>
      </c>
    </row>
    <row r="267" spans="1:25" x14ac:dyDescent="0.3">
      <c r="A267" s="11">
        <v>260</v>
      </c>
      <c r="B267" s="11"/>
      <c r="C267" s="11" t="s">
        <v>1390</v>
      </c>
      <c r="D267" s="54" t="s">
        <v>1086</v>
      </c>
      <c r="E267" s="50" t="str">
        <f t="shared" si="20"/>
        <v>transporter room-security</v>
      </c>
      <c r="F267" s="50"/>
      <c r="G267" s="50" t="str">
        <f t="shared" si="21"/>
        <v>Security-226</v>
      </c>
      <c r="H267" s="54" t="s">
        <v>1392</v>
      </c>
      <c r="I267" s="52">
        <v>226</v>
      </c>
      <c r="J267" s="11" t="str">
        <f>VLOOKUP(I267,episodes!$L$1:$M$81,2,FALSE)</f>
        <v>Assignment: Earth</v>
      </c>
      <c r="K267" s="56" t="str">
        <f t="shared" si="19"/>
        <v>226-0-M-Security-Red</v>
      </c>
      <c r="L267" s="10" t="s">
        <v>1328</v>
      </c>
      <c r="M267" s="11">
        <f t="shared" si="18"/>
        <v>0</v>
      </c>
      <c r="N267" s="58"/>
      <c r="O267" s="11" t="s">
        <v>1351</v>
      </c>
      <c r="P267" s="11" t="s">
        <v>1386</v>
      </c>
      <c r="Q267" s="56" t="s">
        <v>1831</v>
      </c>
      <c r="R267" s="11" t="s">
        <v>1916</v>
      </c>
      <c r="S267" s="11" t="s">
        <v>1833</v>
      </c>
    </row>
    <row r="268" spans="1:25" x14ac:dyDescent="0.3">
      <c r="A268" s="11">
        <v>66</v>
      </c>
      <c r="B268" s="11"/>
      <c r="D268" s="54" t="s">
        <v>1084</v>
      </c>
      <c r="E268" s="50" t="str">
        <f t="shared" si="20"/>
        <v>rec room-</v>
      </c>
      <c r="F268" s="50"/>
      <c r="G268" s="50" t="str">
        <f t="shared" si="21"/>
        <v>Crewman-320</v>
      </c>
      <c r="H268" s="54" t="s">
        <v>19</v>
      </c>
      <c r="I268" s="52">
        <v>320</v>
      </c>
      <c r="J268" s="11" t="str">
        <f>VLOOKUP(I268,episodes!$L$1:$M$81,2,FALSE)</f>
        <v>The Way to Eden</v>
      </c>
      <c r="K268" s="56" t="str">
        <f t="shared" si="19"/>
        <v>320-0-M-Crewman-Gold</v>
      </c>
      <c r="L268" s="10" t="s">
        <v>1328</v>
      </c>
      <c r="M268" s="11">
        <f t="shared" si="18"/>
        <v>0</v>
      </c>
      <c r="N268" s="58"/>
      <c r="O268" s="11" t="s">
        <v>1405</v>
      </c>
      <c r="P268" s="11" t="s">
        <v>1369</v>
      </c>
      <c r="Q268" s="56" t="s">
        <v>1882</v>
      </c>
      <c r="R268" s="11" t="s">
        <v>1917</v>
      </c>
      <c r="S268" s="11"/>
    </row>
    <row r="269" spans="1:25" x14ac:dyDescent="0.3">
      <c r="A269" s="11">
        <v>236</v>
      </c>
      <c r="B269" s="11" t="s">
        <v>1501</v>
      </c>
      <c r="C269" s="11" t="s">
        <v>1456</v>
      </c>
      <c r="D269" s="54" t="s">
        <v>1310</v>
      </c>
      <c r="E269" s="50" t="str">
        <f t="shared" si="20"/>
        <v>jefferies tube-engineering Technician</v>
      </c>
      <c r="F269" s="50"/>
      <c r="G269" s="50" t="str">
        <f t="shared" si="21"/>
        <v>Engineering technician-301</v>
      </c>
      <c r="H269" s="54" t="s">
        <v>1458</v>
      </c>
      <c r="I269" s="52">
        <v>301</v>
      </c>
      <c r="J269" s="11" t="str">
        <f>VLOOKUP(I269,episodes!$L$1:$M$81,2,FALSE)</f>
        <v>Spock's Brain</v>
      </c>
      <c r="K269" s="56" t="str">
        <f t="shared" si="19"/>
        <v>301-0-M-Engineering technician-Red_jumpsuit</v>
      </c>
      <c r="L269" s="10" t="s">
        <v>1328</v>
      </c>
      <c r="M269" s="11">
        <f t="shared" si="18"/>
        <v>0</v>
      </c>
      <c r="N269" s="58"/>
      <c r="O269" s="11" t="s">
        <v>1445</v>
      </c>
      <c r="P269" s="11" t="s">
        <v>1386</v>
      </c>
      <c r="Q269" s="56" t="s">
        <v>1773</v>
      </c>
      <c r="R269" s="11" t="s">
        <v>1918</v>
      </c>
      <c r="S269" s="11" t="s">
        <v>1775</v>
      </c>
    </row>
    <row r="270" spans="1:25" x14ac:dyDescent="0.3">
      <c r="A270" s="11">
        <v>263</v>
      </c>
      <c r="B270" s="11"/>
      <c r="C270" s="11" t="s">
        <v>1390</v>
      </c>
      <c r="D270" s="54" t="s">
        <v>1086</v>
      </c>
      <c r="E270" s="50" t="str">
        <f t="shared" si="20"/>
        <v>landing party-security</v>
      </c>
      <c r="F270" s="50"/>
      <c r="G270" s="50" t="str">
        <f t="shared" si="21"/>
        <v>Security-301</v>
      </c>
      <c r="H270" s="54" t="s">
        <v>1392</v>
      </c>
      <c r="I270" s="52">
        <v>301</v>
      </c>
      <c r="J270" s="11" t="str">
        <f>VLOOKUP(I270,episodes!$L$1:$M$81,2,FALSE)</f>
        <v>Spock's Brain</v>
      </c>
      <c r="K270" s="56" t="str">
        <f t="shared" si="19"/>
        <v>301-1-M-Security-Red</v>
      </c>
      <c r="L270" s="10" t="s">
        <v>1328</v>
      </c>
      <c r="M270" s="11">
        <f t="shared" si="18"/>
        <v>1</v>
      </c>
      <c r="N270" s="58"/>
      <c r="O270" s="11" t="s">
        <v>1357</v>
      </c>
      <c r="P270" s="11" t="s">
        <v>1386</v>
      </c>
      <c r="Q270" s="56" t="s">
        <v>1919</v>
      </c>
      <c r="R270" s="11" t="s">
        <v>1920</v>
      </c>
      <c r="S270" s="11" t="s">
        <v>1921</v>
      </c>
    </row>
    <row r="271" spans="1:25" x14ac:dyDescent="0.3">
      <c r="A271" s="11">
        <v>308</v>
      </c>
      <c r="B271" s="11"/>
      <c r="C271" s="11" t="s">
        <v>1390</v>
      </c>
      <c r="D271" s="54" t="s">
        <v>1086</v>
      </c>
      <c r="E271" s="50" t="str">
        <f t="shared" si="20"/>
        <v>bridge-security</v>
      </c>
      <c r="F271" s="50"/>
      <c r="G271" s="50" t="str">
        <f t="shared" si="21"/>
        <v>Security-301</v>
      </c>
      <c r="H271" s="54" t="s">
        <v>1392</v>
      </c>
      <c r="I271" s="52">
        <v>301</v>
      </c>
      <c r="J271" s="11" t="str">
        <f>VLOOKUP(I271,episodes!$L$1:$M$81,2,FALSE)</f>
        <v>Spock's Brain</v>
      </c>
      <c r="K271" s="56" t="str">
        <f t="shared" si="19"/>
        <v>301-2-M-Security-Red</v>
      </c>
      <c r="L271" s="10" t="s">
        <v>1328</v>
      </c>
      <c r="M271" s="11">
        <f t="shared" si="18"/>
        <v>2</v>
      </c>
      <c r="N271" s="58"/>
      <c r="O271" s="11" t="s">
        <v>1346</v>
      </c>
      <c r="P271" s="11" t="s">
        <v>1386</v>
      </c>
      <c r="Q271" s="56" t="s">
        <v>1745</v>
      </c>
      <c r="R271" s="11" t="s">
        <v>1922</v>
      </c>
      <c r="S271" s="11" t="s">
        <v>1747</v>
      </c>
    </row>
    <row r="272" spans="1:25" x14ac:dyDescent="0.3">
      <c r="A272" s="11"/>
      <c r="B272" s="11"/>
      <c r="C272" s="11" t="s">
        <v>1390</v>
      </c>
      <c r="D272" s="54"/>
      <c r="E272" s="50" t="str">
        <f t="shared" si="20"/>
        <v>landing party-security</v>
      </c>
      <c r="F272" s="50"/>
      <c r="G272" s="50" t="str">
        <f t="shared" si="21"/>
        <v>Security-301</v>
      </c>
      <c r="H272" s="54" t="s">
        <v>1392</v>
      </c>
      <c r="I272" s="52">
        <v>301</v>
      </c>
      <c r="J272" s="11" t="str">
        <f>VLOOKUP(I272,episodes!$L$1:$M$81,2,FALSE)</f>
        <v>Spock's Brain</v>
      </c>
      <c r="K272" s="56" t="str">
        <f t="shared" si="19"/>
        <v>301-3-M-Security-</v>
      </c>
      <c r="L272" s="10" t="s">
        <v>1328</v>
      </c>
      <c r="M272" s="11">
        <f t="shared" si="18"/>
        <v>3</v>
      </c>
      <c r="N272" s="58"/>
      <c r="O272" s="11" t="s">
        <v>1357</v>
      </c>
      <c r="P272" s="11" t="s">
        <v>1386</v>
      </c>
      <c r="Q272" s="56" t="s">
        <v>1745</v>
      </c>
      <c r="R272" s="11" t="s">
        <v>1923</v>
      </c>
      <c r="S272" s="11"/>
    </row>
    <row r="273" spans="1:25" x14ac:dyDescent="0.3">
      <c r="A273" s="11">
        <v>109</v>
      </c>
      <c r="B273" s="11"/>
      <c r="D273" s="54" t="s">
        <v>1432</v>
      </c>
      <c r="E273" s="50" t="str">
        <f t="shared" si="20"/>
        <v>corridor-</v>
      </c>
      <c r="F273" s="50"/>
      <c r="G273" s="50" t="str">
        <f t="shared" si="21"/>
        <v>Crew woman-301</v>
      </c>
      <c r="H273" s="54" t="s">
        <v>1371</v>
      </c>
      <c r="I273" s="52">
        <v>301</v>
      </c>
      <c r="J273" s="11" t="str">
        <f>VLOOKUP(I273,episodes!$L$1:$M$81,2,FALSE)</f>
        <v>Spock's Brain</v>
      </c>
      <c r="K273" s="56" t="str">
        <f t="shared" si="19"/>
        <v>301-4-F-Crew woman-Blue_skirt</v>
      </c>
      <c r="L273" s="10" t="s">
        <v>1340</v>
      </c>
      <c r="M273" s="11">
        <f t="shared" si="18"/>
        <v>4</v>
      </c>
      <c r="N273" s="58"/>
      <c r="O273" s="11" t="s">
        <v>1368</v>
      </c>
      <c r="P273" s="11" t="s">
        <v>1359</v>
      </c>
      <c r="Q273" s="56" t="s">
        <v>1817</v>
      </c>
      <c r="R273" s="11" t="s">
        <v>1924</v>
      </c>
      <c r="S273" s="11" t="s">
        <v>1925</v>
      </c>
      <c r="T273" s="11"/>
      <c r="U273" s="11"/>
      <c r="V273" s="11"/>
      <c r="W273" s="11"/>
      <c r="X273" s="11"/>
      <c r="Y273" s="11"/>
    </row>
    <row r="274" spans="1:25" x14ac:dyDescent="0.3">
      <c r="A274" s="11">
        <v>110</v>
      </c>
      <c r="B274" s="11"/>
      <c r="D274" s="54" t="s">
        <v>1432</v>
      </c>
      <c r="E274" s="50" t="str">
        <f t="shared" si="20"/>
        <v>rec room-</v>
      </c>
      <c r="F274" s="50"/>
      <c r="G274" s="50" t="str">
        <f t="shared" si="21"/>
        <v>Crew woman-301</v>
      </c>
      <c r="H274" s="54" t="s">
        <v>1371</v>
      </c>
      <c r="I274" s="52">
        <v>301</v>
      </c>
      <c r="J274" s="11" t="str">
        <f>VLOOKUP(I274,episodes!$L$1:$M$81,2,FALSE)</f>
        <v>Spock's Brain</v>
      </c>
      <c r="K274" s="56" t="str">
        <f t="shared" si="19"/>
        <v>301-5-F-Crew woman-Blue_skirt</v>
      </c>
      <c r="L274" s="10" t="s">
        <v>1340</v>
      </c>
      <c r="M274" s="11">
        <f t="shared" si="18"/>
        <v>5</v>
      </c>
      <c r="N274" s="58"/>
      <c r="O274" s="11" t="s">
        <v>1405</v>
      </c>
      <c r="P274" s="11" t="s">
        <v>1359</v>
      </c>
      <c r="Q274" s="56" t="s">
        <v>1817</v>
      </c>
      <c r="R274" s="11" t="s">
        <v>1926</v>
      </c>
      <c r="S274" s="11" t="s">
        <v>1925</v>
      </c>
    </row>
    <row r="275" spans="1:25" x14ac:dyDescent="0.3">
      <c r="A275" s="11">
        <v>111</v>
      </c>
      <c r="B275" s="11"/>
      <c r="C275" s="52" t="s">
        <v>1347</v>
      </c>
      <c r="D275" s="54" t="s">
        <v>1432</v>
      </c>
      <c r="E275" s="50" t="str">
        <f t="shared" si="20"/>
        <v>bridge-bridge crew</v>
      </c>
      <c r="F275" s="50"/>
      <c r="G275" s="50" t="str">
        <f t="shared" si="21"/>
        <v>Crew woman-301</v>
      </c>
      <c r="H275" s="54" t="s">
        <v>1371</v>
      </c>
      <c r="I275" s="52">
        <v>301</v>
      </c>
      <c r="J275" s="11" t="str">
        <f>VLOOKUP(I275,episodes!$L$1:$M$81,2,FALSE)</f>
        <v>Spock's Brain</v>
      </c>
      <c r="K275" s="56" t="str">
        <f t="shared" si="19"/>
        <v>301-6-F-Crew woman-Blue_skirt</v>
      </c>
      <c r="L275" s="10" t="s">
        <v>1340</v>
      </c>
      <c r="M275" s="11">
        <f t="shared" si="18"/>
        <v>6</v>
      </c>
      <c r="N275" s="58"/>
      <c r="O275" s="11" t="s">
        <v>1346</v>
      </c>
      <c r="P275" s="11" t="s">
        <v>1359</v>
      </c>
      <c r="Q275" s="56" t="s">
        <v>1655</v>
      </c>
      <c r="R275" s="11" t="s">
        <v>1927</v>
      </c>
      <c r="S275" s="11" t="s">
        <v>1928</v>
      </c>
    </row>
    <row r="276" spans="1:25" x14ac:dyDescent="0.3">
      <c r="A276" s="11">
        <v>81</v>
      </c>
      <c r="B276" s="11"/>
      <c r="C276" s="11" t="s">
        <v>1930</v>
      </c>
      <c r="D276" s="54" t="s">
        <v>1929</v>
      </c>
      <c r="E276" s="50" t="str">
        <f t="shared" si="20"/>
        <v>-lt. cmdr</v>
      </c>
      <c r="F276" s="50"/>
      <c r="G276" s="50" t="str">
        <f t="shared" si="21"/>
        <v>Senior staffer-G-302</v>
      </c>
      <c r="H276" s="54" t="s">
        <v>1933</v>
      </c>
      <c r="I276" s="52">
        <v>302</v>
      </c>
      <c r="J276" s="11" t="str">
        <f>VLOOKUP(I276,episodes!$L$1:$M$81,2,FALSE)</f>
        <v>The Enterprise Incident</v>
      </c>
      <c r="K276" s="56" t="str">
        <f t="shared" si="19"/>
        <v>302-0-M-Senior staffer-G-Gold/Red</v>
      </c>
      <c r="L276" s="10" t="s">
        <v>1328</v>
      </c>
      <c r="M276" s="11">
        <f t="shared" si="18"/>
        <v>0</v>
      </c>
      <c r="N276" s="57"/>
      <c r="O276" s="11"/>
      <c r="P276" s="11" t="s">
        <v>1931</v>
      </c>
      <c r="Q276" s="56" t="s">
        <v>1932</v>
      </c>
      <c r="R276" s="11" t="s">
        <v>1934</v>
      </c>
      <c r="S276" s="11"/>
    </row>
    <row r="277" spans="1:25" x14ac:dyDescent="0.3">
      <c r="A277" s="11">
        <v>306</v>
      </c>
      <c r="B277" s="11"/>
      <c r="C277" s="11" t="s">
        <v>1390</v>
      </c>
      <c r="D277" s="54" t="s">
        <v>1086</v>
      </c>
      <c r="E277" s="50" t="str">
        <f t="shared" si="20"/>
        <v>bridge-security</v>
      </c>
      <c r="F277" s="50"/>
      <c r="G277" s="50" t="str">
        <f t="shared" si="21"/>
        <v>Security-302</v>
      </c>
      <c r="H277" s="54" t="s">
        <v>1392</v>
      </c>
      <c r="I277" s="52">
        <v>302</v>
      </c>
      <c r="J277" s="11" t="str">
        <f>VLOOKUP(I277,episodes!$L$1:$M$81,2,FALSE)</f>
        <v>The Enterprise Incident</v>
      </c>
      <c r="K277" s="56" t="str">
        <f t="shared" si="19"/>
        <v>302-1-M-Security-Red</v>
      </c>
      <c r="L277" s="10" t="s">
        <v>1328</v>
      </c>
      <c r="M277" s="11">
        <f t="shared" si="18"/>
        <v>1</v>
      </c>
      <c r="N277" s="58"/>
      <c r="O277" s="11" t="s">
        <v>1346</v>
      </c>
      <c r="P277" s="11" t="s">
        <v>1386</v>
      </c>
      <c r="Q277" s="56" t="s">
        <v>1745</v>
      </c>
      <c r="R277" s="11" t="s">
        <v>1935</v>
      </c>
      <c r="S277" s="11" t="s">
        <v>1747</v>
      </c>
    </row>
    <row r="278" spans="1:25" x14ac:dyDescent="0.3">
      <c r="A278" s="11">
        <v>212</v>
      </c>
      <c r="B278" s="11" t="s">
        <v>48</v>
      </c>
      <c r="C278" s="11" t="s">
        <v>1330</v>
      </c>
      <c r="D278" s="54" t="s">
        <v>1086</v>
      </c>
      <c r="E278" s="50" t="str">
        <f t="shared" si="20"/>
        <v>engineering-engineer</v>
      </c>
      <c r="F278" s="50"/>
      <c r="G278" s="50" t="str">
        <f t="shared" si="21"/>
        <v>Engineer-303</v>
      </c>
      <c r="H278" s="54" t="s">
        <v>736</v>
      </c>
      <c r="I278" s="52">
        <v>303</v>
      </c>
      <c r="J278" s="11" t="str">
        <f>VLOOKUP(I278,episodes!$L$1:$M$81,2,FALSE)</f>
        <v>The Paradise Syndrome</v>
      </c>
      <c r="K278" s="56" t="str">
        <f t="shared" si="19"/>
        <v>303-0-M-Engineer-Red</v>
      </c>
      <c r="L278" s="10" t="s">
        <v>1328</v>
      </c>
      <c r="M278" s="11">
        <f t="shared" si="18"/>
        <v>0</v>
      </c>
      <c r="N278" s="58"/>
      <c r="O278" s="11" t="s">
        <v>1475</v>
      </c>
      <c r="P278" s="11" t="s">
        <v>1386</v>
      </c>
      <c r="Q278" s="56" t="s">
        <v>1936</v>
      </c>
      <c r="R278" s="11" t="s">
        <v>1937</v>
      </c>
      <c r="S278" s="11" t="s">
        <v>1938</v>
      </c>
    </row>
    <row r="279" spans="1:25" x14ac:dyDescent="0.3">
      <c r="A279" s="11">
        <v>213</v>
      </c>
      <c r="B279" s="11" t="s">
        <v>1939</v>
      </c>
      <c r="C279" s="11" t="s">
        <v>1330</v>
      </c>
      <c r="D279" s="54" t="s">
        <v>1086</v>
      </c>
      <c r="E279" s="50" t="str">
        <f t="shared" si="20"/>
        <v>auxillary control center-engineer</v>
      </c>
      <c r="F279" s="50"/>
      <c r="G279" s="50" t="str">
        <f t="shared" si="21"/>
        <v>Engineer-304</v>
      </c>
      <c r="H279" s="54" t="s">
        <v>736</v>
      </c>
      <c r="I279" s="52">
        <v>304</v>
      </c>
      <c r="J279" s="11" t="str">
        <f>VLOOKUP(I279,episodes!$L$1:$M$81,2,FALSE)</f>
        <v>And the Children Shall Lead</v>
      </c>
      <c r="K279" s="56" t="str">
        <f t="shared" si="19"/>
        <v>304-0-M-Engineer-Red</v>
      </c>
      <c r="L279" s="10" t="s">
        <v>1328</v>
      </c>
      <c r="M279" s="11">
        <f t="shared" si="18"/>
        <v>0</v>
      </c>
      <c r="N279" s="58"/>
      <c r="O279" s="11" t="s">
        <v>1779</v>
      </c>
      <c r="P279" s="11" t="s">
        <v>1386</v>
      </c>
      <c r="Q279" s="56" t="s">
        <v>1940</v>
      </c>
      <c r="R279" s="11" t="s">
        <v>1941</v>
      </c>
      <c r="S279" s="11" t="s">
        <v>1942</v>
      </c>
    </row>
    <row r="280" spans="1:25" x14ac:dyDescent="0.3">
      <c r="A280" s="11">
        <v>216</v>
      </c>
      <c r="B280" s="11" t="s">
        <v>1320</v>
      </c>
      <c r="C280" s="11" t="s">
        <v>1330</v>
      </c>
      <c r="D280" s="54" t="s">
        <v>1086</v>
      </c>
      <c r="E280" s="50" t="str">
        <f t="shared" si="20"/>
        <v>auxillary control center-engineer</v>
      </c>
      <c r="F280" s="50"/>
      <c r="G280" s="50" t="str">
        <f t="shared" si="21"/>
        <v>Engineer-304</v>
      </c>
      <c r="H280" s="54" t="s">
        <v>736</v>
      </c>
      <c r="I280" s="52">
        <v>304</v>
      </c>
      <c r="J280" s="11" t="str">
        <f>VLOOKUP(I280,episodes!$L$1:$M$81,2,FALSE)</f>
        <v>And the Children Shall Lead</v>
      </c>
      <c r="K280" s="56" t="str">
        <f t="shared" si="19"/>
        <v>304-1-M-Engineer-Red</v>
      </c>
      <c r="L280" s="10" t="s">
        <v>1328</v>
      </c>
      <c r="M280" s="11">
        <f t="shared" si="18"/>
        <v>1</v>
      </c>
      <c r="N280" s="58"/>
      <c r="O280" s="11" t="s">
        <v>1779</v>
      </c>
      <c r="P280" s="11" t="s">
        <v>1386</v>
      </c>
      <c r="Q280" s="56" t="s">
        <v>1943</v>
      </c>
      <c r="R280" s="11" t="s">
        <v>1944</v>
      </c>
      <c r="S280" s="11" t="s">
        <v>1945</v>
      </c>
    </row>
    <row r="281" spans="1:25" x14ac:dyDescent="0.3">
      <c r="A281" s="11">
        <v>316</v>
      </c>
      <c r="B281" s="11"/>
      <c r="C281" s="11" t="s">
        <v>1390</v>
      </c>
      <c r="D281" s="54" t="s">
        <v>1086</v>
      </c>
      <c r="E281" s="50" t="str">
        <f t="shared" si="20"/>
        <v>landing party-security</v>
      </c>
      <c r="F281" s="50"/>
      <c r="G281" s="50" t="str">
        <f t="shared" si="21"/>
        <v>Security-304</v>
      </c>
      <c r="H281" s="54" t="s">
        <v>1392</v>
      </c>
      <c r="I281" s="52">
        <v>304</v>
      </c>
      <c r="J281" s="11" t="str">
        <f>VLOOKUP(I281,episodes!$L$1:$M$81,2,FALSE)</f>
        <v>And the Children Shall Lead</v>
      </c>
      <c r="K281" s="56" t="str">
        <f t="shared" si="19"/>
        <v>304-2-M-Security-Red</v>
      </c>
      <c r="L281" s="10" t="s">
        <v>1328</v>
      </c>
      <c r="M281" s="11">
        <f t="shared" si="18"/>
        <v>2</v>
      </c>
      <c r="N281" s="58"/>
      <c r="O281" s="11" t="s">
        <v>1357</v>
      </c>
      <c r="P281" s="11" t="s">
        <v>1386</v>
      </c>
      <c r="Q281" s="56" t="s">
        <v>1946</v>
      </c>
      <c r="R281" s="11" t="s">
        <v>1947</v>
      </c>
      <c r="S281" s="11" t="s">
        <v>1948</v>
      </c>
    </row>
    <row r="282" spans="1:25" x14ac:dyDescent="0.3">
      <c r="A282" s="11">
        <v>317</v>
      </c>
      <c r="B282" s="11"/>
      <c r="C282" s="11" t="s">
        <v>1390</v>
      </c>
      <c r="D282" s="54" t="s">
        <v>1086</v>
      </c>
      <c r="E282" s="50" t="str">
        <f t="shared" si="20"/>
        <v>landing party-security</v>
      </c>
      <c r="F282" s="50"/>
      <c r="G282" s="50" t="str">
        <f t="shared" si="21"/>
        <v>Security-304</v>
      </c>
      <c r="H282" s="54" t="s">
        <v>1392</v>
      </c>
      <c r="I282" s="52">
        <v>304</v>
      </c>
      <c r="J282" s="11" t="str">
        <f>VLOOKUP(I282,episodes!$L$1:$M$81,2,FALSE)</f>
        <v>And the Children Shall Lead</v>
      </c>
      <c r="K282" s="56" t="str">
        <f t="shared" si="19"/>
        <v>304-3-M-Security-Red</v>
      </c>
      <c r="L282" s="10" t="s">
        <v>1328</v>
      </c>
      <c r="M282" s="11">
        <f t="shared" si="18"/>
        <v>3</v>
      </c>
      <c r="N282" s="58"/>
      <c r="O282" s="11" t="s">
        <v>1357</v>
      </c>
      <c r="P282" s="11" t="s">
        <v>1386</v>
      </c>
      <c r="Q282" s="56" t="s">
        <v>1949</v>
      </c>
      <c r="R282" s="11" t="s">
        <v>1947</v>
      </c>
      <c r="S282" s="11" t="s">
        <v>1948</v>
      </c>
      <c r="T282" s="11"/>
      <c r="U282" s="11"/>
      <c r="V282" s="11"/>
      <c r="W282" s="11"/>
      <c r="X282" s="11"/>
      <c r="Y282" s="11"/>
    </row>
    <row r="283" spans="1:25" x14ac:dyDescent="0.3">
      <c r="A283" s="11">
        <v>262</v>
      </c>
      <c r="B283" s="11" t="s">
        <v>361</v>
      </c>
      <c r="C283" s="11" t="s">
        <v>1390</v>
      </c>
      <c r="D283" s="54" t="s">
        <v>1086</v>
      </c>
      <c r="E283" s="50" t="str">
        <f t="shared" si="20"/>
        <v>-security</v>
      </c>
      <c r="F283" s="50"/>
      <c r="G283" s="50" t="str">
        <f t="shared" si="21"/>
        <v>Security-304</v>
      </c>
      <c r="H283" s="54" t="s">
        <v>1392</v>
      </c>
      <c r="I283" s="52">
        <v>304</v>
      </c>
      <c r="J283" s="11" t="str">
        <f>VLOOKUP(I283,episodes!$L$1:$M$81,2,FALSE)</f>
        <v>And the Children Shall Lead</v>
      </c>
      <c r="K283" s="56" t="str">
        <f t="shared" si="19"/>
        <v>304-4-M-Security-Red</v>
      </c>
      <c r="L283" s="10" t="s">
        <v>1328</v>
      </c>
      <c r="M283" s="11">
        <f t="shared" si="18"/>
        <v>4</v>
      </c>
      <c r="N283" s="58"/>
      <c r="O283" s="11"/>
      <c r="P283" s="11" t="s">
        <v>1386</v>
      </c>
      <c r="Q283" s="56" t="s">
        <v>1950</v>
      </c>
      <c r="R283" s="11" t="s">
        <v>1951</v>
      </c>
      <c r="S283" s="11" t="s">
        <v>1952</v>
      </c>
      <c r="T283" s="11"/>
      <c r="U283" s="11"/>
      <c r="V283" s="11"/>
      <c r="W283" s="11"/>
      <c r="X283" s="11"/>
      <c r="Y283" s="11"/>
    </row>
    <row r="284" spans="1:25" x14ac:dyDescent="0.3">
      <c r="A284" s="11">
        <v>68</v>
      </c>
      <c r="B284" s="11"/>
      <c r="D284" s="54" t="s">
        <v>1367</v>
      </c>
      <c r="E284" s="50" t="str">
        <f t="shared" si="20"/>
        <v>corridor-</v>
      </c>
      <c r="F284" s="50"/>
      <c r="G284" s="50" t="str">
        <f t="shared" si="21"/>
        <v>Crew woman-305</v>
      </c>
      <c r="H284" s="54" t="s">
        <v>1371</v>
      </c>
      <c r="I284" s="52">
        <v>305</v>
      </c>
      <c r="J284" s="11" t="str">
        <f>VLOOKUP(I284,episodes!$L$1:$M$81,2,FALSE)</f>
        <v>Is There in Truth No Beauty?</v>
      </c>
      <c r="K284" s="56" t="str">
        <f t="shared" si="19"/>
        <v>305-0-F-Crew woman-Gold_skirt</v>
      </c>
      <c r="L284" s="10" t="s">
        <v>1340</v>
      </c>
      <c r="M284" s="11">
        <f t="shared" si="18"/>
        <v>0</v>
      </c>
      <c r="N284" s="58"/>
      <c r="O284" s="11" t="s">
        <v>1368</v>
      </c>
      <c r="P284" s="11" t="s">
        <v>1369</v>
      </c>
      <c r="Q284" s="56" t="s">
        <v>1953</v>
      </c>
      <c r="R284" s="11" t="s">
        <v>1954</v>
      </c>
      <c r="S284" s="11"/>
      <c r="T284" s="11"/>
      <c r="U284" s="11"/>
      <c r="V284" s="11"/>
      <c r="W284" s="11"/>
      <c r="X284" s="11"/>
      <c r="Y284" s="11"/>
    </row>
    <row r="285" spans="1:25" x14ac:dyDescent="0.3">
      <c r="A285" s="11">
        <v>189</v>
      </c>
      <c r="B285" s="11"/>
      <c r="D285" s="54" t="s">
        <v>1527</v>
      </c>
      <c r="E285" s="50" t="str">
        <f t="shared" si="20"/>
        <v>corridor-</v>
      </c>
      <c r="F285" s="50"/>
      <c r="G285" s="50" t="str">
        <f t="shared" si="21"/>
        <v>Crew woman-305</v>
      </c>
      <c r="H285" s="54" t="s">
        <v>1371</v>
      </c>
      <c r="I285" s="52">
        <v>305</v>
      </c>
      <c r="J285" s="11" t="str">
        <f>VLOOKUP(I285,episodes!$L$1:$M$81,2,FALSE)</f>
        <v>Is There in Truth No Beauty?</v>
      </c>
      <c r="K285" s="56" t="str">
        <f t="shared" si="19"/>
        <v>305-1-F-Crew woman-Red_skirt</v>
      </c>
      <c r="L285" s="10" t="s">
        <v>1340</v>
      </c>
      <c r="M285" s="11">
        <f t="shared" si="18"/>
        <v>1</v>
      </c>
      <c r="N285" s="58"/>
      <c r="O285" s="11" t="s">
        <v>1368</v>
      </c>
      <c r="P285" s="11" t="s">
        <v>1386</v>
      </c>
      <c r="Q285" s="56" t="s">
        <v>1627</v>
      </c>
      <c r="R285" s="11" t="s">
        <v>1955</v>
      </c>
      <c r="S285" s="11" t="s">
        <v>1956</v>
      </c>
    </row>
    <row r="286" spans="1:25" x14ac:dyDescent="0.3">
      <c r="A286" s="11">
        <v>217</v>
      </c>
      <c r="B286" s="11" t="s">
        <v>1320</v>
      </c>
      <c r="C286" s="11" t="s">
        <v>1330</v>
      </c>
      <c r="D286" s="54" t="s">
        <v>1086</v>
      </c>
      <c r="E286" s="50" t="str">
        <f t="shared" si="20"/>
        <v>engineering-engineer</v>
      </c>
      <c r="F286" s="50"/>
      <c r="G286" s="50" t="str">
        <f t="shared" si="21"/>
        <v>Engineer-305</v>
      </c>
      <c r="H286" s="54" t="s">
        <v>736</v>
      </c>
      <c r="I286" s="52">
        <v>305</v>
      </c>
      <c r="J286" s="11" t="str">
        <f>VLOOKUP(I286,episodes!$L$1:$M$81,2,FALSE)</f>
        <v>Is There in Truth No Beauty?</v>
      </c>
      <c r="K286" s="56" t="str">
        <f t="shared" si="19"/>
        <v>305-2-M-Engineer-Red</v>
      </c>
      <c r="L286" s="10" t="s">
        <v>1328</v>
      </c>
      <c r="M286" s="11">
        <f t="shared" si="18"/>
        <v>2</v>
      </c>
      <c r="N286" s="58"/>
      <c r="O286" s="11" t="s">
        <v>1475</v>
      </c>
      <c r="P286" s="11" t="s">
        <v>1386</v>
      </c>
      <c r="Q286" s="56" t="s">
        <v>1943</v>
      </c>
      <c r="R286" s="11" t="s">
        <v>1957</v>
      </c>
      <c r="S286" s="11" t="s">
        <v>1945</v>
      </c>
    </row>
    <row r="287" spans="1:25" x14ac:dyDescent="0.3">
      <c r="A287" s="11">
        <v>266</v>
      </c>
      <c r="B287" s="11" t="s">
        <v>1958</v>
      </c>
      <c r="C287" s="11" t="s">
        <v>1390</v>
      </c>
      <c r="D287" s="54" t="s">
        <v>1086</v>
      </c>
      <c r="E287" s="50" t="str">
        <f t="shared" si="20"/>
        <v>bridge-security</v>
      </c>
      <c r="F287" s="50"/>
      <c r="G287" s="50" t="str">
        <f t="shared" si="21"/>
        <v>Security-305</v>
      </c>
      <c r="H287" s="54" t="s">
        <v>1392</v>
      </c>
      <c r="I287" s="52">
        <v>305</v>
      </c>
      <c r="J287" s="11" t="str">
        <f>VLOOKUP(I287,episodes!$L$1:$M$81,2,FALSE)</f>
        <v>Is There in Truth No Beauty?</v>
      </c>
      <c r="K287" s="56" t="str">
        <f t="shared" si="19"/>
        <v>305-3-M-Security-Red</v>
      </c>
      <c r="L287" s="10" t="s">
        <v>1328</v>
      </c>
      <c r="M287" s="11">
        <f t="shared" si="18"/>
        <v>3</v>
      </c>
      <c r="N287" s="58"/>
      <c r="O287" s="11" t="s">
        <v>1346</v>
      </c>
      <c r="P287" s="11" t="s">
        <v>1386</v>
      </c>
      <c r="Q287" s="56" t="s">
        <v>1959</v>
      </c>
      <c r="R287" s="11" t="s">
        <v>1960</v>
      </c>
      <c r="S287" s="11" t="s">
        <v>1961</v>
      </c>
    </row>
    <row r="288" spans="1:25" x14ac:dyDescent="0.3">
      <c r="A288" s="11">
        <v>124</v>
      </c>
      <c r="B288" s="11"/>
      <c r="D288" s="54" t="s">
        <v>1085</v>
      </c>
      <c r="E288" s="50" t="str">
        <f t="shared" si="20"/>
        <v>corridor-</v>
      </c>
      <c r="F288" s="50"/>
      <c r="G288" s="50" t="str">
        <f t="shared" si="21"/>
        <v>Crewman-305</v>
      </c>
      <c r="H288" s="54" t="s">
        <v>19</v>
      </c>
      <c r="I288" s="52">
        <v>305</v>
      </c>
      <c r="J288" s="11" t="str">
        <f>VLOOKUP(I288,episodes!$L$1:$M$81,2,FALSE)</f>
        <v>Is There in Truth No Beauty?</v>
      </c>
      <c r="K288" s="56" t="str">
        <f t="shared" si="19"/>
        <v>305-4-M-Crewman-Blue</v>
      </c>
      <c r="L288" s="10" t="s">
        <v>1328</v>
      </c>
      <c r="M288" s="11">
        <f t="shared" si="18"/>
        <v>4</v>
      </c>
      <c r="N288" s="58"/>
      <c r="O288" s="11" t="s">
        <v>1368</v>
      </c>
      <c r="P288" s="11" t="s">
        <v>1359</v>
      </c>
      <c r="Q288" s="56" t="s">
        <v>1641</v>
      </c>
      <c r="R288" s="50" t="s">
        <v>1962</v>
      </c>
      <c r="S288" s="11" t="s">
        <v>1963</v>
      </c>
    </row>
    <row r="289" spans="1:25" x14ac:dyDescent="0.3">
      <c r="A289" s="11">
        <v>267</v>
      </c>
      <c r="B289" s="11" t="s">
        <v>1958</v>
      </c>
      <c r="C289" s="11" t="s">
        <v>1390</v>
      </c>
      <c r="D289" s="54" t="s">
        <v>1086</v>
      </c>
      <c r="E289" s="50" t="str">
        <f t="shared" si="20"/>
        <v>-security</v>
      </c>
      <c r="F289" s="50"/>
      <c r="G289" s="50" t="str">
        <f t="shared" si="21"/>
        <v>Security-307</v>
      </c>
      <c r="H289" s="54" t="s">
        <v>1392</v>
      </c>
      <c r="I289" s="52">
        <v>307</v>
      </c>
      <c r="J289" s="11" t="str">
        <f>VLOOKUP(I289,episodes!$L$1:$M$81,2,FALSE)</f>
        <v>Day of the Dove</v>
      </c>
      <c r="K289" s="56" t="str">
        <f t="shared" si="19"/>
        <v>307-0-M-Security-Red</v>
      </c>
      <c r="L289" s="10" t="s">
        <v>1328</v>
      </c>
      <c r="M289" s="11">
        <f t="shared" si="18"/>
        <v>0</v>
      </c>
      <c r="N289" s="58"/>
      <c r="O289" s="11"/>
      <c r="P289" s="11" t="s">
        <v>1386</v>
      </c>
      <c r="Q289" s="56" t="s">
        <v>1959</v>
      </c>
      <c r="R289" s="11" t="s">
        <v>1964</v>
      </c>
      <c r="S289" s="11" t="s">
        <v>1961</v>
      </c>
    </row>
    <row r="290" spans="1:25" x14ac:dyDescent="0.3">
      <c r="A290" s="11">
        <v>269</v>
      </c>
      <c r="B290" s="11" t="s">
        <v>783</v>
      </c>
      <c r="C290" s="11" t="s">
        <v>1390</v>
      </c>
      <c r="D290" s="54" t="s">
        <v>1086</v>
      </c>
      <c r="E290" s="50" t="str">
        <f t="shared" si="20"/>
        <v>-security</v>
      </c>
      <c r="F290" s="50"/>
      <c r="G290" s="50" t="str">
        <f t="shared" si="21"/>
        <v>Security-307</v>
      </c>
      <c r="H290" s="54" t="s">
        <v>1392</v>
      </c>
      <c r="I290" s="52">
        <v>307</v>
      </c>
      <c r="J290" s="11" t="str">
        <f>VLOOKUP(I290,episodes!$L$1:$M$81,2,FALSE)</f>
        <v>Day of the Dove</v>
      </c>
      <c r="K290" s="56" t="str">
        <f t="shared" si="19"/>
        <v>307-1-M-Security-Red</v>
      </c>
      <c r="L290" s="10" t="s">
        <v>1328</v>
      </c>
      <c r="M290" s="11">
        <f t="shared" si="18"/>
        <v>1</v>
      </c>
      <c r="N290" s="58"/>
      <c r="O290" s="11"/>
      <c r="P290" s="11" t="s">
        <v>1386</v>
      </c>
      <c r="Q290" s="56" t="s">
        <v>1965</v>
      </c>
      <c r="R290" s="11" t="s">
        <v>1966</v>
      </c>
      <c r="S290" s="11" t="s">
        <v>1967</v>
      </c>
    </row>
    <row r="291" spans="1:25" x14ac:dyDescent="0.3">
      <c r="A291" s="11">
        <v>271</v>
      </c>
      <c r="B291" s="11"/>
      <c r="C291" s="11" t="s">
        <v>1390</v>
      </c>
      <c r="D291" s="54" t="s">
        <v>1086</v>
      </c>
      <c r="E291" s="50" t="str">
        <f t="shared" si="20"/>
        <v>-security</v>
      </c>
      <c r="F291" s="50"/>
      <c r="G291" s="50" t="str">
        <f t="shared" si="21"/>
        <v>Security-307</v>
      </c>
      <c r="H291" s="54" t="s">
        <v>1392</v>
      </c>
      <c r="I291" s="52">
        <v>307</v>
      </c>
      <c r="J291" s="11" t="str">
        <f>VLOOKUP(I291,episodes!$L$1:$M$81,2,FALSE)</f>
        <v>Day of the Dove</v>
      </c>
      <c r="K291" s="56" t="str">
        <f t="shared" si="19"/>
        <v>307-2-M-Security-Red</v>
      </c>
      <c r="L291" s="10" t="s">
        <v>1328</v>
      </c>
      <c r="M291" s="11">
        <f t="shared" si="18"/>
        <v>2</v>
      </c>
      <c r="N291" s="58"/>
      <c r="O291" s="11"/>
      <c r="P291" s="11" t="s">
        <v>1386</v>
      </c>
      <c r="Q291" s="56" t="s">
        <v>1968</v>
      </c>
      <c r="R291" s="11" t="s">
        <v>1969</v>
      </c>
      <c r="S291" s="11" t="s">
        <v>1970</v>
      </c>
    </row>
    <row r="292" spans="1:25" x14ac:dyDescent="0.3">
      <c r="A292" s="11">
        <v>272</v>
      </c>
      <c r="B292" s="11"/>
      <c r="C292" s="11" t="s">
        <v>1390</v>
      </c>
      <c r="D292" s="54" t="s">
        <v>1086</v>
      </c>
      <c r="E292" s="50" t="str">
        <f t="shared" si="20"/>
        <v>-security</v>
      </c>
      <c r="F292" s="50"/>
      <c r="G292" s="50" t="str">
        <f t="shared" si="21"/>
        <v>Security-307</v>
      </c>
      <c r="H292" s="54" t="s">
        <v>1392</v>
      </c>
      <c r="I292" s="52">
        <v>307</v>
      </c>
      <c r="J292" s="11" t="str">
        <f>VLOOKUP(I292,episodes!$L$1:$M$81,2,FALSE)</f>
        <v>Day of the Dove</v>
      </c>
      <c r="K292" s="56" t="str">
        <f t="shared" si="19"/>
        <v>307-3-M-Security-Red</v>
      </c>
      <c r="L292" s="10" t="s">
        <v>1328</v>
      </c>
      <c r="M292" s="11">
        <f t="shared" si="18"/>
        <v>3</v>
      </c>
      <c r="N292" s="58"/>
      <c r="O292" s="11"/>
      <c r="P292" s="11" t="s">
        <v>1386</v>
      </c>
      <c r="Q292" s="56" t="s">
        <v>1971</v>
      </c>
      <c r="R292" s="11" t="s">
        <v>1972</v>
      </c>
      <c r="S292" s="11" t="s">
        <v>1973</v>
      </c>
    </row>
    <row r="293" spans="1:25" x14ac:dyDescent="0.3">
      <c r="A293" s="11">
        <v>288</v>
      </c>
      <c r="B293" s="11" t="s">
        <v>1974</v>
      </c>
      <c r="C293" s="11" t="s">
        <v>1390</v>
      </c>
      <c r="D293" s="54" t="s">
        <v>1086</v>
      </c>
      <c r="E293" s="50" t="str">
        <f t="shared" si="20"/>
        <v>-security</v>
      </c>
      <c r="F293" s="50"/>
      <c r="G293" s="50" t="str">
        <f t="shared" si="21"/>
        <v>Security-307</v>
      </c>
      <c r="H293" s="54" t="s">
        <v>1392</v>
      </c>
      <c r="I293" s="52">
        <v>307</v>
      </c>
      <c r="J293" s="11" t="str">
        <f>VLOOKUP(I293,episodes!$L$1:$M$81,2,FALSE)</f>
        <v>Day of the Dove</v>
      </c>
      <c r="K293" s="56" t="str">
        <f t="shared" si="19"/>
        <v>307-4-M-Security-Red</v>
      </c>
      <c r="L293" s="10" t="s">
        <v>1328</v>
      </c>
      <c r="M293" s="11">
        <f t="shared" si="18"/>
        <v>4</v>
      </c>
      <c r="N293" s="58"/>
      <c r="O293" s="11"/>
      <c r="P293" s="11" t="s">
        <v>1386</v>
      </c>
      <c r="Q293" s="56" t="s">
        <v>1975</v>
      </c>
      <c r="R293" s="11" t="s">
        <v>1976</v>
      </c>
      <c r="S293" s="11" t="s">
        <v>1977</v>
      </c>
    </row>
    <row r="294" spans="1:25" x14ac:dyDescent="0.3">
      <c r="A294" s="11">
        <v>289</v>
      </c>
      <c r="B294" s="11" t="s">
        <v>787</v>
      </c>
      <c r="C294" s="11" t="s">
        <v>1390</v>
      </c>
      <c r="D294" s="54" t="s">
        <v>1086</v>
      </c>
      <c r="E294" s="50" t="str">
        <f t="shared" si="20"/>
        <v>-security</v>
      </c>
      <c r="F294" s="50"/>
      <c r="G294" s="50" t="str">
        <f t="shared" si="21"/>
        <v>Security-307</v>
      </c>
      <c r="H294" s="54" t="s">
        <v>1392</v>
      </c>
      <c r="I294" s="52">
        <v>307</v>
      </c>
      <c r="J294" s="11" t="str">
        <f>VLOOKUP(I294,episodes!$L$1:$M$81,2,FALSE)</f>
        <v>Day of the Dove</v>
      </c>
      <c r="K294" s="56" t="str">
        <f t="shared" si="19"/>
        <v>307-5-M-Security-Red</v>
      </c>
      <c r="L294" s="10" t="s">
        <v>1328</v>
      </c>
      <c r="M294" s="11">
        <f t="shared" si="18"/>
        <v>5</v>
      </c>
      <c r="N294" s="58"/>
      <c r="O294" s="11"/>
      <c r="P294" s="11" t="s">
        <v>1386</v>
      </c>
      <c r="Q294" s="56" t="s">
        <v>1978</v>
      </c>
      <c r="R294" s="11" t="s">
        <v>1976</v>
      </c>
      <c r="S294" s="11" t="s">
        <v>1979</v>
      </c>
    </row>
    <row r="295" spans="1:25" x14ac:dyDescent="0.3">
      <c r="A295" s="11">
        <v>309</v>
      </c>
      <c r="B295" s="11"/>
      <c r="C295" s="11" t="s">
        <v>1390</v>
      </c>
      <c r="D295" s="54" t="s">
        <v>1086</v>
      </c>
      <c r="E295" s="50" t="str">
        <f t="shared" si="20"/>
        <v>-security</v>
      </c>
      <c r="F295" s="50"/>
      <c r="G295" s="50" t="str">
        <f t="shared" si="21"/>
        <v>Security-307</v>
      </c>
      <c r="H295" s="54" t="s">
        <v>1392</v>
      </c>
      <c r="I295" s="52">
        <v>307</v>
      </c>
      <c r="J295" s="11" t="str">
        <f>VLOOKUP(I295,episodes!$L$1:$M$81,2,FALSE)</f>
        <v>Day of the Dove</v>
      </c>
      <c r="K295" s="56" t="str">
        <f t="shared" si="19"/>
        <v>307-6-M-Security-Red</v>
      </c>
      <c r="L295" s="10" t="s">
        <v>1328</v>
      </c>
      <c r="M295" s="11">
        <f t="shared" si="18"/>
        <v>6</v>
      </c>
      <c r="N295" s="58"/>
      <c r="O295" s="11"/>
      <c r="P295" s="11" t="s">
        <v>1386</v>
      </c>
      <c r="Q295" s="56" t="s">
        <v>1745</v>
      </c>
      <c r="R295" s="11" t="s">
        <v>1980</v>
      </c>
      <c r="S295" s="11" t="s">
        <v>1747</v>
      </c>
    </row>
    <row r="296" spans="1:25" x14ac:dyDescent="0.3">
      <c r="A296" s="11">
        <v>151</v>
      </c>
      <c r="B296" s="11"/>
      <c r="C296" s="52" t="s">
        <v>1592</v>
      </c>
      <c r="D296" s="54" t="s">
        <v>1306</v>
      </c>
      <c r="E296" s="50" t="str">
        <f t="shared" si="20"/>
        <v>sick bay-med tech</v>
      </c>
      <c r="F296" s="50"/>
      <c r="G296" s="50" t="str">
        <f t="shared" si="21"/>
        <v>Medical Technician-307</v>
      </c>
      <c r="H296" s="54" t="s">
        <v>1071</v>
      </c>
      <c r="I296" s="52">
        <v>307</v>
      </c>
      <c r="J296" s="11" t="str">
        <f>VLOOKUP(I296,episodes!$L$1:$M$81,2,FALSE)</f>
        <v>Day of the Dove</v>
      </c>
      <c r="K296" s="56" t="str">
        <f t="shared" si="19"/>
        <v>307-7-M-Medical Technician-Blue_jumpsuit</v>
      </c>
      <c r="L296" s="10" t="s">
        <v>1328</v>
      </c>
      <c r="M296" s="11">
        <f t="shared" si="18"/>
        <v>7</v>
      </c>
      <c r="N296" s="58"/>
      <c r="O296" s="11" t="s">
        <v>1591</v>
      </c>
      <c r="P296" s="11" t="s">
        <v>1359</v>
      </c>
      <c r="Q296" s="56" t="s">
        <v>1981</v>
      </c>
      <c r="R296" s="11" t="s">
        <v>1982</v>
      </c>
      <c r="S296" s="11" t="s">
        <v>1983</v>
      </c>
    </row>
    <row r="297" spans="1:25" x14ac:dyDescent="0.3">
      <c r="A297" s="11">
        <v>82</v>
      </c>
      <c r="B297" s="11"/>
      <c r="C297" s="11" t="s">
        <v>1930</v>
      </c>
      <c r="D297" s="54" t="s">
        <v>1929</v>
      </c>
      <c r="E297" s="50" t="str">
        <f t="shared" si="20"/>
        <v>-lt. cmdr</v>
      </c>
      <c r="F297" s="50"/>
      <c r="G297" s="50" t="str">
        <f t="shared" si="21"/>
        <v>Senior staffer-G-309</v>
      </c>
      <c r="H297" s="54" t="s">
        <v>1933</v>
      </c>
      <c r="I297" s="52">
        <v>309</v>
      </c>
      <c r="J297" s="11" t="str">
        <f>VLOOKUP(I297,episodes!$L$1:$M$81,2,FALSE)</f>
        <v>The Tholian Web</v>
      </c>
      <c r="K297" s="56" t="str">
        <f t="shared" si="19"/>
        <v>309-0-M-Senior staffer-G-Gold/Red</v>
      </c>
      <c r="L297" s="10" t="s">
        <v>1328</v>
      </c>
      <c r="M297" s="11">
        <f t="shared" si="18"/>
        <v>0</v>
      </c>
      <c r="N297" s="57"/>
      <c r="O297" s="11"/>
      <c r="P297" s="11" t="s">
        <v>1931</v>
      </c>
      <c r="Q297" s="56" t="s">
        <v>1932</v>
      </c>
      <c r="R297" s="11" t="s">
        <v>1984</v>
      </c>
      <c r="S297" s="11"/>
    </row>
    <row r="298" spans="1:25" x14ac:dyDescent="0.3">
      <c r="A298" s="11">
        <v>38</v>
      </c>
      <c r="B298" s="11"/>
      <c r="D298" s="54" t="s">
        <v>1084</v>
      </c>
      <c r="E298" s="50" t="str">
        <f t="shared" si="20"/>
        <v>chapel-</v>
      </c>
      <c r="F298" s="50"/>
      <c r="G298" s="50" t="str">
        <f t="shared" si="21"/>
        <v>Crewman-309</v>
      </c>
      <c r="H298" s="54" t="s">
        <v>19</v>
      </c>
      <c r="I298" s="52">
        <v>309</v>
      </c>
      <c r="J298" s="11" t="str">
        <f>VLOOKUP(I298,episodes!$L$1:$M$81,2,FALSE)</f>
        <v>The Tholian Web</v>
      </c>
      <c r="K298" s="56" t="str">
        <f t="shared" si="19"/>
        <v>309-1-M-Crewman-Gold</v>
      </c>
      <c r="L298" s="10" t="s">
        <v>1328</v>
      </c>
      <c r="M298" s="11">
        <f t="shared" si="18"/>
        <v>1</v>
      </c>
      <c r="N298" s="58"/>
      <c r="O298" s="11" t="s">
        <v>1583</v>
      </c>
      <c r="P298" s="11" t="s">
        <v>1369</v>
      </c>
      <c r="Q298" s="56" t="s">
        <v>1985</v>
      </c>
      <c r="R298" s="11" t="s">
        <v>1986</v>
      </c>
      <c r="S298" s="11"/>
    </row>
    <row r="299" spans="1:25" x14ac:dyDescent="0.3">
      <c r="A299" s="11">
        <v>39</v>
      </c>
      <c r="B299" s="11"/>
      <c r="D299" s="54" t="s">
        <v>1084</v>
      </c>
      <c r="E299" s="50" t="str">
        <f t="shared" si="20"/>
        <v>chapel-</v>
      </c>
      <c r="F299" s="50"/>
      <c r="G299" s="50" t="str">
        <f t="shared" si="21"/>
        <v>Crewman-309</v>
      </c>
      <c r="H299" s="54" t="s">
        <v>19</v>
      </c>
      <c r="I299" s="52">
        <v>309</v>
      </c>
      <c r="J299" s="11" t="str">
        <f>VLOOKUP(I299,episodes!$L$1:$M$81,2,FALSE)</f>
        <v>The Tholian Web</v>
      </c>
      <c r="K299" s="56" t="str">
        <f t="shared" si="19"/>
        <v>309-2-M-Crewman-Gold</v>
      </c>
      <c r="L299" s="10" t="s">
        <v>1328</v>
      </c>
      <c r="M299" s="11">
        <f t="shared" si="18"/>
        <v>2</v>
      </c>
      <c r="N299" s="58"/>
      <c r="O299" s="11" t="s">
        <v>1583</v>
      </c>
      <c r="P299" s="11" t="s">
        <v>1369</v>
      </c>
      <c r="Q299" s="56" t="s">
        <v>1535</v>
      </c>
      <c r="R299" s="11" t="s">
        <v>1986</v>
      </c>
      <c r="S299" s="11"/>
    </row>
    <row r="300" spans="1:25" x14ac:dyDescent="0.3">
      <c r="A300" s="11">
        <v>40</v>
      </c>
      <c r="B300" s="11"/>
      <c r="D300" s="54" t="s">
        <v>1084</v>
      </c>
      <c r="E300" s="50" t="str">
        <f t="shared" si="20"/>
        <v>corridor-</v>
      </c>
      <c r="F300" s="50"/>
      <c r="G300" s="50" t="str">
        <f t="shared" si="21"/>
        <v>Crewman-309</v>
      </c>
      <c r="H300" s="54" t="s">
        <v>19</v>
      </c>
      <c r="I300" s="52">
        <v>309</v>
      </c>
      <c r="J300" s="11" t="str">
        <f>VLOOKUP(I300,episodes!$L$1:$M$81,2,FALSE)</f>
        <v>The Tholian Web</v>
      </c>
      <c r="K300" s="56" t="str">
        <f t="shared" si="19"/>
        <v>309-3-M-Crewman-Gold</v>
      </c>
      <c r="L300" s="10" t="s">
        <v>1328</v>
      </c>
      <c r="M300" s="11">
        <f t="shared" si="18"/>
        <v>3</v>
      </c>
      <c r="N300" s="58"/>
      <c r="O300" s="11" t="s">
        <v>1368</v>
      </c>
      <c r="P300" s="11" t="s">
        <v>1369</v>
      </c>
      <c r="Q300" s="56" t="s">
        <v>1873</v>
      </c>
      <c r="R300" s="11" t="s">
        <v>1987</v>
      </c>
      <c r="S300" s="11"/>
      <c r="T300" s="11"/>
      <c r="U300" s="11"/>
      <c r="V300" s="11"/>
      <c r="W300" s="11"/>
      <c r="X300" s="11"/>
      <c r="Y300" s="11"/>
    </row>
    <row r="301" spans="1:25" x14ac:dyDescent="0.3">
      <c r="A301" s="11">
        <v>69</v>
      </c>
      <c r="B301" s="11"/>
      <c r="D301" s="54" t="s">
        <v>1367</v>
      </c>
      <c r="E301" s="50" t="str">
        <f t="shared" si="20"/>
        <v>chapel-</v>
      </c>
      <c r="F301" s="50"/>
      <c r="G301" s="50" t="str">
        <f t="shared" si="21"/>
        <v>Crew woman-309</v>
      </c>
      <c r="H301" s="54" t="s">
        <v>1371</v>
      </c>
      <c r="I301" s="52">
        <v>309</v>
      </c>
      <c r="J301" s="11" t="str">
        <f>VLOOKUP(I301,episodes!$L$1:$M$81,2,FALSE)</f>
        <v>The Tholian Web</v>
      </c>
      <c r="K301" s="56" t="str">
        <f t="shared" si="19"/>
        <v>309-4-F-Crew woman-Gold_skirt</v>
      </c>
      <c r="L301" s="10" t="s">
        <v>1340</v>
      </c>
      <c r="M301" s="11">
        <f t="shared" si="18"/>
        <v>4</v>
      </c>
      <c r="N301" s="58"/>
      <c r="O301" s="11" t="s">
        <v>1583</v>
      </c>
      <c r="P301" s="11" t="s">
        <v>1369</v>
      </c>
      <c r="Q301" s="56" t="s">
        <v>1899</v>
      </c>
      <c r="R301" s="11" t="s">
        <v>1988</v>
      </c>
      <c r="S301" s="11"/>
      <c r="T301" s="11"/>
      <c r="U301" s="11"/>
      <c r="V301" s="11"/>
      <c r="W301" s="11"/>
      <c r="X301" s="11"/>
      <c r="Y301" s="11"/>
    </row>
    <row r="302" spans="1:25" x14ac:dyDescent="0.3">
      <c r="A302" s="11">
        <v>202</v>
      </c>
      <c r="B302" s="11"/>
      <c r="D302" s="54" t="s">
        <v>1086</v>
      </c>
      <c r="E302" s="50" t="str">
        <f t="shared" si="20"/>
        <v>chapel-</v>
      </c>
      <c r="F302" s="50"/>
      <c r="G302" s="50" t="str">
        <f t="shared" si="21"/>
        <v>Crewman-309</v>
      </c>
      <c r="H302" s="54" t="s">
        <v>19</v>
      </c>
      <c r="I302" s="52">
        <v>309</v>
      </c>
      <c r="J302" s="11" t="str">
        <f>VLOOKUP(I302,episodes!$L$1:$M$81,2,FALSE)</f>
        <v>The Tholian Web</v>
      </c>
      <c r="K302" s="56" t="str">
        <f t="shared" si="19"/>
        <v>309-5-M-Crewman-Red</v>
      </c>
      <c r="L302" s="10" t="s">
        <v>1328</v>
      </c>
      <c r="M302" s="11">
        <f t="shared" si="18"/>
        <v>5</v>
      </c>
      <c r="N302" s="58"/>
      <c r="O302" s="11" t="s">
        <v>1583</v>
      </c>
      <c r="P302" s="11" t="s">
        <v>1386</v>
      </c>
      <c r="Q302" s="56" t="s">
        <v>1989</v>
      </c>
      <c r="R302" s="50" t="s">
        <v>1990</v>
      </c>
      <c r="S302" s="11" t="s">
        <v>1991</v>
      </c>
      <c r="T302" s="11"/>
      <c r="U302" s="11"/>
      <c r="V302" s="11"/>
      <c r="W302" s="11"/>
      <c r="X302" s="11"/>
      <c r="Y302" s="11"/>
    </row>
    <row r="303" spans="1:25" x14ac:dyDescent="0.3">
      <c r="A303" s="11">
        <v>203</v>
      </c>
      <c r="B303" s="11"/>
      <c r="C303" s="11" t="s">
        <v>1390</v>
      </c>
      <c r="D303" s="54" t="s">
        <v>1086</v>
      </c>
      <c r="E303" s="50" t="str">
        <f t="shared" si="20"/>
        <v>bridge-security</v>
      </c>
      <c r="F303" s="50"/>
      <c r="G303" s="50" t="str">
        <f t="shared" si="21"/>
        <v>Security-309</v>
      </c>
      <c r="H303" s="54" t="s">
        <v>1392</v>
      </c>
      <c r="I303" s="52">
        <v>309</v>
      </c>
      <c r="J303" s="11" t="str">
        <f>VLOOKUP(I303,episodes!$L$1:$M$81,2,FALSE)</f>
        <v>The Tholian Web</v>
      </c>
      <c r="K303" s="56" t="str">
        <f t="shared" si="19"/>
        <v>309-6-M-Security-Red</v>
      </c>
      <c r="L303" s="10" t="s">
        <v>1328</v>
      </c>
      <c r="M303" s="11">
        <f t="shared" si="18"/>
        <v>6</v>
      </c>
      <c r="N303" s="58"/>
      <c r="O303" s="11" t="s">
        <v>1346</v>
      </c>
      <c r="P303" s="11" t="s">
        <v>1386</v>
      </c>
      <c r="Q303" s="56" t="s">
        <v>1992</v>
      </c>
      <c r="R303" s="50" t="s">
        <v>1993</v>
      </c>
      <c r="S303" s="11" t="s">
        <v>1994</v>
      </c>
    </row>
    <row r="304" spans="1:25" x14ac:dyDescent="0.3">
      <c r="A304" s="11">
        <v>204</v>
      </c>
      <c r="B304" s="11"/>
      <c r="C304" s="11" t="s">
        <v>1390</v>
      </c>
      <c r="D304" s="54" t="s">
        <v>1086</v>
      </c>
      <c r="E304" s="50" t="str">
        <f t="shared" si="20"/>
        <v>bridge-security</v>
      </c>
      <c r="F304" s="50"/>
      <c r="G304" s="50" t="str">
        <f t="shared" si="21"/>
        <v>Security-309</v>
      </c>
      <c r="H304" s="54" t="s">
        <v>1392</v>
      </c>
      <c r="I304" s="52">
        <v>309</v>
      </c>
      <c r="J304" s="11" t="str">
        <f>VLOOKUP(I304,episodes!$L$1:$M$81,2,FALSE)</f>
        <v>The Tholian Web</v>
      </c>
      <c r="K304" s="56" t="str">
        <f t="shared" si="19"/>
        <v>309-7-M-Security-Red</v>
      </c>
      <c r="L304" s="10" t="s">
        <v>1328</v>
      </c>
      <c r="M304" s="11">
        <f t="shared" si="18"/>
        <v>7</v>
      </c>
      <c r="N304" s="58"/>
      <c r="O304" s="11" t="s">
        <v>1346</v>
      </c>
      <c r="P304" s="11" t="s">
        <v>1386</v>
      </c>
      <c r="Q304" s="56" t="s">
        <v>1995</v>
      </c>
      <c r="R304" s="50" t="s">
        <v>1996</v>
      </c>
      <c r="S304" s="11" t="s">
        <v>1997</v>
      </c>
    </row>
    <row r="305" spans="1:25" x14ac:dyDescent="0.3">
      <c r="A305" s="11">
        <v>214</v>
      </c>
      <c r="B305" s="11" t="s">
        <v>1939</v>
      </c>
      <c r="C305" s="11" t="s">
        <v>1330</v>
      </c>
      <c r="D305" s="54" t="s">
        <v>1086</v>
      </c>
      <c r="E305" s="50" t="str">
        <f t="shared" si="20"/>
        <v>engineering-engineer</v>
      </c>
      <c r="F305" s="50"/>
      <c r="G305" s="50" t="str">
        <f t="shared" si="21"/>
        <v>Engineer-309</v>
      </c>
      <c r="H305" s="54" t="s">
        <v>736</v>
      </c>
      <c r="I305" s="52">
        <v>309</v>
      </c>
      <c r="J305" s="11" t="str">
        <f>VLOOKUP(I305,episodes!$L$1:$M$81,2,FALSE)</f>
        <v>The Tholian Web</v>
      </c>
      <c r="K305" s="56" t="str">
        <f t="shared" si="19"/>
        <v>309-8-M-Engineer-Red</v>
      </c>
      <c r="L305" s="10" t="s">
        <v>1328</v>
      </c>
      <c r="M305" s="11">
        <f t="shared" si="18"/>
        <v>8</v>
      </c>
      <c r="N305" s="58"/>
      <c r="O305" s="11" t="s">
        <v>1475</v>
      </c>
      <c r="P305" s="11" t="s">
        <v>1386</v>
      </c>
      <c r="Q305" s="56" t="s">
        <v>1940</v>
      </c>
      <c r="R305" s="11" t="s">
        <v>1998</v>
      </c>
      <c r="S305" s="11" t="s">
        <v>1942</v>
      </c>
    </row>
    <row r="306" spans="1:25" x14ac:dyDescent="0.3">
      <c r="A306" s="11">
        <v>218</v>
      </c>
      <c r="B306" s="11" t="s">
        <v>1320</v>
      </c>
      <c r="C306" s="11"/>
      <c r="D306" s="54" t="s">
        <v>1086</v>
      </c>
      <c r="E306" s="50" t="str">
        <f t="shared" si="20"/>
        <v>chapel-</v>
      </c>
      <c r="F306" s="50"/>
      <c r="G306" s="50" t="str">
        <f t="shared" si="21"/>
        <v>Crewman-309</v>
      </c>
      <c r="H306" s="54" t="s">
        <v>19</v>
      </c>
      <c r="I306" s="52">
        <v>309</v>
      </c>
      <c r="J306" s="11" t="str">
        <f>VLOOKUP(I306,episodes!$L$1:$M$81,2,FALSE)</f>
        <v>The Tholian Web</v>
      </c>
      <c r="K306" s="56" t="str">
        <f t="shared" si="19"/>
        <v>309-9-M-Crewman-Red</v>
      </c>
      <c r="L306" s="10" t="s">
        <v>1328</v>
      </c>
      <c r="M306" s="11">
        <f t="shared" si="18"/>
        <v>9</v>
      </c>
      <c r="N306" s="58"/>
      <c r="O306" s="11" t="s">
        <v>1583</v>
      </c>
      <c r="P306" s="11" t="s">
        <v>1386</v>
      </c>
      <c r="Q306" s="56" t="s">
        <v>1943</v>
      </c>
      <c r="R306" s="11" t="s">
        <v>1999</v>
      </c>
      <c r="S306" s="11" t="s">
        <v>1945</v>
      </c>
    </row>
    <row r="307" spans="1:25" x14ac:dyDescent="0.3">
      <c r="A307" s="11">
        <v>220</v>
      </c>
      <c r="B307" s="11" t="s">
        <v>528</v>
      </c>
      <c r="C307" s="11" t="s">
        <v>1330</v>
      </c>
      <c r="D307" s="54" t="s">
        <v>1086</v>
      </c>
      <c r="E307" s="50" t="str">
        <f t="shared" si="20"/>
        <v>engineering-engineer</v>
      </c>
      <c r="F307" s="50"/>
      <c r="G307" s="50" t="str">
        <f t="shared" si="21"/>
        <v>Engineer-309</v>
      </c>
      <c r="H307" s="54" t="s">
        <v>736</v>
      </c>
      <c r="I307" s="52">
        <v>309</v>
      </c>
      <c r="J307" s="11" t="str">
        <f>VLOOKUP(I307,episodes!$L$1:$M$81,2,FALSE)</f>
        <v>The Tholian Web</v>
      </c>
      <c r="K307" s="56" t="str">
        <f t="shared" si="19"/>
        <v>309-10-M-Engineer-Red</v>
      </c>
      <c r="L307" s="10" t="s">
        <v>1328</v>
      </c>
      <c r="M307" s="11">
        <f t="shared" si="18"/>
        <v>10</v>
      </c>
      <c r="N307" s="58"/>
      <c r="O307" s="11" t="s">
        <v>1475</v>
      </c>
      <c r="P307" s="11" t="s">
        <v>1386</v>
      </c>
      <c r="Q307" s="56" t="s">
        <v>2000</v>
      </c>
      <c r="R307" s="11" t="s">
        <v>2001</v>
      </c>
      <c r="S307" s="11" t="s">
        <v>2002</v>
      </c>
    </row>
    <row r="308" spans="1:25" x14ac:dyDescent="0.3">
      <c r="A308" s="11">
        <v>243</v>
      </c>
      <c r="B308" s="11"/>
      <c r="D308" s="54" t="s">
        <v>1527</v>
      </c>
      <c r="E308" s="50" t="str">
        <f t="shared" si="20"/>
        <v>chapel-</v>
      </c>
      <c r="F308" s="50"/>
      <c r="G308" s="50" t="str">
        <f t="shared" si="21"/>
        <v>Crewman-309</v>
      </c>
      <c r="H308" s="54" t="s">
        <v>19</v>
      </c>
      <c r="I308" s="52">
        <v>309</v>
      </c>
      <c r="J308" s="11" t="str">
        <f>VLOOKUP(I308,episodes!$L$1:$M$81,2,FALSE)</f>
        <v>The Tholian Web</v>
      </c>
      <c r="K308" s="56" t="str">
        <f t="shared" si="19"/>
        <v>309-11-F-Crewman-Red_skirt</v>
      </c>
      <c r="L308" s="10" t="s">
        <v>1340</v>
      </c>
      <c r="M308" s="11">
        <f t="shared" si="18"/>
        <v>11</v>
      </c>
      <c r="N308" s="57"/>
      <c r="O308" s="11" t="s">
        <v>1583</v>
      </c>
      <c r="P308" s="11" t="s">
        <v>1386</v>
      </c>
      <c r="Q308" s="56" t="s">
        <v>2003</v>
      </c>
      <c r="R308" s="11" t="s">
        <v>2004</v>
      </c>
      <c r="S308" s="11" t="s">
        <v>2005</v>
      </c>
    </row>
    <row r="309" spans="1:25" x14ac:dyDescent="0.3">
      <c r="A309" s="11">
        <v>112</v>
      </c>
      <c r="B309" s="11"/>
      <c r="D309" s="54" t="s">
        <v>1432</v>
      </c>
      <c r="E309" s="50" t="str">
        <f t="shared" si="20"/>
        <v>chapel-</v>
      </c>
      <c r="F309" s="50"/>
      <c r="G309" s="50" t="str">
        <f t="shared" si="21"/>
        <v>Crew woman-309</v>
      </c>
      <c r="H309" s="54" t="s">
        <v>1371</v>
      </c>
      <c r="I309" s="52">
        <v>309</v>
      </c>
      <c r="J309" s="11" t="str">
        <f>VLOOKUP(I309,episodes!$L$1:$M$81,2,FALSE)</f>
        <v>The Tholian Web</v>
      </c>
      <c r="K309" s="56" t="str">
        <f t="shared" si="19"/>
        <v>309-12-F-Crew woman-Blue_skirt</v>
      </c>
      <c r="L309" s="10" t="s">
        <v>1340</v>
      </c>
      <c r="M309" s="11">
        <f t="shared" si="18"/>
        <v>12</v>
      </c>
      <c r="N309" s="58"/>
      <c r="O309" s="11" t="s">
        <v>1583</v>
      </c>
      <c r="P309" s="11" t="s">
        <v>1359</v>
      </c>
      <c r="Q309" s="56" t="s">
        <v>1878</v>
      </c>
      <c r="R309" s="11" t="s">
        <v>2006</v>
      </c>
      <c r="S309" s="11" t="s">
        <v>2007</v>
      </c>
    </row>
    <row r="310" spans="1:25" x14ac:dyDescent="0.3">
      <c r="A310" s="11">
        <v>113</v>
      </c>
      <c r="B310" s="11"/>
      <c r="D310" s="54" t="s">
        <v>1432</v>
      </c>
      <c r="E310" s="50" t="str">
        <f t="shared" si="20"/>
        <v>chapel-</v>
      </c>
      <c r="F310" s="50"/>
      <c r="G310" s="50" t="str">
        <f t="shared" si="21"/>
        <v>Crew woman-309</v>
      </c>
      <c r="H310" s="54" t="s">
        <v>1371</v>
      </c>
      <c r="I310" s="52">
        <v>309</v>
      </c>
      <c r="J310" s="11" t="str">
        <f>VLOOKUP(I310,episodes!$L$1:$M$81,2,FALSE)</f>
        <v>The Tholian Web</v>
      </c>
      <c r="K310" s="56" t="str">
        <f t="shared" si="19"/>
        <v>309-13-F-Crew woman-Blue_skirt</v>
      </c>
      <c r="L310" s="10" t="s">
        <v>1340</v>
      </c>
      <c r="M310" s="11">
        <f t="shared" si="18"/>
        <v>13</v>
      </c>
      <c r="N310" s="58"/>
      <c r="O310" s="11" t="s">
        <v>1583</v>
      </c>
      <c r="P310" s="11" t="s">
        <v>1359</v>
      </c>
      <c r="Q310" s="56" t="s">
        <v>1880</v>
      </c>
      <c r="R310" s="11" t="s">
        <v>2008</v>
      </c>
      <c r="S310" s="11" t="s">
        <v>2009</v>
      </c>
    </row>
    <row r="311" spans="1:25" x14ac:dyDescent="0.3">
      <c r="A311" s="11">
        <v>127</v>
      </c>
      <c r="B311" s="11"/>
      <c r="D311" s="54" t="s">
        <v>1085</v>
      </c>
      <c r="E311" s="50" t="str">
        <f t="shared" si="20"/>
        <v>chapel-</v>
      </c>
      <c r="F311" s="50"/>
      <c r="G311" s="50" t="str">
        <f t="shared" si="21"/>
        <v>Crewman-309</v>
      </c>
      <c r="H311" s="54" t="s">
        <v>19</v>
      </c>
      <c r="I311" s="52">
        <v>309</v>
      </c>
      <c r="J311" s="11" t="str">
        <f>VLOOKUP(I311,episodes!$L$1:$M$81,2,FALSE)</f>
        <v>The Tholian Web</v>
      </c>
      <c r="K311" s="56" t="str">
        <f t="shared" si="19"/>
        <v>309-14-M-Crewman-Blue</v>
      </c>
      <c r="L311" s="10" t="s">
        <v>1328</v>
      </c>
      <c r="M311" s="11">
        <f t="shared" si="18"/>
        <v>14</v>
      </c>
      <c r="N311" s="58"/>
      <c r="O311" s="11" t="s">
        <v>1583</v>
      </c>
      <c r="P311" s="11" t="s">
        <v>1359</v>
      </c>
      <c r="Q311" s="56" t="s">
        <v>1848</v>
      </c>
      <c r="R311" s="11" t="s">
        <v>2010</v>
      </c>
      <c r="S311" s="11" t="s">
        <v>1850</v>
      </c>
    </row>
    <row r="312" spans="1:25" x14ac:dyDescent="0.3">
      <c r="A312" s="11">
        <v>130</v>
      </c>
      <c r="B312" s="11"/>
      <c r="D312" s="54" t="s">
        <v>1085</v>
      </c>
      <c r="E312" s="50" t="str">
        <f t="shared" si="20"/>
        <v>chapel-</v>
      </c>
      <c r="F312" s="50"/>
      <c r="G312" s="50" t="str">
        <f t="shared" si="21"/>
        <v>Crewman-309</v>
      </c>
      <c r="H312" s="54" t="s">
        <v>19</v>
      </c>
      <c r="I312" s="52">
        <v>309</v>
      </c>
      <c r="J312" s="11" t="str">
        <f>VLOOKUP(I312,episodes!$L$1:$M$81,2,FALSE)</f>
        <v>The Tholian Web</v>
      </c>
      <c r="K312" s="56" t="str">
        <f t="shared" si="19"/>
        <v>309-15-M-Crewman-Blue</v>
      </c>
      <c r="L312" s="10" t="s">
        <v>1328</v>
      </c>
      <c r="M312" s="11">
        <f t="shared" si="18"/>
        <v>15</v>
      </c>
      <c r="N312" s="58"/>
      <c r="O312" s="11" t="s">
        <v>1583</v>
      </c>
      <c r="P312" s="11" t="s">
        <v>1359</v>
      </c>
      <c r="Q312" s="56" t="s">
        <v>1985</v>
      </c>
      <c r="R312" s="11" t="s">
        <v>1990</v>
      </c>
      <c r="S312" s="11" t="s">
        <v>2011</v>
      </c>
    </row>
    <row r="313" spans="1:25" x14ac:dyDescent="0.3">
      <c r="A313" s="11">
        <v>143</v>
      </c>
      <c r="B313" s="11"/>
      <c r="D313" s="54" t="s">
        <v>1085</v>
      </c>
      <c r="E313" s="50" t="str">
        <f t="shared" si="20"/>
        <v>chapel-</v>
      </c>
      <c r="F313" s="50"/>
      <c r="G313" s="50" t="str">
        <f t="shared" si="21"/>
        <v>Crewman-309</v>
      </c>
      <c r="H313" s="54" t="s">
        <v>19</v>
      </c>
      <c r="I313" s="52">
        <v>309</v>
      </c>
      <c r="J313" s="11" t="str">
        <f>VLOOKUP(I313,episodes!$L$1:$M$81,2,FALSE)</f>
        <v>The Tholian Web</v>
      </c>
      <c r="K313" s="56" t="str">
        <f t="shared" si="19"/>
        <v>309-16-M-Crewman-Blue</v>
      </c>
      <c r="L313" s="10" t="s">
        <v>1328</v>
      </c>
      <c r="M313" s="11">
        <f t="shared" si="18"/>
        <v>16</v>
      </c>
      <c r="N313" s="58"/>
      <c r="O313" s="11" t="s">
        <v>1583</v>
      </c>
      <c r="P313" s="11" t="s">
        <v>1359</v>
      </c>
      <c r="Q313" s="56" t="s">
        <v>1416</v>
      </c>
      <c r="R313" s="11" t="s">
        <v>2012</v>
      </c>
      <c r="S313" s="11" t="s">
        <v>1877</v>
      </c>
    </row>
    <row r="314" spans="1:25" x14ac:dyDescent="0.3">
      <c r="A314" s="11">
        <v>150</v>
      </c>
      <c r="B314" s="11"/>
      <c r="C314" s="52" t="s">
        <v>1592</v>
      </c>
      <c r="D314" s="54" t="s">
        <v>1306</v>
      </c>
      <c r="E314" s="50" t="str">
        <f t="shared" si="20"/>
        <v>sick bay-med tech</v>
      </c>
      <c r="F314" s="50"/>
      <c r="G314" s="50" t="str">
        <f t="shared" si="21"/>
        <v>Medical Technician-309</v>
      </c>
      <c r="H314" s="54" t="s">
        <v>1071</v>
      </c>
      <c r="I314" s="52">
        <v>309</v>
      </c>
      <c r="J314" s="11" t="str">
        <f>VLOOKUP(I314,episodes!$L$1:$M$81,2,FALSE)</f>
        <v>The Tholian Web</v>
      </c>
      <c r="K314" s="56" t="str">
        <f t="shared" si="19"/>
        <v>309-17-M-Medical Technician-Blue_jumpsuit</v>
      </c>
      <c r="L314" s="10" t="s">
        <v>1328</v>
      </c>
      <c r="M314" s="11">
        <f t="shared" ref="M314:M368" si="22">IF(I314&lt;&gt;I313,0,M313+1)</f>
        <v>17</v>
      </c>
      <c r="N314" s="58"/>
      <c r="O314" s="11" t="s">
        <v>1591</v>
      </c>
      <c r="P314" s="11" t="s">
        <v>1359</v>
      </c>
      <c r="Q314" s="56" t="s">
        <v>2013</v>
      </c>
      <c r="R314" s="11" t="s">
        <v>2014</v>
      </c>
      <c r="S314" s="11" t="s">
        <v>2015</v>
      </c>
    </row>
    <row r="315" spans="1:25" x14ac:dyDescent="0.3">
      <c r="A315" s="11">
        <v>72</v>
      </c>
      <c r="B315" s="11"/>
      <c r="C315" s="11" t="s">
        <v>1379</v>
      </c>
      <c r="D315" s="54" t="s">
        <v>1084</v>
      </c>
      <c r="E315" s="50" t="str">
        <f t="shared" si="20"/>
        <v>bridge-navigator</v>
      </c>
      <c r="F315" s="50"/>
      <c r="G315" s="50" t="str">
        <f t="shared" si="21"/>
        <v>Navigator-310</v>
      </c>
      <c r="H315" s="54" t="s">
        <v>41</v>
      </c>
      <c r="I315" s="52">
        <v>310</v>
      </c>
      <c r="J315" s="11" t="str">
        <f>VLOOKUP(I315,episodes!$L$1:$M$81,2,FALSE)</f>
        <v>Plato's Stepchildren</v>
      </c>
      <c r="K315" s="56" t="str">
        <f t="shared" si="19"/>
        <v>310-0-M-Navigator-Gold</v>
      </c>
      <c r="L315" s="10" t="s">
        <v>1328</v>
      </c>
      <c r="M315" s="11">
        <f t="shared" si="22"/>
        <v>0</v>
      </c>
      <c r="N315" s="57"/>
      <c r="O315" s="11" t="s">
        <v>1346</v>
      </c>
      <c r="P315" s="11" t="s">
        <v>1369</v>
      </c>
      <c r="Q315" s="56" t="s">
        <v>41</v>
      </c>
      <c r="R315" s="11" t="s">
        <v>2016</v>
      </c>
      <c r="S315" s="11"/>
    </row>
    <row r="316" spans="1:25" x14ac:dyDescent="0.3">
      <c r="A316" s="11">
        <v>88</v>
      </c>
      <c r="B316" s="11"/>
      <c r="C316" s="11" t="s">
        <v>1396</v>
      </c>
      <c r="D316" s="54" t="s">
        <v>1367</v>
      </c>
      <c r="E316" s="50" t="str">
        <f t="shared" si="20"/>
        <v>-yeoman</v>
      </c>
      <c r="F316" s="50"/>
      <c r="G316" s="50" t="str">
        <f t="shared" si="21"/>
        <v>Yeoman-310</v>
      </c>
      <c r="H316" s="54" t="s">
        <v>350</v>
      </c>
      <c r="I316" s="52">
        <v>310</v>
      </c>
      <c r="J316" s="11" t="str">
        <f>VLOOKUP(I316,episodes!$L$1:$M$81,2,FALSE)</f>
        <v>Plato's Stepchildren</v>
      </c>
      <c r="K316" s="56" t="str">
        <f t="shared" si="19"/>
        <v>310-1-F-Yeoman-Gold_skirt</v>
      </c>
      <c r="L316" s="10" t="s">
        <v>1340</v>
      </c>
      <c r="M316" s="11">
        <f t="shared" si="22"/>
        <v>1</v>
      </c>
      <c r="N316" s="57"/>
      <c r="O316" s="11"/>
      <c r="P316" s="11" t="s">
        <v>1369</v>
      </c>
      <c r="Q316" s="56" t="s">
        <v>2017</v>
      </c>
      <c r="R316" s="11" t="s">
        <v>2018</v>
      </c>
      <c r="S316" s="11"/>
    </row>
    <row r="317" spans="1:25" x14ac:dyDescent="0.3">
      <c r="A317" s="11">
        <v>207</v>
      </c>
      <c r="B317" s="11"/>
      <c r="C317" s="11"/>
      <c r="D317" s="54" t="s">
        <v>1086</v>
      </c>
      <c r="E317" s="50" t="str">
        <f t="shared" si="20"/>
        <v>-</v>
      </c>
      <c r="F317" s="50"/>
      <c r="G317" s="50" t="str">
        <f t="shared" si="21"/>
        <v>Crewman-310</v>
      </c>
      <c r="H317" s="54" t="s">
        <v>19</v>
      </c>
      <c r="I317" s="52">
        <v>310</v>
      </c>
      <c r="J317" s="11" t="str">
        <f>VLOOKUP(I317,episodes!$L$1:$M$81,2,FALSE)</f>
        <v>Plato's Stepchildren</v>
      </c>
      <c r="K317" s="56" t="str">
        <f t="shared" si="19"/>
        <v>310-2-M-Crewman-Red</v>
      </c>
      <c r="L317" s="10" t="s">
        <v>1328</v>
      </c>
      <c r="M317" s="11">
        <f t="shared" si="22"/>
        <v>2</v>
      </c>
      <c r="N317" s="58"/>
      <c r="O317" s="11"/>
      <c r="P317" s="11" t="s">
        <v>1386</v>
      </c>
      <c r="Q317" s="56" t="s">
        <v>2019</v>
      </c>
      <c r="R317" s="11" t="s">
        <v>2020</v>
      </c>
    </row>
    <row r="318" spans="1:25" x14ac:dyDescent="0.3">
      <c r="A318" s="11">
        <v>173</v>
      </c>
      <c r="B318" s="11"/>
      <c r="C318" s="11" t="s">
        <v>1396</v>
      </c>
      <c r="D318" s="54" t="s">
        <v>1432</v>
      </c>
      <c r="E318" s="50" t="str">
        <f t="shared" si="20"/>
        <v>-yeoman</v>
      </c>
      <c r="F318" s="50"/>
      <c r="G318" s="50" t="str">
        <f t="shared" si="21"/>
        <v>Yeoman-310</v>
      </c>
      <c r="H318" s="54" t="s">
        <v>350</v>
      </c>
      <c r="I318" s="52">
        <v>310</v>
      </c>
      <c r="J318" s="11" t="str">
        <f>VLOOKUP(I318,episodes!$L$1:$M$81,2,FALSE)</f>
        <v>Plato's Stepchildren</v>
      </c>
      <c r="K318" s="56" t="str">
        <f t="shared" si="19"/>
        <v>310-3-F-Yeoman-Blue_skirt</v>
      </c>
      <c r="L318" s="10" t="s">
        <v>1340</v>
      </c>
      <c r="M318" s="11">
        <f t="shared" si="22"/>
        <v>3</v>
      </c>
      <c r="N318" s="57"/>
      <c r="O318" s="11"/>
      <c r="P318" s="11" t="s">
        <v>1359</v>
      </c>
      <c r="Q318" s="56" t="s">
        <v>350</v>
      </c>
      <c r="R318" s="11" t="s">
        <v>2021</v>
      </c>
      <c r="S318" s="11" t="s">
        <v>350</v>
      </c>
    </row>
    <row r="319" spans="1:25" x14ac:dyDescent="0.3">
      <c r="A319" s="11">
        <v>215</v>
      </c>
      <c r="B319" s="11" t="s">
        <v>1939</v>
      </c>
      <c r="C319" s="11" t="s">
        <v>1329</v>
      </c>
      <c r="D319" s="54" t="s">
        <v>1086</v>
      </c>
      <c r="E319" s="50" t="str">
        <f t="shared" si="20"/>
        <v>bridge-engineering sub-station</v>
      </c>
      <c r="F319" s="50"/>
      <c r="G319" s="50" t="str">
        <f t="shared" si="21"/>
        <v>Engineer-311</v>
      </c>
      <c r="H319" s="54" t="s">
        <v>736</v>
      </c>
      <c r="I319" s="52">
        <v>311</v>
      </c>
      <c r="J319" s="11" t="str">
        <f>VLOOKUP(I319,episodes!$L$1:$M$81,2,FALSE)</f>
        <v>Wink of an Eye</v>
      </c>
      <c r="K319" s="56" t="str">
        <f t="shared" si="19"/>
        <v>311-0-M-Engineer-Red</v>
      </c>
      <c r="L319" s="10" t="s">
        <v>1328</v>
      </c>
      <c r="M319" s="11">
        <f t="shared" si="22"/>
        <v>0</v>
      </c>
      <c r="N319" s="58"/>
      <c r="O319" s="11" t="s">
        <v>1346</v>
      </c>
      <c r="P319" s="11" t="s">
        <v>1386</v>
      </c>
      <c r="Q319" s="56" t="s">
        <v>1940</v>
      </c>
      <c r="R319" s="11" t="s">
        <v>2022</v>
      </c>
      <c r="S319" s="11" t="s">
        <v>1942</v>
      </c>
    </row>
    <row r="320" spans="1:25" x14ac:dyDescent="0.3">
      <c r="A320" s="11">
        <v>268</v>
      </c>
      <c r="B320" s="11" t="s">
        <v>1958</v>
      </c>
      <c r="C320" s="11" t="s">
        <v>1390</v>
      </c>
      <c r="D320" s="54" t="s">
        <v>1086</v>
      </c>
      <c r="E320" s="50" t="str">
        <f t="shared" si="20"/>
        <v>auxillary control center-security</v>
      </c>
      <c r="F320" s="50"/>
      <c r="G320" s="50" t="str">
        <f t="shared" si="21"/>
        <v>Security-311</v>
      </c>
      <c r="H320" s="54" t="s">
        <v>1392</v>
      </c>
      <c r="I320" s="52">
        <v>311</v>
      </c>
      <c r="J320" s="11" t="str">
        <f>VLOOKUP(I320,episodes!$L$1:$M$81,2,FALSE)</f>
        <v>Wink of an Eye</v>
      </c>
      <c r="K320" s="56" t="str">
        <f t="shared" si="19"/>
        <v>311-1-M-Security-Red</v>
      </c>
      <c r="L320" s="10" t="s">
        <v>1328</v>
      </c>
      <c r="M320" s="11">
        <f t="shared" si="22"/>
        <v>1</v>
      </c>
      <c r="N320" s="58"/>
      <c r="O320" s="11" t="s">
        <v>1779</v>
      </c>
      <c r="P320" s="11" t="s">
        <v>1386</v>
      </c>
      <c r="Q320" s="56" t="s">
        <v>1959</v>
      </c>
      <c r="R320" s="11" t="s">
        <v>2023</v>
      </c>
      <c r="S320" s="11" t="s">
        <v>1961</v>
      </c>
      <c r="T320" s="11"/>
      <c r="U320" s="11"/>
      <c r="V320" s="11"/>
      <c r="W320" s="11"/>
      <c r="X320" s="11"/>
      <c r="Y320" s="11"/>
    </row>
    <row r="321" spans="1:25" x14ac:dyDescent="0.3">
      <c r="A321" s="11">
        <v>270</v>
      </c>
      <c r="B321" s="11" t="s">
        <v>783</v>
      </c>
      <c r="C321" s="11" t="s">
        <v>1390</v>
      </c>
      <c r="D321" s="54" t="s">
        <v>1086</v>
      </c>
      <c r="E321" s="50" t="str">
        <f t="shared" si="20"/>
        <v>auxillary control center-security</v>
      </c>
      <c r="F321" s="50"/>
      <c r="G321" s="50" t="str">
        <f t="shared" si="21"/>
        <v>Security-311</v>
      </c>
      <c r="H321" s="54" t="s">
        <v>1392</v>
      </c>
      <c r="I321" s="52">
        <v>311</v>
      </c>
      <c r="J321" s="11" t="str">
        <f>VLOOKUP(I321,episodes!$L$1:$M$81,2,FALSE)</f>
        <v>Wink of an Eye</v>
      </c>
      <c r="K321" s="56" t="str">
        <f t="shared" si="19"/>
        <v>311-2-M-Security-Red</v>
      </c>
      <c r="L321" s="10" t="s">
        <v>1328</v>
      </c>
      <c r="M321" s="11">
        <f t="shared" si="22"/>
        <v>2</v>
      </c>
      <c r="N321" s="58"/>
      <c r="O321" s="11" t="s">
        <v>1779</v>
      </c>
      <c r="P321" s="11" t="s">
        <v>1386</v>
      </c>
      <c r="Q321" s="56" t="s">
        <v>1965</v>
      </c>
      <c r="R321" s="11" t="s">
        <v>2024</v>
      </c>
      <c r="S321" s="11" t="s">
        <v>1967</v>
      </c>
      <c r="T321" s="11"/>
      <c r="U321" s="11"/>
      <c r="V321" s="11"/>
      <c r="W321" s="11"/>
      <c r="X321" s="11"/>
      <c r="Y321" s="11"/>
    </row>
    <row r="322" spans="1:25" x14ac:dyDescent="0.3">
      <c r="A322" s="11">
        <v>126</v>
      </c>
      <c r="B322" s="11"/>
      <c r="C322" s="52" t="s">
        <v>1347</v>
      </c>
      <c r="D322" s="54" t="s">
        <v>1085</v>
      </c>
      <c r="E322" s="50" t="str">
        <f t="shared" si="20"/>
        <v>bridge-bridge crew</v>
      </c>
      <c r="F322" s="50"/>
      <c r="G322" s="50" t="str">
        <f t="shared" si="21"/>
        <v>Crewman-311</v>
      </c>
      <c r="H322" s="54" t="s">
        <v>19</v>
      </c>
      <c r="I322" s="52">
        <v>311</v>
      </c>
      <c r="J322" s="11" t="str">
        <f>VLOOKUP(I322,episodes!$L$1:$M$81,2,FALSE)</f>
        <v>Wink of an Eye</v>
      </c>
      <c r="K322" s="56" t="str">
        <f t="shared" ref="K322:K368" si="23">I322&amp;"-"&amp;M322&amp;"-"&amp;L322&amp;"-"&amp;H322&amp;"-"&amp;D322</f>
        <v>311-3-M-Crewman-Blue</v>
      </c>
      <c r="L322" s="10" t="s">
        <v>1328</v>
      </c>
      <c r="M322" s="11">
        <f t="shared" si="22"/>
        <v>3</v>
      </c>
      <c r="N322" s="58"/>
      <c r="O322" s="11" t="s">
        <v>1346</v>
      </c>
      <c r="P322" s="11" t="s">
        <v>1359</v>
      </c>
      <c r="Q322" s="56" t="s">
        <v>2025</v>
      </c>
      <c r="R322" s="11" t="s">
        <v>2026</v>
      </c>
      <c r="S322" s="11" t="s">
        <v>2027</v>
      </c>
      <c r="T322" s="11"/>
      <c r="U322" s="11"/>
      <c r="V322" s="11"/>
      <c r="W322" s="11"/>
      <c r="X322" s="11"/>
      <c r="Y322" s="11"/>
    </row>
    <row r="323" spans="1:25" x14ac:dyDescent="0.3">
      <c r="A323" s="11">
        <v>35</v>
      </c>
      <c r="B323" s="11"/>
      <c r="C323" s="52" t="s">
        <v>1347</v>
      </c>
      <c r="D323" s="54" t="s">
        <v>1084</v>
      </c>
      <c r="E323" s="50" t="str">
        <f t="shared" ref="E323:E368" si="24">O323&amp;"-"&amp;C323</f>
        <v>bridge-bridge crew</v>
      </c>
      <c r="F323" s="50"/>
      <c r="G323" s="50" t="str">
        <f t="shared" ref="G323:G368" si="25">H323&amp;"-"&amp;I323</f>
        <v>Crewman-312</v>
      </c>
      <c r="H323" s="54" t="s">
        <v>19</v>
      </c>
      <c r="I323" s="52">
        <v>312</v>
      </c>
      <c r="J323" s="11" t="str">
        <f>VLOOKUP(I323,episodes!$L$1:$M$81,2,FALSE)</f>
        <v>The Empath</v>
      </c>
      <c r="K323" s="56" t="str">
        <f t="shared" si="23"/>
        <v>312-0-M-Crewman-Gold</v>
      </c>
      <c r="L323" s="10" t="s">
        <v>1328</v>
      </c>
      <c r="M323" s="11">
        <f t="shared" si="22"/>
        <v>0</v>
      </c>
      <c r="N323" s="58"/>
      <c r="O323" s="11" t="s">
        <v>1346</v>
      </c>
      <c r="P323" s="11" t="s">
        <v>1369</v>
      </c>
      <c r="Q323" s="56" t="s">
        <v>2025</v>
      </c>
      <c r="R323" s="11" t="s">
        <v>2028</v>
      </c>
      <c r="S323" s="11"/>
      <c r="T323" s="11"/>
      <c r="U323" s="11"/>
      <c r="V323" s="11"/>
      <c r="W323" s="11"/>
      <c r="X323" s="11"/>
      <c r="Y323" s="11"/>
    </row>
    <row r="324" spans="1:25" x14ac:dyDescent="0.3">
      <c r="A324" s="11"/>
      <c r="B324" s="11"/>
      <c r="C324" s="52" t="s">
        <v>1342</v>
      </c>
      <c r="D324" s="54" t="s">
        <v>1527</v>
      </c>
      <c r="E324" s="50" t="str">
        <f t="shared" si="24"/>
        <v>bridge-communication officer</v>
      </c>
      <c r="F324" s="50"/>
      <c r="G324" s="50" t="str">
        <f t="shared" si="25"/>
        <v>Communication Officer-312</v>
      </c>
      <c r="H324" s="54" t="s">
        <v>1316</v>
      </c>
      <c r="I324" s="52">
        <v>312</v>
      </c>
      <c r="J324" s="11" t="str">
        <f>VLOOKUP(I324,episodes!$L$1:$M$81,2,FALSE)</f>
        <v>The Empath</v>
      </c>
      <c r="K324" s="56" t="str">
        <f t="shared" si="23"/>
        <v>312-1-F-Communication Officer-Red_skirt</v>
      </c>
      <c r="L324" s="10" t="s">
        <v>1340</v>
      </c>
      <c r="M324" s="11">
        <f t="shared" si="22"/>
        <v>1</v>
      </c>
      <c r="N324" s="58"/>
      <c r="O324" s="11" t="s">
        <v>1346</v>
      </c>
      <c r="P324" s="11" t="s">
        <v>1386</v>
      </c>
      <c r="Q324" s="56" t="s">
        <v>1817</v>
      </c>
      <c r="R324" s="11" t="s">
        <v>2029</v>
      </c>
      <c r="S324" s="11"/>
      <c r="T324" s="11"/>
      <c r="U324" s="11"/>
      <c r="V324" s="11"/>
      <c r="W324" s="11"/>
      <c r="X324" s="11"/>
      <c r="Y324" s="11"/>
    </row>
    <row r="325" spans="1:25" x14ac:dyDescent="0.3">
      <c r="A325" s="11">
        <v>193</v>
      </c>
      <c r="B325" s="11" t="s">
        <v>1501</v>
      </c>
      <c r="C325" s="52" t="s">
        <v>1342</v>
      </c>
      <c r="D325" s="54" t="s">
        <v>1086</v>
      </c>
      <c r="E325" s="50" t="str">
        <f t="shared" si="24"/>
        <v>communication station-communication officer</v>
      </c>
      <c r="F325" s="50"/>
      <c r="G325" s="50" t="str">
        <f t="shared" si="25"/>
        <v>Communication Officer-312</v>
      </c>
      <c r="H325" s="54" t="s">
        <v>1316</v>
      </c>
      <c r="I325" s="52">
        <v>312</v>
      </c>
      <c r="J325" s="11" t="str">
        <f>VLOOKUP(I325,episodes!$L$1:$M$81,2,FALSE)</f>
        <v>The Empath</v>
      </c>
      <c r="K325" s="56" t="str">
        <f t="shared" si="23"/>
        <v>312-2-M-Communication Officer-Red</v>
      </c>
      <c r="L325" s="10" t="s">
        <v>1328</v>
      </c>
      <c r="M325" s="11">
        <f t="shared" si="22"/>
        <v>2</v>
      </c>
      <c r="N325" s="58"/>
      <c r="O325" s="11" t="s">
        <v>2030</v>
      </c>
      <c r="P325" s="11" t="s">
        <v>1386</v>
      </c>
      <c r="Q325" s="56" t="s">
        <v>1817</v>
      </c>
      <c r="R325" s="11" t="s">
        <v>2029</v>
      </c>
      <c r="S325" s="11" t="s">
        <v>2031</v>
      </c>
    </row>
    <row r="326" spans="1:25" x14ac:dyDescent="0.3">
      <c r="A326" s="11">
        <v>194</v>
      </c>
      <c r="B326" s="11" t="s">
        <v>1501</v>
      </c>
      <c r="D326" s="54" t="s">
        <v>1086</v>
      </c>
      <c r="E326" s="50" t="str">
        <f t="shared" si="24"/>
        <v>communication station-</v>
      </c>
      <c r="F326" s="50"/>
      <c r="G326" s="50" t="str">
        <f t="shared" si="25"/>
        <v>Communication Officer-312</v>
      </c>
      <c r="H326" s="54" t="s">
        <v>1316</v>
      </c>
      <c r="I326" s="52">
        <v>312</v>
      </c>
      <c r="J326" s="11" t="str">
        <f>VLOOKUP(I326,episodes!$L$1:$M$81,2,FALSE)</f>
        <v>The Empath</v>
      </c>
      <c r="K326" s="56" t="str">
        <f t="shared" si="23"/>
        <v>312-3-M-Communication Officer-Red</v>
      </c>
      <c r="L326" s="10" t="s">
        <v>1328</v>
      </c>
      <c r="M326" s="11">
        <f t="shared" si="22"/>
        <v>3</v>
      </c>
      <c r="N326" s="58"/>
      <c r="O326" s="11" t="s">
        <v>2030</v>
      </c>
      <c r="P326" s="11" t="s">
        <v>1386</v>
      </c>
      <c r="Q326" s="56" t="s">
        <v>1817</v>
      </c>
      <c r="R326" s="11" t="s">
        <v>2032</v>
      </c>
      <c r="S326" s="11" t="s">
        <v>2031</v>
      </c>
    </row>
    <row r="327" spans="1:25" x14ac:dyDescent="0.3">
      <c r="A327" s="11">
        <v>219</v>
      </c>
      <c r="B327" s="11"/>
      <c r="C327" s="11" t="s">
        <v>1329</v>
      </c>
      <c r="D327" s="54" t="s">
        <v>1086</v>
      </c>
      <c r="E327" s="50" t="str">
        <f t="shared" si="24"/>
        <v>bridge-engineering sub-station</v>
      </c>
      <c r="F327" s="50"/>
      <c r="G327" s="50" t="str">
        <f t="shared" si="25"/>
        <v>Engineer-312</v>
      </c>
      <c r="H327" s="54" t="s">
        <v>736</v>
      </c>
      <c r="I327" s="52">
        <v>312</v>
      </c>
      <c r="J327" s="11" t="str">
        <f>VLOOKUP(I327,episodes!$L$1:$M$81,2,FALSE)</f>
        <v>The Empath</v>
      </c>
      <c r="K327" s="56" t="str">
        <f t="shared" si="23"/>
        <v>312-4-M-Engineer-Red</v>
      </c>
      <c r="L327" s="10" t="s">
        <v>1328</v>
      </c>
      <c r="M327" s="11">
        <f t="shared" si="22"/>
        <v>4</v>
      </c>
      <c r="N327" s="58"/>
      <c r="O327" s="11" t="s">
        <v>1346</v>
      </c>
      <c r="P327" s="11" t="s">
        <v>1386</v>
      </c>
      <c r="Q327" s="56" t="s">
        <v>2033</v>
      </c>
      <c r="R327" s="11" t="s">
        <v>2034</v>
      </c>
      <c r="S327" s="11" t="s">
        <v>2035</v>
      </c>
    </row>
    <row r="328" spans="1:25" x14ac:dyDescent="0.3">
      <c r="A328" s="11">
        <v>125</v>
      </c>
      <c r="B328" s="11"/>
      <c r="C328" s="52" t="s">
        <v>1347</v>
      </c>
      <c r="D328" s="54" t="s">
        <v>1085</v>
      </c>
      <c r="E328" s="50" t="str">
        <f t="shared" si="24"/>
        <v>bridge-bridge crew</v>
      </c>
      <c r="F328" s="50"/>
      <c r="G328" s="50" t="str">
        <f t="shared" si="25"/>
        <v>Crewman-312</v>
      </c>
      <c r="H328" s="54" t="s">
        <v>19</v>
      </c>
      <c r="I328" s="52">
        <v>312</v>
      </c>
      <c r="J328" s="11" t="str">
        <f>VLOOKUP(I328,episodes!$L$1:$M$81,2,FALSE)</f>
        <v>The Empath</v>
      </c>
      <c r="K328" s="56" t="str">
        <f t="shared" si="23"/>
        <v>312-5-M-Crewman-Blue</v>
      </c>
      <c r="L328" s="10" t="s">
        <v>1328</v>
      </c>
      <c r="M328" s="11">
        <f t="shared" si="22"/>
        <v>5</v>
      </c>
      <c r="N328" s="58"/>
      <c r="O328" s="11" t="s">
        <v>1346</v>
      </c>
      <c r="P328" s="11" t="s">
        <v>1359</v>
      </c>
      <c r="Q328" s="56" t="s">
        <v>2025</v>
      </c>
      <c r="R328" s="11" t="s">
        <v>2036</v>
      </c>
      <c r="S328" s="11" t="s">
        <v>2027</v>
      </c>
    </row>
    <row r="329" spans="1:25" x14ac:dyDescent="0.3">
      <c r="A329" s="11">
        <v>305</v>
      </c>
      <c r="B329" s="11"/>
      <c r="C329" s="11" t="s">
        <v>1390</v>
      </c>
      <c r="D329" s="54" t="s">
        <v>1086</v>
      </c>
      <c r="E329" s="50" t="str">
        <f t="shared" si="24"/>
        <v>engineering-security</v>
      </c>
      <c r="F329" s="50"/>
      <c r="G329" s="50" t="str">
        <f t="shared" si="25"/>
        <v>Security-313</v>
      </c>
      <c r="H329" s="54" t="s">
        <v>1392</v>
      </c>
      <c r="I329" s="52">
        <v>313</v>
      </c>
      <c r="J329" s="11" t="str">
        <f>VLOOKUP(I329,episodes!$L$1:$M$81,2,FALSE)</f>
        <v>Elaan of Troyius</v>
      </c>
      <c r="K329" s="56" t="str">
        <f t="shared" si="23"/>
        <v>313-0-M-Security-Red</v>
      </c>
      <c r="L329" s="10" t="s">
        <v>1328</v>
      </c>
      <c r="M329" s="11">
        <f t="shared" si="22"/>
        <v>0</v>
      </c>
      <c r="N329" s="58"/>
      <c r="O329" s="11" t="s">
        <v>1475</v>
      </c>
      <c r="P329" s="11" t="s">
        <v>1386</v>
      </c>
      <c r="Q329" s="56" t="s">
        <v>1745</v>
      </c>
      <c r="R329" s="11" t="s">
        <v>2037</v>
      </c>
      <c r="S329" s="11" t="s">
        <v>1747</v>
      </c>
      <c r="T329" s="11"/>
      <c r="U329" s="11"/>
      <c r="V329" s="11"/>
      <c r="W329" s="11"/>
      <c r="X329" s="11"/>
      <c r="Y329" s="11"/>
    </row>
    <row r="330" spans="1:25" x14ac:dyDescent="0.3">
      <c r="A330" s="11">
        <v>206</v>
      </c>
      <c r="B330" s="11"/>
      <c r="C330" s="11" t="s">
        <v>1357</v>
      </c>
      <c r="D330" s="54" t="s">
        <v>1086</v>
      </c>
      <c r="E330" s="50" t="str">
        <f t="shared" si="24"/>
        <v>landing party-landing party</v>
      </c>
      <c r="F330" s="50"/>
      <c r="G330" s="50" t="str">
        <f t="shared" si="25"/>
        <v>Crewman-314</v>
      </c>
      <c r="H330" s="54" t="s">
        <v>19</v>
      </c>
      <c r="I330" s="52">
        <v>314</v>
      </c>
      <c r="J330" s="11" t="str">
        <f>VLOOKUP(I330,episodes!$L$1:$M$81,2,FALSE)</f>
        <v>Whom Gods Destroy</v>
      </c>
      <c r="K330" s="56" t="str">
        <f t="shared" si="23"/>
        <v>314-0-M-Crewman-Red</v>
      </c>
      <c r="L330" s="10" t="s">
        <v>1328</v>
      </c>
      <c r="M330" s="11">
        <f t="shared" si="22"/>
        <v>0</v>
      </c>
      <c r="N330" s="58"/>
      <c r="O330" s="11" t="s">
        <v>1357</v>
      </c>
      <c r="P330" s="11" t="s">
        <v>1386</v>
      </c>
      <c r="Q330" s="56" t="s">
        <v>2025</v>
      </c>
      <c r="R330" s="11" t="s">
        <v>2038</v>
      </c>
      <c r="S330" s="11" t="s">
        <v>2039</v>
      </c>
      <c r="T330" s="11"/>
      <c r="U330" s="11"/>
      <c r="V330" s="11"/>
      <c r="W330" s="11"/>
      <c r="X330" s="11"/>
      <c r="Y330" s="11"/>
    </row>
    <row r="331" spans="1:25" x14ac:dyDescent="0.3">
      <c r="A331" s="11">
        <v>205</v>
      </c>
      <c r="B331" s="11"/>
      <c r="D331" s="54" t="s">
        <v>1086</v>
      </c>
      <c r="E331" s="50" t="str">
        <f t="shared" si="24"/>
        <v>rec room-</v>
      </c>
      <c r="F331" s="50"/>
      <c r="G331" s="50" t="str">
        <f t="shared" si="25"/>
        <v>Crewman-315</v>
      </c>
      <c r="H331" s="54" t="s">
        <v>19</v>
      </c>
      <c r="I331" s="52">
        <v>315</v>
      </c>
      <c r="J331" s="11" t="str">
        <f>VLOOKUP(I331,episodes!$L$1:$M$81,2,FALSE)</f>
        <v>Let That Be Your Last Battlefield</v>
      </c>
      <c r="K331" s="56" t="str">
        <f t="shared" si="23"/>
        <v>315-0-M-Crewman-Red</v>
      </c>
      <c r="L331" s="10" t="s">
        <v>1328</v>
      </c>
      <c r="M331" s="11">
        <f t="shared" si="22"/>
        <v>0</v>
      </c>
      <c r="N331" s="58"/>
      <c r="O331" s="11" t="s">
        <v>1405</v>
      </c>
      <c r="P331" s="11" t="s">
        <v>1386</v>
      </c>
      <c r="Q331" s="56" t="s">
        <v>2040</v>
      </c>
      <c r="R331" s="11" t="s">
        <v>2041</v>
      </c>
      <c r="S331" s="11" t="s">
        <v>2039</v>
      </c>
    </row>
    <row r="332" spans="1:25" x14ac:dyDescent="0.3">
      <c r="A332" s="11">
        <v>256</v>
      </c>
      <c r="B332" s="11"/>
      <c r="C332" s="11" t="s">
        <v>1390</v>
      </c>
      <c r="D332" s="54" t="s">
        <v>1086</v>
      </c>
      <c r="E332" s="50" t="str">
        <f t="shared" si="24"/>
        <v>bridge-security</v>
      </c>
      <c r="F332" s="50"/>
      <c r="G332" s="50" t="str">
        <f t="shared" si="25"/>
        <v>Security-315</v>
      </c>
      <c r="H332" s="54" t="s">
        <v>1392</v>
      </c>
      <c r="I332" s="52">
        <v>315</v>
      </c>
      <c r="J332" s="11" t="str">
        <f>VLOOKUP(I332,episodes!$L$1:$M$81,2,FALSE)</f>
        <v>Let That Be Your Last Battlefield</v>
      </c>
      <c r="K332" s="56" t="str">
        <f t="shared" si="23"/>
        <v>315-1-M-Security-Red</v>
      </c>
      <c r="L332" s="10" t="s">
        <v>1328</v>
      </c>
      <c r="M332" s="11">
        <f t="shared" si="22"/>
        <v>1</v>
      </c>
      <c r="N332" s="58"/>
      <c r="O332" s="11" t="s">
        <v>1346</v>
      </c>
      <c r="P332" s="11" t="s">
        <v>1386</v>
      </c>
      <c r="Q332" s="56" t="s">
        <v>1912</v>
      </c>
      <c r="R332" s="11" t="s">
        <v>2042</v>
      </c>
      <c r="S332" s="11" t="s">
        <v>1914</v>
      </c>
    </row>
    <row r="333" spans="1:25" x14ac:dyDescent="0.3">
      <c r="A333" s="11">
        <v>265</v>
      </c>
      <c r="B333" s="11"/>
      <c r="C333" s="11" t="s">
        <v>1390</v>
      </c>
      <c r="D333" s="54" t="s">
        <v>1086</v>
      </c>
      <c r="E333" s="50" t="str">
        <f t="shared" si="24"/>
        <v>bridge-security</v>
      </c>
      <c r="F333" s="50"/>
      <c r="G333" s="50" t="str">
        <f t="shared" si="25"/>
        <v>Security-315</v>
      </c>
      <c r="H333" s="54" t="s">
        <v>1392</v>
      </c>
      <c r="I333" s="52">
        <v>315</v>
      </c>
      <c r="J333" s="11" t="str">
        <f>VLOOKUP(I333,episodes!$L$1:$M$81,2,FALSE)</f>
        <v>Let That Be Your Last Battlefield</v>
      </c>
      <c r="K333" s="56" t="str">
        <f t="shared" si="23"/>
        <v>315-2-M-Security-Red</v>
      </c>
      <c r="L333" s="10" t="s">
        <v>1328</v>
      </c>
      <c r="M333" s="11">
        <f t="shared" si="22"/>
        <v>2</v>
      </c>
      <c r="N333" s="58"/>
      <c r="O333" s="11" t="s">
        <v>1346</v>
      </c>
      <c r="P333" s="11" t="s">
        <v>1386</v>
      </c>
      <c r="Q333" s="56" t="s">
        <v>1919</v>
      </c>
      <c r="R333" s="11" t="s">
        <v>2043</v>
      </c>
      <c r="S333" s="11" t="s">
        <v>1921</v>
      </c>
    </row>
    <row r="334" spans="1:25" x14ac:dyDescent="0.3">
      <c r="A334" s="11">
        <v>114</v>
      </c>
      <c r="B334" s="11"/>
      <c r="D334" s="54" t="s">
        <v>1432</v>
      </c>
      <c r="E334" s="50" t="str">
        <f t="shared" si="24"/>
        <v>corridor-</v>
      </c>
      <c r="F334" s="50"/>
      <c r="G334" s="50" t="str">
        <f t="shared" si="25"/>
        <v>Crew woman-315</v>
      </c>
      <c r="H334" s="54" t="s">
        <v>1371</v>
      </c>
      <c r="I334" s="52">
        <v>315</v>
      </c>
      <c r="J334" s="11" t="str">
        <f>VLOOKUP(I334,episodes!$L$1:$M$81,2,FALSE)</f>
        <v>Let That Be Your Last Battlefield</v>
      </c>
      <c r="K334" s="56" t="str">
        <f t="shared" si="23"/>
        <v>315-3-F-Crew woman-Blue_skirt</v>
      </c>
      <c r="L334" s="10" t="s">
        <v>1340</v>
      </c>
      <c r="M334" s="11">
        <f t="shared" si="22"/>
        <v>3</v>
      </c>
      <c r="N334" s="58"/>
      <c r="O334" s="11" t="s">
        <v>1368</v>
      </c>
      <c r="P334" s="11" t="s">
        <v>1359</v>
      </c>
      <c r="Q334" s="56" t="s">
        <v>1607</v>
      </c>
      <c r="R334" s="11" t="s">
        <v>2044</v>
      </c>
      <c r="S334" s="11" t="s">
        <v>2045</v>
      </c>
    </row>
    <row r="335" spans="1:25" x14ac:dyDescent="0.3">
      <c r="A335" s="11">
        <v>36</v>
      </c>
      <c r="B335" s="11"/>
      <c r="C335" s="52" t="s">
        <v>1347</v>
      </c>
      <c r="D335" s="54" t="s">
        <v>1084</v>
      </c>
      <c r="E335" s="50" t="str">
        <f t="shared" si="24"/>
        <v>bridge-bridge crew</v>
      </c>
      <c r="F335" s="50"/>
      <c r="G335" s="50" t="str">
        <f t="shared" si="25"/>
        <v>Crewman-316</v>
      </c>
      <c r="H335" s="54" t="s">
        <v>19</v>
      </c>
      <c r="I335" s="52">
        <v>316</v>
      </c>
      <c r="J335" s="11" t="str">
        <f>VLOOKUP(I335,episodes!$L$1:$M$81,2,FALSE)</f>
        <v>The Mark of Gideon</v>
      </c>
      <c r="K335" s="56" t="str">
        <f t="shared" si="23"/>
        <v>316-0-M-Crewman-Gold</v>
      </c>
      <c r="L335" s="10" t="s">
        <v>1328</v>
      </c>
      <c r="M335" s="11">
        <f t="shared" si="22"/>
        <v>0</v>
      </c>
      <c r="N335" s="58"/>
      <c r="O335" s="11" t="s">
        <v>1346</v>
      </c>
      <c r="P335" s="11" t="s">
        <v>1369</v>
      </c>
      <c r="Q335" s="56" t="s">
        <v>2025</v>
      </c>
      <c r="R335" s="11" t="s">
        <v>2046</v>
      </c>
      <c r="S335" s="11"/>
      <c r="T335" s="11"/>
      <c r="U335" s="11"/>
      <c r="V335" s="11"/>
      <c r="W335" s="11"/>
      <c r="X335" s="11"/>
      <c r="Y335" s="11"/>
    </row>
    <row r="336" spans="1:25" x14ac:dyDescent="0.3">
      <c r="A336" s="11">
        <v>144</v>
      </c>
      <c r="B336" s="11"/>
      <c r="D336" s="54" t="s">
        <v>1432</v>
      </c>
      <c r="E336" s="50" t="str">
        <f t="shared" si="24"/>
        <v>corridor-</v>
      </c>
      <c r="F336" s="50"/>
      <c r="G336" s="50" t="str">
        <f t="shared" si="25"/>
        <v>Crew woman-316</v>
      </c>
      <c r="H336" s="54" t="s">
        <v>1371</v>
      </c>
      <c r="I336" s="52">
        <v>316</v>
      </c>
      <c r="J336" s="11" t="str">
        <f>VLOOKUP(I336,episodes!$L$1:$M$81,2,FALSE)</f>
        <v>The Mark of Gideon</v>
      </c>
      <c r="K336" s="56" t="str">
        <f t="shared" si="23"/>
        <v>316-1-F-Crew woman-Blue_skirt</v>
      </c>
      <c r="L336" s="10" t="s">
        <v>1340</v>
      </c>
      <c r="M336" s="11">
        <f t="shared" si="22"/>
        <v>1</v>
      </c>
      <c r="N336" s="58"/>
      <c r="O336" s="11" t="s">
        <v>1368</v>
      </c>
      <c r="P336" s="11" t="s">
        <v>1359</v>
      </c>
      <c r="Q336" s="56" t="s">
        <v>1660</v>
      </c>
      <c r="R336" s="11" t="s">
        <v>2047</v>
      </c>
      <c r="S336" s="11" t="s">
        <v>2048</v>
      </c>
    </row>
    <row r="337" spans="1:25" x14ac:dyDescent="0.3">
      <c r="A337" s="11">
        <v>37</v>
      </c>
      <c r="B337" s="11"/>
      <c r="D337" s="54" t="s">
        <v>1084</v>
      </c>
      <c r="E337" s="50" t="str">
        <f t="shared" si="24"/>
        <v>chapel-</v>
      </c>
      <c r="F337" s="50"/>
      <c r="G337" s="50" t="str">
        <f t="shared" si="25"/>
        <v>Crewman-317</v>
      </c>
      <c r="H337" s="54" t="s">
        <v>19</v>
      </c>
      <c r="I337" s="52">
        <v>317</v>
      </c>
      <c r="J337" s="11" t="str">
        <f>VLOOKUP(I337,episodes!$L$1:$M$81,2,FALSE)</f>
        <v>That Which Survives</v>
      </c>
      <c r="K337" s="56" t="str">
        <f t="shared" si="23"/>
        <v>317-0-M-Crewman-Gold</v>
      </c>
      <c r="L337" s="10" t="s">
        <v>1328</v>
      </c>
      <c r="M337" s="11">
        <f t="shared" si="22"/>
        <v>0</v>
      </c>
      <c r="N337" s="58"/>
      <c r="O337" s="11" t="s">
        <v>1583</v>
      </c>
      <c r="P337" s="11" t="s">
        <v>1369</v>
      </c>
      <c r="Q337" s="56" t="s">
        <v>1848</v>
      </c>
      <c r="R337" s="11" t="s">
        <v>1990</v>
      </c>
      <c r="S337" s="11"/>
      <c r="T337" s="11"/>
      <c r="U337" s="11"/>
      <c r="V337" s="11"/>
      <c r="W337" s="11"/>
      <c r="X337" s="11"/>
      <c r="Y337" s="11"/>
    </row>
    <row r="338" spans="1:25" x14ac:dyDescent="0.3">
      <c r="A338" s="11">
        <v>239</v>
      </c>
      <c r="B338" s="11"/>
      <c r="C338" s="11" t="s">
        <v>1456</v>
      </c>
      <c r="D338" s="54" t="s">
        <v>1310</v>
      </c>
      <c r="E338" s="50" t="str">
        <f t="shared" si="24"/>
        <v>engineering-engineering Technician</v>
      </c>
      <c r="F338" s="50"/>
      <c r="G338" s="50" t="str">
        <f t="shared" si="25"/>
        <v>Engineering technician-317</v>
      </c>
      <c r="H338" s="54" t="s">
        <v>1458</v>
      </c>
      <c r="I338" s="52">
        <v>317</v>
      </c>
      <c r="J338" s="11" t="str">
        <f>VLOOKUP(I338,episodes!$L$1:$M$81,2,FALSE)</f>
        <v>That Which Survives</v>
      </c>
      <c r="K338" s="56" t="str">
        <f t="shared" si="23"/>
        <v>317-1-M-Engineering technician-Red_jumpsuit</v>
      </c>
      <c r="L338" s="10" t="s">
        <v>1328</v>
      </c>
      <c r="M338" s="11">
        <f t="shared" si="22"/>
        <v>1</v>
      </c>
      <c r="N338" s="58"/>
      <c r="O338" s="11" t="s">
        <v>1475</v>
      </c>
      <c r="P338" s="11" t="s">
        <v>1386</v>
      </c>
      <c r="Q338" s="56" t="s">
        <v>2049</v>
      </c>
      <c r="R338" s="11" t="s">
        <v>2050</v>
      </c>
      <c r="S338" s="11" t="s">
        <v>2051</v>
      </c>
    </row>
    <row r="339" spans="1:25" x14ac:dyDescent="0.3">
      <c r="A339" s="11">
        <v>264</v>
      </c>
      <c r="B339" s="11"/>
      <c r="C339" s="11" t="s">
        <v>736</v>
      </c>
      <c r="D339" s="54" t="s">
        <v>1086</v>
      </c>
      <c r="E339" s="50" t="str">
        <f t="shared" si="24"/>
        <v>jefferies tube-Engineer</v>
      </c>
      <c r="F339" s="50"/>
      <c r="G339" s="50" t="str">
        <f t="shared" si="25"/>
        <v>Engineer-317</v>
      </c>
      <c r="H339" s="54" t="s">
        <v>736</v>
      </c>
      <c r="I339" s="52">
        <v>317</v>
      </c>
      <c r="J339" s="11" t="str">
        <f>VLOOKUP(I339,episodes!$L$1:$M$81,2,FALSE)</f>
        <v>That Which Survives</v>
      </c>
      <c r="K339" s="56" t="str">
        <f t="shared" si="23"/>
        <v>317-2-M-Engineer-Red</v>
      </c>
      <c r="L339" s="10" t="s">
        <v>1328</v>
      </c>
      <c r="M339" s="11">
        <f t="shared" si="22"/>
        <v>2</v>
      </c>
      <c r="N339" s="58"/>
      <c r="O339" s="11" t="s">
        <v>1445</v>
      </c>
      <c r="P339" s="11" t="s">
        <v>1386</v>
      </c>
      <c r="Q339" s="56" t="s">
        <v>1919</v>
      </c>
      <c r="R339" s="11" t="s">
        <v>2052</v>
      </c>
      <c r="S339" s="11" t="s">
        <v>1921</v>
      </c>
    </row>
    <row r="340" spans="1:25" x14ac:dyDescent="0.3">
      <c r="A340" s="11">
        <v>22</v>
      </c>
      <c r="B340" s="11"/>
      <c r="D340" s="54" t="s">
        <v>1367</v>
      </c>
      <c r="E340" s="50" t="str">
        <f t="shared" si="24"/>
        <v>corridor-</v>
      </c>
      <c r="F340" s="50"/>
      <c r="G340" s="50" t="str">
        <f t="shared" si="25"/>
        <v>Crew woman-318</v>
      </c>
      <c r="H340" s="54" t="s">
        <v>1371</v>
      </c>
      <c r="I340" s="52">
        <v>318</v>
      </c>
      <c r="J340" s="11" t="str">
        <f>VLOOKUP(I340,episodes!$L$1:$M$81,2,FALSE)</f>
        <v>The Lights of Zetar</v>
      </c>
      <c r="K340" s="56" t="str">
        <f t="shared" si="23"/>
        <v>318-0-F-Crew woman-Gold_skirt</v>
      </c>
      <c r="L340" s="10" t="s">
        <v>1340</v>
      </c>
      <c r="M340" s="11">
        <f t="shared" si="22"/>
        <v>0</v>
      </c>
      <c r="N340" s="58"/>
      <c r="O340" s="11" t="s">
        <v>1368</v>
      </c>
      <c r="P340" s="11" t="s">
        <v>1369</v>
      </c>
      <c r="Q340" s="56" t="s">
        <v>1607</v>
      </c>
      <c r="R340" s="11" t="s">
        <v>2053</v>
      </c>
    </row>
    <row r="341" spans="1:25" x14ac:dyDescent="0.3">
      <c r="A341" s="11">
        <v>70</v>
      </c>
      <c r="B341" s="11"/>
      <c r="D341" s="54" t="s">
        <v>1084</v>
      </c>
      <c r="E341" s="50" t="str">
        <f t="shared" si="24"/>
        <v>corridor-</v>
      </c>
      <c r="F341" s="50"/>
      <c r="G341" s="50" t="str">
        <f t="shared" si="25"/>
        <v>Maintenance-318</v>
      </c>
      <c r="H341" s="54" t="s">
        <v>1375</v>
      </c>
      <c r="I341" s="52">
        <v>318</v>
      </c>
      <c r="J341" s="11" t="str">
        <f>VLOOKUP(I341,episodes!$L$1:$M$81,2,FALSE)</f>
        <v>The Lights of Zetar</v>
      </c>
      <c r="K341" s="56" t="str">
        <f t="shared" si="23"/>
        <v>318-1-M-Maintenance-Gold</v>
      </c>
      <c r="L341" s="10" t="s">
        <v>1328</v>
      </c>
      <c r="M341" s="11">
        <f t="shared" si="22"/>
        <v>1</v>
      </c>
      <c r="N341" s="58"/>
      <c r="O341" s="11" t="s">
        <v>1368</v>
      </c>
      <c r="P341" s="11" t="s">
        <v>1369</v>
      </c>
      <c r="Q341" s="56" t="s">
        <v>2054</v>
      </c>
      <c r="R341" s="11" t="s">
        <v>2055</v>
      </c>
      <c r="S341" s="11"/>
    </row>
    <row r="342" spans="1:25" x14ac:dyDescent="0.3">
      <c r="A342" s="11">
        <v>152</v>
      </c>
      <c r="B342" s="11"/>
      <c r="C342" s="52" t="s">
        <v>1592</v>
      </c>
      <c r="D342" s="54" t="s">
        <v>1306</v>
      </c>
      <c r="E342" s="50" t="str">
        <f t="shared" si="24"/>
        <v>medical lab-med tech</v>
      </c>
      <c r="F342" s="50"/>
      <c r="G342" s="50" t="str">
        <f t="shared" si="25"/>
        <v>Medical Technician-318</v>
      </c>
      <c r="H342" s="54" t="s">
        <v>1071</v>
      </c>
      <c r="I342" s="52">
        <v>318</v>
      </c>
      <c r="J342" s="11" t="str">
        <f>VLOOKUP(I342,episodes!$L$1:$M$81,2,FALSE)</f>
        <v>The Lights of Zetar</v>
      </c>
      <c r="K342" s="56" t="str">
        <f t="shared" si="23"/>
        <v>318-2-M-Medical Technician-Blue_jumpsuit</v>
      </c>
      <c r="L342" s="10" t="s">
        <v>1328</v>
      </c>
      <c r="M342" s="11">
        <f t="shared" si="22"/>
        <v>2</v>
      </c>
      <c r="N342" s="58"/>
      <c r="O342" s="11" t="s">
        <v>2056</v>
      </c>
      <c r="P342" s="11" t="s">
        <v>1359</v>
      </c>
      <c r="Q342" s="56" t="s">
        <v>2057</v>
      </c>
      <c r="R342" s="11" t="s">
        <v>2058</v>
      </c>
      <c r="S342" s="11" t="s">
        <v>2059</v>
      </c>
      <c r="T342" s="11"/>
      <c r="U342" s="11"/>
      <c r="V342" s="11"/>
      <c r="W342" s="11"/>
      <c r="X342" s="11"/>
      <c r="Y342" s="11"/>
    </row>
    <row r="343" spans="1:25" x14ac:dyDescent="0.3">
      <c r="A343" s="11">
        <v>47</v>
      </c>
      <c r="B343" s="11"/>
      <c r="C343" s="11" t="s">
        <v>1410</v>
      </c>
      <c r="D343" s="54" t="s">
        <v>1367</v>
      </c>
      <c r="E343" s="50" t="str">
        <f t="shared" si="24"/>
        <v>bridge-helm</v>
      </c>
      <c r="F343" s="50"/>
      <c r="G343" s="50" t="str">
        <f t="shared" si="25"/>
        <v>Helmsman-319</v>
      </c>
      <c r="H343" s="54" t="s">
        <v>939</v>
      </c>
      <c r="I343" s="52">
        <v>319</v>
      </c>
      <c r="J343" s="11" t="str">
        <f>VLOOKUP(I343,episodes!$L$1:$M$81,2,FALSE)</f>
        <v>Requiem for Methuselah</v>
      </c>
      <c r="K343" s="56" t="str">
        <f t="shared" si="23"/>
        <v>319-0-F-Helmsman-Gold_skirt</v>
      </c>
      <c r="L343" s="10" t="s">
        <v>1340</v>
      </c>
      <c r="M343" s="11">
        <f t="shared" si="22"/>
        <v>0</v>
      </c>
      <c r="N343" s="58"/>
      <c r="O343" s="11" t="s">
        <v>1346</v>
      </c>
      <c r="P343" s="11" t="s">
        <v>1369</v>
      </c>
      <c r="Q343" s="56" t="s">
        <v>2060</v>
      </c>
      <c r="R343" s="11" t="s">
        <v>2061</v>
      </c>
      <c r="S343" s="11"/>
    </row>
    <row r="344" spans="1:25" x14ac:dyDescent="0.3">
      <c r="A344" s="11">
        <v>46</v>
      </c>
      <c r="B344" s="11" t="s">
        <v>30</v>
      </c>
      <c r="C344" s="11" t="s">
        <v>1410</v>
      </c>
      <c r="D344" s="54" t="s">
        <v>1367</v>
      </c>
      <c r="E344" s="50" t="str">
        <f t="shared" si="24"/>
        <v>bridge-helm</v>
      </c>
      <c r="F344" s="50"/>
      <c r="G344" s="50" t="str">
        <f t="shared" si="25"/>
        <v>Helmsman-320</v>
      </c>
      <c r="H344" s="54" t="s">
        <v>939</v>
      </c>
      <c r="I344" s="52">
        <v>320</v>
      </c>
      <c r="J344" s="11" t="str">
        <f>VLOOKUP(I344,episodes!$L$1:$M$81,2,FALSE)</f>
        <v>The Way to Eden</v>
      </c>
      <c r="K344" s="56" t="str">
        <f t="shared" si="23"/>
        <v>320-0-F-Helmsman-Gold_skirt</v>
      </c>
      <c r="L344" s="10" t="s">
        <v>1340</v>
      </c>
      <c r="M344" s="11">
        <f t="shared" si="22"/>
        <v>0</v>
      </c>
      <c r="N344" s="58"/>
      <c r="O344" s="11" t="s">
        <v>1346</v>
      </c>
      <c r="P344" s="11" t="s">
        <v>1369</v>
      </c>
      <c r="Q344" s="56" t="s">
        <v>2062</v>
      </c>
      <c r="R344" s="11" t="s">
        <v>2063</v>
      </c>
      <c r="S344" s="11"/>
    </row>
    <row r="345" spans="1:25" x14ac:dyDescent="0.3">
      <c r="A345" s="11">
        <v>71</v>
      </c>
      <c r="B345" s="11"/>
      <c r="D345" s="54" t="s">
        <v>1084</v>
      </c>
      <c r="E345" s="50" t="str">
        <f t="shared" si="24"/>
        <v>rec room-</v>
      </c>
      <c r="F345" s="50"/>
      <c r="G345" s="50" t="str">
        <f t="shared" si="25"/>
        <v>Crewman-320</v>
      </c>
      <c r="H345" s="54" t="s">
        <v>19</v>
      </c>
      <c r="I345" s="52">
        <v>320</v>
      </c>
      <c r="J345" s="11" t="str">
        <f>VLOOKUP(I345,episodes!$L$1:$M$81,2,FALSE)</f>
        <v>The Way to Eden</v>
      </c>
      <c r="K345" s="56" t="str">
        <f t="shared" si="23"/>
        <v>320-1-M-Crewman-Gold</v>
      </c>
      <c r="L345" s="10" t="s">
        <v>1328</v>
      </c>
      <c r="M345" s="11">
        <f t="shared" si="22"/>
        <v>1</v>
      </c>
      <c r="N345" s="58"/>
      <c r="O345" s="11" t="s">
        <v>1405</v>
      </c>
      <c r="P345" s="11" t="s">
        <v>1369</v>
      </c>
      <c r="Q345" s="56" t="s">
        <v>2054</v>
      </c>
      <c r="R345" s="50" t="s">
        <v>2064</v>
      </c>
      <c r="S345" s="11"/>
    </row>
    <row r="346" spans="1:25" x14ac:dyDescent="0.3">
      <c r="A346" s="11">
        <v>195</v>
      </c>
      <c r="B346" s="11"/>
      <c r="D346" s="54" t="s">
        <v>1527</v>
      </c>
      <c r="E346" s="50" t="str">
        <f t="shared" si="24"/>
        <v>rec room-</v>
      </c>
      <c r="F346" s="50"/>
      <c r="G346" s="50" t="str">
        <f t="shared" si="25"/>
        <v>Crew woman-320</v>
      </c>
      <c r="H346" s="54" t="s">
        <v>1371</v>
      </c>
      <c r="I346" s="52">
        <v>320</v>
      </c>
      <c r="J346" s="11" t="str">
        <f>VLOOKUP(I346,episodes!$L$1:$M$81,2,FALSE)</f>
        <v>The Way to Eden</v>
      </c>
      <c r="K346" s="56" t="str">
        <f t="shared" si="23"/>
        <v>320-2-F-Crew woman-Red_skirt</v>
      </c>
      <c r="L346" s="10" t="s">
        <v>1340</v>
      </c>
      <c r="M346" s="11">
        <f t="shared" si="22"/>
        <v>2</v>
      </c>
      <c r="N346" s="58"/>
      <c r="O346" s="11" t="s">
        <v>1405</v>
      </c>
      <c r="P346" s="11" t="s">
        <v>1386</v>
      </c>
      <c r="Q346" s="56" t="s">
        <v>1655</v>
      </c>
      <c r="R346" s="11" t="s">
        <v>2065</v>
      </c>
      <c r="S346" s="11" t="s">
        <v>2066</v>
      </c>
    </row>
    <row r="347" spans="1:25" x14ac:dyDescent="0.3">
      <c r="A347" s="11">
        <v>196</v>
      </c>
      <c r="B347" s="11"/>
      <c r="D347" s="54" t="s">
        <v>1527</v>
      </c>
      <c r="E347" s="50" t="str">
        <f t="shared" si="24"/>
        <v>rec room-</v>
      </c>
      <c r="F347" s="50"/>
      <c r="G347" s="50" t="str">
        <f t="shared" si="25"/>
        <v>Crew woman-320</v>
      </c>
      <c r="H347" s="54" t="s">
        <v>1371</v>
      </c>
      <c r="I347" s="52">
        <v>320</v>
      </c>
      <c r="J347" s="11" t="str">
        <f>VLOOKUP(I347,episodes!$L$1:$M$81,2,FALSE)</f>
        <v>The Way to Eden</v>
      </c>
      <c r="K347" s="56" t="str">
        <f t="shared" si="23"/>
        <v>320-3-F-Crew woman-Red_skirt</v>
      </c>
      <c r="L347" s="10" t="s">
        <v>1340</v>
      </c>
      <c r="M347" s="11">
        <f t="shared" si="22"/>
        <v>3</v>
      </c>
      <c r="N347" s="58"/>
      <c r="O347" s="11" t="s">
        <v>1405</v>
      </c>
      <c r="P347" s="11" t="s">
        <v>1386</v>
      </c>
      <c r="Q347" s="56" t="s">
        <v>1878</v>
      </c>
      <c r="R347" s="11" t="s">
        <v>2067</v>
      </c>
      <c r="S347" s="11" t="s">
        <v>2068</v>
      </c>
    </row>
    <row r="348" spans="1:25" x14ac:dyDescent="0.3">
      <c r="A348" s="11">
        <v>197</v>
      </c>
      <c r="B348" s="11"/>
      <c r="D348" s="54" t="s">
        <v>1527</v>
      </c>
      <c r="E348" s="50" t="str">
        <f t="shared" si="24"/>
        <v>rec room-</v>
      </c>
      <c r="F348" s="50"/>
      <c r="G348" s="50" t="str">
        <f t="shared" si="25"/>
        <v>Crew woman-320</v>
      </c>
      <c r="H348" s="54" t="s">
        <v>1371</v>
      </c>
      <c r="I348" s="52">
        <v>320</v>
      </c>
      <c r="J348" s="11" t="str">
        <f>VLOOKUP(I348,episodes!$L$1:$M$81,2,FALSE)</f>
        <v>The Way to Eden</v>
      </c>
      <c r="K348" s="56" t="str">
        <f t="shared" si="23"/>
        <v>320-4-F-Crew woman-Red_skirt</v>
      </c>
      <c r="L348" s="10" t="s">
        <v>1340</v>
      </c>
      <c r="M348" s="11">
        <f t="shared" si="22"/>
        <v>4</v>
      </c>
      <c r="N348" s="58"/>
      <c r="O348" s="11" t="s">
        <v>1405</v>
      </c>
      <c r="P348" s="11" t="s">
        <v>1386</v>
      </c>
      <c r="Q348" s="56" t="s">
        <v>1880</v>
      </c>
      <c r="R348" s="11" t="s">
        <v>2067</v>
      </c>
      <c r="S348" s="11" t="s">
        <v>2069</v>
      </c>
      <c r="T348" s="11"/>
      <c r="U348" s="11"/>
      <c r="V348" s="11"/>
      <c r="W348" s="11"/>
      <c r="X348" s="11"/>
      <c r="Y348" s="11"/>
    </row>
    <row r="349" spans="1:25" x14ac:dyDescent="0.3">
      <c r="A349" s="11">
        <v>238</v>
      </c>
      <c r="B349" s="11" t="s">
        <v>1501</v>
      </c>
      <c r="C349" s="11" t="s">
        <v>1456</v>
      </c>
      <c r="D349" s="54" t="s">
        <v>1310</v>
      </c>
      <c r="E349" s="50" t="str">
        <f t="shared" si="24"/>
        <v>-engineering Technician</v>
      </c>
      <c r="F349" s="50"/>
      <c r="G349" s="50" t="str">
        <f t="shared" si="25"/>
        <v>Engineering technician-320</v>
      </c>
      <c r="H349" s="54" t="s">
        <v>1458</v>
      </c>
      <c r="I349" s="52">
        <v>320</v>
      </c>
      <c r="J349" s="11" t="str">
        <f>VLOOKUP(I349,episodes!$L$1:$M$81,2,FALSE)</f>
        <v>The Way to Eden</v>
      </c>
      <c r="K349" s="56" t="str">
        <f t="shared" si="23"/>
        <v>320-5-M-Engineering technician-Red_jumpsuit</v>
      </c>
      <c r="L349" s="10" t="s">
        <v>1328</v>
      </c>
      <c r="M349" s="11">
        <f t="shared" si="22"/>
        <v>5</v>
      </c>
      <c r="N349" s="58"/>
      <c r="O349" s="11"/>
      <c r="P349" s="11" t="s">
        <v>1386</v>
      </c>
      <c r="Q349" s="56" t="s">
        <v>1773</v>
      </c>
      <c r="R349" s="11" t="s">
        <v>2070</v>
      </c>
      <c r="S349" s="11" t="s">
        <v>1775</v>
      </c>
    </row>
    <row r="350" spans="1:25" x14ac:dyDescent="0.3">
      <c r="A350" s="11">
        <v>240</v>
      </c>
      <c r="B350" s="11"/>
      <c r="C350" s="11" t="s">
        <v>1456</v>
      </c>
      <c r="D350" s="54" t="s">
        <v>1310</v>
      </c>
      <c r="E350" s="50" t="str">
        <f t="shared" si="24"/>
        <v>rec room-engineering Technician</v>
      </c>
      <c r="F350" s="50"/>
      <c r="G350" s="50" t="str">
        <f t="shared" si="25"/>
        <v>Crewman-320</v>
      </c>
      <c r="H350" s="54" t="s">
        <v>19</v>
      </c>
      <c r="I350" s="52">
        <v>320</v>
      </c>
      <c r="J350" s="11" t="str">
        <f>VLOOKUP(I350,episodes!$L$1:$M$81,2,FALSE)</f>
        <v>The Way to Eden</v>
      </c>
      <c r="K350" s="56" t="str">
        <f t="shared" si="23"/>
        <v>320-6-M-Crewman-Red_jumpsuit</v>
      </c>
      <c r="L350" s="10" t="s">
        <v>1328</v>
      </c>
      <c r="M350" s="11">
        <f t="shared" si="22"/>
        <v>6</v>
      </c>
      <c r="N350" s="58"/>
      <c r="O350" s="11" t="s">
        <v>1405</v>
      </c>
      <c r="P350" s="11" t="s">
        <v>1386</v>
      </c>
      <c r="Q350" s="56" t="s">
        <v>2071</v>
      </c>
      <c r="R350" s="11" t="s">
        <v>2072</v>
      </c>
      <c r="S350" s="11" t="s">
        <v>2073</v>
      </c>
    </row>
    <row r="351" spans="1:25" x14ac:dyDescent="0.3">
      <c r="A351" s="11">
        <v>241</v>
      </c>
      <c r="B351" s="11"/>
      <c r="C351" s="11" t="s">
        <v>1456</v>
      </c>
      <c r="D351" s="54" t="s">
        <v>1310</v>
      </c>
      <c r="E351" s="50" t="str">
        <f t="shared" si="24"/>
        <v>rec room-engineering Technician</v>
      </c>
      <c r="F351" s="50"/>
      <c r="G351" s="50" t="str">
        <f t="shared" si="25"/>
        <v>Crewman-320</v>
      </c>
      <c r="H351" s="54" t="s">
        <v>19</v>
      </c>
      <c r="I351" s="52">
        <v>320</v>
      </c>
      <c r="J351" s="11" t="str">
        <f>VLOOKUP(I351,episodes!$L$1:$M$81,2,FALSE)</f>
        <v>The Way to Eden</v>
      </c>
      <c r="K351" s="56" t="str">
        <f t="shared" si="23"/>
        <v>320-7-M-Crewman-Red_jumpsuit</v>
      </c>
      <c r="L351" s="10" t="s">
        <v>1328</v>
      </c>
      <c r="M351" s="11">
        <f t="shared" si="22"/>
        <v>7</v>
      </c>
      <c r="N351" s="58"/>
      <c r="O351" s="11" t="s">
        <v>1405</v>
      </c>
      <c r="P351" s="11" t="s">
        <v>1386</v>
      </c>
      <c r="Q351" s="56" t="s">
        <v>2074</v>
      </c>
      <c r="R351" s="11" t="s">
        <v>2075</v>
      </c>
      <c r="S351" s="11" t="s">
        <v>2076</v>
      </c>
      <c r="T351" s="11"/>
      <c r="U351" s="11"/>
      <c r="V351" s="11"/>
      <c r="W351" s="11"/>
      <c r="X351" s="11"/>
      <c r="Y351" s="11"/>
    </row>
    <row r="352" spans="1:25" x14ac:dyDescent="0.3">
      <c r="A352" s="11">
        <v>273</v>
      </c>
      <c r="B352" s="11"/>
      <c r="C352" s="11" t="s">
        <v>1390</v>
      </c>
      <c r="D352" s="54" t="s">
        <v>1086</v>
      </c>
      <c r="E352" s="50" t="str">
        <f t="shared" si="24"/>
        <v>brig-security</v>
      </c>
      <c r="F352" s="50"/>
      <c r="G352" s="50" t="str">
        <f t="shared" si="25"/>
        <v>Security-320</v>
      </c>
      <c r="H352" s="54" t="s">
        <v>1392</v>
      </c>
      <c r="I352" s="52">
        <v>320</v>
      </c>
      <c r="J352" s="11" t="str">
        <f>VLOOKUP(I352,episodes!$L$1:$M$81,2,FALSE)</f>
        <v>The Way to Eden</v>
      </c>
      <c r="K352" s="56" t="str">
        <f t="shared" si="23"/>
        <v>320-8-M-Security-Red</v>
      </c>
      <c r="L352" s="10" t="s">
        <v>1328</v>
      </c>
      <c r="M352" s="11">
        <f t="shared" si="22"/>
        <v>8</v>
      </c>
      <c r="N352" s="58"/>
      <c r="O352" s="11" t="s">
        <v>1751</v>
      </c>
      <c r="P352" s="11" t="s">
        <v>1386</v>
      </c>
      <c r="Q352" s="56" t="s">
        <v>2077</v>
      </c>
      <c r="R352" s="11" t="s">
        <v>2078</v>
      </c>
      <c r="S352" s="11" t="s">
        <v>2079</v>
      </c>
      <c r="T352" s="11"/>
      <c r="U352" s="11"/>
      <c r="V352" s="11"/>
      <c r="W352" s="11"/>
      <c r="X352" s="11"/>
      <c r="Y352" s="11"/>
    </row>
    <row r="353" spans="1:25" x14ac:dyDescent="0.3">
      <c r="A353" s="11">
        <v>274</v>
      </c>
      <c r="B353" s="11"/>
      <c r="C353" s="11" t="s">
        <v>1390</v>
      </c>
      <c r="D353" s="54" t="s">
        <v>1086</v>
      </c>
      <c r="E353" s="50" t="str">
        <f t="shared" si="24"/>
        <v>sick bay-security</v>
      </c>
      <c r="F353" s="50"/>
      <c r="G353" s="50" t="str">
        <f t="shared" si="25"/>
        <v>Security-320</v>
      </c>
      <c r="H353" s="54" t="s">
        <v>1392</v>
      </c>
      <c r="I353" s="52">
        <v>320</v>
      </c>
      <c r="J353" s="11" t="str">
        <f>VLOOKUP(I353,episodes!$L$1:$M$81,2,FALSE)</f>
        <v>The Way to Eden</v>
      </c>
      <c r="K353" s="56" t="str">
        <f t="shared" si="23"/>
        <v>320-9-M-Security-Red</v>
      </c>
      <c r="L353" s="10" t="s">
        <v>1328</v>
      </c>
      <c r="M353" s="11">
        <f t="shared" si="22"/>
        <v>9</v>
      </c>
      <c r="N353" s="58"/>
      <c r="O353" s="11" t="s">
        <v>1591</v>
      </c>
      <c r="P353" s="11" t="s">
        <v>1386</v>
      </c>
      <c r="Q353" s="56" t="s">
        <v>2080</v>
      </c>
      <c r="R353" s="11" t="s">
        <v>2081</v>
      </c>
      <c r="S353" s="11" t="s">
        <v>2082</v>
      </c>
      <c r="T353" s="11"/>
      <c r="U353" s="11"/>
      <c r="V353" s="11"/>
      <c r="W353" s="11"/>
      <c r="X353" s="11"/>
      <c r="Y353" s="11"/>
    </row>
    <row r="354" spans="1:25" x14ac:dyDescent="0.3">
      <c r="A354" s="11">
        <v>99</v>
      </c>
      <c r="B354" s="11"/>
      <c r="D354" s="54" t="s">
        <v>1432</v>
      </c>
      <c r="E354" s="50" t="str">
        <f t="shared" si="24"/>
        <v>rec room-</v>
      </c>
      <c r="F354" s="50"/>
      <c r="G354" s="50" t="str">
        <f t="shared" si="25"/>
        <v>Crew woman-320</v>
      </c>
      <c r="H354" s="54" t="s">
        <v>1371</v>
      </c>
      <c r="I354" s="52">
        <v>320</v>
      </c>
      <c r="J354" s="11" t="str">
        <f>VLOOKUP(I354,episodes!$L$1:$M$81,2,FALSE)</f>
        <v>The Way to Eden</v>
      </c>
      <c r="K354" s="56" t="str">
        <f t="shared" si="23"/>
        <v>320-10-F-Crew woman-Blue_skirt</v>
      </c>
      <c r="L354" s="10" t="s">
        <v>1340</v>
      </c>
      <c r="M354" s="11">
        <f t="shared" si="22"/>
        <v>10</v>
      </c>
      <c r="N354" s="58"/>
      <c r="O354" s="11" t="s">
        <v>1405</v>
      </c>
      <c r="P354" s="11" t="s">
        <v>1359</v>
      </c>
      <c r="Q354" s="56" t="s">
        <v>1403</v>
      </c>
      <c r="R354" s="11" t="s">
        <v>2083</v>
      </c>
      <c r="S354" s="11" t="s">
        <v>1652</v>
      </c>
      <c r="T354" s="11"/>
      <c r="U354" s="11"/>
      <c r="V354" s="11"/>
      <c r="W354" s="11"/>
      <c r="X354" s="11"/>
      <c r="Y354" s="11"/>
    </row>
    <row r="355" spans="1:25" x14ac:dyDescent="0.3">
      <c r="A355" s="11">
        <v>115</v>
      </c>
      <c r="B355" s="11"/>
      <c r="D355" s="54" t="s">
        <v>1432</v>
      </c>
      <c r="E355" s="50" t="str">
        <f t="shared" si="24"/>
        <v>rec room-</v>
      </c>
      <c r="F355" s="50"/>
      <c r="G355" s="50" t="str">
        <f t="shared" si="25"/>
        <v>Crew woman-320</v>
      </c>
      <c r="H355" s="54" t="s">
        <v>1371</v>
      </c>
      <c r="I355" s="52">
        <v>320</v>
      </c>
      <c r="J355" s="11" t="str">
        <f>VLOOKUP(I355,episodes!$L$1:$M$81,2,FALSE)</f>
        <v>The Way to Eden</v>
      </c>
      <c r="K355" s="56" t="str">
        <f t="shared" si="23"/>
        <v>320-11-F-Crew woman-Blue_skirt</v>
      </c>
      <c r="L355" s="10" t="s">
        <v>1340</v>
      </c>
      <c r="M355" s="11">
        <f t="shared" si="22"/>
        <v>11</v>
      </c>
      <c r="N355" s="58"/>
      <c r="O355" s="11" t="s">
        <v>1405</v>
      </c>
      <c r="P355" s="11" t="s">
        <v>1359</v>
      </c>
      <c r="Q355" s="56" t="s">
        <v>2084</v>
      </c>
      <c r="R355" s="11" t="s">
        <v>2085</v>
      </c>
      <c r="S355" s="11" t="s">
        <v>2086</v>
      </c>
    </row>
    <row r="356" spans="1:25" x14ac:dyDescent="0.3">
      <c r="A356" s="11">
        <v>129</v>
      </c>
      <c r="B356" s="11"/>
      <c r="D356" s="54" t="s">
        <v>1085</v>
      </c>
      <c r="E356" s="50" t="str">
        <f t="shared" si="24"/>
        <v>rec room-</v>
      </c>
      <c r="F356" s="50"/>
      <c r="G356" s="50" t="str">
        <f t="shared" si="25"/>
        <v>Crewman-320</v>
      </c>
      <c r="H356" s="54" t="s">
        <v>19</v>
      </c>
      <c r="I356" s="52">
        <v>320</v>
      </c>
      <c r="J356" s="11" t="str">
        <f>VLOOKUP(I356,episodes!$L$1:$M$81,2,FALSE)</f>
        <v>The Way to Eden</v>
      </c>
      <c r="K356" s="56" t="str">
        <f t="shared" si="23"/>
        <v>320-12-M-Crewman-Blue</v>
      </c>
      <c r="L356" s="10" t="s">
        <v>1328</v>
      </c>
      <c r="M356" s="11">
        <f t="shared" si="22"/>
        <v>12</v>
      </c>
      <c r="N356" s="58"/>
      <c r="O356" s="11" t="s">
        <v>1405</v>
      </c>
      <c r="P356" s="11" t="s">
        <v>1359</v>
      </c>
      <c r="Q356" s="56" t="s">
        <v>1848</v>
      </c>
      <c r="R356" s="11" t="s">
        <v>2087</v>
      </c>
      <c r="S356" s="11" t="s">
        <v>1850</v>
      </c>
    </row>
    <row r="357" spans="1:25" x14ac:dyDescent="0.3">
      <c r="A357" s="11">
        <v>153</v>
      </c>
      <c r="B357" s="11"/>
      <c r="C357" s="52" t="s">
        <v>1592</v>
      </c>
      <c r="D357" s="54" t="s">
        <v>1306</v>
      </c>
      <c r="E357" s="50" t="str">
        <f t="shared" si="24"/>
        <v>sick bay-med tech</v>
      </c>
      <c r="F357" s="50"/>
      <c r="G357" s="50" t="str">
        <f t="shared" si="25"/>
        <v>Medical Technician-320</v>
      </c>
      <c r="H357" s="54" t="s">
        <v>1071</v>
      </c>
      <c r="I357" s="52">
        <v>320</v>
      </c>
      <c r="J357" s="11" t="str">
        <f>VLOOKUP(I357,episodes!$L$1:$M$81,2,FALSE)</f>
        <v>The Way to Eden</v>
      </c>
      <c r="K357" s="56" t="str">
        <f t="shared" si="23"/>
        <v>320-13-M-Medical Technician-Blue_jumpsuit</v>
      </c>
      <c r="L357" s="10" t="s">
        <v>1328</v>
      </c>
      <c r="M357" s="11">
        <f t="shared" si="22"/>
        <v>13</v>
      </c>
      <c r="N357" s="58"/>
      <c r="O357" s="11" t="s">
        <v>1591</v>
      </c>
      <c r="P357" s="11" t="s">
        <v>1359</v>
      </c>
      <c r="Q357" s="56" t="s">
        <v>2057</v>
      </c>
      <c r="R357" s="11" t="s">
        <v>2088</v>
      </c>
      <c r="S357" s="11" t="s">
        <v>2059</v>
      </c>
    </row>
    <row r="358" spans="1:25" x14ac:dyDescent="0.3">
      <c r="A358" s="11">
        <v>169</v>
      </c>
      <c r="B358" s="11"/>
      <c r="C358" s="11" t="s">
        <v>1464</v>
      </c>
      <c r="D358" s="54" t="s">
        <v>1306</v>
      </c>
      <c r="E358" s="50" t="str">
        <f t="shared" si="24"/>
        <v>rec room-technician</v>
      </c>
      <c r="F358" s="50"/>
      <c r="G358" s="50" t="str">
        <f t="shared" si="25"/>
        <v>Technician-B-320</v>
      </c>
      <c r="H358" s="54" t="s">
        <v>1499</v>
      </c>
      <c r="I358" s="52">
        <v>320</v>
      </c>
      <c r="J358" s="11" t="str">
        <f>VLOOKUP(I358,episodes!$L$1:$M$81,2,FALSE)</f>
        <v>The Way to Eden</v>
      </c>
      <c r="K358" s="56" t="str">
        <f t="shared" si="23"/>
        <v>320-14-M-Technician-B-Blue_jumpsuit</v>
      </c>
      <c r="L358" s="10" t="s">
        <v>1328</v>
      </c>
      <c r="M358" s="11">
        <f t="shared" si="22"/>
        <v>14</v>
      </c>
      <c r="N358" s="57"/>
      <c r="O358" s="11" t="s">
        <v>1405</v>
      </c>
      <c r="P358" s="11" t="s">
        <v>1359</v>
      </c>
      <c r="Q358" s="56" t="s">
        <v>2089</v>
      </c>
      <c r="R358" s="11" t="s">
        <v>2090</v>
      </c>
      <c r="S358" s="11" t="s">
        <v>2091</v>
      </c>
    </row>
    <row r="359" spans="1:25" x14ac:dyDescent="0.3">
      <c r="A359" s="11">
        <v>170</v>
      </c>
      <c r="B359" s="11"/>
      <c r="C359" s="11" t="s">
        <v>1464</v>
      </c>
      <c r="D359" s="54" t="s">
        <v>1306</v>
      </c>
      <c r="E359" s="50" t="str">
        <f t="shared" si="24"/>
        <v>rec room-technician</v>
      </c>
      <c r="F359" s="50"/>
      <c r="G359" s="50" t="str">
        <f t="shared" si="25"/>
        <v>Technician-B-320</v>
      </c>
      <c r="H359" s="54" t="s">
        <v>1499</v>
      </c>
      <c r="I359" s="52">
        <v>320</v>
      </c>
      <c r="J359" s="11" t="str">
        <f>VLOOKUP(I359,episodes!$L$1:$M$81,2,FALSE)</f>
        <v>The Way to Eden</v>
      </c>
      <c r="K359" s="56" t="str">
        <f t="shared" si="23"/>
        <v>320-15-M-Technician-B-Blue_jumpsuit</v>
      </c>
      <c r="L359" s="10" t="s">
        <v>1328</v>
      </c>
      <c r="M359" s="11">
        <f t="shared" si="22"/>
        <v>15</v>
      </c>
      <c r="N359" s="57"/>
      <c r="O359" s="11" t="s">
        <v>1405</v>
      </c>
      <c r="P359" s="11" t="s">
        <v>1359</v>
      </c>
      <c r="Q359" s="56" t="s">
        <v>2092</v>
      </c>
      <c r="R359" s="11" t="s">
        <v>2093</v>
      </c>
      <c r="S359" s="11" t="s">
        <v>2094</v>
      </c>
    </row>
    <row r="360" spans="1:25" x14ac:dyDescent="0.3">
      <c r="A360" s="11">
        <v>275</v>
      </c>
      <c r="B360" s="11"/>
      <c r="C360" s="11" t="s">
        <v>1390</v>
      </c>
      <c r="D360" s="54" t="s">
        <v>1086</v>
      </c>
      <c r="E360" s="50" t="str">
        <f t="shared" si="24"/>
        <v>transporter room-security</v>
      </c>
      <c r="F360" s="50"/>
      <c r="G360" s="50" t="str">
        <f t="shared" si="25"/>
        <v>Security-322</v>
      </c>
      <c r="H360" s="54" t="s">
        <v>1392</v>
      </c>
      <c r="I360" s="52">
        <v>322</v>
      </c>
      <c r="J360" s="11" t="str">
        <f>VLOOKUP(I360,episodes!$L$1:$M$81,2,FALSE)</f>
        <v>The Savage Curtain</v>
      </c>
      <c r="K360" s="56" t="str">
        <f t="shared" si="23"/>
        <v>322-0-M-Security-Red</v>
      </c>
      <c r="L360" s="10" t="s">
        <v>1328</v>
      </c>
      <c r="M360" s="11">
        <f t="shared" si="22"/>
        <v>0</v>
      </c>
      <c r="N360" s="58"/>
      <c r="O360" s="11" t="s">
        <v>1351</v>
      </c>
      <c r="P360" s="11" t="s">
        <v>1386</v>
      </c>
      <c r="Q360" s="56" t="s">
        <v>2095</v>
      </c>
      <c r="R360" s="11" t="s">
        <v>2096</v>
      </c>
      <c r="S360" s="11" t="s">
        <v>2097</v>
      </c>
    </row>
    <row r="361" spans="1:25" x14ac:dyDescent="0.3">
      <c r="A361" s="11">
        <v>276</v>
      </c>
      <c r="B361" s="11"/>
      <c r="C361" s="11" t="s">
        <v>1390</v>
      </c>
      <c r="D361" s="54" t="s">
        <v>1086</v>
      </c>
      <c r="E361" s="50" t="str">
        <f t="shared" si="24"/>
        <v>transporter room-security</v>
      </c>
      <c r="F361" s="50"/>
      <c r="G361" s="50" t="str">
        <f t="shared" si="25"/>
        <v>Security-322</v>
      </c>
      <c r="H361" s="54" t="s">
        <v>1392</v>
      </c>
      <c r="I361" s="52">
        <v>322</v>
      </c>
      <c r="J361" s="11" t="str">
        <f>VLOOKUP(I361,episodes!$L$1:$M$81,2,FALSE)</f>
        <v>The Savage Curtain</v>
      </c>
      <c r="K361" s="56" t="str">
        <f t="shared" si="23"/>
        <v>322-1-M-Security-Red</v>
      </c>
      <c r="L361" s="10" t="s">
        <v>1328</v>
      </c>
      <c r="M361" s="11">
        <f t="shared" si="22"/>
        <v>1</v>
      </c>
      <c r="N361" s="58"/>
      <c r="O361" s="11" t="s">
        <v>1351</v>
      </c>
      <c r="P361" s="11" t="s">
        <v>1386</v>
      </c>
      <c r="Q361" s="56" t="s">
        <v>2098</v>
      </c>
      <c r="R361" s="11" t="s">
        <v>2096</v>
      </c>
      <c r="S361" s="11" t="s">
        <v>2099</v>
      </c>
    </row>
    <row r="362" spans="1:25" x14ac:dyDescent="0.3">
      <c r="A362" s="11">
        <v>277</v>
      </c>
      <c r="B362" s="11"/>
      <c r="C362" s="11" t="s">
        <v>1390</v>
      </c>
      <c r="D362" s="54" t="s">
        <v>1086</v>
      </c>
      <c r="E362" s="50" t="str">
        <f t="shared" si="24"/>
        <v>-security</v>
      </c>
      <c r="F362" s="50"/>
      <c r="G362" s="50" t="str">
        <f t="shared" si="25"/>
        <v>Security-324</v>
      </c>
      <c r="H362" s="54" t="s">
        <v>1392</v>
      </c>
      <c r="I362" s="52">
        <v>324</v>
      </c>
      <c r="J362" s="11" t="str">
        <f>VLOOKUP(I362,episodes!$L$1:$M$81,2,FALSE)</f>
        <v>Turnabout Intruder</v>
      </c>
      <c r="K362" s="56" t="str">
        <f t="shared" si="23"/>
        <v>324-0-M-Security-Red</v>
      </c>
      <c r="L362" s="10" t="s">
        <v>1328</v>
      </c>
      <c r="M362" s="11">
        <f t="shared" si="22"/>
        <v>0</v>
      </c>
      <c r="N362" s="58"/>
      <c r="O362" s="11"/>
      <c r="P362" s="11" t="s">
        <v>1386</v>
      </c>
      <c r="Q362" s="56" t="s">
        <v>2098</v>
      </c>
      <c r="R362" s="11" t="s">
        <v>2100</v>
      </c>
      <c r="S362" s="11" t="s">
        <v>2099</v>
      </c>
    </row>
    <row r="363" spans="1:25" x14ac:dyDescent="0.3">
      <c r="A363" s="11">
        <v>287</v>
      </c>
      <c r="B363" s="11" t="s">
        <v>2101</v>
      </c>
      <c r="C363" s="11" t="s">
        <v>1390</v>
      </c>
      <c r="D363" s="54" t="s">
        <v>1086</v>
      </c>
      <c r="E363" s="50" t="str">
        <f t="shared" si="24"/>
        <v>quarters-security</v>
      </c>
      <c r="F363" s="50"/>
      <c r="G363" s="50" t="str">
        <f t="shared" si="25"/>
        <v>Security-324</v>
      </c>
      <c r="H363" s="54" t="s">
        <v>1392</v>
      </c>
      <c r="I363" s="52">
        <v>324</v>
      </c>
      <c r="J363" s="11" t="str">
        <f>VLOOKUP(I363,episodes!$L$1:$M$81,2,FALSE)</f>
        <v>Turnabout Intruder</v>
      </c>
      <c r="K363" s="56" t="str">
        <f t="shared" si="23"/>
        <v>324-1-M-Security-Red</v>
      </c>
      <c r="L363" s="10" t="s">
        <v>1328</v>
      </c>
      <c r="M363" s="11">
        <f t="shared" si="22"/>
        <v>1</v>
      </c>
      <c r="N363" s="58"/>
      <c r="O363" s="11" t="s">
        <v>1830</v>
      </c>
      <c r="P363" s="11" t="s">
        <v>1386</v>
      </c>
      <c r="Q363" s="56" t="s">
        <v>2102</v>
      </c>
      <c r="R363" s="11" t="s">
        <v>2103</v>
      </c>
      <c r="S363" s="11" t="s">
        <v>2104</v>
      </c>
    </row>
    <row r="364" spans="1:25" x14ac:dyDescent="0.3">
      <c r="A364" s="11">
        <v>154</v>
      </c>
      <c r="B364" s="11"/>
      <c r="C364" s="52" t="s">
        <v>1592</v>
      </c>
      <c r="D364" s="54" t="s">
        <v>1306</v>
      </c>
      <c r="E364" s="50" t="str">
        <f t="shared" si="24"/>
        <v>sick bay-med tech</v>
      </c>
      <c r="F364" s="50"/>
      <c r="G364" s="50" t="str">
        <f t="shared" si="25"/>
        <v>Medical Technician-324</v>
      </c>
      <c r="H364" s="54" t="s">
        <v>1071</v>
      </c>
      <c r="I364" s="52">
        <v>324</v>
      </c>
      <c r="J364" s="11" t="str">
        <f>VLOOKUP(I364,episodes!$L$1:$M$81,2,FALSE)</f>
        <v>Turnabout Intruder</v>
      </c>
      <c r="K364" s="56" t="str">
        <f t="shared" si="23"/>
        <v>324-2-M-Medical Technician-Blue_jumpsuit</v>
      </c>
      <c r="L364" s="10" t="s">
        <v>1328</v>
      </c>
      <c r="M364" s="11">
        <f t="shared" si="22"/>
        <v>2</v>
      </c>
      <c r="N364" s="58"/>
      <c r="O364" s="11" t="s">
        <v>1591</v>
      </c>
      <c r="P364" s="11" t="s">
        <v>1359</v>
      </c>
      <c r="Q364" s="56" t="s">
        <v>2105</v>
      </c>
      <c r="R364" s="11" t="s">
        <v>2106</v>
      </c>
      <c r="S364" s="11" t="s">
        <v>2107</v>
      </c>
      <c r="T364" s="11"/>
      <c r="U364" s="11"/>
      <c r="V364" s="11"/>
      <c r="W364" s="11"/>
      <c r="X364" s="11"/>
      <c r="Y364" s="11"/>
    </row>
    <row r="365" spans="1:25" x14ac:dyDescent="0.3">
      <c r="A365" s="11">
        <v>155</v>
      </c>
      <c r="B365" s="11" t="s">
        <v>1501</v>
      </c>
      <c r="C365" s="52" t="s">
        <v>1592</v>
      </c>
      <c r="D365" s="54" t="s">
        <v>1306</v>
      </c>
      <c r="E365" s="50" t="str">
        <f t="shared" si="24"/>
        <v>sick bay-med tech</v>
      </c>
      <c r="F365" s="50"/>
      <c r="G365" s="50" t="str">
        <f t="shared" si="25"/>
        <v>Medical Technician-324</v>
      </c>
      <c r="H365" s="54" t="s">
        <v>1071</v>
      </c>
      <c r="I365" s="52">
        <v>324</v>
      </c>
      <c r="J365" s="11" t="str">
        <f>VLOOKUP(I365,episodes!$L$1:$M$81,2,FALSE)</f>
        <v>Turnabout Intruder</v>
      </c>
      <c r="K365" s="56" t="str">
        <f t="shared" si="23"/>
        <v>324-3-M-Medical Technician-Blue_jumpsuit</v>
      </c>
      <c r="L365" s="10" t="s">
        <v>1328</v>
      </c>
      <c r="M365" s="11">
        <f t="shared" si="22"/>
        <v>3</v>
      </c>
      <c r="N365" s="58"/>
      <c r="O365" s="11" t="s">
        <v>1591</v>
      </c>
      <c r="P365" s="11" t="s">
        <v>1359</v>
      </c>
      <c r="Q365" s="56" t="s">
        <v>2108</v>
      </c>
      <c r="R365" s="11" t="s">
        <v>2109</v>
      </c>
      <c r="S365" s="11" t="s">
        <v>2110</v>
      </c>
    </row>
    <row r="366" spans="1:25" x14ac:dyDescent="0.3">
      <c r="A366" s="11">
        <v>32</v>
      </c>
      <c r="B366" s="11"/>
      <c r="D366" s="54" t="s">
        <v>1084</v>
      </c>
      <c r="E366" s="50" t="str">
        <f t="shared" si="24"/>
        <v>rec room-</v>
      </c>
      <c r="F366" s="50"/>
      <c r="G366" s="50" t="str">
        <f t="shared" si="25"/>
        <v>Crewman-..</v>
      </c>
      <c r="H366" s="54" t="s">
        <v>19</v>
      </c>
      <c r="I366" s="30" t="s">
        <v>949</v>
      </c>
      <c r="J366" s="11" t="e">
        <f>VLOOKUP(I366,episodes!$L$1:$M$81,2,FALSE)</f>
        <v>#N/A</v>
      </c>
      <c r="K366" s="56" t="str">
        <f t="shared" si="23"/>
        <v>..-0-M-Crewman-Gold</v>
      </c>
      <c r="L366" s="10" t="s">
        <v>1328</v>
      </c>
      <c r="M366" s="11">
        <f t="shared" si="22"/>
        <v>0</v>
      </c>
      <c r="N366" s="58"/>
      <c r="O366" s="11" t="s">
        <v>1405</v>
      </c>
      <c r="P366" s="11" t="s">
        <v>1369</v>
      </c>
      <c r="Q366" s="56" t="s">
        <v>1377</v>
      </c>
      <c r="R366" s="50" t="s">
        <v>2111</v>
      </c>
      <c r="S366" s="11"/>
    </row>
    <row r="367" spans="1:25" x14ac:dyDescent="0.3">
      <c r="A367" s="11">
        <v>343</v>
      </c>
      <c r="B367" s="11" t="s">
        <v>30</v>
      </c>
      <c r="C367" s="11" t="s">
        <v>1396</v>
      </c>
      <c r="D367" s="54" t="s">
        <v>1527</v>
      </c>
      <c r="E367" s="50" t="str">
        <f t="shared" si="24"/>
        <v>bridge-yeoman</v>
      </c>
      <c r="F367" s="50"/>
      <c r="G367" s="50" t="str">
        <f t="shared" si="25"/>
        <v>Yeoman-..</v>
      </c>
      <c r="H367" s="54" t="s">
        <v>350</v>
      </c>
      <c r="I367" s="52" t="s">
        <v>949</v>
      </c>
      <c r="J367" s="11" t="e">
        <f>VLOOKUP(I367,episodes!$L$1:$M$81,2,FALSE)</f>
        <v>#N/A</v>
      </c>
      <c r="K367" s="56" t="str">
        <f t="shared" si="23"/>
        <v>..-1-F-Yeoman-Red_skirt</v>
      </c>
      <c r="L367" s="10" t="s">
        <v>1340</v>
      </c>
      <c r="M367" s="11">
        <f t="shared" si="22"/>
        <v>1</v>
      </c>
      <c r="N367" s="57"/>
      <c r="O367" s="11" t="s">
        <v>1346</v>
      </c>
      <c r="P367" s="11" t="s">
        <v>1386</v>
      </c>
      <c r="Q367" s="56" t="s">
        <v>2112</v>
      </c>
      <c r="R367" s="11" t="s">
        <v>2113</v>
      </c>
      <c r="S367" s="11" t="s">
        <v>2114</v>
      </c>
    </row>
    <row r="368" spans="1:25" x14ac:dyDescent="0.3">
      <c r="A368" s="11">
        <v>119</v>
      </c>
      <c r="B368" s="11"/>
      <c r="D368" s="54" t="s">
        <v>1085</v>
      </c>
      <c r="E368" s="50" t="str">
        <f t="shared" si="24"/>
        <v>rec room-</v>
      </c>
      <c r="F368" s="50"/>
      <c r="G368" s="50" t="str">
        <f t="shared" si="25"/>
        <v>Crewman-</v>
      </c>
      <c r="H368" s="54" t="s">
        <v>19</v>
      </c>
      <c r="J368" s="11" t="e">
        <f>VLOOKUP(I368,episodes!$L$1:$M$81,2,FALSE)</f>
        <v>#N/A</v>
      </c>
      <c r="K368" s="56" t="str">
        <f t="shared" si="23"/>
        <v>-0-M-Crewman-Blue</v>
      </c>
      <c r="L368" s="10" t="s">
        <v>1328</v>
      </c>
      <c r="M368" s="11">
        <f t="shared" si="22"/>
        <v>0</v>
      </c>
      <c r="N368" s="58"/>
      <c r="O368" s="11" t="s">
        <v>1405</v>
      </c>
      <c r="P368" s="11" t="s">
        <v>1359</v>
      </c>
      <c r="Q368" s="56" t="s">
        <v>1439</v>
      </c>
      <c r="R368" s="11" t="s">
        <v>2115</v>
      </c>
      <c r="S368" s="11"/>
      <c r="T368" s="11"/>
      <c r="U368" s="11"/>
      <c r="V368" s="11"/>
      <c r="W368" s="11"/>
      <c r="X368" s="11"/>
      <c r="Y368" s="11"/>
    </row>
  </sheetData>
  <sortState ref="A2:Q99">
    <sortCondition ref="J2:J99"/>
    <sortCondition ref="N2:N99"/>
  </sortState>
  <conditionalFormatting sqref="P367:P1048576 P262:P345 P1:P260">
    <cfRule type="containsText" dxfId="15" priority="13" operator="containsText" text="operations">
      <formula>NOT(ISERROR(SEARCH("operations",P1)))</formula>
    </cfRule>
    <cfRule type="containsText" dxfId="14" priority="14" operator="containsText" text="science">
      <formula>NOT(ISERROR(SEARCH("science",P1)))</formula>
    </cfRule>
    <cfRule type="containsText" dxfId="13" priority="15" operator="containsText" text="command">
      <formula>NOT(ISERROR(SEARCH("command",P1)))</formula>
    </cfRule>
    <cfRule type="containsText" dxfId="12" priority="16" operator="containsText" text="b-ops">
      <formula>NOT(ISERROR(SEARCH("b-ops",P1)))</formula>
    </cfRule>
  </conditionalFormatting>
  <conditionalFormatting sqref="P261">
    <cfRule type="containsText" dxfId="11" priority="9" operator="containsText" text="operations">
      <formula>NOT(ISERROR(SEARCH("operations",P261)))</formula>
    </cfRule>
    <cfRule type="containsText" dxfId="10" priority="10" operator="containsText" text="science">
      <formula>NOT(ISERROR(SEARCH("science",P261)))</formula>
    </cfRule>
    <cfRule type="containsText" dxfId="9" priority="11" operator="containsText" text="command">
      <formula>NOT(ISERROR(SEARCH("command",P261)))</formula>
    </cfRule>
    <cfRule type="containsText" dxfId="8" priority="12" operator="containsText" text="b-ops">
      <formula>NOT(ISERROR(SEARCH("b-ops",P261)))</formula>
    </cfRule>
  </conditionalFormatting>
  <conditionalFormatting sqref="P347:P366">
    <cfRule type="containsText" dxfId="7" priority="5" operator="containsText" text="operations">
      <formula>NOT(ISERROR(SEARCH("operations",P347)))</formula>
    </cfRule>
    <cfRule type="containsText" dxfId="6" priority="6" operator="containsText" text="science">
      <formula>NOT(ISERROR(SEARCH("science",P347)))</formula>
    </cfRule>
    <cfRule type="containsText" dxfId="5" priority="7" operator="containsText" text="command">
      <formula>NOT(ISERROR(SEARCH("command",P347)))</formula>
    </cfRule>
    <cfRule type="containsText" dxfId="4" priority="8" operator="containsText" text="b-ops">
      <formula>NOT(ISERROR(SEARCH("b-ops",P347)))</formula>
    </cfRule>
  </conditionalFormatting>
  <conditionalFormatting sqref="P346">
    <cfRule type="containsText" dxfId="3" priority="1" operator="containsText" text="operations">
      <formula>NOT(ISERROR(SEARCH("operations",P346)))</formula>
    </cfRule>
    <cfRule type="containsText" dxfId="2" priority="2" operator="containsText" text="science">
      <formula>NOT(ISERROR(SEARCH("science",P346)))</formula>
    </cfRule>
    <cfRule type="containsText" dxfId="1" priority="3" operator="containsText" text="command">
      <formula>NOT(ISERROR(SEARCH("command",P346)))</formula>
    </cfRule>
    <cfRule type="containsText" dxfId="0" priority="4" operator="containsText" text="b-ops">
      <formula>NOT(ISERROR(SEARCH("b-ops",P346)))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6"/>
  <sheetViews>
    <sheetView zoomScaleNormal="100" workbookViewId="0">
      <pane ySplit="1" topLeftCell="A267" activePane="bottomLeft" state="frozen"/>
      <selection activeCell="A3" sqref="A3"/>
      <selection pane="bottomLeft" activeCell="C276" sqref="C276"/>
    </sheetView>
  </sheetViews>
  <sheetFormatPr defaultColWidth="9.1796875" defaultRowHeight="12" x14ac:dyDescent="0.3"/>
  <cols>
    <col min="1" max="1" width="7.26953125" style="1" bestFit="1" customWidth="1"/>
    <col min="2" max="2" width="28.1796875" style="1" customWidth="1"/>
    <col min="3" max="3" width="22.453125" style="1" bestFit="1" customWidth="1"/>
    <col min="4" max="4" width="5.26953125" style="1" customWidth="1"/>
    <col min="5" max="5" width="7" style="1" bestFit="1" customWidth="1"/>
    <col min="6" max="6" width="7" style="1" customWidth="1"/>
    <col min="7" max="7" width="4.7265625" style="1" bestFit="1" customWidth="1"/>
    <col min="8" max="8" width="136.453125" style="63" customWidth="1"/>
    <col min="9" max="16384" width="9.1796875" style="1"/>
  </cols>
  <sheetData>
    <row r="1" spans="1:8" x14ac:dyDescent="0.3">
      <c r="A1" s="11" t="s">
        <v>1089</v>
      </c>
      <c r="B1" s="11" t="s">
        <v>1090</v>
      </c>
      <c r="C1" s="11" t="s">
        <v>961</v>
      </c>
      <c r="D1" s="11" t="s">
        <v>1262</v>
      </c>
      <c r="E1" s="11" t="s">
        <v>946</v>
      </c>
      <c r="F1" s="11"/>
      <c r="G1" s="11" t="s">
        <v>1091</v>
      </c>
      <c r="H1" s="45" t="s">
        <v>1092</v>
      </c>
    </row>
    <row r="2" spans="1:8" ht="24" x14ac:dyDescent="0.3">
      <c r="A2" s="11">
        <v>102</v>
      </c>
      <c r="B2" s="11" t="s">
        <v>976</v>
      </c>
      <c r="C2" s="11" t="s">
        <v>1100</v>
      </c>
      <c r="D2" s="11"/>
      <c r="E2" s="26" t="s">
        <v>1101</v>
      </c>
      <c r="F2" s="29" t="s">
        <v>1101</v>
      </c>
      <c r="G2" s="11" t="s">
        <v>1074</v>
      </c>
      <c r="H2" s="45" t="s">
        <v>1102</v>
      </c>
    </row>
    <row r="3" spans="1:8" ht="36" x14ac:dyDescent="0.3">
      <c r="A3" s="11">
        <v>104</v>
      </c>
      <c r="B3" s="11" t="s">
        <v>982</v>
      </c>
      <c r="C3" s="11" t="s">
        <v>41</v>
      </c>
      <c r="D3" s="11"/>
      <c r="E3" s="26" t="s">
        <v>1101</v>
      </c>
      <c r="F3" s="29" t="s">
        <v>1101</v>
      </c>
      <c r="G3" s="11" t="s">
        <v>1074</v>
      </c>
      <c r="H3" s="45" t="s">
        <v>1106</v>
      </c>
    </row>
    <row r="4" spans="1:8" x14ac:dyDescent="0.3">
      <c r="A4" s="11">
        <v>110</v>
      </c>
      <c r="B4" s="11" t="s">
        <v>999</v>
      </c>
      <c r="C4" s="11"/>
      <c r="D4" s="11"/>
      <c r="E4" s="26" t="s">
        <v>1101</v>
      </c>
      <c r="F4" s="29" t="s">
        <v>1101</v>
      </c>
      <c r="G4" s="11"/>
      <c r="H4" s="45" t="s">
        <v>1114</v>
      </c>
    </row>
    <row r="5" spans="1:8" x14ac:dyDescent="0.3">
      <c r="A5" s="11">
        <v>110</v>
      </c>
      <c r="B5" s="11" t="s">
        <v>999</v>
      </c>
      <c r="C5" s="11" t="s">
        <v>1116</v>
      </c>
      <c r="D5" s="11"/>
      <c r="E5" s="26" t="s">
        <v>1101</v>
      </c>
      <c r="F5" s="29" t="s">
        <v>1101</v>
      </c>
      <c r="G5" s="11" t="s">
        <v>1074</v>
      </c>
      <c r="H5" s="45" t="s">
        <v>1117</v>
      </c>
    </row>
    <row r="6" spans="1:8" x14ac:dyDescent="0.3">
      <c r="A6" s="11">
        <v>111</v>
      </c>
      <c r="B6" s="11" t="s">
        <v>1002</v>
      </c>
      <c r="C6" s="11"/>
      <c r="D6" s="11"/>
      <c r="E6" s="26" t="s">
        <v>1101</v>
      </c>
      <c r="F6" s="29" t="s">
        <v>1101</v>
      </c>
      <c r="G6" s="11"/>
      <c r="H6" s="45" t="s">
        <v>1114</v>
      </c>
    </row>
    <row r="7" spans="1:8" x14ac:dyDescent="0.3">
      <c r="A7" s="11">
        <v>114</v>
      </c>
      <c r="B7" s="11" t="s">
        <v>1011</v>
      </c>
      <c r="C7" s="11"/>
      <c r="D7" s="11"/>
      <c r="E7" s="26" t="s">
        <v>1101</v>
      </c>
      <c r="F7" s="29" t="s">
        <v>1101</v>
      </c>
      <c r="G7" s="11"/>
      <c r="H7" s="45" t="s">
        <v>1114</v>
      </c>
    </row>
    <row r="8" spans="1:8" ht="24" x14ac:dyDescent="0.3">
      <c r="A8" s="11">
        <v>114</v>
      </c>
      <c r="B8" s="11" t="s">
        <v>1011</v>
      </c>
      <c r="C8" s="11"/>
      <c r="D8" s="11"/>
      <c r="E8" s="26" t="s">
        <v>1101</v>
      </c>
      <c r="F8" s="29" t="s">
        <v>1101</v>
      </c>
      <c r="G8" s="11" t="s">
        <v>1123</v>
      </c>
      <c r="H8" s="45" t="s">
        <v>1124</v>
      </c>
    </row>
    <row r="9" spans="1:8" x14ac:dyDescent="0.3">
      <c r="A9" s="11">
        <v>115</v>
      </c>
      <c r="B9" s="11" t="s">
        <v>1014</v>
      </c>
      <c r="C9" s="11" t="s">
        <v>41</v>
      </c>
      <c r="D9" s="11"/>
      <c r="E9" s="26" t="s">
        <v>1101</v>
      </c>
      <c r="F9" s="29" t="s">
        <v>1101</v>
      </c>
      <c r="G9" s="11" t="s">
        <v>1074</v>
      </c>
      <c r="H9" s="45" t="s">
        <v>1125</v>
      </c>
    </row>
    <row r="10" spans="1:8" ht="48" x14ac:dyDescent="0.3">
      <c r="A10" s="11">
        <v>116</v>
      </c>
      <c r="B10" s="11" t="s">
        <v>1017</v>
      </c>
      <c r="C10" s="11" t="s">
        <v>1126</v>
      </c>
      <c r="D10" s="11"/>
      <c r="E10" s="26" t="s">
        <v>1101</v>
      </c>
      <c r="F10" s="29" t="s">
        <v>1101</v>
      </c>
      <c r="G10" s="11" t="s">
        <v>1074</v>
      </c>
      <c r="H10" s="45" t="s">
        <v>1127</v>
      </c>
    </row>
    <row r="11" spans="1:8" ht="48" x14ac:dyDescent="0.3">
      <c r="A11" s="11">
        <v>117</v>
      </c>
      <c r="B11" s="11" t="s">
        <v>1020</v>
      </c>
      <c r="C11" s="11" t="s">
        <v>41</v>
      </c>
      <c r="D11" s="11"/>
      <c r="E11" s="26" t="s">
        <v>1101</v>
      </c>
      <c r="F11" s="29" t="s">
        <v>1101</v>
      </c>
      <c r="G11" s="11" t="s">
        <v>1123</v>
      </c>
      <c r="H11" s="45" t="s">
        <v>1130</v>
      </c>
    </row>
    <row r="12" spans="1:8" x14ac:dyDescent="0.3">
      <c r="A12" s="11">
        <v>118</v>
      </c>
      <c r="B12" s="11" t="s">
        <v>1023</v>
      </c>
      <c r="C12" s="11"/>
      <c r="D12" s="11"/>
      <c r="E12" s="29" t="s">
        <v>1133</v>
      </c>
      <c r="F12" s="29" t="s">
        <v>1101</v>
      </c>
      <c r="G12" s="11"/>
      <c r="H12" s="45"/>
    </row>
    <row r="13" spans="1:8" x14ac:dyDescent="0.3">
      <c r="A13" s="11">
        <v>119</v>
      </c>
      <c r="B13" s="11" t="s">
        <v>1134</v>
      </c>
      <c r="C13" s="11"/>
      <c r="D13" s="11"/>
      <c r="E13" s="29" t="s">
        <v>1133</v>
      </c>
      <c r="F13" s="29" t="s">
        <v>1101</v>
      </c>
      <c r="G13" s="11"/>
      <c r="H13" s="45"/>
    </row>
    <row r="14" spans="1:8" ht="120" x14ac:dyDescent="0.3">
      <c r="A14" s="11">
        <v>119</v>
      </c>
      <c r="B14" s="11" t="s">
        <v>1134</v>
      </c>
      <c r="C14" s="11" t="s">
        <v>1100</v>
      </c>
      <c r="D14" s="11"/>
      <c r="E14" s="26" t="s">
        <v>1101</v>
      </c>
      <c r="F14" s="29" t="s">
        <v>1101</v>
      </c>
      <c r="G14" s="11" t="s">
        <v>1123</v>
      </c>
      <c r="H14" s="45" t="s">
        <v>1136</v>
      </c>
    </row>
    <row r="15" spans="1:8" x14ac:dyDescent="0.3">
      <c r="A15" s="11">
        <v>120</v>
      </c>
      <c r="B15" s="11" t="s">
        <v>1029</v>
      </c>
      <c r="C15" s="11" t="s">
        <v>41</v>
      </c>
      <c r="D15" s="11"/>
      <c r="E15" s="26" t="s">
        <v>1101</v>
      </c>
      <c r="F15" s="29" t="s">
        <v>1101</v>
      </c>
      <c r="G15" s="11" t="s">
        <v>1123</v>
      </c>
      <c r="H15" s="45" t="s">
        <v>1137</v>
      </c>
    </row>
    <row r="16" spans="1:8" x14ac:dyDescent="0.3">
      <c r="A16" s="11">
        <v>121</v>
      </c>
      <c r="B16" s="11" t="s">
        <v>1032</v>
      </c>
      <c r="C16" s="11"/>
      <c r="D16" s="11"/>
      <c r="E16" s="29" t="s">
        <v>1133</v>
      </c>
      <c r="F16" s="29" t="s">
        <v>1101</v>
      </c>
      <c r="G16" s="11"/>
      <c r="H16" s="45"/>
    </row>
    <row r="17" spans="1:8" ht="36" x14ac:dyDescent="0.3">
      <c r="A17" s="11">
        <v>122</v>
      </c>
      <c r="B17" s="11" t="s">
        <v>1035</v>
      </c>
      <c r="C17" s="11" t="s">
        <v>1053</v>
      </c>
      <c r="D17" s="11"/>
      <c r="E17" s="26" t="s">
        <v>1101</v>
      </c>
      <c r="F17" s="29" t="s">
        <v>1101</v>
      </c>
      <c r="G17" s="11" t="s">
        <v>1074</v>
      </c>
      <c r="H17" s="45" t="s">
        <v>1252</v>
      </c>
    </row>
    <row r="18" spans="1:8" x14ac:dyDescent="0.3">
      <c r="A18" s="11">
        <v>123</v>
      </c>
      <c r="B18" s="11" t="s">
        <v>1038</v>
      </c>
      <c r="C18" s="11"/>
      <c r="D18" s="11"/>
      <c r="E18" s="29" t="s">
        <v>1133</v>
      </c>
      <c r="F18" s="29" t="s">
        <v>1101</v>
      </c>
      <c r="G18" s="11"/>
      <c r="H18" s="45"/>
    </row>
    <row r="19" spans="1:8" ht="36" x14ac:dyDescent="0.3">
      <c r="A19" s="11">
        <v>124</v>
      </c>
      <c r="B19" s="11" t="s">
        <v>1041</v>
      </c>
      <c r="C19" s="11"/>
      <c r="D19" s="11"/>
      <c r="E19" s="26" t="s">
        <v>1101</v>
      </c>
      <c r="F19" s="29" t="s">
        <v>1101</v>
      </c>
      <c r="G19" s="11" t="s">
        <v>1074</v>
      </c>
      <c r="H19" s="45" t="s">
        <v>1255</v>
      </c>
    </row>
    <row r="20" spans="1:8" x14ac:dyDescent="0.3">
      <c r="A20" s="11">
        <v>126</v>
      </c>
      <c r="B20" s="11" t="s">
        <v>1047</v>
      </c>
      <c r="C20" s="11"/>
      <c r="D20" s="11"/>
      <c r="E20" s="29" t="s">
        <v>1133</v>
      </c>
      <c r="F20" s="29" t="s">
        <v>1101</v>
      </c>
      <c r="G20" s="11"/>
      <c r="H20" s="45"/>
    </row>
    <row r="21" spans="1:8" x14ac:dyDescent="0.3">
      <c r="A21" s="11">
        <v>127</v>
      </c>
      <c r="B21" s="11" t="s">
        <v>1048</v>
      </c>
      <c r="C21" s="11"/>
      <c r="D21" s="11"/>
      <c r="E21" s="29" t="s">
        <v>1133</v>
      </c>
      <c r="F21" s="29" t="s">
        <v>1101</v>
      </c>
      <c r="G21" s="11"/>
      <c r="H21" s="45"/>
    </row>
    <row r="22" spans="1:8" x14ac:dyDescent="0.3">
      <c r="A22" s="11">
        <v>128</v>
      </c>
      <c r="B22" s="11" t="s">
        <v>1147</v>
      </c>
      <c r="C22" s="11"/>
      <c r="D22" s="11"/>
      <c r="E22" s="29" t="s">
        <v>1133</v>
      </c>
      <c r="F22" s="29" t="s">
        <v>1101</v>
      </c>
      <c r="G22" s="11"/>
      <c r="H22" s="45"/>
    </row>
    <row r="23" spans="1:8" x14ac:dyDescent="0.3">
      <c r="A23" s="11">
        <v>203</v>
      </c>
      <c r="B23" s="11" t="s">
        <v>977</v>
      </c>
      <c r="C23" s="11"/>
      <c r="D23" s="11"/>
      <c r="E23" s="29" t="s">
        <v>1133</v>
      </c>
      <c r="F23" s="29" t="s">
        <v>1101</v>
      </c>
      <c r="G23" s="11"/>
      <c r="H23" s="45"/>
    </row>
    <row r="24" spans="1:8" x14ac:dyDescent="0.3">
      <c r="A24" s="11">
        <v>206</v>
      </c>
      <c r="B24" s="11" t="s">
        <v>1015</v>
      </c>
      <c r="C24" s="11"/>
      <c r="D24" s="11"/>
      <c r="E24" s="29" t="s">
        <v>1133</v>
      </c>
      <c r="F24" s="29" t="s">
        <v>1101</v>
      </c>
      <c r="G24" s="11"/>
      <c r="H24" s="45"/>
    </row>
    <row r="25" spans="1:8" x14ac:dyDescent="0.3">
      <c r="A25" s="11">
        <v>207</v>
      </c>
      <c r="B25" s="11" t="s">
        <v>989</v>
      </c>
      <c r="C25" s="11"/>
      <c r="D25" s="11"/>
      <c r="E25" s="29" t="s">
        <v>1133</v>
      </c>
      <c r="F25" s="29" t="s">
        <v>1101</v>
      </c>
      <c r="G25" s="11"/>
      <c r="H25" s="45"/>
    </row>
    <row r="26" spans="1:8" x14ac:dyDescent="0.3">
      <c r="A26" s="11">
        <v>212</v>
      </c>
      <c r="B26" s="11" t="s">
        <v>1003</v>
      </c>
      <c r="C26" s="11"/>
      <c r="D26" s="11"/>
      <c r="E26" s="29" t="s">
        <v>1133</v>
      </c>
      <c r="F26" s="29" t="s">
        <v>1101</v>
      </c>
      <c r="G26" s="11"/>
      <c r="H26" s="45"/>
    </row>
    <row r="27" spans="1:8" ht="84" x14ac:dyDescent="0.3">
      <c r="A27" s="11">
        <v>218</v>
      </c>
      <c r="B27" s="11" t="s">
        <v>1021</v>
      </c>
      <c r="C27" s="11" t="s">
        <v>1172</v>
      </c>
      <c r="D27" s="11"/>
      <c r="E27" s="26" t="s">
        <v>1101</v>
      </c>
      <c r="F27" s="29" t="s">
        <v>1101</v>
      </c>
      <c r="G27" s="11" t="s">
        <v>1074</v>
      </c>
      <c r="H27" s="45" t="s">
        <v>1173</v>
      </c>
    </row>
    <row r="28" spans="1:8" ht="36" x14ac:dyDescent="0.3">
      <c r="A28" s="11">
        <v>219</v>
      </c>
      <c r="B28" s="11" t="s">
        <v>1018</v>
      </c>
      <c r="C28" s="11" t="s">
        <v>1126</v>
      </c>
      <c r="D28" s="11"/>
      <c r="E28" s="26" t="s">
        <v>1101</v>
      </c>
      <c r="F28" s="29" t="s">
        <v>1101</v>
      </c>
      <c r="G28" s="11" t="s">
        <v>1074</v>
      </c>
      <c r="H28" s="45" t="s">
        <v>1174</v>
      </c>
    </row>
    <row r="29" spans="1:8" x14ac:dyDescent="0.3">
      <c r="A29" s="11">
        <v>220</v>
      </c>
      <c r="B29" s="11" t="s">
        <v>1027</v>
      </c>
      <c r="C29" s="11"/>
      <c r="D29" s="11"/>
      <c r="E29" s="29" t="s">
        <v>1133</v>
      </c>
      <c r="F29" s="29" t="s">
        <v>1101</v>
      </c>
      <c r="G29" s="11"/>
      <c r="H29" s="45"/>
    </row>
    <row r="30" spans="1:8" ht="48" x14ac:dyDescent="0.3">
      <c r="A30" s="11">
        <v>222</v>
      </c>
      <c r="B30" s="11" t="s">
        <v>1033</v>
      </c>
      <c r="C30" s="11" t="s">
        <v>1177</v>
      </c>
      <c r="D30" s="11"/>
      <c r="E30" s="26" t="s">
        <v>1101</v>
      </c>
      <c r="F30" s="29" t="s">
        <v>1101</v>
      </c>
      <c r="G30" s="11" t="s">
        <v>1123</v>
      </c>
      <c r="H30" s="45" t="s">
        <v>1178</v>
      </c>
    </row>
    <row r="31" spans="1:8" x14ac:dyDescent="0.3">
      <c r="A31" s="11">
        <v>224</v>
      </c>
      <c r="B31" s="11" t="s">
        <v>1039</v>
      </c>
      <c r="C31" s="11"/>
      <c r="D31" s="11"/>
      <c r="E31" s="29" t="s">
        <v>1133</v>
      </c>
      <c r="F31" s="29" t="s">
        <v>1101</v>
      </c>
      <c r="G31" s="11"/>
      <c r="H31" s="45"/>
    </row>
    <row r="32" spans="1:8" x14ac:dyDescent="0.3">
      <c r="A32" s="11">
        <v>225</v>
      </c>
      <c r="B32" s="11" t="s">
        <v>1043</v>
      </c>
      <c r="C32" s="11"/>
      <c r="D32" s="11"/>
      <c r="E32" s="29" t="s">
        <v>1133</v>
      </c>
      <c r="F32" s="29" t="s">
        <v>1101</v>
      </c>
      <c r="G32" s="11"/>
      <c r="H32" s="45"/>
    </row>
    <row r="33" spans="1:8" x14ac:dyDescent="0.3">
      <c r="A33" s="11">
        <v>226</v>
      </c>
      <c r="B33" s="11" t="s">
        <v>1046</v>
      </c>
      <c r="C33" s="11"/>
      <c r="D33" s="11"/>
      <c r="E33" s="26" t="s">
        <v>1101</v>
      </c>
      <c r="F33" s="29" t="s">
        <v>1101</v>
      </c>
      <c r="G33" s="11"/>
      <c r="H33" s="45" t="s">
        <v>1114</v>
      </c>
    </row>
    <row r="34" spans="1:8" x14ac:dyDescent="0.3">
      <c r="A34" s="11">
        <v>301</v>
      </c>
      <c r="B34" s="11" t="s">
        <v>972</v>
      </c>
      <c r="C34" s="11"/>
      <c r="D34" s="11"/>
      <c r="E34" s="29" t="s">
        <v>1133</v>
      </c>
      <c r="F34" s="29" t="s">
        <v>1101</v>
      </c>
      <c r="G34" s="11"/>
      <c r="H34" s="45"/>
    </row>
    <row r="35" spans="1:8" ht="24" x14ac:dyDescent="0.3">
      <c r="A35" s="11">
        <v>305</v>
      </c>
      <c r="B35" s="11" t="s">
        <v>984</v>
      </c>
      <c r="C35" s="11" t="s">
        <v>1116</v>
      </c>
      <c r="D35" s="11"/>
      <c r="E35" s="26" t="s">
        <v>1101</v>
      </c>
      <c r="F35" s="29" t="s">
        <v>1101</v>
      </c>
      <c r="G35" s="11" t="s">
        <v>1074</v>
      </c>
      <c r="H35" s="45" t="s">
        <v>1190</v>
      </c>
    </row>
    <row r="36" spans="1:8" ht="24" x14ac:dyDescent="0.3">
      <c r="A36" s="11">
        <v>305</v>
      </c>
      <c r="B36" s="11" t="s">
        <v>984</v>
      </c>
      <c r="C36" s="11"/>
      <c r="D36" s="11"/>
      <c r="E36" s="26" t="s">
        <v>1101</v>
      </c>
      <c r="F36" s="29" t="s">
        <v>1101</v>
      </c>
      <c r="G36" s="11" t="s">
        <v>1074</v>
      </c>
      <c r="H36" s="45" t="s">
        <v>1193</v>
      </c>
    </row>
    <row r="37" spans="1:8" ht="24" x14ac:dyDescent="0.3">
      <c r="A37" s="11">
        <v>305</v>
      </c>
      <c r="B37" s="11" t="s">
        <v>984</v>
      </c>
      <c r="C37" s="11"/>
      <c r="D37" s="11"/>
      <c r="E37" s="26" t="s">
        <v>1101</v>
      </c>
      <c r="F37" s="29" t="s">
        <v>1101</v>
      </c>
      <c r="G37" s="11" t="s">
        <v>1074</v>
      </c>
      <c r="H37" s="45" t="s">
        <v>1195</v>
      </c>
    </row>
    <row r="38" spans="1:8" ht="24" x14ac:dyDescent="0.3">
      <c r="A38" s="11">
        <v>309</v>
      </c>
      <c r="B38" s="11" t="s">
        <v>995</v>
      </c>
      <c r="C38" s="11"/>
      <c r="D38" s="11"/>
      <c r="E38" s="26" t="s">
        <v>1101</v>
      </c>
      <c r="F38" s="29" t="s">
        <v>1101</v>
      </c>
      <c r="G38" s="11" t="s">
        <v>1074</v>
      </c>
      <c r="H38" s="45" t="s">
        <v>1197</v>
      </c>
    </row>
    <row r="39" spans="1:8" ht="24" x14ac:dyDescent="0.3">
      <c r="A39" s="11">
        <v>314</v>
      </c>
      <c r="B39" s="11" t="s">
        <v>1010</v>
      </c>
      <c r="C39" s="11" t="s">
        <v>1203</v>
      </c>
      <c r="D39" s="11"/>
      <c r="E39" s="26" t="s">
        <v>1101</v>
      </c>
      <c r="F39" s="29" t="s">
        <v>1101</v>
      </c>
      <c r="G39" s="11" t="s">
        <v>1074</v>
      </c>
      <c r="H39" s="45" t="s">
        <v>1204</v>
      </c>
    </row>
    <row r="40" spans="1:8" ht="24" x14ac:dyDescent="0.3">
      <c r="A40" s="11">
        <v>315</v>
      </c>
      <c r="B40" s="11" t="s">
        <v>1013</v>
      </c>
      <c r="C40" s="11"/>
      <c r="D40" s="11"/>
      <c r="E40" s="26" t="s">
        <v>1101</v>
      </c>
      <c r="F40" s="29" t="s">
        <v>1101</v>
      </c>
      <c r="G40" s="11" t="s">
        <v>1074</v>
      </c>
      <c r="H40" s="45" t="s">
        <v>1206</v>
      </c>
    </row>
    <row r="41" spans="1:8" ht="24" x14ac:dyDescent="0.3">
      <c r="A41" s="11">
        <v>316</v>
      </c>
      <c r="B41" s="11" t="s">
        <v>1016</v>
      </c>
      <c r="C41" s="11" t="s">
        <v>1126</v>
      </c>
      <c r="D41" s="11"/>
      <c r="E41" s="26" t="s">
        <v>1101</v>
      </c>
      <c r="F41" s="29" t="s">
        <v>1101</v>
      </c>
      <c r="G41" s="11" t="s">
        <v>1074</v>
      </c>
      <c r="H41" s="45" t="s">
        <v>1209</v>
      </c>
    </row>
    <row r="42" spans="1:8" ht="36" x14ac:dyDescent="0.3">
      <c r="A42" s="11">
        <v>316</v>
      </c>
      <c r="B42" s="11" t="s">
        <v>1016</v>
      </c>
      <c r="C42" s="11" t="s">
        <v>1054</v>
      </c>
      <c r="D42" s="11"/>
      <c r="E42" s="26" t="s">
        <v>1101</v>
      </c>
      <c r="F42" s="29" t="s">
        <v>1101</v>
      </c>
      <c r="G42" s="11"/>
      <c r="H42" s="45" t="s">
        <v>1210</v>
      </c>
    </row>
    <row r="43" spans="1:8" ht="24" x14ac:dyDescent="0.3">
      <c r="A43" s="11">
        <v>318</v>
      </c>
      <c r="B43" s="11" t="s">
        <v>1022</v>
      </c>
      <c r="C43" s="11"/>
      <c r="D43" s="11"/>
      <c r="E43" s="26" t="s">
        <v>1101</v>
      </c>
      <c r="F43" s="29" t="s">
        <v>1101</v>
      </c>
      <c r="G43" s="11" t="s">
        <v>1074</v>
      </c>
      <c r="H43" s="45" t="s">
        <v>1212</v>
      </c>
    </row>
    <row r="44" spans="1:8" ht="36" x14ac:dyDescent="0.3">
      <c r="A44" s="11">
        <v>320</v>
      </c>
      <c r="B44" s="11" t="s">
        <v>1028</v>
      </c>
      <c r="C44" s="11" t="s">
        <v>1100</v>
      </c>
      <c r="D44" s="11"/>
      <c r="E44" s="26" t="s">
        <v>1101</v>
      </c>
      <c r="F44" s="29" t="s">
        <v>1101</v>
      </c>
      <c r="G44" s="11" t="s">
        <v>1074</v>
      </c>
      <c r="H44" s="45" t="s">
        <v>1214</v>
      </c>
    </row>
    <row r="45" spans="1:8" x14ac:dyDescent="0.3">
      <c r="A45" s="11">
        <v>101</v>
      </c>
      <c r="B45" s="11" t="s">
        <v>973</v>
      </c>
      <c r="C45" s="11" t="s">
        <v>1072</v>
      </c>
      <c r="D45" s="11"/>
      <c r="E45" s="24" t="s">
        <v>1093</v>
      </c>
      <c r="F45" s="28" t="s">
        <v>1093</v>
      </c>
      <c r="G45" s="11"/>
      <c r="H45" s="45" t="s">
        <v>1094</v>
      </c>
    </row>
    <row r="46" spans="1:8" x14ac:dyDescent="0.3">
      <c r="A46" s="11">
        <v>102</v>
      </c>
      <c r="B46" s="11" t="s">
        <v>976</v>
      </c>
      <c r="C46" s="11"/>
      <c r="D46" s="11"/>
      <c r="E46" s="28" t="s">
        <v>1104</v>
      </c>
      <c r="F46" s="28" t="s">
        <v>1093</v>
      </c>
      <c r="G46" s="11"/>
      <c r="H46" s="45"/>
    </row>
    <row r="47" spans="1:8" x14ac:dyDescent="0.3">
      <c r="A47" s="11">
        <v>104</v>
      </c>
      <c r="B47" s="11" t="s">
        <v>982</v>
      </c>
      <c r="C47" s="11"/>
      <c r="D47" s="11"/>
      <c r="E47" s="28" t="s">
        <v>1104</v>
      </c>
      <c r="F47" s="28" t="s">
        <v>1093</v>
      </c>
      <c r="G47" s="11"/>
      <c r="H47" s="45"/>
    </row>
    <row r="48" spans="1:8" x14ac:dyDescent="0.3">
      <c r="A48" s="11">
        <v>110</v>
      </c>
      <c r="B48" s="11" t="s">
        <v>999</v>
      </c>
      <c r="C48" s="11" t="s">
        <v>1054</v>
      </c>
      <c r="D48" s="11"/>
      <c r="E48" s="24" t="s">
        <v>1093</v>
      </c>
      <c r="F48" s="28" t="s">
        <v>1093</v>
      </c>
      <c r="G48" s="11"/>
      <c r="H48" s="45" t="s">
        <v>1251</v>
      </c>
    </row>
    <row r="49" spans="1:8" x14ac:dyDescent="0.3">
      <c r="A49" s="11">
        <v>110</v>
      </c>
      <c r="B49" s="11" t="s">
        <v>999</v>
      </c>
      <c r="C49" s="11" t="s">
        <v>1072</v>
      </c>
      <c r="D49" s="11"/>
      <c r="E49" s="24" t="s">
        <v>1093</v>
      </c>
      <c r="F49" s="28" t="s">
        <v>1093</v>
      </c>
      <c r="G49" s="11"/>
      <c r="H49" s="45" t="s">
        <v>1115</v>
      </c>
    </row>
    <row r="50" spans="1:8" x14ac:dyDescent="0.3">
      <c r="A50" s="11">
        <v>111</v>
      </c>
      <c r="B50" s="11" t="s">
        <v>1002</v>
      </c>
      <c r="C50" s="11"/>
      <c r="D50" s="11"/>
      <c r="E50" s="28" t="s">
        <v>1104</v>
      </c>
      <c r="F50" s="28" t="s">
        <v>1093</v>
      </c>
      <c r="G50" s="11"/>
      <c r="H50" s="45"/>
    </row>
    <row r="51" spans="1:8" x14ac:dyDescent="0.3">
      <c r="A51" s="11">
        <v>115</v>
      </c>
      <c r="B51" s="11" t="s">
        <v>1014</v>
      </c>
      <c r="C51" s="11"/>
      <c r="D51" s="11"/>
      <c r="E51" s="28" t="s">
        <v>1104</v>
      </c>
      <c r="F51" s="28" t="s">
        <v>1093</v>
      </c>
      <c r="G51" s="11"/>
      <c r="H51" s="45"/>
    </row>
    <row r="52" spans="1:8" x14ac:dyDescent="0.3">
      <c r="A52" s="11">
        <v>116</v>
      </c>
      <c r="B52" s="11" t="s">
        <v>1017</v>
      </c>
      <c r="C52" s="11" t="s">
        <v>41</v>
      </c>
      <c r="D52" s="11"/>
      <c r="E52" s="24" t="s">
        <v>1093</v>
      </c>
      <c r="F52" s="28" t="s">
        <v>1093</v>
      </c>
      <c r="G52" s="11"/>
      <c r="H52" s="45" t="s">
        <v>1128</v>
      </c>
    </row>
    <row r="53" spans="1:8" x14ac:dyDescent="0.3">
      <c r="A53" s="11">
        <v>117</v>
      </c>
      <c r="B53" s="11" t="s">
        <v>1020</v>
      </c>
      <c r="C53" s="11" t="s">
        <v>1100</v>
      </c>
      <c r="D53" s="11"/>
      <c r="E53" s="24" t="s">
        <v>1093</v>
      </c>
      <c r="F53" s="28" t="s">
        <v>1093</v>
      </c>
      <c r="G53" s="11"/>
      <c r="H53" s="45" t="s">
        <v>1129</v>
      </c>
    </row>
    <row r="54" spans="1:8" ht="24" x14ac:dyDescent="0.3">
      <c r="A54" s="11">
        <v>117</v>
      </c>
      <c r="B54" s="11" t="s">
        <v>1020</v>
      </c>
      <c r="C54" s="11" t="s">
        <v>964</v>
      </c>
      <c r="D54" s="11"/>
      <c r="E54" s="24" t="s">
        <v>1093</v>
      </c>
      <c r="F54" s="28" t="s">
        <v>1093</v>
      </c>
      <c r="G54" s="11"/>
      <c r="H54" s="45" t="s">
        <v>1132</v>
      </c>
    </row>
    <row r="55" spans="1:8" x14ac:dyDescent="0.3">
      <c r="A55" s="11">
        <v>118</v>
      </c>
      <c r="B55" s="11" t="s">
        <v>1023</v>
      </c>
      <c r="C55" s="11"/>
      <c r="D55" s="11"/>
      <c r="E55" s="28" t="s">
        <v>1104</v>
      </c>
      <c r="F55" s="28" t="s">
        <v>1093</v>
      </c>
      <c r="G55" s="11"/>
      <c r="H55" s="45"/>
    </row>
    <row r="56" spans="1:8" x14ac:dyDescent="0.3">
      <c r="A56" s="11">
        <v>119</v>
      </c>
      <c r="B56" s="11" t="s">
        <v>1134</v>
      </c>
      <c r="C56" s="11"/>
      <c r="D56" s="11"/>
      <c r="E56" s="28" t="s">
        <v>1104</v>
      </c>
      <c r="F56" s="28" t="s">
        <v>1093</v>
      </c>
      <c r="G56" s="11"/>
      <c r="H56" s="45"/>
    </row>
    <row r="57" spans="1:8" x14ac:dyDescent="0.3">
      <c r="A57" s="11">
        <v>120</v>
      </c>
      <c r="B57" s="11" t="s">
        <v>1029</v>
      </c>
      <c r="C57" s="11"/>
      <c r="D57" s="11"/>
      <c r="E57" s="28" t="s">
        <v>1104</v>
      </c>
      <c r="F57" s="28" t="s">
        <v>1093</v>
      </c>
      <c r="G57" s="11"/>
      <c r="H57" s="45"/>
    </row>
    <row r="58" spans="1:8" x14ac:dyDescent="0.3">
      <c r="A58" s="11">
        <v>121</v>
      </c>
      <c r="B58" s="11" t="s">
        <v>1032</v>
      </c>
      <c r="C58" s="11"/>
      <c r="D58" s="11"/>
      <c r="E58" s="28" t="s">
        <v>1104</v>
      </c>
      <c r="F58" s="28" t="s">
        <v>1093</v>
      </c>
      <c r="G58" s="11"/>
      <c r="H58" s="45"/>
    </row>
    <row r="59" spans="1:8" ht="24" x14ac:dyDescent="0.3">
      <c r="A59" s="11">
        <v>122</v>
      </c>
      <c r="B59" s="11" t="s">
        <v>1035</v>
      </c>
      <c r="C59" s="11"/>
      <c r="D59" s="11"/>
      <c r="E59" s="24" t="s">
        <v>1093</v>
      </c>
      <c r="F59" s="28" t="s">
        <v>1093</v>
      </c>
      <c r="G59" s="11"/>
      <c r="H59" s="45" t="s">
        <v>1253</v>
      </c>
    </row>
    <row r="60" spans="1:8" x14ac:dyDescent="0.3">
      <c r="A60" s="11">
        <v>123</v>
      </c>
      <c r="B60" s="11" t="s">
        <v>1038</v>
      </c>
      <c r="C60" s="11"/>
      <c r="D60" s="11"/>
      <c r="E60" s="28" t="s">
        <v>1104</v>
      </c>
      <c r="F60" s="28" t="s">
        <v>1093</v>
      </c>
      <c r="G60" s="11"/>
      <c r="H60" s="45"/>
    </row>
    <row r="61" spans="1:8" ht="24" x14ac:dyDescent="0.3">
      <c r="A61" s="11">
        <v>124</v>
      </c>
      <c r="B61" s="11" t="s">
        <v>1041</v>
      </c>
      <c r="C61" s="11"/>
      <c r="D61" s="11"/>
      <c r="E61" s="24" t="s">
        <v>1093</v>
      </c>
      <c r="F61" s="28" t="s">
        <v>1093</v>
      </c>
      <c r="G61" s="11"/>
      <c r="H61" s="45" t="s">
        <v>1256</v>
      </c>
    </row>
    <row r="62" spans="1:8" x14ac:dyDescent="0.3">
      <c r="A62" s="11">
        <v>125</v>
      </c>
      <c r="B62" s="11" t="s">
        <v>1045</v>
      </c>
      <c r="C62" s="11" t="s">
        <v>1103</v>
      </c>
      <c r="D62" s="11"/>
      <c r="E62" s="24" t="s">
        <v>1093</v>
      </c>
      <c r="F62" s="28" t="s">
        <v>1093</v>
      </c>
      <c r="G62" s="11" t="s">
        <v>1261</v>
      </c>
      <c r="H62" s="45" t="s">
        <v>1141</v>
      </c>
    </row>
    <row r="63" spans="1:8" ht="24" x14ac:dyDescent="0.3">
      <c r="A63" s="11">
        <v>127</v>
      </c>
      <c r="B63" s="11" t="s">
        <v>1048</v>
      </c>
      <c r="C63" s="11" t="s">
        <v>1103</v>
      </c>
      <c r="D63" s="11"/>
      <c r="E63" s="24" t="s">
        <v>1093</v>
      </c>
      <c r="F63" s="28" t="s">
        <v>1093</v>
      </c>
      <c r="G63" s="11" t="s">
        <v>1261</v>
      </c>
      <c r="H63" s="45" t="s">
        <v>1145</v>
      </c>
    </row>
    <row r="64" spans="1:8" x14ac:dyDescent="0.3">
      <c r="A64" s="11">
        <v>128</v>
      </c>
      <c r="B64" s="11" t="s">
        <v>1049</v>
      </c>
      <c r="C64" s="11"/>
      <c r="D64" s="11"/>
      <c r="E64" s="28" t="s">
        <v>1104</v>
      </c>
      <c r="F64" s="28" t="s">
        <v>1093</v>
      </c>
      <c r="G64" s="11"/>
      <c r="H64" s="45"/>
    </row>
    <row r="65" spans="1:8" x14ac:dyDescent="0.3">
      <c r="A65" s="11">
        <v>129</v>
      </c>
      <c r="B65" s="11" t="s">
        <v>1149</v>
      </c>
      <c r="C65" s="11"/>
      <c r="D65" s="11"/>
      <c r="E65" s="28" t="s">
        <v>1104</v>
      </c>
      <c r="F65" s="28" t="s">
        <v>1093</v>
      </c>
      <c r="G65" s="11"/>
      <c r="H65" s="45"/>
    </row>
    <row r="66" spans="1:8" x14ac:dyDescent="0.3">
      <c r="A66" s="11">
        <v>201</v>
      </c>
      <c r="B66" s="11" t="s">
        <v>971</v>
      </c>
      <c r="C66" s="11"/>
      <c r="D66" s="11"/>
      <c r="E66" s="28" t="s">
        <v>1104</v>
      </c>
      <c r="F66" s="28" t="s">
        <v>1093</v>
      </c>
      <c r="G66" s="11"/>
      <c r="H66" s="45"/>
    </row>
    <row r="67" spans="1:8" x14ac:dyDescent="0.3">
      <c r="A67" s="11">
        <v>202</v>
      </c>
      <c r="B67" s="11" t="s">
        <v>974</v>
      </c>
      <c r="C67" s="11"/>
      <c r="D67" s="11"/>
      <c r="E67" s="28" t="s">
        <v>1104</v>
      </c>
      <c r="F67" s="28" t="s">
        <v>1093</v>
      </c>
      <c r="G67" s="11"/>
      <c r="H67" s="45"/>
    </row>
    <row r="68" spans="1:8" x14ac:dyDescent="0.3">
      <c r="A68" s="11">
        <v>203</v>
      </c>
      <c r="B68" s="11" t="s">
        <v>977</v>
      </c>
      <c r="C68" s="11" t="s">
        <v>1072</v>
      </c>
      <c r="D68" s="11"/>
      <c r="E68" s="24" t="s">
        <v>1093</v>
      </c>
      <c r="F68" s="28" t="s">
        <v>1093</v>
      </c>
      <c r="G68" s="11" t="s">
        <v>1261</v>
      </c>
      <c r="H68" s="45" t="s">
        <v>1155</v>
      </c>
    </row>
    <row r="69" spans="1:8" x14ac:dyDescent="0.3">
      <c r="A69" s="11">
        <v>204</v>
      </c>
      <c r="B69" s="11" t="s">
        <v>980</v>
      </c>
      <c r="C69" s="11"/>
      <c r="D69" s="11"/>
      <c r="E69" s="28" t="s">
        <v>1104</v>
      </c>
      <c r="F69" s="28" t="s">
        <v>1093</v>
      </c>
      <c r="G69" s="11"/>
      <c r="H69" s="45"/>
    </row>
    <row r="70" spans="1:8" x14ac:dyDescent="0.3">
      <c r="A70" s="11">
        <v>205</v>
      </c>
      <c r="B70" s="11" t="s">
        <v>983</v>
      </c>
      <c r="C70" s="11"/>
      <c r="D70" s="11"/>
      <c r="E70" s="28" t="s">
        <v>1104</v>
      </c>
      <c r="F70" s="28" t="s">
        <v>1093</v>
      </c>
      <c r="G70" s="11"/>
      <c r="H70" s="45"/>
    </row>
    <row r="71" spans="1:8" ht="24" x14ac:dyDescent="0.3">
      <c r="A71" s="11">
        <v>206</v>
      </c>
      <c r="B71" s="11" t="s">
        <v>986</v>
      </c>
      <c r="C71" s="11" t="s">
        <v>41</v>
      </c>
      <c r="D71" s="11"/>
      <c r="E71" s="24" t="s">
        <v>1093</v>
      </c>
      <c r="F71" s="28" t="s">
        <v>1093</v>
      </c>
      <c r="G71" s="11"/>
      <c r="H71" s="45" t="s">
        <v>1158</v>
      </c>
    </row>
    <row r="72" spans="1:8" x14ac:dyDescent="0.3">
      <c r="A72" s="11">
        <v>207</v>
      </c>
      <c r="B72" s="11" t="s">
        <v>989</v>
      </c>
      <c r="C72" s="11"/>
      <c r="D72" s="11"/>
      <c r="E72" s="28" t="s">
        <v>1104</v>
      </c>
      <c r="F72" s="28" t="s">
        <v>1093</v>
      </c>
      <c r="G72" s="11"/>
      <c r="H72" s="45"/>
    </row>
    <row r="73" spans="1:8" x14ac:dyDescent="0.3">
      <c r="A73" s="11">
        <v>209</v>
      </c>
      <c r="B73" s="11" t="s">
        <v>1159</v>
      </c>
      <c r="C73" s="11"/>
      <c r="D73" s="11"/>
      <c r="E73" s="28" t="s">
        <v>1104</v>
      </c>
      <c r="F73" s="28" t="s">
        <v>1093</v>
      </c>
      <c r="G73" s="11"/>
      <c r="H73" s="45"/>
    </row>
    <row r="74" spans="1:8" x14ac:dyDescent="0.3">
      <c r="A74" s="11">
        <v>210</v>
      </c>
      <c r="B74" s="11" t="s">
        <v>997</v>
      </c>
      <c r="C74" s="11"/>
      <c r="D74" s="11"/>
      <c r="E74" s="24" t="s">
        <v>1093</v>
      </c>
      <c r="F74" s="28" t="s">
        <v>1093</v>
      </c>
      <c r="G74" s="11"/>
      <c r="H74" s="45" t="s">
        <v>1160</v>
      </c>
    </row>
    <row r="75" spans="1:8" x14ac:dyDescent="0.3">
      <c r="A75" s="11">
        <v>211</v>
      </c>
      <c r="B75" s="11" t="s">
        <v>1000</v>
      </c>
      <c r="C75" s="11"/>
      <c r="D75" s="11"/>
      <c r="E75" s="28" t="s">
        <v>1104</v>
      </c>
      <c r="F75" s="28" t="s">
        <v>1093</v>
      </c>
      <c r="G75" s="11"/>
      <c r="H75" s="45"/>
    </row>
    <row r="76" spans="1:8" x14ac:dyDescent="0.3">
      <c r="A76" s="11">
        <v>213</v>
      </c>
      <c r="B76" s="11" t="s">
        <v>1006</v>
      </c>
      <c r="C76" s="11"/>
      <c r="D76" s="11"/>
      <c r="E76" s="28" t="s">
        <v>1104</v>
      </c>
      <c r="F76" s="28" t="s">
        <v>1093</v>
      </c>
      <c r="G76" s="11"/>
      <c r="H76" s="45"/>
    </row>
    <row r="77" spans="1:8" ht="24" x14ac:dyDescent="0.3">
      <c r="A77" s="11">
        <v>214</v>
      </c>
      <c r="B77" s="11" t="s">
        <v>1009</v>
      </c>
      <c r="C77" s="11" t="s">
        <v>41</v>
      </c>
      <c r="D77" s="11"/>
      <c r="E77" s="24" t="s">
        <v>1093</v>
      </c>
      <c r="F77" s="28" t="s">
        <v>1093</v>
      </c>
      <c r="G77" s="11"/>
      <c r="H77" s="45" t="s">
        <v>1166</v>
      </c>
    </row>
    <row r="78" spans="1:8" x14ac:dyDescent="0.3">
      <c r="A78" s="11">
        <v>215</v>
      </c>
      <c r="B78" s="11" t="s">
        <v>1012</v>
      </c>
      <c r="C78" s="11" t="s">
        <v>964</v>
      </c>
      <c r="D78" s="11"/>
      <c r="E78" s="24" t="s">
        <v>1093</v>
      </c>
      <c r="F78" s="28" t="s">
        <v>1093</v>
      </c>
      <c r="G78" s="11"/>
      <c r="H78" s="45" t="s">
        <v>1167</v>
      </c>
    </row>
    <row r="79" spans="1:8" x14ac:dyDescent="0.3">
      <c r="A79" s="11">
        <v>216</v>
      </c>
      <c r="B79" s="11" t="s">
        <v>1015</v>
      </c>
      <c r="C79" s="11"/>
      <c r="D79" s="11"/>
      <c r="E79" s="28" t="s">
        <v>1104</v>
      </c>
      <c r="F79" s="28" t="s">
        <v>1093</v>
      </c>
      <c r="G79" s="11"/>
      <c r="H79" s="45"/>
    </row>
    <row r="80" spans="1:8" x14ac:dyDescent="0.3">
      <c r="A80" s="11">
        <v>217</v>
      </c>
      <c r="B80" s="11" t="s">
        <v>1018</v>
      </c>
      <c r="C80" s="11" t="s">
        <v>1126</v>
      </c>
      <c r="D80" s="11"/>
      <c r="E80" s="24" t="s">
        <v>1093</v>
      </c>
      <c r="F80" s="28" t="s">
        <v>1093</v>
      </c>
      <c r="G80" s="11"/>
      <c r="H80" s="45" t="s">
        <v>1171</v>
      </c>
    </row>
    <row r="81" spans="1:8" x14ac:dyDescent="0.3">
      <c r="A81" s="11">
        <v>218</v>
      </c>
      <c r="B81" s="11" t="s">
        <v>1021</v>
      </c>
      <c r="C81" s="11"/>
      <c r="D81" s="11"/>
      <c r="E81" s="28" t="s">
        <v>1104</v>
      </c>
      <c r="F81" s="28" t="s">
        <v>1093</v>
      </c>
      <c r="G81" s="11"/>
      <c r="H81" s="45"/>
    </row>
    <row r="82" spans="1:8" x14ac:dyDescent="0.3">
      <c r="A82" s="11">
        <v>219</v>
      </c>
      <c r="B82" s="11" t="s">
        <v>1024</v>
      </c>
      <c r="C82" s="11"/>
      <c r="D82" s="11"/>
      <c r="E82" s="28" t="s">
        <v>1104</v>
      </c>
      <c r="F82" s="28" t="s">
        <v>1093</v>
      </c>
      <c r="G82" s="11"/>
      <c r="H82" s="45"/>
    </row>
    <row r="83" spans="1:8" x14ac:dyDescent="0.3">
      <c r="A83" s="11">
        <v>220</v>
      </c>
      <c r="B83" s="11" t="s">
        <v>1027</v>
      </c>
      <c r="C83" s="11"/>
      <c r="D83" s="11"/>
      <c r="E83" s="28" t="s">
        <v>1104</v>
      </c>
      <c r="F83" s="28" t="s">
        <v>1093</v>
      </c>
      <c r="G83" s="11"/>
      <c r="H83" s="45"/>
    </row>
    <row r="84" spans="1:8" x14ac:dyDescent="0.3">
      <c r="A84" s="11">
        <v>221</v>
      </c>
      <c r="B84" s="11" t="s">
        <v>1030</v>
      </c>
      <c r="C84" s="11"/>
      <c r="D84" s="11"/>
      <c r="E84" s="28" t="s">
        <v>1104</v>
      </c>
      <c r="F84" s="28" t="s">
        <v>1093</v>
      </c>
      <c r="G84" s="11"/>
      <c r="H84" s="45"/>
    </row>
    <row r="85" spans="1:8" ht="48" x14ac:dyDescent="0.3">
      <c r="A85" s="11">
        <v>222</v>
      </c>
      <c r="B85" s="11" t="s">
        <v>1033</v>
      </c>
      <c r="C85" s="11" t="s">
        <v>1053</v>
      </c>
      <c r="D85" s="11"/>
      <c r="E85" s="24" t="s">
        <v>1093</v>
      </c>
      <c r="F85" s="28" t="s">
        <v>1093</v>
      </c>
      <c r="G85" s="11" t="s">
        <v>1123</v>
      </c>
      <c r="H85" s="45" t="s">
        <v>1179</v>
      </c>
    </row>
    <row r="86" spans="1:8" x14ac:dyDescent="0.3">
      <c r="A86" s="11">
        <v>223</v>
      </c>
      <c r="B86" s="11" t="s">
        <v>1036</v>
      </c>
      <c r="C86" s="11"/>
      <c r="D86" s="11"/>
      <c r="E86" s="28" t="s">
        <v>1104</v>
      </c>
      <c r="F86" s="28" t="s">
        <v>1093</v>
      </c>
      <c r="G86" s="11"/>
      <c r="H86" s="45"/>
    </row>
    <row r="87" spans="1:8" x14ac:dyDescent="0.3">
      <c r="A87" s="11">
        <v>224</v>
      </c>
      <c r="B87" s="11" t="s">
        <v>1039</v>
      </c>
      <c r="C87" s="11" t="s">
        <v>1103</v>
      </c>
      <c r="D87" s="11"/>
      <c r="E87" s="24" t="s">
        <v>1093</v>
      </c>
      <c r="F87" s="28" t="s">
        <v>1093</v>
      </c>
      <c r="G87" s="11" t="s">
        <v>1261</v>
      </c>
      <c r="H87" s="45" t="s">
        <v>1182</v>
      </c>
    </row>
    <row r="88" spans="1:8" x14ac:dyDescent="0.3">
      <c r="A88" s="11">
        <v>225</v>
      </c>
      <c r="B88" s="11" t="s">
        <v>1043</v>
      </c>
      <c r="C88" s="11"/>
      <c r="D88" s="11"/>
      <c r="E88" s="28" t="s">
        <v>1104</v>
      </c>
      <c r="F88" s="28" t="s">
        <v>1093</v>
      </c>
      <c r="G88" s="11"/>
      <c r="H88" s="45"/>
    </row>
    <row r="89" spans="1:8" x14ac:dyDescent="0.3">
      <c r="A89" s="11">
        <v>226</v>
      </c>
      <c r="B89" s="11" t="s">
        <v>1046</v>
      </c>
      <c r="C89" s="11"/>
      <c r="D89" s="11"/>
      <c r="E89" s="28" t="s">
        <v>1104</v>
      </c>
      <c r="F89" s="28" t="s">
        <v>1093</v>
      </c>
      <c r="G89" s="11"/>
      <c r="H89" s="45"/>
    </row>
    <row r="90" spans="1:8" x14ac:dyDescent="0.3">
      <c r="A90" s="11">
        <v>301</v>
      </c>
      <c r="B90" s="11" t="s">
        <v>972</v>
      </c>
      <c r="C90" s="11" t="s">
        <v>1054</v>
      </c>
      <c r="D90" s="11"/>
      <c r="E90" s="24" t="s">
        <v>1093</v>
      </c>
      <c r="F90" s="28" t="s">
        <v>1093</v>
      </c>
      <c r="G90" s="11"/>
      <c r="H90" s="45" t="s">
        <v>1185</v>
      </c>
    </row>
    <row r="91" spans="1:8" x14ac:dyDescent="0.3">
      <c r="A91" s="11">
        <v>303</v>
      </c>
      <c r="B91" s="11" t="s">
        <v>978</v>
      </c>
      <c r="C91" s="11"/>
      <c r="D91" s="11"/>
      <c r="E91" s="28" t="s">
        <v>1104</v>
      </c>
      <c r="F91" s="28" t="s">
        <v>1093</v>
      </c>
      <c r="G91" s="11"/>
      <c r="H91" s="45"/>
    </row>
    <row r="92" spans="1:8" ht="24" x14ac:dyDescent="0.3">
      <c r="A92" s="11">
        <v>304</v>
      </c>
      <c r="B92" s="11" t="s">
        <v>981</v>
      </c>
      <c r="C92" s="11" t="s">
        <v>41</v>
      </c>
      <c r="D92" s="11"/>
      <c r="E92" s="24" t="s">
        <v>1093</v>
      </c>
      <c r="F92" s="28" t="s">
        <v>1093</v>
      </c>
      <c r="G92" s="11"/>
      <c r="H92" s="45" t="s">
        <v>1187</v>
      </c>
    </row>
    <row r="93" spans="1:8" ht="24" x14ac:dyDescent="0.3">
      <c r="A93" s="11">
        <v>305</v>
      </c>
      <c r="B93" s="11" t="s">
        <v>984</v>
      </c>
      <c r="C93" s="11" t="s">
        <v>1072</v>
      </c>
      <c r="D93" s="11"/>
      <c r="E93" s="24" t="s">
        <v>1093</v>
      </c>
      <c r="F93" s="28" t="s">
        <v>1093</v>
      </c>
      <c r="G93" s="11"/>
      <c r="H93" s="45" t="s">
        <v>1191</v>
      </c>
    </row>
    <row r="94" spans="1:8" x14ac:dyDescent="0.3">
      <c r="A94" s="11">
        <v>306</v>
      </c>
      <c r="B94" s="11" t="s">
        <v>987</v>
      </c>
      <c r="C94" s="11"/>
      <c r="D94" s="11"/>
      <c r="E94" s="28" t="s">
        <v>1104</v>
      </c>
      <c r="F94" s="28" t="s">
        <v>1093</v>
      </c>
      <c r="G94" s="11"/>
      <c r="H94" s="45"/>
    </row>
    <row r="95" spans="1:8" ht="36" x14ac:dyDescent="0.3">
      <c r="A95" s="11">
        <v>309</v>
      </c>
      <c r="B95" s="11" t="s">
        <v>995</v>
      </c>
      <c r="C95" s="11"/>
      <c r="D95" s="11"/>
      <c r="E95" s="24" t="s">
        <v>1093</v>
      </c>
      <c r="F95" s="28" t="s">
        <v>1093</v>
      </c>
      <c r="G95" s="11"/>
      <c r="H95" s="45" t="s">
        <v>1198</v>
      </c>
    </row>
    <row r="96" spans="1:8" ht="24" x14ac:dyDescent="0.3">
      <c r="A96" s="11">
        <v>310</v>
      </c>
      <c r="B96" s="11" t="s">
        <v>998</v>
      </c>
      <c r="C96" s="11"/>
      <c r="D96" s="11"/>
      <c r="E96" s="24" t="s">
        <v>1093</v>
      </c>
      <c r="F96" s="28" t="s">
        <v>1093</v>
      </c>
      <c r="G96" s="11"/>
      <c r="H96" s="45" t="s">
        <v>1199</v>
      </c>
    </row>
    <row r="97" spans="1:8" x14ac:dyDescent="0.3">
      <c r="A97" s="11">
        <v>311</v>
      </c>
      <c r="B97" s="11" t="s">
        <v>1001</v>
      </c>
      <c r="C97" s="11"/>
      <c r="D97" s="11"/>
      <c r="E97" s="28" t="s">
        <v>1104</v>
      </c>
      <c r="F97" s="28" t="s">
        <v>1093</v>
      </c>
      <c r="G97" s="11"/>
      <c r="H97" s="45"/>
    </row>
    <row r="98" spans="1:8" x14ac:dyDescent="0.3">
      <c r="A98" s="11">
        <v>312</v>
      </c>
      <c r="B98" s="11" t="s">
        <v>1004</v>
      </c>
      <c r="C98" s="11"/>
      <c r="D98" s="11"/>
      <c r="E98" s="28" t="s">
        <v>1104</v>
      </c>
      <c r="F98" s="28" t="s">
        <v>1093</v>
      </c>
      <c r="G98" s="11"/>
      <c r="H98" s="45"/>
    </row>
    <row r="99" spans="1:8" x14ac:dyDescent="0.3">
      <c r="A99" s="11">
        <v>313</v>
      </c>
      <c r="B99" s="11" t="s">
        <v>1007</v>
      </c>
      <c r="C99" s="11"/>
      <c r="D99" s="11"/>
      <c r="E99" s="28" t="s">
        <v>1104</v>
      </c>
      <c r="F99" s="28" t="s">
        <v>1093</v>
      </c>
      <c r="G99" s="11"/>
      <c r="H99" s="45"/>
    </row>
    <row r="100" spans="1:8" x14ac:dyDescent="0.3">
      <c r="A100" s="11">
        <v>314</v>
      </c>
      <c r="B100" s="11" t="s">
        <v>1010</v>
      </c>
      <c r="C100" s="11"/>
      <c r="D100" s="11"/>
      <c r="E100" s="28" t="s">
        <v>1104</v>
      </c>
      <c r="F100" s="28" t="s">
        <v>1093</v>
      </c>
      <c r="G100" s="11"/>
      <c r="H100" s="45"/>
    </row>
    <row r="101" spans="1:8" x14ac:dyDescent="0.3">
      <c r="A101" s="11">
        <v>315</v>
      </c>
      <c r="B101" s="11" t="s">
        <v>1013</v>
      </c>
      <c r="C101" s="11"/>
      <c r="D101" s="11"/>
      <c r="E101" s="24" t="s">
        <v>1093</v>
      </c>
      <c r="F101" s="28" t="s">
        <v>1093</v>
      </c>
      <c r="G101" s="11"/>
      <c r="H101" s="45" t="s">
        <v>1207</v>
      </c>
    </row>
    <row r="102" spans="1:8" ht="24" x14ac:dyDescent="0.3">
      <c r="A102" s="11">
        <v>315</v>
      </c>
      <c r="B102" s="11" t="s">
        <v>1013</v>
      </c>
      <c r="C102" s="11" t="s">
        <v>1116</v>
      </c>
      <c r="D102" s="11"/>
      <c r="E102" s="24" t="s">
        <v>1093</v>
      </c>
      <c r="F102" s="28" t="s">
        <v>1093</v>
      </c>
      <c r="G102" s="11"/>
      <c r="H102" s="45" t="s">
        <v>1208</v>
      </c>
    </row>
    <row r="103" spans="1:8" ht="24" x14ac:dyDescent="0.3">
      <c r="A103" s="11">
        <v>317</v>
      </c>
      <c r="B103" s="11" t="s">
        <v>1019</v>
      </c>
      <c r="C103" s="11" t="s">
        <v>41</v>
      </c>
      <c r="D103" s="11"/>
      <c r="E103" s="24" t="s">
        <v>1093</v>
      </c>
      <c r="F103" s="28" t="s">
        <v>1093</v>
      </c>
      <c r="G103" s="11"/>
      <c r="H103" s="45" t="s">
        <v>1211</v>
      </c>
    </row>
    <row r="104" spans="1:8" x14ac:dyDescent="0.3">
      <c r="A104" s="11">
        <v>318</v>
      </c>
      <c r="B104" s="11" t="s">
        <v>1022</v>
      </c>
      <c r="C104" s="11"/>
      <c r="D104" s="11"/>
      <c r="E104" s="28" t="s">
        <v>1104</v>
      </c>
      <c r="F104" s="28" t="s">
        <v>1093</v>
      </c>
      <c r="G104" s="11"/>
      <c r="H104" s="45"/>
    </row>
    <row r="105" spans="1:8" x14ac:dyDescent="0.3">
      <c r="A105" s="11">
        <v>319</v>
      </c>
      <c r="B105" s="11" t="s">
        <v>1025</v>
      </c>
      <c r="C105" s="11" t="s">
        <v>1054</v>
      </c>
      <c r="D105" s="11"/>
      <c r="E105" s="32" t="s">
        <v>1093</v>
      </c>
      <c r="F105" s="28" t="s">
        <v>1093</v>
      </c>
      <c r="G105" s="11"/>
      <c r="H105" s="45" t="s">
        <v>1213</v>
      </c>
    </row>
    <row r="106" spans="1:8" x14ac:dyDescent="0.3">
      <c r="A106" s="11">
        <v>320</v>
      </c>
      <c r="B106" s="11" t="s">
        <v>1028</v>
      </c>
      <c r="C106" s="11" t="s">
        <v>41</v>
      </c>
      <c r="D106" s="11"/>
      <c r="E106" s="24" t="s">
        <v>1093</v>
      </c>
      <c r="F106" s="28" t="s">
        <v>1093</v>
      </c>
      <c r="G106" s="11"/>
      <c r="H106" s="45" t="s">
        <v>1215</v>
      </c>
    </row>
    <row r="107" spans="1:8" x14ac:dyDescent="0.3">
      <c r="A107" s="11">
        <v>321</v>
      </c>
      <c r="B107" s="11" t="s">
        <v>1216</v>
      </c>
      <c r="C107" s="11"/>
      <c r="D107" s="11"/>
      <c r="E107" s="28" t="s">
        <v>1104</v>
      </c>
      <c r="F107" s="28" t="s">
        <v>1093</v>
      </c>
      <c r="G107" s="11"/>
      <c r="H107" s="45"/>
    </row>
    <row r="108" spans="1:8" x14ac:dyDescent="0.3">
      <c r="A108" s="11">
        <v>322</v>
      </c>
      <c r="B108" s="11" t="s">
        <v>1034</v>
      </c>
      <c r="C108" s="11"/>
      <c r="D108" s="11"/>
      <c r="E108" s="28" t="s">
        <v>1104</v>
      </c>
      <c r="F108" s="28" t="s">
        <v>1093</v>
      </c>
      <c r="G108" s="11"/>
      <c r="H108" s="45"/>
    </row>
    <row r="109" spans="1:8" x14ac:dyDescent="0.3">
      <c r="A109" s="11">
        <v>324</v>
      </c>
      <c r="B109" s="11" t="s">
        <v>1217</v>
      </c>
      <c r="C109" s="11"/>
      <c r="D109" s="11"/>
      <c r="E109" s="28" t="s">
        <v>1104</v>
      </c>
      <c r="F109" s="28" t="s">
        <v>1093</v>
      </c>
      <c r="G109" s="11"/>
      <c r="H109" s="45"/>
    </row>
    <row r="110" spans="1:8" x14ac:dyDescent="0.3">
      <c r="A110" s="9">
        <v>101</v>
      </c>
      <c r="B110" s="9" t="s">
        <v>973</v>
      </c>
      <c r="C110" s="9" t="s">
        <v>350</v>
      </c>
      <c r="D110" s="9"/>
      <c r="E110" s="27" t="s">
        <v>1259</v>
      </c>
      <c r="F110" s="23" t="s">
        <v>1259</v>
      </c>
      <c r="G110" s="11"/>
      <c r="H110" s="45" t="s">
        <v>350</v>
      </c>
    </row>
    <row r="111" spans="1:8" x14ac:dyDescent="0.3">
      <c r="A111" s="9">
        <v>102</v>
      </c>
      <c r="B111" s="9" t="s">
        <v>976</v>
      </c>
      <c r="C111" s="9"/>
      <c r="D111" s="9"/>
      <c r="E111" s="23" t="s">
        <v>1099</v>
      </c>
      <c r="F111" s="23" t="s">
        <v>1259</v>
      </c>
      <c r="G111" s="11"/>
      <c r="H111" s="45" t="s">
        <v>1078</v>
      </c>
    </row>
    <row r="112" spans="1:8" x14ac:dyDescent="0.3">
      <c r="A112" s="9">
        <v>104</v>
      </c>
      <c r="B112" s="9" t="s">
        <v>982</v>
      </c>
      <c r="C112" s="9"/>
      <c r="D112" s="9"/>
      <c r="E112" s="23" t="s">
        <v>1099</v>
      </c>
      <c r="F112" s="23" t="s">
        <v>1259</v>
      </c>
      <c r="G112" s="11"/>
      <c r="H112" s="45" t="s">
        <v>1078</v>
      </c>
    </row>
    <row r="113" spans="1:8" x14ac:dyDescent="0.3">
      <c r="A113" s="9">
        <v>105</v>
      </c>
      <c r="B113" s="9" t="s">
        <v>985</v>
      </c>
      <c r="C113" s="9"/>
      <c r="D113" s="9"/>
      <c r="E113" s="23" t="s">
        <v>1099</v>
      </c>
      <c r="F113" s="23" t="s">
        <v>1259</v>
      </c>
      <c r="G113" s="11"/>
      <c r="H113" s="45" t="s">
        <v>1078</v>
      </c>
    </row>
    <row r="114" spans="1:8" x14ac:dyDescent="0.3">
      <c r="A114" s="9">
        <v>106</v>
      </c>
      <c r="B114" s="9" t="s">
        <v>988</v>
      </c>
      <c r="C114" s="9"/>
      <c r="D114" s="9"/>
      <c r="E114" s="23" t="s">
        <v>1099</v>
      </c>
      <c r="F114" s="23" t="s">
        <v>1259</v>
      </c>
      <c r="G114" s="11"/>
      <c r="H114" s="45" t="s">
        <v>1078</v>
      </c>
    </row>
    <row r="115" spans="1:8" x14ac:dyDescent="0.3">
      <c r="A115" s="9">
        <v>107</v>
      </c>
      <c r="B115" s="9" t="s">
        <v>991</v>
      </c>
      <c r="C115" s="9"/>
      <c r="D115" s="9"/>
      <c r="E115" s="23" t="s">
        <v>1099</v>
      </c>
      <c r="F115" s="23" t="s">
        <v>1259</v>
      </c>
      <c r="G115" s="11"/>
      <c r="H115" s="45" t="s">
        <v>1078</v>
      </c>
    </row>
    <row r="116" spans="1:8" x14ac:dyDescent="0.3">
      <c r="A116" s="9">
        <v>108</v>
      </c>
      <c r="B116" s="9" t="s">
        <v>105</v>
      </c>
      <c r="C116" s="9"/>
      <c r="D116" s="9"/>
      <c r="E116" s="23" t="s">
        <v>1099</v>
      </c>
      <c r="F116" s="23" t="s">
        <v>1259</v>
      </c>
      <c r="G116" s="11"/>
      <c r="H116" s="45" t="s">
        <v>1078</v>
      </c>
    </row>
    <row r="117" spans="1:8" x14ac:dyDescent="0.3">
      <c r="A117" s="9">
        <v>109</v>
      </c>
      <c r="B117" s="9" t="s">
        <v>996</v>
      </c>
      <c r="C117" s="9"/>
      <c r="D117" s="9"/>
      <c r="E117" s="23" t="s">
        <v>1099</v>
      </c>
      <c r="F117" s="23" t="s">
        <v>1259</v>
      </c>
      <c r="G117" s="11"/>
      <c r="H117" s="45" t="s">
        <v>1078</v>
      </c>
    </row>
    <row r="118" spans="1:8" x14ac:dyDescent="0.3">
      <c r="A118" s="9">
        <v>110</v>
      </c>
      <c r="B118" s="9" t="s">
        <v>999</v>
      </c>
      <c r="C118" s="9" t="s">
        <v>350</v>
      </c>
      <c r="D118" s="9"/>
      <c r="E118" s="27" t="s">
        <v>1259</v>
      </c>
      <c r="F118" s="23" t="s">
        <v>1259</v>
      </c>
      <c r="G118" s="11"/>
      <c r="H118" s="45" t="s">
        <v>350</v>
      </c>
    </row>
    <row r="119" spans="1:8" x14ac:dyDescent="0.3">
      <c r="A119" s="9">
        <v>111</v>
      </c>
      <c r="B119" s="9" t="s">
        <v>1119</v>
      </c>
      <c r="C119" s="9"/>
      <c r="D119" s="9"/>
      <c r="E119" s="23" t="s">
        <v>1099</v>
      </c>
      <c r="F119" s="23" t="s">
        <v>1259</v>
      </c>
      <c r="G119" s="11"/>
      <c r="H119" s="45" t="s">
        <v>1078</v>
      </c>
    </row>
    <row r="120" spans="1:8" x14ac:dyDescent="0.3">
      <c r="A120" s="9">
        <v>113</v>
      </c>
      <c r="B120" s="9" t="s">
        <v>1008</v>
      </c>
      <c r="C120" s="9" t="s">
        <v>350</v>
      </c>
      <c r="D120" s="9"/>
      <c r="E120" s="27" t="s">
        <v>1259</v>
      </c>
      <c r="F120" s="23" t="s">
        <v>1259</v>
      </c>
      <c r="G120" s="11"/>
      <c r="H120" s="45" t="s">
        <v>350</v>
      </c>
    </row>
    <row r="121" spans="1:8" x14ac:dyDescent="0.3">
      <c r="A121" s="9">
        <v>114</v>
      </c>
      <c r="B121" s="9" t="s">
        <v>1011</v>
      </c>
      <c r="C121" s="9" t="s">
        <v>350</v>
      </c>
      <c r="D121" s="9"/>
      <c r="E121" s="27" t="s">
        <v>1259</v>
      </c>
      <c r="F121" s="23" t="s">
        <v>1259</v>
      </c>
      <c r="G121" s="11"/>
      <c r="H121" s="45" t="s">
        <v>350</v>
      </c>
    </row>
    <row r="122" spans="1:8" x14ac:dyDescent="0.3">
      <c r="A122" s="9">
        <v>115</v>
      </c>
      <c r="B122" s="9" t="s">
        <v>1014</v>
      </c>
      <c r="C122" s="9" t="s">
        <v>350</v>
      </c>
      <c r="D122" s="9"/>
      <c r="E122" s="27" t="s">
        <v>1259</v>
      </c>
      <c r="F122" s="23" t="s">
        <v>1259</v>
      </c>
      <c r="G122" s="11"/>
      <c r="H122" s="45" t="s">
        <v>350</v>
      </c>
    </row>
    <row r="123" spans="1:8" x14ac:dyDescent="0.3">
      <c r="A123" s="9">
        <v>116</v>
      </c>
      <c r="B123" s="9" t="s">
        <v>1017</v>
      </c>
      <c r="C123" s="9"/>
      <c r="D123" s="9"/>
      <c r="E123" s="23" t="s">
        <v>1099</v>
      </c>
      <c r="F123" s="23" t="s">
        <v>1259</v>
      </c>
      <c r="G123" s="11"/>
      <c r="H123" s="45" t="s">
        <v>1078</v>
      </c>
    </row>
    <row r="124" spans="1:8" x14ac:dyDescent="0.3">
      <c r="A124" s="9">
        <v>117</v>
      </c>
      <c r="B124" s="9" t="s">
        <v>1020</v>
      </c>
      <c r="C124" s="9"/>
      <c r="D124" s="9"/>
      <c r="E124" s="23" t="s">
        <v>1099</v>
      </c>
      <c r="F124" s="23" t="s">
        <v>1259</v>
      </c>
      <c r="G124" s="11"/>
      <c r="H124" s="45" t="s">
        <v>1078</v>
      </c>
    </row>
    <row r="125" spans="1:8" x14ac:dyDescent="0.3">
      <c r="A125" s="9">
        <v>118</v>
      </c>
      <c r="B125" s="9" t="s">
        <v>1023</v>
      </c>
      <c r="C125" s="9"/>
      <c r="D125" s="9"/>
      <c r="E125" s="23" t="s">
        <v>1099</v>
      </c>
      <c r="F125" s="23" t="s">
        <v>1259</v>
      </c>
      <c r="G125" s="11"/>
      <c r="H125" s="45" t="s">
        <v>1078</v>
      </c>
    </row>
    <row r="126" spans="1:8" x14ac:dyDescent="0.3">
      <c r="A126" s="9">
        <v>119</v>
      </c>
      <c r="B126" s="9" t="s">
        <v>1026</v>
      </c>
      <c r="C126" s="9"/>
      <c r="D126" s="9"/>
      <c r="E126" s="23" t="s">
        <v>1099</v>
      </c>
      <c r="F126" s="23" t="s">
        <v>1259</v>
      </c>
      <c r="G126" s="11"/>
      <c r="H126" s="45" t="s">
        <v>1078</v>
      </c>
    </row>
    <row r="127" spans="1:8" x14ac:dyDescent="0.3">
      <c r="A127" s="9">
        <v>120</v>
      </c>
      <c r="B127" s="9" t="s">
        <v>1029</v>
      </c>
      <c r="C127" s="9"/>
      <c r="D127" s="9"/>
      <c r="E127" s="23" t="s">
        <v>1099</v>
      </c>
      <c r="F127" s="23" t="s">
        <v>1259</v>
      </c>
      <c r="G127" s="11"/>
      <c r="H127" s="45" t="s">
        <v>1078</v>
      </c>
    </row>
    <row r="128" spans="1:8" x14ac:dyDescent="0.3">
      <c r="A128" s="9">
        <v>121</v>
      </c>
      <c r="B128" s="9" t="s">
        <v>1032</v>
      </c>
      <c r="C128" s="9"/>
      <c r="D128" s="9"/>
      <c r="E128" s="23" t="s">
        <v>1099</v>
      </c>
      <c r="F128" s="23" t="s">
        <v>1259</v>
      </c>
      <c r="G128" s="11"/>
      <c r="H128" s="45" t="s">
        <v>1078</v>
      </c>
    </row>
    <row r="129" spans="1:8" x14ac:dyDescent="0.3">
      <c r="A129" s="9">
        <v>122</v>
      </c>
      <c r="B129" s="9" t="s">
        <v>1035</v>
      </c>
      <c r="C129" s="9"/>
      <c r="D129" s="9"/>
      <c r="E129" s="23" t="s">
        <v>1099</v>
      </c>
      <c r="F129" s="23" t="s">
        <v>1259</v>
      </c>
      <c r="G129" s="11"/>
      <c r="H129" s="45" t="s">
        <v>1078</v>
      </c>
    </row>
    <row r="130" spans="1:8" x14ac:dyDescent="0.3">
      <c r="A130" s="9">
        <v>123</v>
      </c>
      <c r="B130" s="9" t="s">
        <v>1038</v>
      </c>
      <c r="C130" s="9" t="s">
        <v>350</v>
      </c>
      <c r="D130" s="9"/>
      <c r="E130" s="27" t="s">
        <v>1259</v>
      </c>
      <c r="F130" s="23" t="s">
        <v>1259</v>
      </c>
      <c r="G130" s="11"/>
      <c r="H130" s="45" t="s">
        <v>350</v>
      </c>
    </row>
    <row r="131" spans="1:8" x14ac:dyDescent="0.3">
      <c r="A131" s="9">
        <v>124</v>
      </c>
      <c r="B131" s="9" t="s">
        <v>1041</v>
      </c>
      <c r="C131" s="9"/>
      <c r="D131" s="9"/>
      <c r="E131" s="23" t="s">
        <v>1099</v>
      </c>
      <c r="F131" s="23" t="s">
        <v>1259</v>
      </c>
      <c r="G131" s="11"/>
      <c r="H131" s="45" t="s">
        <v>1139</v>
      </c>
    </row>
    <row r="132" spans="1:8" x14ac:dyDescent="0.3">
      <c r="A132" s="9">
        <v>124</v>
      </c>
      <c r="B132" s="9" t="s">
        <v>1041</v>
      </c>
      <c r="C132" s="9" t="s">
        <v>350</v>
      </c>
      <c r="D132" s="9"/>
      <c r="E132" s="27" t="s">
        <v>1259</v>
      </c>
      <c r="F132" s="23" t="s">
        <v>1259</v>
      </c>
      <c r="G132" s="11"/>
      <c r="H132" s="45" t="s">
        <v>350</v>
      </c>
    </row>
    <row r="133" spans="1:8" x14ac:dyDescent="0.3">
      <c r="A133" s="9">
        <v>127</v>
      </c>
      <c r="B133" s="9" t="s">
        <v>1048</v>
      </c>
      <c r="C133" s="9"/>
      <c r="D133" s="9"/>
      <c r="E133" s="23" t="s">
        <v>1099</v>
      </c>
      <c r="F133" s="23" t="s">
        <v>1259</v>
      </c>
      <c r="G133" s="11"/>
      <c r="H133" s="45" t="s">
        <v>1078</v>
      </c>
    </row>
    <row r="134" spans="1:8" x14ac:dyDescent="0.3">
      <c r="A134" s="9">
        <v>128</v>
      </c>
      <c r="B134" s="9" t="s">
        <v>1049</v>
      </c>
      <c r="C134" s="9"/>
      <c r="D134" s="9"/>
      <c r="E134" s="23" t="s">
        <v>1099</v>
      </c>
      <c r="F134" s="23" t="s">
        <v>1259</v>
      </c>
      <c r="G134" s="11"/>
      <c r="H134" s="45" t="s">
        <v>1078</v>
      </c>
    </row>
    <row r="135" spans="1:8" x14ac:dyDescent="0.3">
      <c r="A135" s="9">
        <v>129</v>
      </c>
      <c r="B135" s="9" t="s">
        <v>1151</v>
      </c>
      <c r="C135" s="9" t="s">
        <v>350</v>
      </c>
      <c r="D135" s="9"/>
      <c r="E135" s="27" t="s">
        <v>1259</v>
      </c>
      <c r="F135" s="23" t="s">
        <v>1259</v>
      </c>
      <c r="G135" s="11"/>
      <c r="H135" s="45" t="s">
        <v>350</v>
      </c>
    </row>
    <row r="136" spans="1:8" x14ac:dyDescent="0.3">
      <c r="A136" s="9">
        <v>201</v>
      </c>
      <c r="B136" s="9" t="s">
        <v>971</v>
      </c>
      <c r="C136" s="9"/>
      <c r="D136" s="9"/>
      <c r="E136" s="23" t="s">
        <v>1099</v>
      </c>
      <c r="F136" s="23" t="s">
        <v>1259</v>
      </c>
      <c r="G136" s="11"/>
      <c r="H136" s="45" t="s">
        <v>1078</v>
      </c>
    </row>
    <row r="137" spans="1:8" x14ac:dyDescent="0.3">
      <c r="A137" s="9">
        <v>202</v>
      </c>
      <c r="B137" s="9" t="s">
        <v>974</v>
      </c>
      <c r="C137" s="9"/>
      <c r="D137" s="9"/>
      <c r="E137" s="23" t="s">
        <v>1099</v>
      </c>
      <c r="F137" s="23" t="s">
        <v>1259</v>
      </c>
      <c r="G137" s="11"/>
      <c r="H137" s="45" t="s">
        <v>1078</v>
      </c>
    </row>
    <row r="138" spans="1:8" x14ac:dyDescent="0.3">
      <c r="A138" s="9">
        <v>203</v>
      </c>
      <c r="B138" s="9" t="s">
        <v>977</v>
      </c>
      <c r="C138" s="9" t="s">
        <v>350</v>
      </c>
      <c r="D138" s="9"/>
      <c r="E138" s="27" t="s">
        <v>1259</v>
      </c>
      <c r="F138" s="23" t="s">
        <v>1259</v>
      </c>
      <c r="G138" s="11"/>
      <c r="H138" s="45" t="s">
        <v>350</v>
      </c>
    </row>
    <row r="139" spans="1:8" x14ac:dyDescent="0.3">
      <c r="A139" s="9">
        <v>204</v>
      </c>
      <c r="B139" s="9" t="s">
        <v>980</v>
      </c>
      <c r="C139" s="9"/>
      <c r="D139" s="9"/>
      <c r="E139" s="23" t="s">
        <v>1099</v>
      </c>
      <c r="F139" s="23" t="s">
        <v>1259</v>
      </c>
      <c r="G139" s="11"/>
      <c r="H139" s="45" t="s">
        <v>1078</v>
      </c>
    </row>
    <row r="140" spans="1:8" x14ac:dyDescent="0.3">
      <c r="A140" s="9">
        <v>205</v>
      </c>
      <c r="B140" s="9" t="s">
        <v>983</v>
      </c>
      <c r="C140" s="9"/>
      <c r="D140" s="9"/>
      <c r="E140" s="23" t="s">
        <v>1099</v>
      </c>
      <c r="F140" s="23" t="s">
        <v>1259</v>
      </c>
      <c r="G140" s="11"/>
      <c r="H140" s="45" t="s">
        <v>1078</v>
      </c>
    </row>
    <row r="141" spans="1:8" x14ac:dyDescent="0.3">
      <c r="A141" s="9">
        <v>206</v>
      </c>
      <c r="B141" s="9" t="s">
        <v>986</v>
      </c>
      <c r="C141" s="9" t="s">
        <v>350</v>
      </c>
      <c r="D141" s="9"/>
      <c r="E141" s="27" t="s">
        <v>1259</v>
      </c>
      <c r="F141" s="23" t="s">
        <v>1259</v>
      </c>
      <c r="G141" s="11"/>
      <c r="H141" s="45" t="s">
        <v>350</v>
      </c>
    </row>
    <row r="142" spans="1:8" x14ac:dyDescent="0.3">
      <c r="A142" s="9">
        <v>207</v>
      </c>
      <c r="B142" s="9" t="s">
        <v>989</v>
      </c>
      <c r="C142" s="9" t="s">
        <v>350</v>
      </c>
      <c r="D142" s="9"/>
      <c r="E142" s="27" t="s">
        <v>1259</v>
      </c>
      <c r="F142" s="23" t="s">
        <v>1259</v>
      </c>
      <c r="G142" s="11"/>
      <c r="H142" s="45" t="s">
        <v>350</v>
      </c>
    </row>
    <row r="143" spans="1:8" x14ac:dyDescent="0.3">
      <c r="A143" s="9">
        <v>208</v>
      </c>
      <c r="B143" s="9" t="s">
        <v>992</v>
      </c>
      <c r="C143" s="9" t="s">
        <v>350</v>
      </c>
      <c r="D143" s="9"/>
      <c r="E143" s="27" t="s">
        <v>1259</v>
      </c>
      <c r="F143" s="23" t="s">
        <v>1259</v>
      </c>
      <c r="G143" s="11"/>
      <c r="H143" s="45" t="s">
        <v>350</v>
      </c>
    </row>
    <row r="144" spans="1:8" x14ac:dyDescent="0.3">
      <c r="A144" s="9">
        <v>209</v>
      </c>
      <c r="B144" s="9" t="s">
        <v>994</v>
      </c>
      <c r="C144" s="9"/>
      <c r="D144" s="9"/>
      <c r="E144" s="23" t="s">
        <v>1099</v>
      </c>
      <c r="F144" s="23" t="s">
        <v>1259</v>
      </c>
      <c r="G144" s="11"/>
      <c r="H144" s="45" t="s">
        <v>1078</v>
      </c>
    </row>
    <row r="145" spans="1:8" x14ac:dyDescent="0.3">
      <c r="A145" s="9">
        <v>210</v>
      </c>
      <c r="B145" s="9" t="s">
        <v>1161</v>
      </c>
      <c r="C145" s="9"/>
      <c r="D145" s="9"/>
      <c r="E145" s="23" t="s">
        <v>1099</v>
      </c>
      <c r="F145" s="23" t="s">
        <v>1259</v>
      </c>
      <c r="G145" s="11"/>
      <c r="H145" s="45" t="s">
        <v>1162</v>
      </c>
    </row>
    <row r="146" spans="1:8" x14ac:dyDescent="0.3">
      <c r="A146" s="9">
        <v>210</v>
      </c>
      <c r="B146" s="9" t="s">
        <v>997</v>
      </c>
      <c r="C146" s="9"/>
      <c r="D146" s="9"/>
      <c r="E146" s="23" t="s">
        <v>1099</v>
      </c>
      <c r="F146" s="23" t="s">
        <v>1259</v>
      </c>
      <c r="G146" s="11"/>
      <c r="H146" s="45" t="s">
        <v>1078</v>
      </c>
    </row>
    <row r="147" spans="1:8" x14ac:dyDescent="0.3">
      <c r="A147" s="9">
        <v>211</v>
      </c>
      <c r="B147" s="9" t="s">
        <v>1000</v>
      </c>
      <c r="C147" s="9"/>
      <c r="D147" s="9"/>
      <c r="E147" s="23" t="s">
        <v>1099</v>
      </c>
      <c r="F147" s="23" t="s">
        <v>1259</v>
      </c>
      <c r="G147" s="11"/>
      <c r="H147" s="45" t="s">
        <v>1078</v>
      </c>
    </row>
    <row r="148" spans="1:8" x14ac:dyDescent="0.3">
      <c r="A148" s="9">
        <v>212</v>
      </c>
      <c r="B148" s="9" t="s">
        <v>1003</v>
      </c>
      <c r="C148" s="9"/>
      <c r="D148" s="9"/>
      <c r="E148" s="23" t="s">
        <v>1099</v>
      </c>
      <c r="F148" s="23" t="s">
        <v>1259</v>
      </c>
      <c r="G148" s="11"/>
      <c r="H148" s="45" t="s">
        <v>1078</v>
      </c>
    </row>
    <row r="149" spans="1:8" x14ac:dyDescent="0.3">
      <c r="A149" s="9">
        <v>213</v>
      </c>
      <c r="B149" s="9" t="s">
        <v>1006</v>
      </c>
      <c r="C149" s="9" t="s">
        <v>350</v>
      </c>
      <c r="D149" s="9"/>
      <c r="E149" s="27" t="s">
        <v>1259</v>
      </c>
      <c r="F149" s="23" t="s">
        <v>1259</v>
      </c>
      <c r="G149" s="11"/>
      <c r="H149" s="45" t="s">
        <v>350</v>
      </c>
    </row>
    <row r="150" spans="1:8" x14ac:dyDescent="0.3">
      <c r="A150" s="9">
        <v>214</v>
      </c>
      <c r="B150" s="9" t="s">
        <v>1009</v>
      </c>
      <c r="C150" s="9"/>
      <c r="D150" s="9"/>
      <c r="E150" s="23" t="s">
        <v>1099</v>
      </c>
      <c r="F150" s="23" t="s">
        <v>1259</v>
      </c>
      <c r="G150" s="11"/>
      <c r="H150" s="45" t="s">
        <v>1078</v>
      </c>
    </row>
    <row r="151" spans="1:8" x14ac:dyDescent="0.3">
      <c r="A151" s="9">
        <v>215</v>
      </c>
      <c r="B151" s="9" t="s">
        <v>1012</v>
      </c>
      <c r="C151" s="9" t="s">
        <v>350</v>
      </c>
      <c r="D151" s="9"/>
      <c r="E151" s="27" t="s">
        <v>1259</v>
      </c>
      <c r="F151" s="23" t="s">
        <v>1259</v>
      </c>
      <c r="G151" s="11"/>
      <c r="H151" s="45" t="s">
        <v>350</v>
      </c>
    </row>
    <row r="152" spans="1:8" x14ac:dyDescent="0.3">
      <c r="A152" s="9">
        <v>216</v>
      </c>
      <c r="B152" s="9" t="s">
        <v>1015</v>
      </c>
      <c r="C152" s="9" t="s">
        <v>350</v>
      </c>
      <c r="D152" s="9"/>
      <c r="E152" s="27" t="s">
        <v>1259</v>
      </c>
      <c r="F152" s="23" t="s">
        <v>1259</v>
      </c>
      <c r="G152" s="11"/>
      <c r="H152" s="45" t="s">
        <v>350</v>
      </c>
    </row>
    <row r="153" spans="1:8" x14ac:dyDescent="0.3">
      <c r="A153" s="9">
        <v>217</v>
      </c>
      <c r="B153" s="9" t="s">
        <v>1018</v>
      </c>
      <c r="C153" s="9" t="s">
        <v>350</v>
      </c>
      <c r="D153" s="9"/>
      <c r="E153" s="27" t="s">
        <v>1259</v>
      </c>
      <c r="F153" s="23" t="s">
        <v>1259</v>
      </c>
      <c r="G153" s="11"/>
      <c r="H153" s="45" t="s">
        <v>350</v>
      </c>
    </row>
    <row r="154" spans="1:8" x14ac:dyDescent="0.3">
      <c r="A154" s="9">
        <v>218</v>
      </c>
      <c r="B154" s="9" t="s">
        <v>1021</v>
      </c>
      <c r="C154" s="9" t="s">
        <v>350</v>
      </c>
      <c r="D154" s="9"/>
      <c r="E154" s="27" t="s">
        <v>1259</v>
      </c>
      <c r="F154" s="23" t="s">
        <v>1259</v>
      </c>
      <c r="G154" s="11"/>
      <c r="H154" s="45" t="s">
        <v>350</v>
      </c>
    </row>
    <row r="155" spans="1:8" x14ac:dyDescent="0.3">
      <c r="A155" s="9">
        <v>219</v>
      </c>
      <c r="B155" s="9" t="s">
        <v>1024</v>
      </c>
      <c r="C155" s="9"/>
      <c r="D155" s="9"/>
      <c r="E155" s="23" t="s">
        <v>1099</v>
      </c>
      <c r="F155" s="23" t="s">
        <v>1259</v>
      </c>
      <c r="G155" s="11"/>
      <c r="H155" s="45" t="s">
        <v>1175</v>
      </c>
    </row>
    <row r="156" spans="1:8" x14ac:dyDescent="0.3">
      <c r="A156" s="9">
        <v>220</v>
      </c>
      <c r="B156" s="9" t="s">
        <v>1027</v>
      </c>
      <c r="C156" s="9" t="s">
        <v>555</v>
      </c>
      <c r="D156" s="9"/>
      <c r="E156" s="23" t="s">
        <v>1099</v>
      </c>
      <c r="F156" s="23" t="s">
        <v>1259</v>
      </c>
      <c r="G156" s="11"/>
      <c r="H156" s="45" t="s">
        <v>555</v>
      </c>
    </row>
    <row r="157" spans="1:8" x14ac:dyDescent="0.3">
      <c r="A157" s="9">
        <v>220</v>
      </c>
      <c r="B157" s="9" t="s">
        <v>1027</v>
      </c>
      <c r="C157" s="9" t="s">
        <v>350</v>
      </c>
      <c r="D157" s="9"/>
      <c r="E157" s="27" t="s">
        <v>1259</v>
      </c>
      <c r="F157" s="23" t="s">
        <v>1259</v>
      </c>
      <c r="G157" s="11"/>
      <c r="H157" s="45" t="s">
        <v>350</v>
      </c>
    </row>
    <row r="158" spans="1:8" x14ac:dyDescent="0.3">
      <c r="A158" s="9">
        <v>221</v>
      </c>
      <c r="B158" s="9" t="s">
        <v>1030</v>
      </c>
      <c r="C158" s="9"/>
      <c r="D158" s="9"/>
      <c r="E158" s="23" t="s">
        <v>1099</v>
      </c>
      <c r="F158" s="23" t="s">
        <v>1259</v>
      </c>
      <c r="G158" s="11"/>
      <c r="H158" s="45" t="s">
        <v>1176</v>
      </c>
    </row>
    <row r="159" spans="1:8" x14ac:dyDescent="0.3">
      <c r="A159" s="9">
        <v>222</v>
      </c>
      <c r="B159" s="9" t="s">
        <v>1033</v>
      </c>
      <c r="C159" s="9"/>
      <c r="D159" s="9"/>
      <c r="E159" s="23" t="s">
        <v>1099</v>
      </c>
      <c r="F159" s="23" t="s">
        <v>1259</v>
      </c>
      <c r="G159" s="11"/>
      <c r="H159" s="45" t="s">
        <v>1078</v>
      </c>
    </row>
    <row r="160" spans="1:8" x14ac:dyDescent="0.3">
      <c r="A160" s="9">
        <v>223</v>
      </c>
      <c r="B160" s="9" t="s">
        <v>1036</v>
      </c>
      <c r="C160" s="9"/>
      <c r="D160" s="9"/>
      <c r="E160" s="23" t="s">
        <v>1099</v>
      </c>
      <c r="F160" s="23" t="s">
        <v>1259</v>
      </c>
      <c r="G160" s="11"/>
      <c r="H160" s="45" t="s">
        <v>1078</v>
      </c>
    </row>
    <row r="161" spans="1:8" x14ac:dyDescent="0.3">
      <c r="A161" s="9">
        <v>225</v>
      </c>
      <c r="B161" s="9" t="s">
        <v>1043</v>
      </c>
      <c r="C161" s="9"/>
      <c r="D161" s="9"/>
      <c r="E161" s="23" t="s">
        <v>1099</v>
      </c>
      <c r="F161" s="23" t="s">
        <v>1259</v>
      </c>
      <c r="G161" s="11"/>
      <c r="H161" s="45" t="s">
        <v>1184</v>
      </c>
    </row>
    <row r="162" spans="1:8" x14ac:dyDescent="0.3">
      <c r="A162" s="9">
        <v>225</v>
      </c>
      <c r="B162" s="9" t="s">
        <v>1043</v>
      </c>
      <c r="C162" s="9" t="s">
        <v>350</v>
      </c>
      <c r="D162" s="9"/>
      <c r="E162" s="27" t="s">
        <v>1259</v>
      </c>
      <c r="F162" s="23" t="s">
        <v>1259</v>
      </c>
      <c r="G162" s="11"/>
      <c r="H162" s="45" t="s">
        <v>350</v>
      </c>
    </row>
    <row r="163" spans="1:8" x14ac:dyDescent="0.3">
      <c r="A163" s="9">
        <v>226</v>
      </c>
      <c r="B163" s="9" t="s">
        <v>1046</v>
      </c>
      <c r="C163" s="9"/>
      <c r="D163" s="9"/>
      <c r="E163" s="23" t="s">
        <v>1099</v>
      </c>
      <c r="F163" s="23" t="s">
        <v>1259</v>
      </c>
      <c r="G163" s="11"/>
      <c r="H163" s="45" t="s">
        <v>1078</v>
      </c>
    </row>
    <row r="164" spans="1:8" x14ac:dyDescent="0.3">
      <c r="A164" s="9">
        <v>301</v>
      </c>
      <c r="B164" s="9" t="s">
        <v>972</v>
      </c>
      <c r="C164" s="9" t="s">
        <v>350</v>
      </c>
      <c r="D164" s="9"/>
      <c r="E164" s="27" t="s">
        <v>1259</v>
      </c>
      <c r="F164" s="23" t="s">
        <v>1259</v>
      </c>
      <c r="G164" s="11"/>
      <c r="H164" s="45" t="s">
        <v>350</v>
      </c>
    </row>
    <row r="165" spans="1:8" x14ac:dyDescent="0.3">
      <c r="A165" s="9">
        <v>302</v>
      </c>
      <c r="B165" s="9" t="s">
        <v>975</v>
      </c>
      <c r="C165" s="9"/>
      <c r="D165" s="9"/>
      <c r="E165" s="23" t="s">
        <v>1099</v>
      </c>
      <c r="F165" s="23" t="s">
        <v>1259</v>
      </c>
      <c r="G165" s="11"/>
      <c r="H165" s="45" t="s">
        <v>1078</v>
      </c>
    </row>
    <row r="166" spans="1:8" x14ac:dyDescent="0.3">
      <c r="A166" s="9">
        <v>303</v>
      </c>
      <c r="B166" s="9" t="s">
        <v>978</v>
      </c>
      <c r="C166" s="9" t="s">
        <v>350</v>
      </c>
      <c r="D166" s="9"/>
      <c r="E166" s="27" t="s">
        <v>1259</v>
      </c>
      <c r="F166" s="23" t="s">
        <v>1259</v>
      </c>
      <c r="G166" s="11"/>
      <c r="H166" s="45" t="s">
        <v>350</v>
      </c>
    </row>
    <row r="167" spans="1:8" x14ac:dyDescent="0.3">
      <c r="A167" s="9">
        <v>304</v>
      </c>
      <c r="B167" s="9" t="s">
        <v>981</v>
      </c>
      <c r="C167" s="9" t="s">
        <v>41</v>
      </c>
      <c r="D167" s="9"/>
      <c r="E167" s="27" t="s">
        <v>1259</v>
      </c>
      <c r="F167" s="23" t="s">
        <v>1259</v>
      </c>
      <c r="G167" s="11"/>
      <c r="H167" s="45" t="s">
        <v>350</v>
      </c>
    </row>
    <row r="168" spans="1:8" x14ac:dyDescent="0.3">
      <c r="A168" s="9">
        <v>305</v>
      </c>
      <c r="B168" s="9" t="s">
        <v>984</v>
      </c>
      <c r="C168" s="9" t="s">
        <v>350</v>
      </c>
      <c r="D168" s="9"/>
      <c r="E168" s="27" t="s">
        <v>1259</v>
      </c>
      <c r="F168" s="23" t="s">
        <v>1259</v>
      </c>
      <c r="G168" s="11"/>
      <c r="H168" s="45" t="s">
        <v>350</v>
      </c>
    </row>
    <row r="169" spans="1:8" x14ac:dyDescent="0.3">
      <c r="A169" s="9">
        <v>306</v>
      </c>
      <c r="B169" s="9" t="s">
        <v>987</v>
      </c>
      <c r="C169" s="9"/>
      <c r="D169" s="9"/>
      <c r="E169" s="23" t="s">
        <v>1099</v>
      </c>
      <c r="F169" s="23" t="s">
        <v>1259</v>
      </c>
      <c r="G169" s="11"/>
      <c r="H169" s="45" t="s">
        <v>1078</v>
      </c>
    </row>
    <row r="170" spans="1:8" x14ac:dyDescent="0.3">
      <c r="A170" s="9">
        <v>306</v>
      </c>
      <c r="B170" s="9" t="s">
        <v>987</v>
      </c>
      <c r="C170" s="9" t="s">
        <v>350</v>
      </c>
      <c r="D170" s="9"/>
      <c r="E170" s="27" t="s">
        <v>1259</v>
      </c>
      <c r="F170" s="23" t="s">
        <v>1259</v>
      </c>
      <c r="G170" s="11"/>
      <c r="H170" s="45" t="s">
        <v>350</v>
      </c>
    </row>
    <row r="171" spans="1:8" x14ac:dyDescent="0.3">
      <c r="A171" s="9">
        <v>307</v>
      </c>
      <c r="B171" s="9" t="s">
        <v>990</v>
      </c>
      <c r="C171" s="9"/>
      <c r="D171" s="9"/>
      <c r="E171" s="23" t="s">
        <v>1099</v>
      </c>
      <c r="F171" s="23" t="s">
        <v>1259</v>
      </c>
      <c r="G171" s="11"/>
      <c r="H171" s="45" t="s">
        <v>1078</v>
      </c>
    </row>
    <row r="172" spans="1:8" x14ac:dyDescent="0.3">
      <c r="A172" s="9">
        <v>308</v>
      </c>
      <c r="B172" s="9" t="s">
        <v>993</v>
      </c>
      <c r="C172" s="9"/>
      <c r="D172" s="9"/>
      <c r="E172" s="23" t="s">
        <v>1099</v>
      </c>
      <c r="F172" s="23" t="s">
        <v>1259</v>
      </c>
      <c r="G172" s="11"/>
      <c r="H172" s="45" t="s">
        <v>1196</v>
      </c>
    </row>
    <row r="173" spans="1:8" x14ac:dyDescent="0.3">
      <c r="A173" s="9">
        <v>309</v>
      </c>
      <c r="B173" s="9" t="s">
        <v>995</v>
      </c>
      <c r="C173" s="9" t="s">
        <v>350</v>
      </c>
      <c r="D173" s="9"/>
      <c r="E173" s="27" t="s">
        <v>1259</v>
      </c>
      <c r="F173" s="23" t="s">
        <v>1259</v>
      </c>
      <c r="G173" s="11"/>
      <c r="H173" s="45" t="s">
        <v>350</v>
      </c>
    </row>
    <row r="174" spans="1:8" x14ac:dyDescent="0.3">
      <c r="A174" s="9">
        <v>310</v>
      </c>
      <c r="B174" s="9" t="s">
        <v>998</v>
      </c>
      <c r="C174" s="9" t="s">
        <v>350</v>
      </c>
      <c r="D174" s="9"/>
      <c r="E174" s="27" t="s">
        <v>1259</v>
      </c>
      <c r="F174" s="23" t="s">
        <v>1259</v>
      </c>
      <c r="G174" s="11"/>
      <c r="H174" s="45" t="s">
        <v>350</v>
      </c>
    </row>
    <row r="175" spans="1:8" x14ac:dyDescent="0.3">
      <c r="A175" s="9">
        <v>311</v>
      </c>
      <c r="B175" s="9" t="s">
        <v>1001</v>
      </c>
      <c r="C175" s="9" t="s">
        <v>350</v>
      </c>
      <c r="D175" s="9"/>
      <c r="E175" s="27" t="s">
        <v>1259</v>
      </c>
      <c r="F175" s="23" t="s">
        <v>1259</v>
      </c>
      <c r="G175" s="11"/>
      <c r="H175" s="45" t="s">
        <v>350</v>
      </c>
    </row>
    <row r="176" spans="1:8" x14ac:dyDescent="0.3">
      <c r="A176" s="9">
        <v>312</v>
      </c>
      <c r="B176" s="9" t="s">
        <v>1004</v>
      </c>
      <c r="C176" s="9"/>
      <c r="D176" s="9"/>
      <c r="E176" s="23" t="s">
        <v>1099</v>
      </c>
      <c r="F176" s="23" t="s">
        <v>1259</v>
      </c>
      <c r="G176" s="11"/>
      <c r="H176" s="45" t="s">
        <v>1078</v>
      </c>
    </row>
    <row r="177" spans="1:8" x14ac:dyDescent="0.3">
      <c r="A177" s="9">
        <v>313</v>
      </c>
      <c r="B177" s="9" t="s">
        <v>1007</v>
      </c>
      <c r="C177" s="9" t="s">
        <v>350</v>
      </c>
      <c r="D177" s="9"/>
      <c r="E177" s="27" t="s">
        <v>1259</v>
      </c>
      <c r="F177" s="23" t="s">
        <v>1259</v>
      </c>
      <c r="G177" s="11"/>
      <c r="H177" s="45" t="s">
        <v>1202</v>
      </c>
    </row>
    <row r="178" spans="1:8" x14ac:dyDescent="0.3">
      <c r="A178" s="9">
        <v>314</v>
      </c>
      <c r="B178" s="9" t="s">
        <v>1010</v>
      </c>
      <c r="C178" s="9" t="s">
        <v>350</v>
      </c>
      <c r="D178" s="9"/>
      <c r="E178" s="27" t="s">
        <v>1259</v>
      </c>
      <c r="F178" s="23" t="s">
        <v>1259</v>
      </c>
      <c r="G178" s="11"/>
      <c r="H178" s="45" t="s">
        <v>350</v>
      </c>
    </row>
    <row r="179" spans="1:8" x14ac:dyDescent="0.3">
      <c r="A179" s="9">
        <v>315</v>
      </c>
      <c r="B179" s="9" t="s">
        <v>1013</v>
      </c>
      <c r="C179" s="9" t="s">
        <v>350</v>
      </c>
      <c r="D179" s="9"/>
      <c r="E179" s="27" t="s">
        <v>1259</v>
      </c>
      <c r="F179" s="23" t="s">
        <v>1259</v>
      </c>
      <c r="G179" s="11"/>
      <c r="H179" s="45" t="s">
        <v>350</v>
      </c>
    </row>
    <row r="180" spans="1:8" x14ac:dyDescent="0.3">
      <c r="A180" s="9">
        <v>316</v>
      </c>
      <c r="B180" s="9" t="s">
        <v>1016</v>
      </c>
      <c r="C180" s="9"/>
      <c r="D180" s="9"/>
      <c r="E180" s="23" t="s">
        <v>1099</v>
      </c>
      <c r="F180" s="23" t="s">
        <v>1259</v>
      </c>
      <c r="G180" s="11"/>
      <c r="H180" s="45" t="s">
        <v>1078</v>
      </c>
    </row>
    <row r="181" spans="1:8" x14ac:dyDescent="0.3">
      <c r="A181" s="9">
        <v>317</v>
      </c>
      <c r="B181" s="9" t="s">
        <v>1019</v>
      </c>
      <c r="C181" s="9" t="s">
        <v>350</v>
      </c>
      <c r="D181" s="9"/>
      <c r="E181" s="27" t="s">
        <v>1259</v>
      </c>
      <c r="F181" s="23" t="s">
        <v>1259</v>
      </c>
      <c r="G181" s="11"/>
      <c r="H181" s="45" t="s">
        <v>350</v>
      </c>
    </row>
    <row r="182" spans="1:8" x14ac:dyDescent="0.3">
      <c r="A182" s="9">
        <v>318</v>
      </c>
      <c r="B182" s="9" t="s">
        <v>1022</v>
      </c>
      <c r="C182" s="9" t="s">
        <v>350</v>
      </c>
      <c r="D182" s="9"/>
      <c r="E182" s="27" t="s">
        <v>1259</v>
      </c>
      <c r="F182" s="23" t="s">
        <v>1259</v>
      </c>
      <c r="G182" s="11"/>
      <c r="H182" s="45" t="s">
        <v>350</v>
      </c>
    </row>
    <row r="183" spans="1:8" x14ac:dyDescent="0.3">
      <c r="A183" s="9">
        <v>319</v>
      </c>
      <c r="B183" s="9" t="s">
        <v>1025</v>
      </c>
      <c r="C183" s="9"/>
      <c r="D183" s="9"/>
      <c r="E183" s="23" t="s">
        <v>1099</v>
      </c>
      <c r="F183" s="23" t="s">
        <v>1259</v>
      </c>
      <c r="G183" s="11"/>
      <c r="H183" s="45" t="s">
        <v>1078</v>
      </c>
    </row>
    <row r="184" spans="1:8" x14ac:dyDescent="0.3">
      <c r="A184" s="9">
        <v>320</v>
      </c>
      <c r="B184" s="9" t="s">
        <v>1028</v>
      </c>
      <c r="C184" s="9"/>
      <c r="D184" s="9"/>
      <c r="E184" s="23" t="s">
        <v>1099</v>
      </c>
      <c r="F184" s="23" t="s">
        <v>1259</v>
      </c>
      <c r="G184" s="11"/>
      <c r="H184" s="45" t="s">
        <v>372</v>
      </c>
    </row>
    <row r="185" spans="1:8" x14ac:dyDescent="0.3">
      <c r="A185" s="9">
        <v>321</v>
      </c>
      <c r="B185" s="9" t="s">
        <v>1031</v>
      </c>
      <c r="C185" s="9"/>
      <c r="D185" s="9"/>
      <c r="E185" s="23" t="s">
        <v>1099</v>
      </c>
      <c r="F185" s="23" t="s">
        <v>1259</v>
      </c>
      <c r="G185" s="11"/>
      <c r="H185" s="45" t="s">
        <v>1078</v>
      </c>
    </row>
    <row r="186" spans="1:8" x14ac:dyDescent="0.3">
      <c r="A186" s="9">
        <v>323</v>
      </c>
      <c r="B186" s="9" t="s">
        <v>1037</v>
      </c>
      <c r="C186" s="9"/>
      <c r="D186" s="9"/>
      <c r="E186" s="23" t="s">
        <v>1099</v>
      </c>
      <c r="F186" s="23" t="s">
        <v>1259</v>
      </c>
      <c r="G186" s="11"/>
      <c r="H186" s="45" t="s">
        <v>1078</v>
      </c>
    </row>
    <row r="187" spans="1:8" x14ac:dyDescent="0.3">
      <c r="A187" s="9">
        <v>324</v>
      </c>
      <c r="B187" s="9" t="s">
        <v>1040</v>
      </c>
      <c r="C187" s="9"/>
      <c r="D187" s="9"/>
      <c r="E187" s="23" t="s">
        <v>1099</v>
      </c>
      <c r="F187" s="23" t="s">
        <v>1259</v>
      </c>
      <c r="G187" s="11"/>
      <c r="H187" s="45" t="s">
        <v>1078</v>
      </c>
    </row>
    <row r="188" spans="1:8" ht="24" x14ac:dyDescent="0.3">
      <c r="A188" s="9">
        <v>202</v>
      </c>
      <c r="B188" s="9" t="s">
        <v>974</v>
      </c>
      <c r="C188" s="9" t="s">
        <v>1053</v>
      </c>
      <c r="D188" s="9"/>
      <c r="E188" s="31" t="s">
        <v>1260</v>
      </c>
      <c r="F188" s="31" t="s">
        <v>1260</v>
      </c>
      <c r="G188" s="9"/>
      <c r="H188" s="80" t="s">
        <v>1220</v>
      </c>
    </row>
    <row r="189" spans="1:8" x14ac:dyDescent="0.3">
      <c r="A189" s="9">
        <v>203</v>
      </c>
      <c r="B189" s="9" t="s">
        <v>977</v>
      </c>
      <c r="C189" s="9" t="s">
        <v>1072</v>
      </c>
      <c r="D189" s="9"/>
      <c r="E189" s="31" t="s">
        <v>1260</v>
      </c>
      <c r="F189" s="31" t="s">
        <v>1260</v>
      </c>
      <c r="G189" s="9"/>
      <c r="H189" s="80" t="s">
        <v>1221</v>
      </c>
    </row>
    <row r="190" spans="1:8" x14ac:dyDescent="0.3">
      <c r="A190" s="9">
        <v>204</v>
      </c>
      <c r="B190" s="9" t="s">
        <v>980</v>
      </c>
      <c r="C190" s="9"/>
      <c r="D190" s="9"/>
      <c r="E190" s="31" t="s">
        <v>1260</v>
      </c>
      <c r="F190" s="31" t="s">
        <v>1260</v>
      </c>
      <c r="G190" s="9"/>
      <c r="H190" s="80"/>
    </row>
    <row r="191" spans="1:8" x14ac:dyDescent="0.3">
      <c r="A191" s="9">
        <v>206</v>
      </c>
      <c r="B191" s="9" t="s">
        <v>986</v>
      </c>
      <c r="C191" s="9" t="s">
        <v>1056</v>
      </c>
      <c r="D191" s="9"/>
      <c r="E191" s="31" t="s">
        <v>1260</v>
      </c>
      <c r="F191" s="31" t="s">
        <v>1260</v>
      </c>
      <c r="G191" s="9"/>
      <c r="H191" s="80" t="s">
        <v>1223</v>
      </c>
    </row>
    <row r="192" spans="1:8" x14ac:dyDescent="0.3">
      <c r="A192" s="9">
        <v>208</v>
      </c>
      <c r="B192" s="9" t="s">
        <v>992</v>
      </c>
      <c r="C192" s="9"/>
      <c r="D192" s="9"/>
      <c r="E192" s="31" t="s">
        <v>1260</v>
      </c>
      <c r="F192" s="31" t="s">
        <v>1260</v>
      </c>
      <c r="G192" s="9"/>
      <c r="H192" s="80"/>
    </row>
    <row r="193" spans="1:8" x14ac:dyDescent="0.3">
      <c r="A193" s="9">
        <v>212</v>
      </c>
      <c r="B193" s="9" t="s">
        <v>1003</v>
      </c>
      <c r="C193" s="9"/>
      <c r="D193" s="9"/>
      <c r="E193" s="31" t="s">
        <v>1260</v>
      </c>
      <c r="F193" s="31" t="s">
        <v>1260</v>
      </c>
      <c r="G193" s="9"/>
      <c r="H193" s="80"/>
    </row>
    <row r="194" spans="1:8" x14ac:dyDescent="0.3">
      <c r="A194" s="9">
        <v>215</v>
      </c>
      <c r="B194" s="9" t="s">
        <v>1012</v>
      </c>
      <c r="C194" s="9"/>
      <c r="D194" s="9"/>
      <c r="E194" s="31" t="s">
        <v>1260</v>
      </c>
      <c r="F194" s="31" t="s">
        <v>1260</v>
      </c>
      <c r="G194" s="9"/>
      <c r="H194" s="80" t="s">
        <v>1219</v>
      </c>
    </row>
    <row r="195" spans="1:8" x14ac:dyDescent="0.3">
      <c r="A195" s="9">
        <v>215</v>
      </c>
      <c r="B195" s="9" t="s">
        <v>1012</v>
      </c>
      <c r="C195" s="9" t="s">
        <v>1103</v>
      </c>
      <c r="D195" s="9"/>
      <c r="E195" s="31" t="s">
        <v>1260</v>
      </c>
      <c r="F195" s="31" t="s">
        <v>1260</v>
      </c>
      <c r="G195" s="9"/>
      <c r="H195" s="80" t="s">
        <v>1225</v>
      </c>
    </row>
    <row r="196" spans="1:8" x14ac:dyDescent="0.3">
      <c r="A196" s="9">
        <v>216</v>
      </c>
      <c r="B196" s="9" t="s">
        <v>1015</v>
      </c>
      <c r="C196" s="9"/>
      <c r="D196" s="9"/>
      <c r="E196" s="31" t="s">
        <v>1260</v>
      </c>
      <c r="F196" s="31" t="s">
        <v>1260</v>
      </c>
      <c r="G196" s="9"/>
      <c r="H196" s="80"/>
    </row>
    <row r="197" spans="1:8" x14ac:dyDescent="0.3">
      <c r="A197" s="9">
        <v>217</v>
      </c>
      <c r="B197" s="9" t="s">
        <v>1018</v>
      </c>
      <c r="C197" s="9" t="s">
        <v>1056</v>
      </c>
      <c r="D197" s="9"/>
      <c r="E197" s="31" t="s">
        <v>1260</v>
      </c>
      <c r="F197" s="31" t="s">
        <v>1260</v>
      </c>
      <c r="G197" s="9"/>
      <c r="H197" s="80" t="s">
        <v>1226</v>
      </c>
    </row>
    <row r="198" spans="1:8" x14ac:dyDescent="0.3">
      <c r="A198" s="9">
        <v>219</v>
      </c>
      <c r="B198" s="9" t="s">
        <v>1024</v>
      </c>
      <c r="C198" s="9" t="s">
        <v>1056</v>
      </c>
      <c r="D198" s="9"/>
      <c r="E198" s="31" t="s">
        <v>1260</v>
      </c>
      <c r="F198" s="31" t="s">
        <v>1260</v>
      </c>
      <c r="G198" s="9"/>
      <c r="H198" s="80" t="s">
        <v>1224</v>
      </c>
    </row>
    <row r="199" spans="1:8" x14ac:dyDescent="0.3">
      <c r="A199" s="9">
        <v>220</v>
      </c>
      <c r="B199" s="9" t="s">
        <v>1027</v>
      </c>
      <c r="C199" s="9" t="s">
        <v>1103</v>
      </c>
      <c r="D199" s="9"/>
      <c r="E199" s="31" t="s">
        <v>1260</v>
      </c>
      <c r="F199" s="31" t="s">
        <v>1260</v>
      </c>
      <c r="G199" s="9"/>
      <c r="H199" s="80" t="s">
        <v>1229</v>
      </c>
    </row>
    <row r="200" spans="1:8" ht="24" x14ac:dyDescent="0.3">
      <c r="A200" s="9">
        <v>222</v>
      </c>
      <c r="B200" s="9" t="s">
        <v>1033</v>
      </c>
      <c r="C200" s="9" t="s">
        <v>1072</v>
      </c>
      <c r="D200" s="9"/>
      <c r="E200" s="31" t="s">
        <v>1260</v>
      </c>
      <c r="F200" s="31" t="s">
        <v>1260</v>
      </c>
      <c r="G200" s="9"/>
      <c r="H200" s="80" t="s">
        <v>1227</v>
      </c>
    </row>
    <row r="201" spans="1:8" x14ac:dyDescent="0.3">
      <c r="A201" s="9">
        <v>224</v>
      </c>
      <c r="B201" s="9" t="s">
        <v>1039</v>
      </c>
      <c r="C201" s="9" t="s">
        <v>1056</v>
      </c>
      <c r="D201" s="9"/>
      <c r="E201" s="31" t="s">
        <v>1260</v>
      </c>
      <c r="F201" s="31" t="s">
        <v>1260</v>
      </c>
      <c r="G201" s="9"/>
      <c r="H201" s="80" t="s">
        <v>1228</v>
      </c>
    </row>
    <row r="202" spans="1:8" x14ac:dyDescent="0.3">
      <c r="A202" s="9">
        <v>225</v>
      </c>
      <c r="B202" s="9" t="s">
        <v>1043</v>
      </c>
      <c r="C202" s="9" t="s">
        <v>1053</v>
      </c>
      <c r="D202" s="9"/>
      <c r="E202" s="31" t="s">
        <v>1260</v>
      </c>
      <c r="F202" s="31" t="s">
        <v>1260</v>
      </c>
      <c r="G202" s="9"/>
      <c r="H202" s="80" t="s">
        <v>1222</v>
      </c>
    </row>
    <row r="203" spans="1:8" x14ac:dyDescent="0.3">
      <c r="A203" s="9">
        <v>226</v>
      </c>
      <c r="B203" s="9" t="s">
        <v>1231</v>
      </c>
      <c r="C203" s="9" t="s">
        <v>1056</v>
      </c>
      <c r="D203" s="9"/>
      <c r="E203" s="31" t="s">
        <v>1260</v>
      </c>
      <c r="F203" s="31" t="s">
        <v>1260</v>
      </c>
      <c r="G203" s="9"/>
      <c r="H203" s="80" t="s">
        <v>1230</v>
      </c>
    </row>
    <row r="204" spans="1:8" ht="24" x14ac:dyDescent="0.3">
      <c r="A204" s="9">
        <v>301</v>
      </c>
      <c r="B204" s="9" t="s">
        <v>972</v>
      </c>
      <c r="C204" s="9"/>
      <c r="D204" s="9"/>
      <c r="E204" s="31" t="s">
        <v>1260</v>
      </c>
      <c r="F204" s="31" t="s">
        <v>1260</v>
      </c>
      <c r="G204" s="9"/>
      <c r="H204" s="80" t="s">
        <v>1235</v>
      </c>
    </row>
    <row r="205" spans="1:8" x14ac:dyDescent="0.3">
      <c r="A205" s="9">
        <v>302</v>
      </c>
      <c r="B205" s="9" t="s">
        <v>975</v>
      </c>
      <c r="C205" s="9" t="s">
        <v>1103</v>
      </c>
      <c r="D205" s="9"/>
      <c r="E205" s="31" t="s">
        <v>1260</v>
      </c>
      <c r="F205" s="31" t="s">
        <v>1260</v>
      </c>
      <c r="G205" s="9"/>
      <c r="H205" s="80" t="s">
        <v>1233</v>
      </c>
    </row>
    <row r="206" spans="1:8" x14ac:dyDescent="0.3">
      <c r="A206" s="9">
        <v>303</v>
      </c>
      <c r="B206" s="9" t="s">
        <v>978</v>
      </c>
      <c r="C206" s="9" t="s">
        <v>1249</v>
      </c>
      <c r="D206" s="9"/>
      <c r="E206" s="31" t="s">
        <v>1260</v>
      </c>
      <c r="F206" s="31" t="s">
        <v>1260</v>
      </c>
      <c r="G206" s="9"/>
      <c r="H206" s="80" t="s">
        <v>1232</v>
      </c>
    </row>
    <row r="207" spans="1:8" ht="24" x14ac:dyDescent="0.3">
      <c r="A207" s="9">
        <v>304</v>
      </c>
      <c r="B207" s="9" t="s">
        <v>981</v>
      </c>
      <c r="C207" s="9" t="s">
        <v>1103</v>
      </c>
      <c r="D207" s="9"/>
      <c r="E207" s="31" t="s">
        <v>1260</v>
      </c>
      <c r="F207" s="31" t="s">
        <v>1260</v>
      </c>
      <c r="G207" s="9"/>
      <c r="H207" s="80" t="s">
        <v>1234</v>
      </c>
    </row>
    <row r="208" spans="1:8" ht="24" x14ac:dyDescent="0.3">
      <c r="A208" s="9">
        <v>305</v>
      </c>
      <c r="B208" s="9" t="s">
        <v>984</v>
      </c>
      <c r="C208" s="9" t="s">
        <v>1103</v>
      </c>
      <c r="D208" s="9"/>
      <c r="E208" s="31" t="s">
        <v>1260</v>
      </c>
      <c r="F208" s="31" t="s">
        <v>1260</v>
      </c>
      <c r="G208" s="9"/>
      <c r="H208" s="80" t="s">
        <v>1236</v>
      </c>
    </row>
    <row r="209" spans="1:8" x14ac:dyDescent="0.3">
      <c r="A209" s="9">
        <v>306</v>
      </c>
      <c r="B209" s="9" t="s">
        <v>987</v>
      </c>
      <c r="C209" s="9"/>
      <c r="D209" s="9"/>
      <c r="E209" s="31" t="s">
        <v>1260</v>
      </c>
      <c r="F209" s="31" t="s">
        <v>1260</v>
      </c>
      <c r="G209" s="9"/>
      <c r="H209" s="80"/>
    </row>
    <row r="210" spans="1:8" x14ac:dyDescent="0.3">
      <c r="A210" s="9">
        <v>307</v>
      </c>
      <c r="B210" s="9" t="s">
        <v>990</v>
      </c>
      <c r="C210" s="9" t="s">
        <v>1103</v>
      </c>
      <c r="D210" s="9"/>
      <c r="E210" s="31" t="s">
        <v>1260</v>
      </c>
      <c r="F210" s="31" t="s">
        <v>1260</v>
      </c>
      <c r="G210" s="9"/>
      <c r="H210" s="80" t="s">
        <v>1239</v>
      </c>
    </row>
    <row r="211" spans="1:8" ht="24" x14ac:dyDescent="0.3">
      <c r="A211" s="9">
        <v>309</v>
      </c>
      <c r="B211" s="9" t="s">
        <v>995</v>
      </c>
      <c r="C211" s="9"/>
      <c r="D211" s="9"/>
      <c r="E211" s="31" t="s">
        <v>1260</v>
      </c>
      <c r="F211" s="31" t="s">
        <v>1260</v>
      </c>
      <c r="G211" s="9"/>
      <c r="H211" s="80" t="s">
        <v>1237</v>
      </c>
    </row>
    <row r="212" spans="1:8" x14ac:dyDescent="0.3">
      <c r="A212" s="9">
        <v>311</v>
      </c>
      <c r="B212" s="9" t="s">
        <v>1001</v>
      </c>
      <c r="C212" s="9" t="s">
        <v>1103</v>
      </c>
      <c r="D212" s="9"/>
      <c r="E212" s="31" t="s">
        <v>1260</v>
      </c>
      <c r="F212" s="31" t="s">
        <v>1260</v>
      </c>
      <c r="G212" s="9"/>
      <c r="H212" s="80" t="s">
        <v>1240</v>
      </c>
    </row>
    <row r="213" spans="1:8" x14ac:dyDescent="0.3">
      <c r="A213" s="9">
        <v>312</v>
      </c>
      <c r="B213" s="9" t="s">
        <v>1004</v>
      </c>
      <c r="C213" s="9"/>
      <c r="D213" s="9"/>
      <c r="E213" s="31" t="s">
        <v>1260</v>
      </c>
      <c r="F213" s="31" t="s">
        <v>1260</v>
      </c>
      <c r="G213" s="9"/>
      <c r="H213" s="80"/>
    </row>
    <row r="214" spans="1:8" x14ac:dyDescent="0.3">
      <c r="A214" s="9">
        <v>313</v>
      </c>
      <c r="B214" s="9" t="s">
        <v>1007</v>
      </c>
      <c r="C214" s="9"/>
      <c r="D214" s="9"/>
      <c r="E214" s="31" t="s">
        <v>1260</v>
      </c>
      <c r="F214" s="31" t="s">
        <v>1260</v>
      </c>
      <c r="G214" s="9"/>
      <c r="H214" s="80" t="s">
        <v>1238</v>
      </c>
    </row>
    <row r="215" spans="1:8" x14ac:dyDescent="0.3">
      <c r="A215" s="9">
        <v>314</v>
      </c>
      <c r="B215" s="9" t="s">
        <v>1010</v>
      </c>
      <c r="C215" s="9" t="s">
        <v>1103</v>
      </c>
      <c r="D215" s="9"/>
      <c r="E215" s="31" t="s">
        <v>1260</v>
      </c>
      <c r="F215" s="31" t="s">
        <v>1260</v>
      </c>
      <c r="G215" s="9"/>
      <c r="H215" s="80" t="s">
        <v>1243</v>
      </c>
    </row>
    <row r="216" spans="1:8" ht="24" x14ac:dyDescent="0.3">
      <c r="A216" s="9">
        <v>315</v>
      </c>
      <c r="B216" s="9" t="s">
        <v>1013</v>
      </c>
      <c r="C216" s="9" t="s">
        <v>1103</v>
      </c>
      <c r="D216" s="9"/>
      <c r="E216" s="31" t="s">
        <v>1260</v>
      </c>
      <c r="F216" s="31" t="s">
        <v>1260</v>
      </c>
      <c r="G216" s="9"/>
      <c r="H216" s="80" t="s">
        <v>1245</v>
      </c>
    </row>
    <row r="217" spans="1:8" x14ac:dyDescent="0.3">
      <c r="A217" s="9">
        <v>317</v>
      </c>
      <c r="B217" s="9" t="s">
        <v>1019</v>
      </c>
      <c r="C217" s="9" t="s">
        <v>1103</v>
      </c>
      <c r="D217" s="9"/>
      <c r="E217" s="31" t="s">
        <v>1260</v>
      </c>
      <c r="F217" s="31" t="s">
        <v>1260</v>
      </c>
      <c r="G217" s="9"/>
      <c r="H217" s="80" t="s">
        <v>1246</v>
      </c>
    </row>
    <row r="218" spans="1:8" ht="24" x14ac:dyDescent="0.3">
      <c r="A218" s="9">
        <v>318</v>
      </c>
      <c r="B218" s="9" t="s">
        <v>1022</v>
      </c>
      <c r="C218" s="9"/>
      <c r="D218" s="9"/>
      <c r="E218" s="31" t="s">
        <v>1260</v>
      </c>
      <c r="F218" s="31" t="s">
        <v>1260</v>
      </c>
      <c r="G218" s="9"/>
      <c r="H218" s="80" t="s">
        <v>1244</v>
      </c>
    </row>
    <row r="219" spans="1:8" x14ac:dyDescent="0.3">
      <c r="A219" s="9">
        <v>319</v>
      </c>
      <c r="B219" s="9" t="s">
        <v>1025</v>
      </c>
      <c r="C219" s="9"/>
      <c r="D219" s="9"/>
      <c r="E219" s="31" t="s">
        <v>1260</v>
      </c>
      <c r="F219" s="31" t="s">
        <v>1260</v>
      </c>
      <c r="G219" s="9"/>
      <c r="H219" s="80" t="s">
        <v>1242</v>
      </c>
    </row>
    <row r="220" spans="1:8" x14ac:dyDescent="0.3">
      <c r="A220" s="9">
        <v>320</v>
      </c>
      <c r="B220" s="9" t="s">
        <v>1028</v>
      </c>
      <c r="C220" s="9"/>
      <c r="D220" s="9"/>
      <c r="E220" s="31" t="s">
        <v>1260</v>
      </c>
      <c r="F220" s="31" t="s">
        <v>1260</v>
      </c>
      <c r="G220" s="9"/>
      <c r="H220" s="80" t="s">
        <v>1218</v>
      </c>
    </row>
    <row r="221" spans="1:8" x14ac:dyDescent="0.3">
      <c r="A221" s="9">
        <v>320</v>
      </c>
      <c r="B221" s="9" t="s">
        <v>1028</v>
      </c>
      <c r="C221" s="9"/>
      <c r="D221" s="9"/>
      <c r="E221" s="31" t="s">
        <v>1260</v>
      </c>
      <c r="F221" s="31" t="s">
        <v>1260</v>
      </c>
      <c r="G221" s="9"/>
      <c r="H221" s="80" t="s">
        <v>1241</v>
      </c>
    </row>
    <row r="222" spans="1:8" x14ac:dyDescent="0.3">
      <c r="A222" s="9">
        <v>322</v>
      </c>
      <c r="B222" s="9" t="s">
        <v>1034</v>
      </c>
      <c r="C222" s="9"/>
      <c r="D222" s="9"/>
      <c r="E222" s="31" t="s">
        <v>1260</v>
      </c>
      <c r="F222" s="31" t="s">
        <v>1260</v>
      </c>
      <c r="G222" s="9"/>
      <c r="H222" s="80" t="s">
        <v>1248</v>
      </c>
    </row>
    <row r="223" spans="1:8" ht="24" x14ac:dyDescent="0.3">
      <c r="A223" s="9">
        <v>324</v>
      </c>
      <c r="B223" s="9" t="s">
        <v>1040</v>
      </c>
      <c r="C223" s="9" t="s">
        <v>1103</v>
      </c>
      <c r="D223" s="9"/>
      <c r="E223" s="31" t="s">
        <v>1260</v>
      </c>
      <c r="F223" s="31" t="s">
        <v>1260</v>
      </c>
      <c r="G223" s="9"/>
      <c r="H223" s="80" t="s">
        <v>1247</v>
      </c>
    </row>
    <row r="224" spans="1:8" x14ac:dyDescent="0.3">
      <c r="A224" s="11">
        <v>101</v>
      </c>
      <c r="B224" s="11" t="s">
        <v>973</v>
      </c>
      <c r="C224" s="11" t="s">
        <v>1297</v>
      </c>
      <c r="D224" s="11"/>
      <c r="E224" s="25" t="s">
        <v>1096</v>
      </c>
      <c r="F224" s="25" t="s">
        <v>1096</v>
      </c>
      <c r="G224" s="11"/>
      <c r="H224" s="45" t="s">
        <v>1097</v>
      </c>
    </row>
    <row r="225" spans="1:8" ht="24" x14ac:dyDescent="0.3">
      <c r="A225" s="11">
        <v>103</v>
      </c>
      <c r="B225" s="11" t="s">
        <v>979</v>
      </c>
      <c r="C225" s="11" t="s">
        <v>1103</v>
      </c>
      <c r="D225" s="11"/>
      <c r="E225" s="25" t="s">
        <v>1096</v>
      </c>
      <c r="F225" s="25" t="s">
        <v>1096</v>
      </c>
      <c r="G225" s="11"/>
      <c r="H225" s="45" t="s">
        <v>1105</v>
      </c>
    </row>
    <row r="226" spans="1:8" ht="24" x14ac:dyDescent="0.3">
      <c r="A226" s="11">
        <v>104</v>
      </c>
      <c r="B226" s="11" t="s">
        <v>982</v>
      </c>
      <c r="C226" s="11" t="s">
        <v>964</v>
      </c>
      <c r="D226" s="11"/>
      <c r="E226" s="25" t="s">
        <v>1096</v>
      </c>
      <c r="F226" s="25" t="s">
        <v>1096</v>
      </c>
      <c r="G226" s="11"/>
      <c r="H226" s="45" t="s">
        <v>1107</v>
      </c>
    </row>
    <row r="227" spans="1:8" ht="24" x14ac:dyDescent="0.3">
      <c r="A227" s="11">
        <v>105</v>
      </c>
      <c r="B227" s="11" t="s">
        <v>985</v>
      </c>
      <c r="C227" s="11" t="s">
        <v>1108</v>
      </c>
      <c r="D227" s="11"/>
      <c r="E227" s="25" t="s">
        <v>1096</v>
      </c>
      <c r="F227" s="25" t="s">
        <v>1096</v>
      </c>
      <c r="G227" s="11"/>
      <c r="H227" s="45" t="s">
        <v>1109</v>
      </c>
    </row>
    <row r="228" spans="1:8" x14ac:dyDescent="0.3">
      <c r="A228" s="11">
        <v>109</v>
      </c>
      <c r="B228" s="11" t="s">
        <v>996</v>
      </c>
      <c r="C228" s="11" t="s">
        <v>1053</v>
      </c>
      <c r="D228" s="11"/>
      <c r="E228" s="25" t="s">
        <v>1096</v>
      </c>
      <c r="F228" s="25" t="s">
        <v>1096</v>
      </c>
      <c r="G228" s="11"/>
      <c r="H228" s="45" t="s">
        <v>1112</v>
      </c>
    </row>
    <row r="229" spans="1:8" ht="24" x14ac:dyDescent="0.3">
      <c r="A229" s="11">
        <v>110</v>
      </c>
      <c r="B229" s="11" t="s">
        <v>999</v>
      </c>
      <c r="C229" s="11" t="s">
        <v>1053</v>
      </c>
      <c r="D229" s="11"/>
      <c r="E229" s="25" t="s">
        <v>1096</v>
      </c>
      <c r="F229" s="25" t="s">
        <v>1096</v>
      </c>
      <c r="G229" s="11"/>
      <c r="H229" s="45" t="s">
        <v>1113</v>
      </c>
    </row>
    <row r="230" spans="1:8" ht="24" x14ac:dyDescent="0.3">
      <c r="A230" s="11">
        <v>113</v>
      </c>
      <c r="B230" s="11" t="s">
        <v>1008</v>
      </c>
      <c r="C230" s="11" t="s">
        <v>1095</v>
      </c>
      <c r="D230" s="11"/>
      <c r="E230" s="25" t="s">
        <v>1096</v>
      </c>
      <c r="F230" s="25" t="s">
        <v>1096</v>
      </c>
      <c r="G230" s="11"/>
      <c r="H230" s="45" t="s">
        <v>1120</v>
      </c>
    </row>
    <row r="231" spans="1:8" x14ac:dyDescent="0.3">
      <c r="A231" s="11">
        <v>116</v>
      </c>
      <c r="B231" s="1" t="s">
        <v>1296</v>
      </c>
      <c r="C231" s="11" t="s">
        <v>1056</v>
      </c>
      <c r="D231" s="11"/>
      <c r="E231" s="25" t="s">
        <v>1096</v>
      </c>
      <c r="F231" s="25" t="s">
        <v>1096</v>
      </c>
      <c r="G231" s="11"/>
      <c r="H231" s="45" t="s">
        <v>1294</v>
      </c>
    </row>
    <row r="232" spans="1:8" ht="24" x14ac:dyDescent="0.3">
      <c r="A232" s="11">
        <v>117</v>
      </c>
      <c r="B232" s="11" t="s">
        <v>1020</v>
      </c>
      <c r="C232" s="11" t="s">
        <v>963</v>
      </c>
      <c r="D232" s="11"/>
      <c r="E232" s="25" t="s">
        <v>1096</v>
      </c>
      <c r="F232" s="25" t="s">
        <v>1096</v>
      </c>
      <c r="G232" s="11"/>
      <c r="H232" s="45" t="s">
        <v>1131</v>
      </c>
    </row>
    <row r="233" spans="1:8" x14ac:dyDescent="0.3">
      <c r="A233" s="11">
        <v>119</v>
      </c>
      <c r="B233" s="11" t="s">
        <v>1134</v>
      </c>
      <c r="C233" s="11" t="s">
        <v>1053</v>
      </c>
      <c r="D233" s="11"/>
      <c r="E233" s="25" t="s">
        <v>1096</v>
      </c>
      <c r="F233" s="25" t="s">
        <v>1096</v>
      </c>
      <c r="G233" s="11"/>
      <c r="H233" s="45" t="s">
        <v>1135</v>
      </c>
    </row>
    <row r="234" spans="1:8" x14ac:dyDescent="0.3">
      <c r="A234" s="11">
        <v>121</v>
      </c>
      <c r="B234" s="11" t="s">
        <v>1032</v>
      </c>
      <c r="C234" s="11" t="s">
        <v>1103</v>
      </c>
      <c r="D234" s="11"/>
      <c r="E234" s="25" t="s">
        <v>1096</v>
      </c>
      <c r="F234" s="25" t="s">
        <v>1096</v>
      </c>
      <c r="G234" s="11"/>
      <c r="H234" s="45" t="s">
        <v>1138</v>
      </c>
    </row>
    <row r="235" spans="1:8" ht="36" x14ac:dyDescent="0.3">
      <c r="A235" s="11">
        <v>122</v>
      </c>
      <c r="B235" s="11" t="s">
        <v>1035</v>
      </c>
      <c r="C235" s="11" t="s">
        <v>1053</v>
      </c>
      <c r="D235" s="11"/>
      <c r="E235" s="25" t="s">
        <v>1096</v>
      </c>
      <c r="F235" s="25" t="s">
        <v>1096</v>
      </c>
      <c r="G235" s="11"/>
      <c r="H235" s="45" t="s">
        <v>1254</v>
      </c>
    </row>
    <row r="236" spans="1:8" ht="24" x14ac:dyDescent="0.3">
      <c r="A236" s="11">
        <v>124</v>
      </c>
      <c r="B236" s="11" t="s">
        <v>1041</v>
      </c>
      <c r="C236" s="11"/>
      <c r="D236" s="11"/>
      <c r="E236" s="25" t="s">
        <v>1096</v>
      </c>
      <c r="F236" s="25" t="s">
        <v>1096</v>
      </c>
      <c r="G236" s="11"/>
      <c r="H236" s="45" t="s">
        <v>1140</v>
      </c>
    </row>
    <row r="237" spans="1:8" ht="24" x14ac:dyDescent="0.3">
      <c r="A237" s="11">
        <v>125</v>
      </c>
      <c r="B237" s="11" t="s">
        <v>1142</v>
      </c>
      <c r="C237" s="11" t="s">
        <v>1103</v>
      </c>
      <c r="D237" s="11"/>
      <c r="E237" s="25" t="s">
        <v>1096</v>
      </c>
      <c r="F237" s="25" t="s">
        <v>1096</v>
      </c>
      <c r="G237" s="11"/>
      <c r="H237" s="45" t="s">
        <v>1143</v>
      </c>
    </row>
    <row r="238" spans="1:8" ht="36" x14ac:dyDescent="0.3">
      <c r="A238" s="11">
        <v>127</v>
      </c>
      <c r="B238" s="11" t="s">
        <v>1048</v>
      </c>
      <c r="C238" s="11" t="s">
        <v>736</v>
      </c>
      <c r="D238" s="11"/>
      <c r="E238" s="25" t="s">
        <v>1096</v>
      </c>
      <c r="F238" s="25" t="s">
        <v>1096</v>
      </c>
      <c r="G238" s="11"/>
      <c r="H238" s="45" t="s">
        <v>1146</v>
      </c>
    </row>
    <row r="239" spans="1:8" x14ac:dyDescent="0.3">
      <c r="A239" s="11">
        <v>128</v>
      </c>
      <c r="B239" s="11" t="s">
        <v>1049</v>
      </c>
      <c r="C239" s="11" t="s">
        <v>1054</v>
      </c>
      <c r="D239" s="11"/>
      <c r="E239" s="25" t="s">
        <v>1096</v>
      </c>
      <c r="F239" s="25" t="s">
        <v>1096</v>
      </c>
      <c r="G239" s="11"/>
      <c r="H239" s="45" t="s">
        <v>1148</v>
      </c>
    </row>
    <row r="240" spans="1:8" x14ac:dyDescent="0.3">
      <c r="A240" s="11">
        <v>129</v>
      </c>
      <c r="B240" s="11" t="s">
        <v>1149</v>
      </c>
      <c r="C240" s="11" t="s">
        <v>1056</v>
      </c>
      <c r="D240" s="11"/>
      <c r="E240" s="25" t="s">
        <v>1096</v>
      </c>
      <c r="F240" s="25" t="s">
        <v>1096</v>
      </c>
      <c r="G240" s="11"/>
      <c r="H240" s="45" t="s">
        <v>1295</v>
      </c>
    </row>
    <row r="241" spans="1:8" ht="24" x14ac:dyDescent="0.3">
      <c r="A241" s="11">
        <v>201</v>
      </c>
      <c r="B241" s="11" t="s">
        <v>971</v>
      </c>
      <c r="C241" s="11" t="s">
        <v>1152</v>
      </c>
      <c r="D241" s="11"/>
      <c r="E241" s="25" t="s">
        <v>1096</v>
      </c>
      <c r="F241" s="25" t="s">
        <v>1096</v>
      </c>
      <c r="G241" s="11"/>
      <c r="H241" s="45" t="s">
        <v>1153</v>
      </c>
    </row>
    <row r="242" spans="1:8" x14ac:dyDescent="0.3">
      <c r="A242" s="11">
        <v>202</v>
      </c>
      <c r="B242" s="11" t="s">
        <v>974</v>
      </c>
      <c r="C242" s="11" t="s">
        <v>736</v>
      </c>
      <c r="D242" s="11"/>
      <c r="E242" s="25" t="s">
        <v>1096</v>
      </c>
      <c r="F242" s="25" t="s">
        <v>1096</v>
      </c>
      <c r="G242" s="11"/>
      <c r="H242" s="45" t="s">
        <v>1154</v>
      </c>
    </row>
    <row r="243" spans="1:8" ht="36" x14ac:dyDescent="0.3">
      <c r="A243" s="11">
        <v>203</v>
      </c>
      <c r="B243" s="11" t="s">
        <v>977</v>
      </c>
      <c r="C243" s="11" t="s">
        <v>41</v>
      </c>
      <c r="D243" s="11"/>
      <c r="E243" s="25" t="s">
        <v>1096</v>
      </c>
      <c r="F243" s="25" t="s">
        <v>1096</v>
      </c>
      <c r="G243" s="11"/>
      <c r="H243" s="45" t="s">
        <v>1156</v>
      </c>
    </row>
    <row r="244" spans="1:8" x14ac:dyDescent="0.3">
      <c r="A244" s="11">
        <v>205</v>
      </c>
      <c r="B244" s="11" t="s">
        <v>983</v>
      </c>
      <c r="C244" s="11" t="s">
        <v>736</v>
      </c>
      <c r="D244" s="11"/>
      <c r="E244" s="25" t="s">
        <v>1096</v>
      </c>
      <c r="F244" s="25" t="s">
        <v>1096</v>
      </c>
      <c r="G244" s="11"/>
      <c r="H244" s="45" t="s">
        <v>1157</v>
      </c>
    </row>
    <row r="245" spans="1:8" x14ac:dyDescent="0.3">
      <c r="A245" s="11">
        <v>206</v>
      </c>
      <c r="B245" s="11" t="s">
        <v>986</v>
      </c>
      <c r="C245" s="11" t="s">
        <v>736</v>
      </c>
      <c r="D245" s="11"/>
      <c r="E245" s="25" t="s">
        <v>1096</v>
      </c>
      <c r="F245" s="25" t="s">
        <v>1096</v>
      </c>
      <c r="G245" s="11"/>
      <c r="H245" s="45" t="s">
        <v>1258</v>
      </c>
    </row>
    <row r="246" spans="1:8" x14ac:dyDescent="0.3">
      <c r="A246" s="11">
        <v>212</v>
      </c>
      <c r="B246" s="11" t="s">
        <v>1003</v>
      </c>
      <c r="C246" s="11" t="s">
        <v>736</v>
      </c>
      <c r="D246" s="11"/>
      <c r="E246" s="25" t="s">
        <v>1096</v>
      </c>
      <c r="F246" s="25" t="s">
        <v>1096</v>
      </c>
      <c r="G246" s="11"/>
      <c r="H246" s="45" t="s">
        <v>1257</v>
      </c>
    </row>
    <row r="247" spans="1:8" ht="24" x14ac:dyDescent="0.3">
      <c r="A247" s="11">
        <v>213</v>
      </c>
      <c r="B247" s="11" t="s">
        <v>1006</v>
      </c>
      <c r="C247" s="11" t="s">
        <v>1103</v>
      </c>
      <c r="D247" s="11"/>
      <c r="E247" s="25" t="s">
        <v>1096</v>
      </c>
      <c r="F247" s="25" t="s">
        <v>1096</v>
      </c>
      <c r="G247" s="11"/>
      <c r="H247" s="45" t="s">
        <v>1165</v>
      </c>
    </row>
    <row r="248" spans="1:8" ht="36" x14ac:dyDescent="0.3">
      <c r="A248" s="11">
        <v>215</v>
      </c>
      <c r="B248" s="11" t="s">
        <v>1012</v>
      </c>
      <c r="C248" s="11" t="s">
        <v>1103</v>
      </c>
      <c r="D248" s="11"/>
      <c r="E248" s="25" t="s">
        <v>1096</v>
      </c>
      <c r="F248" s="25" t="s">
        <v>1096</v>
      </c>
      <c r="G248" s="11"/>
      <c r="H248" s="45" t="s">
        <v>1168</v>
      </c>
    </row>
    <row r="249" spans="1:8" ht="24" x14ac:dyDescent="0.3">
      <c r="A249" s="11">
        <v>216</v>
      </c>
      <c r="B249" s="11" t="s">
        <v>1015</v>
      </c>
      <c r="C249" s="11" t="s">
        <v>1126</v>
      </c>
      <c r="D249" s="11"/>
      <c r="E249" s="25" t="s">
        <v>1096</v>
      </c>
      <c r="F249" s="25" t="s">
        <v>1096</v>
      </c>
      <c r="G249" s="11"/>
      <c r="H249" s="45" t="s">
        <v>1170</v>
      </c>
    </row>
    <row r="250" spans="1:8" x14ac:dyDescent="0.3">
      <c r="A250" s="11">
        <v>222</v>
      </c>
      <c r="B250" s="11" t="s">
        <v>1033</v>
      </c>
      <c r="C250" s="11" t="s">
        <v>1054</v>
      </c>
      <c r="D250" s="11"/>
      <c r="E250" s="25" t="s">
        <v>1096</v>
      </c>
      <c r="F250" s="25" t="s">
        <v>1096</v>
      </c>
      <c r="G250" s="11"/>
      <c r="H250" s="45" t="s">
        <v>1180</v>
      </c>
    </row>
    <row r="251" spans="1:8" ht="36" x14ac:dyDescent="0.3">
      <c r="A251" s="11">
        <v>223</v>
      </c>
      <c r="B251" s="11" t="s">
        <v>1036</v>
      </c>
      <c r="C251" s="11" t="s">
        <v>1103</v>
      </c>
      <c r="D251" s="11"/>
      <c r="E251" s="25" t="s">
        <v>1096</v>
      </c>
      <c r="F251" s="25" t="s">
        <v>1096</v>
      </c>
      <c r="G251" s="11"/>
      <c r="H251" s="45" t="s">
        <v>1181</v>
      </c>
    </row>
    <row r="252" spans="1:8" ht="24" x14ac:dyDescent="0.3">
      <c r="A252" s="11">
        <v>224</v>
      </c>
      <c r="B252" s="11" t="s">
        <v>1039</v>
      </c>
      <c r="C252" s="11" t="s">
        <v>1103</v>
      </c>
      <c r="D252" s="11"/>
      <c r="E252" s="25" t="s">
        <v>1096</v>
      </c>
      <c r="F252" s="25" t="s">
        <v>1096</v>
      </c>
      <c r="G252" s="11"/>
      <c r="H252" s="45" t="s">
        <v>1183</v>
      </c>
    </row>
    <row r="253" spans="1:8" x14ac:dyDescent="0.3">
      <c r="A253" s="11">
        <v>301</v>
      </c>
      <c r="B253" s="11" t="s">
        <v>972</v>
      </c>
      <c r="C253" s="11" t="s">
        <v>1054</v>
      </c>
      <c r="D253" s="11"/>
      <c r="E253" s="25" t="s">
        <v>1096</v>
      </c>
      <c r="F253" s="25" t="s">
        <v>1096</v>
      </c>
      <c r="G253" s="11"/>
      <c r="H253" s="45" t="s">
        <v>1186</v>
      </c>
    </row>
    <row r="254" spans="1:8" ht="24" x14ac:dyDescent="0.3">
      <c r="A254" s="11">
        <v>304</v>
      </c>
      <c r="B254" s="11" t="s">
        <v>981</v>
      </c>
      <c r="C254" s="11" t="s">
        <v>1103</v>
      </c>
      <c r="D254" s="11"/>
      <c r="E254" s="25" t="s">
        <v>1096</v>
      </c>
      <c r="F254" s="25" t="s">
        <v>1096</v>
      </c>
      <c r="G254" s="11"/>
      <c r="H254" s="45" t="s">
        <v>1188</v>
      </c>
    </row>
    <row r="255" spans="1:8" ht="24" x14ac:dyDescent="0.3">
      <c r="A255" s="11">
        <v>305</v>
      </c>
      <c r="B255" s="11" t="s">
        <v>984</v>
      </c>
      <c r="C255" s="11" t="s">
        <v>1103</v>
      </c>
      <c r="D255" s="11"/>
      <c r="E255" s="25" t="s">
        <v>1096</v>
      </c>
      <c r="F255" s="25" t="s">
        <v>1096</v>
      </c>
      <c r="G255" s="11"/>
      <c r="H255" s="45" t="s">
        <v>1192</v>
      </c>
    </row>
    <row r="256" spans="1:8" x14ac:dyDescent="0.3">
      <c r="A256" s="11">
        <v>305</v>
      </c>
      <c r="B256" s="11" t="s">
        <v>984</v>
      </c>
      <c r="C256" s="11"/>
      <c r="D256" s="11"/>
      <c r="E256" s="25" t="s">
        <v>1096</v>
      </c>
      <c r="F256" s="25" t="s">
        <v>1096</v>
      </c>
      <c r="G256" s="11"/>
      <c r="H256" s="45" t="s">
        <v>1194</v>
      </c>
    </row>
    <row r="257" spans="1:8" ht="24" x14ac:dyDescent="0.3">
      <c r="A257" s="11">
        <v>313</v>
      </c>
      <c r="B257" s="11" t="s">
        <v>1007</v>
      </c>
      <c r="C257" s="11" t="s">
        <v>1053</v>
      </c>
      <c r="D257" s="11"/>
      <c r="E257" s="25" t="s">
        <v>1096</v>
      </c>
      <c r="F257" s="25" t="s">
        <v>1096</v>
      </c>
      <c r="G257" s="11"/>
      <c r="H257" s="45" t="s">
        <v>1201</v>
      </c>
    </row>
    <row r="258" spans="1:8" ht="24" x14ac:dyDescent="0.3">
      <c r="A258" s="11">
        <v>101</v>
      </c>
      <c r="B258" s="11" t="s">
        <v>973</v>
      </c>
      <c r="C258" s="11" t="s">
        <v>1103</v>
      </c>
      <c r="D258" s="11"/>
      <c r="E258" s="26" t="s">
        <v>957</v>
      </c>
      <c r="F258" s="29" t="s">
        <v>957</v>
      </c>
      <c r="G258" s="11"/>
      <c r="H258" s="45" t="s">
        <v>1098</v>
      </c>
    </row>
    <row r="259" spans="1:8" ht="24" x14ac:dyDescent="0.3">
      <c r="A259" s="11">
        <v>102</v>
      </c>
      <c r="B259" s="11" t="s">
        <v>976</v>
      </c>
      <c r="C259" s="11" t="s">
        <v>1103</v>
      </c>
      <c r="D259" s="11"/>
      <c r="E259" s="26" t="s">
        <v>957</v>
      </c>
      <c r="F259" s="29" t="s">
        <v>957</v>
      </c>
      <c r="G259" s="11"/>
      <c r="H259" s="45" t="s">
        <v>1250</v>
      </c>
    </row>
    <row r="260" spans="1:8" ht="48" x14ac:dyDescent="0.3">
      <c r="A260" s="11">
        <v>106</v>
      </c>
      <c r="B260" s="11" t="s">
        <v>988</v>
      </c>
      <c r="C260" s="11" t="s">
        <v>1103</v>
      </c>
      <c r="D260" s="11"/>
      <c r="E260" s="26" t="s">
        <v>957</v>
      </c>
      <c r="F260" s="29" t="s">
        <v>957</v>
      </c>
      <c r="G260" s="11"/>
      <c r="H260" s="45" t="s">
        <v>1110</v>
      </c>
    </row>
    <row r="261" spans="1:8" x14ac:dyDescent="0.3">
      <c r="A261" s="11">
        <v>109</v>
      </c>
      <c r="B261" s="11" t="s">
        <v>996</v>
      </c>
      <c r="C261" s="11"/>
      <c r="D261" s="11"/>
      <c r="E261" s="29" t="s">
        <v>1111</v>
      </c>
      <c r="F261" s="29" t="s">
        <v>957</v>
      </c>
      <c r="G261" s="11"/>
      <c r="H261" s="45"/>
    </row>
    <row r="262" spans="1:8" ht="24" x14ac:dyDescent="0.3">
      <c r="A262" s="11">
        <v>111</v>
      </c>
      <c r="B262" s="11" t="s">
        <v>1002</v>
      </c>
      <c r="C262" s="11" t="s">
        <v>1103</v>
      </c>
      <c r="D262" s="11"/>
      <c r="E262" s="26" t="s">
        <v>957</v>
      </c>
      <c r="F262" s="29" t="s">
        <v>957</v>
      </c>
      <c r="G262" s="11"/>
      <c r="H262" s="45" t="s">
        <v>1118</v>
      </c>
    </row>
    <row r="263" spans="1:8" ht="48" x14ac:dyDescent="0.3">
      <c r="A263" s="11">
        <v>113</v>
      </c>
      <c r="B263" s="11" t="s">
        <v>1121</v>
      </c>
      <c r="C263" s="11"/>
      <c r="D263" s="11"/>
      <c r="E263" s="26" t="s">
        <v>957</v>
      </c>
      <c r="F263" s="29" t="s">
        <v>957</v>
      </c>
      <c r="G263" s="11"/>
      <c r="H263" s="45" t="s">
        <v>1122</v>
      </c>
    </row>
    <row r="264" spans="1:8" x14ac:dyDescent="0.3">
      <c r="A264" s="11">
        <v>124</v>
      </c>
      <c r="B264" s="11" t="s">
        <v>1041</v>
      </c>
      <c r="C264" s="11"/>
      <c r="D264" s="11"/>
      <c r="E264" s="29" t="s">
        <v>1111</v>
      </c>
      <c r="F264" s="29" t="s">
        <v>957</v>
      </c>
      <c r="G264" s="11"/>
      <c r="H264" s="45"/>
    </row>
    <row r="265" spans="1:8" x14ac:dyDescent="0.3">
      <c r="A265" s="11">
        <v>125</v>
      </c>
      <c r="B265" s="11" t="s">
        <v>1045</v>
      </c>
      <c r="C265" s="11" t="s">
        <v>1103</v>
      </c>
      <c r="D265" s="11"/>
      <c r="E265" s="26" t="s">
        <v>957</v>
      </c>
      <c r="F265" s="29" t="s">
        <v>957</v>
      </c>
      <c r="G265" s="11"/>
      <c r="H265" s="45" t="s">
        <v>1144</v>
      </c>
    </row>
    <row r="266" spans="1:8" ht="36" x14ac:dyDescent="0.3">
      <c r="A266" s="11">
        <v>129</v>
      </c>
      <c r="B266" s="11" t="s">
        <v>1149</v>
      </c>
      <c r="C266" s="11" t="s">
        <v>1103</v>
      </c>
      <c r="D266" s="11"/>
      <c r="E266" s="26" t="s">
        <v>957</v>
      </c>
      <c r="F266" s="29" t="s">
        <v>957</v>
      </c>
      <c r="G266" s="11"/>
      <c r="H266" s="45" t="s">
        <v>1150</v>
      </c>
    </row>
    <row r="267" spans="1:8" x14ac:dyDescent="0.3">
      <c r="A267" s="11">
        <v>203</v>
      </c>
      <c r="B267" s="11" t="s">
        <v>977</v>
      </c>
      <c r="C267" s="11"/>
      <c r="D267" s="11"/>
      <c r="E267" s="29" t="s">
        <v>1111</v>
      </c>
      <c r="F267" s="29" t="s">
        <v>957</v>
      </c>
      <c r="G267" s="11"/>
      <c r="H267" s="45"/>
    </row>
    <row r="268" spans="1:8" x14ac:dyDescent="0.3">
      <c r="A268" s="11">
        <v>213</v>
      </c>
      <c r="B268" s="11" t="s">
        <v>1006</v>
      </c>
      <c r="C268" s="11" t="s">
        <v>1103</v>
      </c>
      <c r="D268" s="11"/>
      <c r="E268" s="26" t="s">
        <v>957</v>
      </c>
      <c r="F268" s="29" t="s">
        <v>957</v>
      </c>
      <c r="G268" s="11"/>
      <c r="H268" s="45" t="s">
        <v>1163</v>
      </c>
    </row>
    <row r="269" spans="1:8" ht="36" x14ac:dyDescent="0.3">
      <c r="A269" s="11">
        <v>213</v>
      </c>
      <c r="B269" s="11" t="s">
        <v>1006</v>
      </c>
      <c r="C269" s="11" t="s">
        <v>1056</v>
      </c>
      <c r="D269" s="11"/>
      <c r="E269" s="26" t="s">
        <v>957</v>
      </c>
      <c r="F269" s="29" t="s">
        <v>957</v>
      </c>
      <c r="G269" s="11"/>
      <c r="H269" s="45" t="s">
        <v>1164</v>
      </c>
    </row>
    <row r="270" spans="1:8" ht="36" x14ac:dyDescent="0.3">
      <c r="A270" s="11">
        <v>215</v>
      </c>
      <c r="B270" s="11" t="s">
        <v>1012</v>
      </c>
      <c r="C270" s="11" t="s">
        <v>388</v>
      </c>
      <c r="D270" s="11"/>
      <c r="E270" s="26" t="s">
        <v>957</v>
      </c>
      <c r="F270" s="29" t="s">
        <v>957</v>
      </c>
      <c r="G270" s="11"/>
      <c r="H270" s="45" t="s">
        <v>1169</v>
      </c>
    </row>
    <row r="271" spans="1:8" x14ac:dyDescent="0.3">
      <c r="A271" s="11">
        <v>223</v>
      </c>
      <c r="B271" s="11" t="s">
        <v>1036</v>
      </c>
      <c r="C271" s="11"/>
      <c r="D271" s="11"/>
      <c r="E271" s="29" t="s">
        <v>1111</v>
      </c>
      <c r="F271" s="29" t="s">
        <v>957</v>
      </c>
      <c r="G271" s="11"/>
      <c r="H271" s="45"/>
    </row>
    <row r="272" spans="1:8" ht="36" x14ac:dyDescent="0.3">
      <c r="A272" s="11">
        <v>304</v>
      </c>
      <c r="B272" s="11" t="s">
        <v>981</v>
      </c>
      <c r="C272" s="11" t="s">
        <v>388</v>
      </c>
      <c r="D272" s="11"/>
      <c r="E272" s="26" t="s">
        <v>957</v>
      </c>
      <c r="F272" s="29" t="s">
        <v>957</v>
      </c>
      <c r="G272" s="11"/>
      <c r="H272" s="45" t="s">
        <v>1189</v>
      </c>
    </row>
    <row r="273" spans="1:8" x14ac:dyDescent="0.3">
      <c r="A273" s="11">
        <v>308</v>
      </c>
      <c r="B273" s="11" t="s">
        <v>993</v>
      </c>
      <c r="C273" s="11"/>
      <c r="D273" s="11"/>
      <c r="E273" s="29" t="s">
        <v>1111</v>
      </c>
      <c r="F273" s="29" t="s">
        <v>957</v>
      </c>
      <c r="G273" s="11"/>
      <c r="H273" s="45"/>
    </row>
    <row r="274" spans="1:8" ht="48" x14ac:dyDescent="0.3">
      <c r="A274" s="11">
        <v>313</v>
      </c>
      <c r="B274" s="11" t="s">
        <v>1007</v>
      </c>
      <c r="C274" s="11" t="s">
        <v>388</v>
      </c>
      <c r="D274" s="11"/>
      <c r="E274" s="26" t="s">
        <v>957</v>
      </c>
      <c r="F274" s="29" t="s">
        <v>957</v>
      </c>
      <c r="G274" s="11"/>
      <c r="H274" s="45" t="s">
        <v>1200</v>
      </c>
    </row>
    <row r="275" spans="1:8" ht="60" x14ac:dyDescent="0.3">
      <c r="A275" s="11">
        <v>315</v>
      </c>
      <c r="B275" s="11" t="s">
        <v>1013</v>
      </c>
      <c r="C275" s="11" t="s">
        <v>388</v>
      </c>
      <c r="D275" s="11"/>
      <c r="E275" s="26" t="s">
        <v>957</v>
      </c>
      <c r="F275" s="29" t="s">
        <v>957</v>
      </c>
      <c r="G275" s="11"/>
      <c r="H275" s="45" t="s">
        <v>1205</v>
      </c>
    </row>
    <row r="276" spans="1:8" x14ac:dyDescent="0.3">
      <c r="A276" s="11">
        <v>317</v>
      </c>
      <c r="B276" s="11" t="s">
        <v>1019</v>
      </c>
      <c r="C276" s="11" t="s">
        <v>1072</v>
      </c>
      <c r="D276" s="11"/>
      <c r="E276" s="26" t="s">
        <v>957</v>
      </c>
      <c r="F276" s="29" t="s">
        <v>957</v>
      </c>
      <c r="G276" s="11"/>
      <c r="H276" s="45" t="s">
        <v>1303</v>
      </c>
    </row>
  </sheetData>
  <sortState caseSensitive="1" ref="A2:H276">
    <sortCondition ref="F2:F276"/>
    <sortCondition ref="A2:A276"/>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90"/>
  <sheetViews>
    <sheetView topLeftCell="A3" zoomScale="130" zoomScaleNormal="130" workbookViewId="0">
      <selection activeCell="B3" sqref="B3"/>
    </sheetView>
  </sheetViews>
  <sheetFormatPr defaultColWidth="9.1796875" defaultRowHeight="12" x14ac:dyDescent="0.3"/>
  <cols>
    <col min="1" max="1" width="30.81640625" style="1" bestFit="1" customWidth="1"/>
    <col min="2" max="16384" width="9.1796875" style="1"/>
  </cols>
  <sheetData>
    <row r="1" spans="1:3" x14ac:dyDescent="0.3">
      <c r="A1" s="70" t="s">
        <v>1054</v>
      </c>
      <c r="B1" s="1">
        <f>COUNTIF(star_trek!E:E,Sheet3!A1)</f>
        <v>815</v>
      </c>
      <c r="C1" s="1">
        <v>815</v>
      </c>
    </row>
    <row r="2" spans="1:3" x14ac:dyDescent="0.3">
      <c r="A2" s="70" t="s">
        <v>1392</v>
      </c>
      <c r="B2" s="1">
        <f>COUNTIF(star_trek!E:E,Sheet3!A2)</f>
        <v>190</v>
      </c>
      <c r="C2" s="1">
        <v>189</v>
      </c>
    </row>
    <row r="3" spans="1:3" x14ac:dyDescent="0.3">
      <c r="A3" s="70" t="s">
        <v>2689</v>
      </c>
      <c r="B3" s="1">
        <f>COUNTIF(star_trek!E:E,Sheet3!A3)</f>
        <v>125</v>
      </c>
      <c r="C3" s="1">
        <v>127</v>
      </c>
    </row>
    <row r="4" spans="1:3" x14ac:dyDescent="0.3">
      <c r="A4" s="70" t="s">
        <v>2450</v>
      </c>
      <c r="B4" s="1">
        <f>COUNTIF(star_trek!E:E,Sheet3!A4)</f>
        <v>106</v>
      </c>
      <c r="C4" s="1">
        <v>107</v>
      </c>
    </row>
    <row r="5" spans="1:3" x14ac:dyDescent="0.3">
      <c r="A5" s="70" t="s">
        <v>2235</v>
      </c>
      <c r="B5" s="1">
        <f>COUNTIF(star_trek!E:E,Sheet3!A5)</f>
        <v>101</v>
      </c>
      <c r="C5" s="1">
        <v>101</v>
      </c>
    </row>
    <row r="6" spans="1:3" x14ac:dyDescent="0.3">
      <c r="A6" s="70" t="s">
        <v>1126</v>
      </c>
      <c r="B6" s="1">
        <f>COUNTIF(star_trek!E:E,Sheet3!A6)</f>
        <v>101</v>
      </c>
      <c r="C6" s="1">
        <v>101</v>
      </c>
    </row>
    <row r="7" spans="1:3" x14ac:dyDescent="0.3">
      <c r="A7" s="70" t="s">
        <v>350</v>
      </c>
      <c r="B7" s="1">
        <f>COUNTIF(star_trek!E:E,Sheet3!A7)</f>
        <v>100</v>
      </c>
      <c r="C7" s="1">
        <v>101</v>
      </c>
    </row>
    <row r="8" spans="1:3" x14ac:dyDescent="0.3">
      <c r="A8" s="70" t="s">
        <v>1311</v>
      </c>
      <c r="B8" s="1">
        <f>COUNTIF(star_trek!E:E,Sheet3!A8)</f>
        <v>94</v>
      </c>
      <c r="C8" s="1">
        <v>94</v>
      </c>
    </row>
    <row r="9" spans="1:3" x14ac:dyDescent="0.3">
      <c r="A9" s="70" t="s">
        <v>939</v>
      </c>
      <c r="B9" s="1">
        <f>COUNTIF(star_trek!E:E,Sheet3!A9)</f>
        <v>93</v>
      </c>
      <c r="C9" s="1">
        <v>93</v>
      </c>
    </row>
    <row r="10" spans="1:3" x14ac:dyDescent="0.3">
      <c r="A10" s="70" t="s">
        <v>2691</v>
      </c>
      <c r="B10" s="1">
        <f>COUNTIF(star_trek!E:E,Sheet3!A10)</f>
        <v>91</v>
      </c>
      <c r="C10" s="1">
        <v>91</v>
      </c>
    </row>
    <row r="11" spans="1:3" x14ac:dyDescent="0.3">
      <c r="A11" s="70" t="s">
        <v>962</v>
      </c>
      <c r="B11" s="1">
        <f>COUNTIF(star_trek!E:E,Sheet3!A11)</f>
        <v>84</v>
      </c>
      <c r="C11" s="1">
        <v>84</v>
      </c>
    </row>
    <row r="12" spans="1:3" x14ac:dyDescent="0.3">
      <c r="A12" s="70" t="s">
        <v>949</v>
      </c>
      <c r="B12" s="1">
        <f>COUNTIF(star_trek!E:E,Sheet3!A12)</f>
        <v>82</v>
      </c>
      <c r="C12" s="1">
        <v>82</v>
      </c>
    </row>
    <row r="13" spans="1:3" x14ac:dyDescent="0.3">
      <c r="A13" s="70" t="s">
        <v>1315</v>
      </c>
      <c r="B13" s="1">
        <f>COUNTIF(star_trek!E:E,Sheet3!A13)</f>
        <v>75</v>
      </c>
      <c r="C13" s="1">
        <v>75</v>
      </c>
    </row>
    <row r="14" spans="1:3" x14ac:dyDescent="0.3">
      <c r="A14" s="70" t="s">
        <v>1172</v>
      </c>
      <c r="B14" s="1">
        <f>COUNTIF(star_trek!E:E,Sheet3!A14)</f>
        <v>75</v>
      </c>
      <c r="C14" s="1">
        <v>75</v>
      </c>
    </row>
    <row r="15" spans="1:3" x14ac:dyDescent="0.3">
      <c r="A15" s="70" t="s">
        <v>2247</v>
      </c>
      <c r="B15" s="1">
        <f>COUNTIF(star_trek!E:E,Sheet3!A15)</f>
        <v>58</v>
      </c>
      <c r="C15" s="1">
        <v>56</v>
      </c>
    </row>
    <row r="16" spans="1:3" x14ac:dyDescent="0.3">
      <c r="A16" s="70" t="s">
        <v>1072</v>
      </c>
      <c r="B16" s="1">
        <f>COUNTIF(star_trek!E:E,Sheet3!A16)</f>
        <v>50</v>
      </c>
      <c r="C16" s="1">
        <v>50</v>
      </c>
    </row>
    <row r="17" spans="1:3" x14ac:dyDescent="0.3">
      <c r="A17" s="70" t="s">
        <v>963</v>
      </c>
      <c r="B17" s="1">
        <f>COUNTIF(star_trek!E:E,Sheet3!A17)</f>
        <v>48</v>
      </c>
      <c r="C17" s="1">
        <v>48</v>
      </c>
    </row>
    <row r="18" spans="1:3" x14ac:dyDescent="0.3">
      <c r="A18" s="70" t="s">
        <v>943</v>
      </c>
      <c r="B18" s="1">
        <f>COUNTIF(star_trek!E:E,Sheet3!A18)</f>
        <v>48</v>
      </c>
      <c r="C18" s="1">
        <v>48</v>
      </c>
    </row>
    <row r="19" spans="1:3" x14ac:dyDescent="0.3">
      <c r="A19" s="70" t="s">
        <v>2444</v>
      </c>
      <c r="B19" s="1">
        <f>COUNTIF(star_trek!E:E,Sheet3!A19)</f>
        <v>37</v>
      </c>
      <c r="C19" s="1">
        <v>37</v>
      </c>
    </row>
    <row r="20" spans="1:3" x14ac:dyDescent="0.3">
      <c r="A20" s="70" t="s">
        <v>736</v>
      </c>
      <c r="B20" s="1">
        <f>COUNTIF(star_trek!E:E,Sheet3!A20)</f>
        <v>35</v>
      </c>
      <c r="C20" s="1">
        <v>35</v>
      </c>
    </row>
    <row r="21" spans="1:3" x14ac:dyDescent="0.3">
      <c r="A21" s="70" t="s">
        <v>555</v>
      </c>
      <c r="B21" s="1">
        <f>COUNTIF(star_trek!E:E,Sheet3!A21)</f>
        <v>30</v>
      </c>
      <c r="C21" s="1">
        <v>30</v>
      </c>
    </row>
    <row r="22" spans="1:3" x14ac:dyDescent="0.3">
      <c r="A22" s="70" t="s">
        <v>2685</v>
      </c>
      <c r="B22" s="1">
        <f>COUNTIF(star_trek!E:E,Sheet3!A22)</f>
        <v>28</v>
      </c>
      <c r="C22" s="1">
        <v>28</v>
      </c>
    </row>
    <row r="23" spans="1:3" x14ac:dyDescent="0.3">
      <c r="A23" s="70" t="s">
        <v>388</v>
      </c>
      <c r="B23" s="1">
        <f>COUNTIF(star_trek!E:E,Sheet3!A23)</f>
        <v>18</v>
      </c>
      <c r="C23" s="1">
        <v>18</v>
      </c>
    </row>
    <row r="24" spans="1:3" x14ac:dyDescent="0.3">
      <c r="A24" s="70" t="s">
        <v>2454</v>
      </c>
      <c r="B24" s="1">
        <f>COUNTIF(star_trek!E:E,Sheet3!A24)</f>
        <v>17</v>
      </c>
      <c r="C24" s="1">
        <v>17</v>
      </c>
    </row>
    <row r="25" spans="1:3" x14ac:dyDescent="0.3">
      <c r="A25" s="70" t="s">
        <v>3050</v>
      </c>
      <c r="B25" s="1">
        <f>COUNTIF(star_trek!E:E,Sheet3!A25)</f>
        <v>14</v>
      </c>
      <c r="C25" s="1">
        <v>14</v>
      </c>
    </row>
    <row r="26" spans="1:3" x14ac:dyDescent="0.3">
      <c r="A26" s="70" t="s">
        <v>2229</v>
      </c>
      <c r="B26" s="1">
        <f>COUNTIF(star_trek!E:E,Sheet3!A26)</f>
        <v>14</v>
      </c>
      <c r="C26" s="1">
        <v>14</v>
      </c>
    </row>
    <row r="27" spans="1:3" x14ac:dyDescent="0.3">
      <c r="A27" s="70" t="s">
        <v>3187</v>
      </c>
      <c r="B27" s="1">
        <f>COUNTIF(star_trek!E:E,Sheet3!A27)</f>
        <v>14</v>
      </c>
      <c r="C27" s="1">
        <v>14</v>
      </c>
    </row>
    <row r="28" spans="1:3" x14ac:dyDescent="0.3">
      <c r="A28" s="70" t="s">
        <v>1632</v>
      </c>
      <c r="B28" s="1">
        <f>COUNTIF(star_trek!E:E,Sheet3!A28)</f>
        <v>14</v>
      </c>
      <c r="C28" s="1">
        <v>14</v>
      </c>
    </row>
    <row r="29" spans="1:3" x14ac:dyDescent="0.3">
      <c r="A29" s="70" t="s">
        <v>2692</v>
      </c>
      <c r="B29" s="1">
        <f>COUNTIF(star_trek!E:E,Sheet3!A29)</f>
        <v>13</v>
      </c>
      <c r="C29" s="1">
        <v>13</v>
      </c>
    </row>
    <row r="30" spans="1:3" x14ac:dyDescent="0.3">
      <c r="A30" s="70" t="s">
        <v>2905</v>
      </c>
      <c r="B30" s="1">
        <f>COUNTIF(star_trek!E:E,Sheet3!A30)</f>
        <v>12</v>
      </c>
      <c r="C30" s="1">
        <v>12</v>
      </c>
    </row>
    <row r="31" spans="1:3" x14ac:dyDescent="0.3">
      <c r="A31" s="70" t="s">
        <v>3201</v>
      </c>
      <c r="B31" s="1">
        <f>COUNTIF(star_trek!E:E,Sheet3!A31)</f>
        <v>12</v>
      </c>
      <c r="C31" s="1">
        <v>12</v>
      </c>
    </row>
    <row r="32" spans="1:3" x14ac:dyDescent="0.3">
      <c r="A32" s="70" t="s">
        <v>2968</v>
      </c>
      <c r="B32" s="1">
        <f>COUNTIF(star_trek!E:E,Sheet3!A32)</f>
        <v>10</v>
      </c>
      <c r="C32" s="1">
        <v>10</v>
      </c>
    </row>
    <row r="33" spans="1:3" x14ac:dyDescent="0.3">
      <c r="A33" s="70" t="s">
        <v>2717</v>
      </c>
      <c r="B33" s="1">
        <f>COUNTIF(star_trek!E:E,Sheet3!A33)</f>
        <v>9</v>
      </c>
      <c r="C33" s="1">
        <v>9</v>
      </c>
    </row>
    <row r="34" spans="1:3" x14ac:dyDescent="0.3">
      <c r="A34" s="70" t="s">
        <v>2904</v>
      </c>
      <c r="B34" s="1">
        <f>COUNTIF(star_trek!E:E,Sheet3!A34)</f>
        <v>9</v>
      </c>
      <c r="C34" s="1">
        <v>9</v>
      </c>
    </row>
    <row r="35" spans="1:3" x14ac:dyDescent="0.3">
      <c r="A35" s="70" t="s">
        <v>2645</v>
      </c>
      <c r="B35" s="1">
        <f>COUNTIF(star_trek!E:E,Sheet3!A35)</f>
        <v>9</v>
      </c>
      <c r="C35" s="1">
        <v>9</v>
      </c>
    </row>
    <row r="36" spans="1:3" x14ac:dyDescent="0.3">
      <c r="A36" s="70" t="s">
        <v>3184</v>
      </c>
      <c r="B36" s="1">
        <f>COUNTIF(star_trek!E:E,Sheet3!A36)</f>
        <v>9</v>
      </c>
      <c r="C36" s="1">
        <v>9</v>
      </c>
    </row>
    <row r="37" spans="1:3" x14ac:dyDescent="0.3">
      <c r="A37" s="70" t="s">
        <v>3195</v>
      </c>
      <c r="B37" s="1">
        <f>COUNTIF(star_trek!E:E,Sheet3!A37)</f>
        <v>9</v>
      </c>
      <c r="C37" s="1">
        <v>9</v>
      </c>
    </row>
    <row r="38" spans="1:3" x14ac:dyDescent="0.3">
      <c r="A38" s="70" t="s">
        <v>3186</v>
      </c>
      <c r="B38" s="1">
        <f>COUNTIF(star_trek!E:E,Sheet3!A38)</f>
        <v>9</v>
      </c>
      <c r="C38" s="1">
        <v>9</v>
      </c>
    </row>
    <row r="39" spans="1:3" x14ac:dyDescent="0.3">
      <c r="A39" s="70" t="s">
        <v>3179</v>
      </c>
      <c r="B39" s="1">
        <f>COUNTIF(star_trek!E:E,Sheet3!A39)</f>
        <v>9</v>
      </c>
      <c r="C39" s="1">
        <v>9</v>
      </c>
    </row>
    <row r="40" spans="1:3" x14ac:dyDescent="0.3">
      <c r="A40" s="70" t="s">
        <v>1318</v>
      </c>
      <c r="B40" s="1">
        <f>COUNTIF(star_trek!E:E,Sheet3!A40)</f>
        <v>9</v>
      </c>
      <c r="C40" s="1">
        <v>9</v>
      </c>
    </row>
    <row r="41" spans="1:3" x14ac:dyDescent="0.3">
      <c r="A41" s="70" t="s">
        <v>1301</v>
      </c>
      <c r="B41" s="1">
        <f>COUNTIF(star_trek!E:E,Sheet3!A41)</f>
        <v>9</v>
      </c>
      <c r="C41" s="1">
        <v>9</v>
      </c>
    </row>
    <row r="42" spans="1:3" x14ac:dyDescent="0.3">
      <c r="A42" s="70" t="s">
        <v>3034</v>
      </c>
      <c r="B42" s="1">
        <f>COUNTIF(star_trek!E:E,Sheet3!A42)</f>
        <v>8</v>
      </c>
      <c r="C42" s="1">
        <v>8</v>
      </c>
    </row>
    <row r="43" spans="1:3" x14ac:dyDescent="0.3">
      <c r="A43" s="70" t="s">
        <v>3199</v>
      </c>
      <c r="B43" s="1">
        <f>COUNTIF(star_trek!E:E,Sheet3!A43)</f>
        <v>8</v>
      </c>
      <c r="C43" s="1">
        <v>8</v>
      </c>
    </row>
    <row r="44" spans="1:3" x14ac:dyDescent="0.3">
      <c r="A44" s="70" t="s">
        <v>3175</v>
      </c>
      <c r="B44" s="1">
        <f>COUNTIF(star_trek!E:E,Sheet3!A44)</f>
        <v>8</v>
      </c>
      <c r="C44" s="1">
        <v>8</v>
      </c>
    </row>
    <row r="45" spans="1:3" x14ac:dyDescent="0.3">
      <c r="A45" s="70" t="s">
        <v>3178</v>
      </c>
      <c r="B45" s="1">
        <f>COUNTIF(star_trek!E:E,Sheet3!A45)</f>
        <v>8</v>
      </c>
      <c r="C45" s="1">
        <v>8</v>
      </c>
    </row>
    <row r="46" spans="1:3" x14ac:dyDescent="0.3">
      <c r="A46" s="70" t="s">
        <v>3177</v>
      </c>
      <c r="B46" s="1">
        <f>COUNTIF(star_trek!E:E,Sheet3!A46)</f>
        <v>8</v>
      </c>
      <c r="C46" s="1">
        <v>8</v>
      </c>
    </row>
    <row r="47" spans="1:3" x14ac:dyDescent="0.3">
      <c r="A47" s="70" t="s">
        <v>2965</v>
      </c>
      <c r="B47" s="1">
        <f>COUNTIF(star_trek!E:E,Sheet3!A47)</f>
        <v>7</v>
      </c>
      <c r="C47" s="1">
        <v>7</v>
      </c>
    </row>
    <row r="48" spans="1:3" x14ac:dyDescent="0.3">
      <c r="A48" s="70" t="s">
        <v>3180</v>
      </c>
      <c r="B48" s="1">
        <f>COUNTIF(star_trek!E:E,Sheet3!A48)</f>
        <v>7</v>
      </c>
      <c r="C48" s="1">
        <v>7</v>
      </c>
    </row>
    <row r="49" spans="1:3" x14ac:dyDescent="0.3">
      <c r="A49" s="70" t="s">
        <v>3169</v>
      </c>
      <c r="B49" s="1">
        <f>COUNTIF(star_trek!E:E,Sheet3!A49)</f>
        <v>7</v>
      </c>
      <c r="C49" s="1">
        <v>7</v>
      </c>
    </row>
    <row r="50" spans="1:3" x14ac:dyDescent="0.3">
      <c r="A50" s="70" t="s">
        <v>3190</v>
      </c>
      <c r="B50" s="1">
        <f>COUNTIF(star_trek!E:E,Sheet3!A50)</f>
        <v>7</v>
      </c>
      <c r="C50" s="1">
        <v>7</v>
      </c>
    </row>
    <row r="51" spans="1:3" x14ac:dyDescent="0.3">
      <c r="A51" s="70" t="s">
        <v>2764</v>
      </c>
      <c r="B51" s="1">
        <f>COUNTIF(star_trek!E:E,Sheet3!A51)</f>
        <v>7</v>
      </c>
      <c r="C51" s="1">
        <v>7</v>
      </c>
    </row>
    <row r="52" spans="1:3" x14ac:dyDescent="0.3">
      <c r="A52" s="70" t="s">
        <v>3005</v>
      </c>
      <c r="B52" s="1">
        <f>COUNTIF(star_trek!E:E,Sheet3!A52)</f>
        <v>7</v>
      </c>
      <c r="C52" s="1">
        <v>7</v>
      </c>
    </row>
    <row r="53" spans="1:3" x14ac:dyDescent="0.3">
      <c r="A53" s="70" t="s">
        <v>1269</v>
      </c>
      <c r="B53" s="1">
        <f>COUNTIF(star_trek!E:E,Sheet3!A53)</f>
        <v>6</v>
      </c>
      <c r="C53" s="1">
        <v>6</v>
      </c>
    </row>
    <row r="54" spans="1:3" x14ac:dyDescent="0.3">
      <c r="A54" s="70" t="s">
        <v>2695</v>
      </c>
      <c r="B54" s="1">
        <f>COUNTIF(star_trek!E:E,Sheet3!A54)</f>
        <v>6</v>
      </c>
      <c r="C54" s="1">
        <v>6</v>
      </c>
    </row>
    <row r="55" spans="1:3" x14ac:dyDescent="0.3">
      <c r="A55" s="81" t="s">
        <v>3181</v>
      </c>
      <c r="B55" s="1">
        <f>COUNTIF(star_trek!E:E,Sheet3!A55)</f>
        <v>6</v>
      </c>
      <c r="C55" s="1">
        <v>6</v>
      </c>
    </row>
    <row r="56" spans="1:3" x14ac:dyDescent="0.3">
      <c r="A56" s="70" t="s">
        <v>3197</v>
      </c>
      <c r="B56" s="1">
        <f>COUNTIF(star_trek!E:E,Sheet3!A56)</f>
        <v>6</v>
      </c>
      <c r="C56" s="1">
        <v>6</v>
      </c>
    </row>
    <row r="57" spans="1:3" x14ac:dyDescent="0.3">
      <c r="A57" s="70" t="s">
        <v>3171</v>
      </c>
      <c r="B57" s="1">
        <f>COUNTIF(star_trek!E:E,Sheet3!A57)</f>
        <v>6</v>
      </c>
      <c r="C57" s="1">
        <v>6</v>
      </c>
    </row>
    <row r="58" spans="1:3" x14ac:dyDescent="0.3">
      <c r="A58" s="81" t="s">
        <v>3191</v>
      </c>
      <c r="B58" s="1">
        <f>COUNTIF(star_trek!E:E,Sheet3!A58)</f>
        <v>6</v>
      </c>
      <c r="C58" s="1">
        <v>6</v>
      </c>
    </row>
    <row r="59" spans="1:3" x14ac:dyDescent="0.3">
      <c r="A59" s="70" t="s">
        <v>3176</v>
      </c>
      <c r="B59" s="1">
        <f>COUNTIF(star_trek!E:E,Sheet3!A59)</f>
        <v>6</v>
      </c>
      <c r="C59" s="1">
        <v>6</v>
      </c>
    </row>
    <row r="60" spans="1:3" x14ac:dyDescent="0.3">
      <c r="A60" s="70" t="s">
        <v>3185</v>
      </c>
      <c r="B60" s="1">
        <f>COUNTIF(star_trek!E:E,Sheet3!A60)</f>
        <v>6</v>
      </c>
      <c r="C60" s="1">
        <v>6</v>
      </c>
    </row>
    <row r="61" spans="1:3" x14ac:dyDescent="0.3">
      <c r="A61" s="70" t="s">
        <v>3200</v>
      </c>
      <c r="B61" s="1">
        <f>COUNTIF(star_trek!E:E,Sheet3!A61)</f>
        <v>6</v>
      </c>
      <c r="C61" s="1">
        <v>6</v>
      </c>
    </row>
    <row r="62" spans="1:3" x14ac:dyDescent="0.3">
      <c r="A62" s="70" t="s">
        <v>3189</v>
      </c>
      <c r="B62" s="1">
        <f>COUNTIF(star_trek!E:E,Sheet3!A62)</f>
        <v>6</v>
      </c>
      <c r="C62" s="1">
        <v>6</v>
      </c>
    </row>
    <row r="63" spans="1:3" x14ac:dyDescent="0.3">
      <c r="A63" s="70" t="s">
        <v>3170</v>
      </c>
      <c r="B63" s="1">
        <f>COUNTIF(star_trek!E:E,Sheet3!A63)</f>
        <v>6</v>
      </c>
      <c r="C63" s="1">
        <v>6</v>
      </c>
    </row>
    <row r="64" spans="1:3" x14ac:dyDescent="0.3">
      <c r="A64" s="70" t="s">
        <v>3196</v>
      </c>
      <c r="B64" s="1">
        <f>COUNTIF(star_trek!E:E,Sheet3!A64)</f>
        <v>6</v>
      </c>
      <c r="C64" s="1">
        <v>6</v>
      </c>
    </row>
    <row r="65" spans="1:3" x14ac:dyDescent="0.3">
      <c r="A65" s="70" t="s">
        <v>2451</v>
      </c>
      <c r="B65" s="1">
        <f>COUNTIF(star_trek!E:E,Sheet3!A65)</f>
        <v>6</v>
      </c>
      <c r="C65" s="1">
        <v>6</v>
      </c>
    </row>
    <row r="66" spans="1:3" x14ac:dyDescent="0.3">
      <c r="A66" s="70" t="s">
        <v>2643</v>
      </c>
      <c r="B66" s="1">
        <f>COUNTIF(star_trek!E:E,Sheet3!A66)</f>
        <v>5</v>
      </c>
      <c r="C66" s="1">
        <v>5</v>
      </c>
    </row>
    <row r="67" spans="1:3" x14ac:dyDescent="0.3">
      <c r="A67" s="70" t="s">
        <v>3049</v>
      </c>
      <c r="B67" s="1">
        <f>COUNTIF(star_trek!E:E,Sheet3!A67)</f>
        <v>5</v>
      </c>
      <c r="C67" s="1">
        <v>5</v>
      </c>
    </row>
    <row r="68" spans="1:3" x14ac:dyDescent="0.3">
      <c r="A68" s="70" t="s">
        <v>2690</v>
      </c>
      <c r="B68" s="1">
        <f>COUNTIF(star_trek!E:E,Sheet3!A68)</f>
        <v>5</v>
      </c>
      <c r="C68" s="1">
        <v>5</v>
      </c>
    </row>
    <row r="69" spans="1:3" x14ac:dyDescent="0.3">
      <c r="A69" s="70" t="s">
        <v>3216</v>
      </c>
      <c r="B69" s="1">
        <f>COUNTIF(star_trek!E:E,Sheet3!A69)</f>
        <v>5</v>
      </c>
      <c r="C69" s="1">
        <v>5</v>
      </c>
    </row>
    <row r="70" spans="1:3" x14ac:dyDescent="0.3">
      <c r="A70" s="70" t="s">
        <v>3210</v>
      </c>
      <c r="B70" s="1">
        <f>COUNTIF(star_trek!E:E,Sheet3!A70)</f>
        <v>5</v>
      </c>
      <c r="C70" s="1">
        <v>5</v>
      </c>
    </row>
    <row r="71" spans="1:3" x14ac:dyDescent="0.3">
      <c r="A71" s="70" t="s">
        <v>3228</v>
      </c>
      <c r="B71" s="1">
        <f>COUNTIF(star_trek!E:E,Sheet3!A71)</f>
        <v>5</v>
      </c>
      <c r="C71" s="1">
        <v>5</v>
      </c>
    </row>
    <row r="72" spans="1:3" x14ac:dyDescent="0.3">
      <c r="A72" s="70" t="s">
        <v>3218</v>
      </c>
      <c r="B72" s="1">
        <f>COUNTIF(star_trek!E:E,Sheet3!A72)</f>
        <v>5</v>
      </c>
      <c r="C72" s="1">
        <v>5</v>
      </c>
    </row>
    <row r="73" spans="1:3" x14ac:dyDescent="0.3">
      <c r="A73" s="70" t="s">
        <v>2974</v>
      </c>
      <c r="B73" s="1">
        <f>COUNTIF(star_trek!E:E,Sheet3!A73)</f>
        <v>5</v>
      </c>
      <c r="C73" s="1">
        <v>5</v>
      </c>
    </row>
    <row r="74" spans="1:3" x14ac:dyDescent="0.3">
      <c r="A74" s="70" t="s">
        <v>2908</v>
      </c>
      <c r="B74" s="1">
        <f>COUNTIF(star_trek!E:E,Sheet3!A74)</f>
        <v>4</v>
      </c>
      <c r="C74" s="1">
        <v>4</v>
      </c>
    </row>
    <row r="75" spans="1:3" x14ac:dyDescent="0.3">
      <c r="A75" s="70" t="s">
        <v>1307</v>
      </c>
      <c r="B75" s="1">
        <f>COUNTIF(star_trek!E:E,Sheet3!A75)</f>
        <v>4</v>
      </c>
      <c r="C75" s="1">
        <v>4</v>
      </c>
    </row>
    <row r="76" spans="1:3" x14ac:dyDescent="0.3">
      <c r="A76" s="70" t="s">
        <v>3193</v>
      </c>
      <c r="B76" s="1">
        <f>COUNTIF(star_trek!E:E,Sheet3!A76)</f>
        <v>4</v>
      </c>
      <c r="C76" s="1">
        <v>4</v>
      </c>
    </row>
    <row r="77" spans="1:3" x14ac:dyDescent="0.3">
      <c r="A77" s="70" t="s">
        <v>3203</v>
      </c>
      <c r="B77" s="1">
        <f>COUNTIF(star_trek!E:E,Sheet3!A77)</f>
        <v>4</v>
      </c>
      <c r="C77" s="1">
        <v>4</v>
      </c>
    </row>
    <row r="78" spans="1:3" x14ac:dyDescent="0.3">
      <c r="A78" s="70" t="s">
        <v>3217</v>
      </c>
      <c r="B78" s="1">
        <f>COUNTIF(star_trek!E:E,Sheet3!A78)</f>
        <v>4</v>
      </c>
      <c r="C78" s="1">
        <v>4</v>
      </c>
    </row>
    <row r="79" spans="1:3" x14ac:dyDescent="0.3">
      <c r="A79" s="70" t="s">
        <v>3207</v>
      </c>
      <c r="B79" s="1">
        <f>COUNTIF(star_trek!E:E,Sheet3!A79)</f>
        <v>4</v>
      </c>
      <c r="C79" s="1">
        <v>4</v>
      </c>
    </row>
    <row r="80" spans="1:3" x14ac:dyDescent="0.3">
      <c r="A80" s="70" t="s">
        <v>3224</v>
      </c>
      <c r="B80" s="1">
        <f>COUNTIF(star_trek!E:E,Sheet3!A80)</f>
        <v>4</v>
      </c>
      <c r="C80" s="1">
        <v>4</v>
      </c>
    </row>
    <row r="81" spans="1:3" x14ac:dyDescent="0.3">
      <c r="A81" s="70" t="s">
        <v>3219</v>
      </c>
      <c r="B81" s="1">
        <f>COUNTIF(star_trek!E:E,Sheet3!A81)</f>
        <v>4</v>
      </c>
      <c r="C81" s="1">
        <v>4</v>
      </c>
    </row>
    <row r="82" spans="1:3" x14ac:dyDescent="0.3">
      <c r="A82" s="70" t="s">
        <v>3209</v>
      </c>
      <c r="B82" s="1">
        <f>COUNTIF(star_trek!E:E,Sheet3!A82)</f>
        <v>4</v>
      </c>
      <c r="C82" s="1">
        <v>4</v>
      </c>
    </row>
    <row r="83" spans="1:3" x14ac:dyDescent="0.3">
      <c r="A83" s="70" t="s">
        <v>2977</v>
      </c>
      <c r="B83" s="1">
        <f>COUNTIF(star_trek!E:E,Sheet3!A83)</f>
        <v>4</v>
      </c>
      <c r="C83" s="1">
        <v>4</v>
      </c>
    </row>
    <row r="84" spans="1:3" x14ac:dyDescent="0.3">
      <c r="A84" s="70" t="s">
        <v>2855</v>
      </c>
      <c r="B84" s="1">
        <f>COUNTIF(star_trek!E:E,Sheet3!A84)</f>
        <v>4</v>
      </c>
      <c r="C84" s="1">
        <v>4</v>
      </c>
    </row>
    <row r="85" spans="1:3" x14ac:dyDescent="0.3">
      <c r="A85" s="70" t="s">
        <v>3143</v>
      </c>
      <c r="B85" s="1">
        <f>COUNTIF(star_trek!E:E,Sheet3!A85)</f>
        <v>4</v>
      </c>
      <c r="C85" s="1">
        <v>4</v>
      </c>
    </row>
    <row r="86" spans="1:3" x14ac:dyDescent="0.3">
      <c r="A86" s="70" t="s">
        <v>3141</v>
      </c>
      <c r="B86" s="1">
        <f>COUNTIF(star_trek!E:E,Sheet3!A86)</f>
        <v>4</v>
      </c>
      <c r="C86" s="1">
        <v>4</v>
      </c>
    </row>
    <row r="87" spans="1:3" x14ac:dyDescent="0.3">
      <c r="A87" s="70" t="s">
        <v>2636</v>
      </c>
      <c r="B87" s="1">
        <f>COUNTIF(star_trek!E:E,Sheet3!A87)</f>
        <v>3</v>
      </c>
      <c r="C87" s="1">
        <v>3</v>
      </c>
    </row>
    <row r="88" spans="1:3" x14ac:dyDescent="0.3">
      <c r="A88" s="70" t="s">
        <v>2471</v>
      </c>
      <c r="B88" s="1">
        <f>COUNTIF(star_trek!E:E,Sheet3!A88)</f>
        <v>3</v>
      </c>
      <c r="C88" s="1">
        <v>3</v>
      </c>
    </row>
    <row r="89" spans="1:3" x14ac:dyDescent="0.3">
      <c r="A89" s="70" t="s">
        <v>1281</v>
      </c>
      <c r="B89" s="1">
        <f>COUNTIF(star_trek!E:E,Sheet3!A89)</f>
        <v>3</v>
      </c>
      <c r="C89" s="1">
        <v>3</v>
      </c>
    </row>
    <row r="90" spans="1:3" x14ac:dyDescent="0.3">
      <c r="A90" s="70" t="s">
        <v>1313</v>
      </c>
      <c r="B90" s="1">
        <f>COUNTIF(star_trek!E:E,Sheet3!A90)</f>
        <v>3</v>
      </c>
      <c r="C90" s="1">
        <v>3</v>
      </c>
    </row>
    <row r="91" spans="1:3" x14ac:dyDescent="0.3">
      <c r="A91" s="70" t="s">
        <v>1282</v>
      </c>
      <c r="B91" s="1">
        <f>COUNTIF(star_trek!E:E,Sheet3!A91)</f>
        <v>3</v>
      </c>
      <c r="C91" s="1">
        <v>3</v>
      </c>
    </row>
    <row r="92" spans="1:3" x14ac:dyDescent="0.3">
      <c r="A92" s="70" t="s">
        <v>1288</v>
      </c>
      <c r="B92" s="1">
        <f>COUNTIF(star_trek!E:E,Sheet3!A92)</f>
        <v>3</v>
      </c>
      <c r="C92" s="1">
        <v>3</v>
      </c>
    </row>
    <row r="93" spans="1:3" x14ac:dyDescent="0.3">
      <c r="A93" s="70" t="s">
        <v>3211</v>
      </c>
      <c r="B93" s="1">
        <f>COUNTIF(star_trek!E:E,Sheet3!A93)</f>
        <v>3</v>
      </c>
      <c r="C93" s="1">
        <v>3</v>
      </c>
    </row>
    <row r="94" spans="1:3" x14ac:dyDescent="0.3">
      <c r="A94" s="70" t="s">
        <v>3214</v>
      </c>
      <c r="B94" s="1">
        <f>COUNTIF(star_trek!E:E,Sheet3!A94)</f>
        <v>3</v>
      </c>
      <c r="C94" s="1">
        <v>3</v>
      </c>
    </row>
    <row r="95" spans="1:3" x14ac:dyDescent="0.3">
      <c r="A95" s="70" t="s">
        <v>3183</v>
      </c>
      <c r="B95" s="1">
        <f>COUNTIF(star_trek!E:E,Sheet3!A95)</f>
        <v>3</v>
      </c>
      <c r="C95" s="1">
        <v>3</v>
      </c>
    </row>
    <row r="96" spans="1:3" x14ac:dyDescent="0.3">
      <c r="A96" s="70" t="s">
        <v>3208</v>
      </c>
      <c r="B96" s="1">
        <f>COUNTIF(star_trek!E:E,Sheet3!A96)</f>
        <v>3</v>
      </c>
      <c r="C96" s="1">
        <v>3</v>
      </c>
    </row>
    <row r="97" spans="1:3" x14ac:dyDescent="0.3">
      <c r="A97" s="70" t="s">
        <v>3221</v>
      </c>
      <c r="B97" s="1">
        <f>COUNTIF(star_trek!E:E,Sheet3!A97)</f>
        <v>3</v>
      </c>
      <c r="C97" s="1">
        <v>3</v>
      </c>
    </row>
    <row r="98" spans="1:3" x14ac:dyDescent="0.3">
      <c r="A98" s="70" t="s">
        <v>3198</v>
      </c>
      <c r="B98" s="1">
        <f>COUNTIF(star_trek!E:E,Sheet3!A98)</f>
        <v>3</v>
      </c>
      <c r="C98" s="1">
        <v>3</v>
      </c>
    </row>
    <row r="99" spans="1:3" x14ac:dyDescent="0.3">
      <c r="A99" s="70" t="s">
        <v>3222</v>
      </c>
      <c r="B99" s="1">
        <f>COUNTIF(star_trek!E:E,Sheet3!A99)</f>
        <v>3</v>
      </c>
      <c r="C99" s="1">
        <v>3</v>
      </c>
    </row>
    <row r="100" spans="1:3" x14ac:dyDescent="0.3">
      <c r="A100" s="70" t="s">
        <v>3194</v>
      </c>
      <c r="B100" s="1">
        <f>COUNTIF(star_trek!E:E,Sheet3!A100)</f>
        <v>3</v>
      </c>
      <c r="C100" s="1">
        <v>3</v>
      </c>
    </row>
    <row r="101" spans="1:3" x14ac:dyDescent="0.3">
      <c r="A101" s="70" t="s">
        <v>3223</v>
      </c>
      <c r="B101" s="1">
        <f>COUNTIF(star_trek!E:E,Sheet3!A101)</f>
        <v>3</v>
      </c>
      <c r="C101" s="1">
        <v>3</v>
      </c>
    </row>
    <row r="102" spans="1:3" x14ac:dyDescent="0.3">
      <c r="A102" s="70" t="s">
        <v>3220</v>
      </c>
      <c r="B102" s="1">
        <f>COUNTIF(star_trek!E:E,Sheet3!A102)</f>
        <v>3</v>
      </c>
      <c r="C102" s="1">
        <v>3</v>
      </c>
    </row>
    <row r="103" spans="1:3" x14ac:dyDescent="0.3">
      <c r="A103" s="70" t="s">
        <v>3206</v>
      </c>
      <c r="B103" s="1">
        <f>COUNTIF(star_trek!E:E,Sheet3!A103)</f>
        <v>3</v>
      </c>
      <c r="C103" s="1">
        <v>3</v>
      </c>
    </row>
    <row r="104" spans="1:3" x14ac:dyDescent="0.3">
      <c r="A104" s="70" t="s">
        <v>3213</v>
      </c>
      <c r="B104" s="1">
        <f>COUNTIF(star_trek!E:E,Sheet3!A104)</f>
        <v>7</v>
      </c>
      <c r="C104" s="1">
        <v>3</v>
      </c>
    </row>
    <row r="105" spans="1:3" x14ac:dyDescent="0.3">
      <c r="A105" s="70" t="s">
        <v>3205</v>
      </c>
      <c r="B105" s="1">
        <f>COUNTIF(star_trek!E:E,Sheet3!A105)</f>
        <v>3</v>
      </c>
      <c r="C105" s="1">
        <v>3</v>
      </c>
    </row>
    <row r="106" spans="1:3" x14ac:dyDescent="0.3">
      <c r="A106" s="70" t="s">
        <v>3204</v>
      </c>
      <c r="B106" s="1">
        <f>COUNTIF(star_trek!E:E,Sheet3!A106)</f>
        <v>3</v>
      </c>
      <c r="C106" s="1">
        <v>3</v>
      </c>
    </row>
    <row r="107" spans="1:3" x14ac:dyDescent="0.3">
      <c r="A107" s="70" t="s">
        <v>3192</v>
      </c>
      <c r="B107" s="1">
        <f>COUNTIF(star_trek!E:E,Sheet3!A107)</f>
        <v>3</v>
      </c>
      <c r="C107" s="1">
        <v>3</v>
      </c>
    </row>
    <row r="108" spans="1:3" x14ac:dyDescent="0.3">
      <c r="A108" s="70" t="s">
        <v>2752</v>
      </c>
      <c r="B108" s="1">
        <f>COUNTIF(star_trek!E:E,Sheet3!A108)</f>
        <v>3</v>
      </c>
      <c r="C108" s="1">
        <v>3</v>
      </c>
    </row>
    <row r="109" spans="1:3" x14ac:dyDescent="0.3">
      <c r="A109" s="70" t="s">
        <v>2975</v>
      </c>
      <c r="B109" s="1">
        <f>COUNTIF(star_trek!E:E,Sheet3!A109)</f>
        <v>3</v>
      </c>
      <c r="C109" s="1">
        <v>3</v>
      </c>
    </row>
    <row r="110" spans="1:3" x14ac:dyDescent="0.3">
      <c r="A110" s="70" t="s">
        <v>3168</v>
      </c>
      <c r="B110" s="1">
        <f>COUNTIF(star_trek!E:E,Sheet3!A110)</f>
        <v>2</v>
      </c>
      <c r="C110" s="1">
        <v>2</v>
      </c>
    </row>
    <row r="111" spans="1:3" x14ac:dyDescent="0.3">
      <c r="A111" s="70" t="s">
        <v>2895</v>
      </c>
      <c r="B111" s="1">
        <f>COUNTIF(star_trek!E:E,Sheet3!A111)</f>
        <v>2</v>
      </c>
      <c r="C111" s="1">
        <v>2</v>
      </c>
    </row>
    <row r="112" spans="1:3" x14ac:dyDescent="0.3">
      <c r="A112" s="70" t="s">
        <v>3147</v>
      </c>
      <c r="B112" s="1">
        <f>COUNTIF(star_trek!E:E,Sheet3!A112)</f>
        <v>2</v>
      </c>
      <c r="C112" s="1">
        <v>2</v>
      </c>
    </row>
    <row r="113" spans="1:3" x14ac:dyDescent="0.3">
      <c r="A113" s="70" t="s">
        <v>3173</v>
      </c>
      <c r="B113" s="1">
        <f>COUNTIF(star_trek!E:E,Sheet3!A113)</f>
        <v>2</v>
      </c>
      <c r="C113" s="1">
        <v>2</v>
      </c>
    </row>
    <row r="114" spans="1:3" x14ac:dyDescent="0.3">
      <c r="A114" s="70" t="s">
        <v>3225</v>
      </c>
      <c r="B114" s="1">
        <f>COUNTIF(star_trek!E:E,Sheet3!A114)</f>
        <v>2</v>
      </c>
      <c r="C114" s="1">
        <v>2</v>
      </c>
    </row>
    <row r="115" spans="1:3" x14ac:dyDescent="0.3">
      <c r="A115" s="70" t="s">
        <v>3227</v>
      </c>
      <c r="B115" s="1">
        <f>COUNTIF(star_trek!E:E,Sheet3!A115)</f>
        <v>2</v>
      </c>
      <c r="C115" s="1">
        <v>2</v>
      </c>
    </row>
    <row r="116" spans="1:3" x14ac:dyDescent="0.3">
      <c r="A116" s="70" t="s">
        <v>3188</v>
      </c>
      <c r="B116" s="1">
        <f>COUNTIF(star_trek!E:E,Sheet3!A116)</f>
        <v>2</v>
      </c>
      <c r="C116" s="1">
        <v>2</v>
      </c>
    </row>
    <row r="117" spans="1:3" x14ac:dyDescent="0.3">
      <c r="A117" s="70" t="s">
        <v>3174</v>
      </c>
      <c r="B117" s="1">
        <f>COUNTIF(star_trek!E:E,Sheet3!A117)</f>
        <v>2</v>
      </c>
      <c r="C117" s="1">
        <v>2</v>
      </c>
    </row>
    <row r="118" spans="1:3" x14ac:dyDescent="0.3">
      <c r="A118" s="70" t="s">
        <v>3226</v>
      </c>
      <c r="B118" s="1">
        <f>COUNTIF(star_trek!E:E,Sheet3!A118)</f>
        <v>2</v>
      </c>
      <c r="C118" s="1">
        <v>2</v>
      </c>
    </row>
    <row r="119" spans="1:3" x14ac:dyDescent="0.3">
      <c r="A119" s="70" t="s">
        <v>3202</v>
      </c>
      <c r="B119" s="1">
        <f>COUNTIF(star_trek!E:E,Sheet3!A119)</f>
        <v>2</v>
      </c>
      <c r="C119" s="1">
        <v>2</v>
      </c>
    </row>
    <row r="120" spans="1:3" x14ac:dyDescent="0.3">
      <c r="A120" s="70" t="s">
        <v>3142</v>
      </c>
      <c r="B120" s="1">
        <f>COUNTIF(star_trek!E:E,Sheet3!A120)</f>
        <v>2</v>
      </c>
      <c r="C120" s="1">
        <v>2</v>
      </c>
    </row>
    <row r="121" spans="1:3" x14ac:dyDescent="0.3">
      <c r="A121" s="70" t="s">
        <v>710</v>
      </c>
      <c r="B121" s="1">
        <f>COUNTIF(star_trek!E:E,Sheet3!A121)</f>
        <v>2</v>
      </c>
      <c r="C121" s="1">
        <v>2</v>
      </c>
    </row>
    <row r="122" spans="1:3" x14ac:dyDescent="0.3">
      <c r="A122" s="81" t="s">
        <v>2456</v>
      </c>
      <c r="B122" s="1">
        <f>COUNTIF(star_trek!E:E,Sheet3!A122)</f>
        <v>2</v>
      </c>
      <c r="C122" s="1">
        <v>2</v>
      </c>
    </row>
    <row r="123" spans="1:3" x14ac:dyDescent="0.3">
      <c r="A123" s="70" t="s">
        <v>2657</v>
      </c>
      <c r="B123" s="1">
        <f>COUNTIF(star_trek!E:E,Sheet3!A123)</f>
        <v>1</v>
      </c>
      <c r="C123" s="1">
        <v>1</v>
      </c>
    </row>
    <row r="124" spans="1:3" x14ac:dyDescent="0.3">
      <c r="A124" s="70" t="s">
        <v>2649</v>
      </c>
      <c r="B124" s="1">
        <f>COUNTIF(star_trek!E:E,Sheet3!A124)</f>
        <v>1</v>
      </c>
      <c r="C124" s="1">
        <v>1</v>
      </c>
    </row>
    <row r="125" spans="1:3" x14ac:dyDescent="0.3">
      <c r="A125" s="70" t="s">
        <v>2630</v>
      </c>
      <c r="B125" s="1">
        <f>COUNTIF(star_trek!E:E,Sheet3!A125)</f>
        <v>1</v>
      </c>
      <c r="C125" s="1">
        <v>1</v>
      </c>
    </row>
    <row r="126" spans="1:3" x14ac:dyDescent="0.3">
      <c r="A126" s="70" t="s">
        <v>2693</v>
      </c>
      <c r="B126" s="1">
        <f>COUNTIF(star_trek!E:E,Sheet3!A126)</f>
        <v>1</v>
      </c>
      <c r="C126" s="1">
        <v>1</v>
      </c>
    </row>
    <row r="127" spans="1:3" x14ac:dyDescent="0.3">
      <c r="A127" s="70" t="s">
        <v>2644</v>
      </c>
      <c r="B127" s="1">
        <f>COUNTIF(star_trek!E:E,Sheet3!A127)</f>
        <v>1</v>
      </c>
      <c r="C127" s="1">
        <v>1</v>
      </c>
    </row>
    <row r="128" spans="1:3" x14ac:dyDescent="0.3">
      <c r="A128" s="70" t="s">
        <v>2639</v>
      </c>
      <c r="B128" s="1">
        <f>COUNTIF(star_trek!E:E,Sheet3!A128)</f>
        <v>1</v>
      </c>
      <c r="C128" s="1">
        <v>1</v>
      </c>
    </row>
    <row r="129" spans="1:3" x14ac:dyDescent="0.3">
      <c r="A129" s="70" t="s">
        <v>2635</v>
      </c>
      <c r="B129" s="1">
        <f>COUNTIF(star_trek!E:E,Sheet3!A129)</f>
        <v>1</v>
      </c>
      <c r="C129" s="1">
        <v>1</v>
      </c>
    </row>
    <row r="130" spans="1:3" x14ac:dyDescent="0.3">
      <c r="A130" s="70" t="s">
        <v>2455</v>
      </c>
      <c r="B130" s="1">
        <f>COUNTIF(star_trek!E:E,Sheet3!A130)</f>
        <v>1</v>
      </c>
      <c r="C130" s="1">
        <v>1</v>
      </c>
    </row>
    <row r="131" spans="1:3" x14ac:dyDescent="0.3">
      <c r="A131" s="70" t="s">
        <v>2967</v>
      </c>
      <c r="B131" s="1">
        <f>COUNTIF(star_trek!E:E,Sheet3!A131)</f>
        <v>1</v>
      </c>
      <c r="C131" s="1">
        <v>1</v>
      </c>
    </row>
    <row r="132" spans="1:3" x14ac:dyDescent="0.3">
      <c r="A132" s="70" t="s">
        <v>2969</v>
      </c>
      <c r="B132" s="1">
        <f>COUNTIF(star_trek!E:E,Sheet3!A132)</f>
        <v>1</v>
      </c>
      <c r="C132" s="1">
        <v>1</v>
      </c>
    </row>
    <row r="133" spans="1:3" x14ac:dyDescent="0.3">
      <c r="A133" s="70" t="s">
        <v>2970</v>
      </c>
      <c r="B133" s="1">
        <f>COUNTIF(star_trek!E:E,Sheet3!A133)</f>
        <v>1</v>
      </c>
      <c r="C133" s="1">
        <v>1</v>
      </c>
    </row>
    <row r="134" spans="1:3" x14ac:dyDescent="0.3">
      <c r="A134" s="70" t="s">
        <v>2988</v>
      </c>
      <c r="B134" s="1">
        <f>COUNTIF(star_trek!E:E,Sheet3!A134)</f>
        <v>1</v>
      </c>
      <c r="C134" s="1">
        <v>1</v>
      </c>
    </row>
    <row r="135" spans="1:3" x14ac:dyDescent="0.3">
      <c r="A135" s="70" t="s">
        <v>2457</v>
      </c>
      <c r="B135" s="1">
        <f>COUNTIF(star_trek!E:E,Sheet3!A135)</f>
        <v>1</v>
      </c>
      <c r="C135" s="1">
        <v>1</v>
      </c>
    </row>
    <row r="136" spans="1:3" x14ac:dyDescent="0.3">
      <c r="A136" s="70" t="s">
        <v>2989</v>
      </c>
      <c r="B136" s="1">
        <f>COUNTIF(star_trek!E:E,Sheet3!A136)</f>
        <v>1</v>
      </c>
      <c r="C136" s="1">
        <v>1</v>
      </c>
    </row>
    <row r="137" spans="1:3" x14ac:dyDescent="0.3">
      <c r="A137" s="70" t="s">
        <v>2653</v>
      </c>
      <c r="B137" s="1">
        <f>COUNTIF(star_trek!E:E,Sheet3!A137)</f>
        <v>1</v>
      </c>
      <c r="C137" s="1">
        <v>1</v>
      </c>
    </row>
    <row r="138" spans="1:3" x14ac:dyDescent="0.3">
      <c r="A138" s="70" t="s">
        <v>2984</v>
      </c>
      <c r="B138" s="1">
        <f>COUNTIF(star_trek!E:E,Sheet3!A138)</f>
        <v>1</v>
      </c>
      <c r="C138" s="1">
        <v>1</v>
      </c>
    </row>
    <row r="139" spans="1:3" x14ac:dyDescent="0.3">
      <c r="A139" s="70" t="s">
        <v>2650</v>
      </c>
      <c r="B139" s="1">
        <f>COUNTIF(star_trek!E:E,Sheet3!A139)</f>
        <v>1</v>
      </c>
      <c r="C139" s="1">
        <v>1</v>
      </c>
    </row>
    <row r="140" spans="1:3" x14ac:dyDescent="0.3">
      <c r="A140" s="81" t="s">
        <v>1305</v>
      </c>
      <c r="B140" s="1">
        <f>COUNTIF(star_trek!E:E,Sheet3!A140)</f>
        <v>1</v>
      </c>
      <c r="C140" s="1">
        <v>1</v>
      </c>
    </row>
    <row r="141" spans="1:3" x14ac:dyDescent="0.3">
      <c r="A141" s="70" t="s">
        <v>2986</v>
      </c>
      <c r="B141" s="1">
        <f>COUNTIF(star_trek!E:E,Sheet3!A141)</f>
        <v>1</v>
      </c>
      <c r="C141" s="1">
        <v>1</v>
      </c>
    </row>
    <row r="142" spans="1:3" x14ac:dyDescent="0.3">
      <c r="A142" s="70" t="s">
        <v>2990</v>
      </c>
      <c r="B142" s="1">
        <f>COUNTIF(star_trek!E:E,Sheet3!A142)</f>
        <v>1</v>
      </c>
      <c r="C142" s="1">
        <v>1</v>
      </c>
    </row>
    <row r="143" spans="1:3" x14ac:dyDescent="0.3">
      <c r="A143" s="70" t="s">
        <v>2453</v>
      </c>
      <c r="B143" s="1">
        <f>COUNTIF(star_trek!E:E,Sheet3!A143)</f>
        <v>1</v>
      </c>
      <c r="C143" s="1">
        <v>1</v>
      </c>
    </row>
    <row r="144" spans="1:3" x14ac:dyDescent="0.3">
      <c r="A144" s="70" t="s">
        <v>2909</v>
      </c>
      <c r="B144" s="1">
        <f>COUNTIF(star_trek!E:E,Sheet3!A144)</f>
        <v>1</v>
      </c>
      <c r="C144" s="1">
        <v>1</v>
      </c>
    </row>
    <row r="145" spans="1:3" x14ac:dyDescent="0.3">
      <c r="A145" s="70" t="s">
        <v>2971</v>
      </c>
      <c r="B145" s="1">
        <f>COUNTIF(star_trek!E:E,Sheet3!A145)</f>
        <v>1</v>
      </c>
      <c r="C145" s="1">
        <v>1</v>
      </c>
    </row>
    <row r="146" spans="1:3" x14ac:dyDescent="0.3">
      <c r="A146" s="70" t="s">
        <v>2982</v>
      </c>
      <c r="B146" s="1">
        <f>COUNTIF(star_trek!E:E,Sheet3!A146)</f>
        <v>1</v>
      </c>
      <c r="C146" s="1">
        <v>1</v>
      </c>
    </row>
    <row r="147" spans="1:3" x14ac:dyDescent="0.3">
      <c r="A147" s="70" t="s">
        <v>3146</v>
      </c>
      <c r="B147" s="1">
        <f>COUNTIF(star_trek!E:E,Sheet3!A147)</f>
        <v>1</v>
      </c>
      <c r="C147" s="1">
        <v>1</v>
      </c>
    </row>
    <row r="148" spans="1:3" x14ac:dyDescent="0.3">
      <c r="A148" s="70" t="s">
        <v>3145</v>
      </c>
      <c r="B148" s="1">
        <f>COUNTIF(star_trek!E:E,Sheet3!A148)</f>
        <v>1</v>
      </c>
      <c r="C148" s="1">
        <v>1</v>
      </c>
    </row>
    <row r="149" spans="1:3" x14ac:dyDescent="0.3">
      <c r="A149" s="70" t="s">
        <v>2966</v>
      </c>
      <c r="B149" s="1">
        <f>COUNTIF(star_trek!E:E,Sheet3!A149)</f>
        <v>1</v>
      </c>
      <c r="C149" s="1">
        <v>1</v>
      </c>
    </row>
    <row r="150" spans="1:3" x14ac:dyDescent="0.3">
      <c r="A150" s="70" t="s">
        <v>2631</v>
      </c>
      <c r="B150" s="1">
        <f>COUNTIF(star_trek!E:E,Sheet3!A150)</f>
        <v>1</v>
      </c>
      <c r="C150" s="1">
        <v>1</v>
      </c>
    </row>
    <row r="151" spans="1:3" x14ac:dyDescent="0.3">
      <c r="A151" s="70" t="s">
        <v>293</v>
      </c>
      <c r="B151" s="1">
        <f>COUNTIF(star_trek!E:E,Sheet3!A151)</f>
        <v>1</v>
      </c>
      <c r="C151" s="1">
        <v>1</v>
      </c>
    </row>
    <row r="152" spans="1:3" x14ac:dyDescent="0.3">
      <c r="A152" s="70" t="s">
        <v>2973</v>
      </c>
      <c r="B152" s="1">
        <f>COUNTIF(star_trek!E:E,Sheet3!A152)</f>
        <v>1</v>
      </c>
      <c r="C152" s="1">
        <v>1</v>
      </c>
    </row>
    <row r="153" spans="1:3" x14ac:dyDescent="0.3">
      <c r="A153" s="70" t="s">
        <v>2972</v>
      </c>
      <c r="B153" s="1">
        <f>COUNTIF(star_trek!E:E,Sheet3!A153)</f>
        <v>1</v>
      </c>
      <c r="C153" s="1">
        <v>1</v>
      </c>
    </row>
    <row r="154" spans="1:3" x14ac:dyDescent="0.3">
      <c r="A154" s="70" t="s">
        <v>2638</v>
      </c>
      <c r="B154" s="1">
        <f>COUNTIF(star_trek!E:E,Sheet3!A154)</f>
        <v>1</v>
      </c>
      <c r="C154" s="1">
        <v>1</v>
      </c>
    </row>
    <row r="155" spans="1:3" x14ac:dyDescent="0.3">
      <c r="A155" s="70" t="s">
        <v>2632</v>
      </c>
      <c r="B155" s="1">
        <f>COUNTIF(star_trek!E:E,Sheet3!A155)</f>
        <v>1</v>
      </c>
      <c r="C155" s="1">
        <v>1</v>
      </c>
    </row>
    <row r="156" spans="1:3" x14ac:dyDescent="0.3">
      <c r="A156" s="81" t="s">
        <v>3182</v>
      </c>
      <c r="B156" s="1">
        <f>COUNTIF(star_trek!E:E,Sheet3!A156)</f>
        <v>1</v>
      </c>
      <c r="C156" s="1">
        <v>1</v>
      </c>
    </row>
    <row r="157" spans="1:3" x14ac:dyDescent="0.3">
      <c r="A157" s="70" t="s">
        <v>3246</v>
      </c>
      <c r="B157" s="1">
        <f>COUNTIF(star_trek!E:E,Sheet3!A157)</f>
        <v>1</v>
      </c>
      <c r="C157" s="1">
        <v>1</v>
      </c>
    </row>
    <row r="158" spans="1:3" x14ac:dyDescent="0.3">
      <c r="A158" s="70" t="s">
        <v>3212</v>
      </c>
      <c r="B158" s="1">
        <f>COUNTIF(star_trek!E:E,Sheet3!A158)</f>
        <v>1</v>
      </c>
      <c r="C158" s="1">
        <v>1</v>
      </c>
    </row>
    <row r="159" spans="1:3" x14ac:dyDescent="0.3">
      <c r="A159" s="70" t="s">
        <v>3172</v>
      </c>
      <c r="B159" s="1">
        <f>COUNTIF(star_trek!E:E,Sheet3!A159)</f>
        <v>1</v>
      </c>
      <c r="C159" s="1">
        <v>1</v>
      </c>
    </row>
    <row r="160" spans="1:3" x14ac:dyDescent="0.3">
      <c r="A160" s="70" t="s">
        <v>3215</v>
      </c>
      <c r="B160" s="1">
        <f>COUNTIF(star_trek!E:E,Sheet3!A160)</f>
        <v>1</v>
      </c>
      <c r="C160" s="1">
        <v>1</v>
      </c>
    </row>
    <row r="161" spans="1:3" x14ac:dyDescent="0.3">
      <c r="A161" s="70" t="s">
        <v>3239</v>
      </c>
      <c r="B161" s="1">
        <f>COUNTIF(star_trek!E:E,Sheet3!A161)</f>
        <v>1</v>
      </c>
      <c r="C161" s="1">
        <v>1</v>
      </c>
    </row>
    <row r="162" spans="1:3" x14ac:dyDescent="0.3">
      <c r="A162" s="70" t="s">
        <v>2903</v>
      </c>
      <c r="B162" s="1">
        <f>COUNTIF(star_trek!E:E,Sheet3!A162)</f>
        <v>1</v>
      </c>
      <c r="C162" s="1">
        <v>1</v>
      </c>
    </row>
    <row r="163" spans="1:3" x14ac:dyDescent="0.3">
      <c r="A163" s="70" t="s">
        <v>1278</v>
      </c>
      <c r="B163" s="1">
        <f>COUNTIF(star_trek!E:E,Sheet3!A163)</f>
        <v>1</v>
      </c>
      <c r="C163" s="1">
        <v>1</v>
      </c>
    </row>
    <row r="164" spans="1:3" x14ac:dyDescent="0.3">
      <c r="A164" s="70" t="s">
        <v>1279</v>
      </c>
      <c r="B164" s="1">
        <f>COUNTIF(star_trek!E:E,Sheet3!A164)</f>
        <v>1</v>
      </c>
      <c r="C164" s="1">
        <v>1</v>
      </c>
    </row>
    <row r="165" spans="1:3" x14ac:dyDescent="0.3">
      <c r="A165" s="70" t="s">
        <v>2682</v>
      </c>
      <c r="B165" s="1">
        <f>COUNTIF(star_trek!E:E,Sheet3!A165)</f>
        <v>1</v>
      </c>
      <c r="C165" s="1">
        <v>1</v>
      </c>
    </row>
    <row r="166" spans="1:3" x14ac:dyDescent="0.3">
      <c r="A166" s="70" t="s">
        <v>2987</v>
      </c>
      <c r="B166" s="1">
        <f>COUNTIF(star_trek!E:E,Sheet3!A166)</f>
        <v>1</v>
      </c>
      <c r="C166" s="1">
        <v>1</v>
      </c>
    </row>
    <row r="167" spans="1:3" x14ac:dyDescent="0.3">
      <c r="A167" s="70" t="s">
        <v>2683</v>
      </c>
      <c r="B167" s="1">
        <f>COUNTIF(star_trek!E:E,Sheet3!A167)</f>
        <v>1</v>
      </c>
      <c r="C167" s="1">
        <v>1</v>
      </c>
    </row>
    <row r="168" spans="1:3" x14ac:dyDescent="0.3">
      <c r="A168" s="70" t="s">
        <v>2823</v>
      </c>
      <c r="B168" s="1">
        <f>COUNTIF(star_trek!E:E,Sheet3!A168)</f>
        <v>1</v>
      </c>
      <c r="C168" s="1">
        <v>1</v>
      </c>
    </row>
    <row r="169" spans="1:3" x14ac:dyDescent="0.3">
      <c r="A169" s="70" t="s">
        <v>2627</v>
      </c>
      <c r="B169" s="1">
        <f>COUNTIF(star_trek!E:E,Sheet3!A169)</f>
        <v>1</v>
      </c>
      <c r="C169" s="1">
        <v>1</v>
      </c>
    </row>
    <row r="170" spans="1:3" x14ac:dyDescent="0.3">
      <c r="A170" s="70" t="s">
        <v>2976</v>
      </c>
      <c r="B170" s="1">
        <f>COUNTIF(star_trek!E:E,Sheet3!A170)</f>
        <v>1</v>
      </c>
      <c r="C170" s="1">
        <v>1</v>
      </c>
    </row>
    <row r="171" spans="1:3" x14ac:dyDescent="0.3">
      <c r="A171" s="70" t="s">
        <v>2978</v>
      </c>
      <c r="B171" s="1">
        <f>COUNTIF(star_trek!E:E,Sheet3!A171)</f>
        <v>1</v>
      </c>
      <c r="C171" s="1">
        <v>1</v>
      </c>
    </row>
    <row r="172" spans="1:3" x14ac:dyDescent="0.3">
      <c r="A172" s="70" t="s">
        <v>2979</v>
      </c>
      <c r="B172" s="1">
        <f>COUNTIF(star_trek!E:E,Sheet3!A172)</f>
        <v>1</v>
      </c>
      <c r="C172" s="1">
        <v>1</v>
      </c>
    </row>
    <row r="173" spans="1:3" x14ac:dyDescent="0.3">
      <c r="A173" s="70" t="s">
        <v>2980</v>
      </c>
      <c r="B173" s="1">
        <f>COUNTIF(star_trek!E:E,Sheet3!A173)</f>
        <v>1</v>
      </c>
      <c r="C173" s="1">
        <v>1</v>
      </c>
    </row>
    <row r="174" spans="1:3" x14ac:dyDescent="0.3">
      <c r="A174" s="70" t="s">
        <v>2906</v>
      </c>
      <c r="B174" s="1">
        <f>COUNTIF(star_trek!E:E,Sheet3!A174)</f>
        <v>1</v>
      </c>
      <c r="C174" s="1">
        <v>1</v>
      </c>
    </row>
    <row r="175" spans="1:3" x14ac:dyDescent="0.3">
      <c r="A175" s="70" t="s">
        <v>724</v>
      </c>
      <c r="B175" s="1">
        <f>COUNTIF(star_trek!E:E,Sheet3!A175)</f>
        <v>1</v>
      </c>
      <c r="C175" s="1">
        <v>1</v>
      </c>
    </row>
    <row r="176" spans="1:3" x14ac:dyDescent="0.3">
      <c r="A176" s="70" t="s">
        <v>2983</v>
      </c>
      <c r="B176" s="1">
        <f>COUNTIF(star_trek!E:E,Sheet3!A176)</f>
        <v>1</v>
      </c>
      <c r="C176" s="1">
        <v>1</v>
      </c>
    </row>
    <row r="177" spans="1:3" x14ac:dyDescent="0.3">
      <c r="A177" s="70" t="s">
        <v>2648</v>
      </c>
      <c r="B177" s="1">
        <f>COUNTIF(star_trek!E:E,Sheet3!A177)</f>
        <v>1</v>
      </c>
      <c r="C177" s="1">
        <v>1</v>
      </c>
    </row>
    <row r="178" spans="1:3" x14ac:dyDescent="0.3">
      <c r="A178" s="70" t="s">
        <v>2981</v>
      </c>
      <c r="B178" s="1">
        <f>COUNTIF(star_trek!E:E,Sheet3!A178)</f>
        <v>1</v>
      </c>
      <c r="C178" s="1">
        <v>1</v>
      </c>
    </row>
    <row r="179" spans="1:3" x14ac:dyDescent="0.3">
      <c r="A179" s="70" t="s">
        <v>2985</v>
      </c>
      <c r="B179" s="1">
        <f>COUNTIF(star_trek!E:E,Sheet3!A179)</f>
        <v>1</v>
      </c>
      <c r="C179" s="1">
        <v>1</v>
      </c>
    </row>
    <row r="180" spans="1:3" ht="14.5" x14ac:dyDescent="0.35">
      <c r="A180"/>
    </row>
    <row r="181" spans="1:3" ht="14.5" x14ac:dyDescent="0.35">
      <c r="A181"/>
    </row>
    <row r="182" spans="1:3" ht="14.5" x14ac:dyDescent="0.35">
      <c r="A182"/>
    </row>
    <row r="183" spans="1:3" ht="14.5" x14ac:dyDescent="0.35">
      <c r="A183"/>
    </row>
    <row r="184" spans="1:3" ht="14.5" x14ac:dyDescent="0.35">
      <c r="A184"/>
    </row>
    <row r="185" spans="1:3" ht="14.5" x14ac:dyDescent="0.35">
      <c r="A185"/>
    </row>
    <row r="186" spans="1:3" ht="14.5" x14ac:dyDescent="0.35">
      <c r="A186"/>
    </row>
    <row r="187" spans="1:3" ht="14.5" x14ac:dyDescent="0.35">
      <c r="A187"/>
    </row>
    <row r="188" spans="1:3" ht="14.5" x14ac:dyDescent="0.35">
      <c r="A188"/>
    </row>
    <row r="189" spans="1:3" ht="14.5" x14ac:dyDescent="0.35">
      <c r="A189"/>
    </row>
    <row r="190" spans="1:3" ht="14.5" x14ac:dyDescent="0.35">
      <c r="A190"/>
    </row>
    <row r="191" spans="1:3" ht="14.5" x14ac:dyDescent="0.35">
      <c r="A191"/>
    </row>
    <row r="192" spans="1:3" ht="14.5" x14ac:dyDescent="0.35">
      <c r="A192"/>
    </row>
    <row r="193" spans="1:1" ht="14.5" x14ac:dyDescent="0.35">
      <c r="A193"/>
    </row>
    <row r="194" spans="1:1" ht="14.5" x14ac:dyDescent="0.35">
      <c r="A194"/>
    </row>
    <row r="195" spans="1:1" ht="14.5" x14ac:dyDescent="0.35">
      <c r="A195"/>
    </row>
    <row r="196" spans="1:1" ht="14.5" x14ac:dyDescent="0.35">
      <c r="A196"/>
    </row>
    <row r="197" spans="1:1" ht="14.5" x14ac:dyDescent="0.35">
      <c r="A197"/>
    </row>
    <row r="198" spans="1:1" ht="14.5" x14ac:dyDescent="0.35">
      <c r="A198"/>
    </row>
    <row r="199" spans="1:1" ht="14.5" x14ac:dyDescent="0.35">
      <c r="A199"/>
    </row>
    <row r="200" spans="1:1" ht="14.5" x14ac:dyDescent="0.35">
      <c r="A200"/>
    </row>
    <row r="201" spans="1:1" ht="14.5" x14ac:dyDescent="0.35">
      <c r="A201"/>
    </row>
    <row r="202" spans="1:1" ht="14.5" x14ac:dyDescent="0.35">
      <c r="A202"/>
    </row>
    <row r="203" spans="1:1" ht="14.5" x14ac:dyDescent="0.35">
      <c r="A203"/>
    </row>
    <row r="204" spans="1:1" ht="14.5" x14ac:dyDescent="0.35">
      <c r="A204"/>
    </row>
    <row r="205" spans="1:1" ht="14.5" x14ac:dyDescent="0.35">
      <c r="A205"/>
    </row>
    <row r="206" spans="1:1" ht="14.5" x14ac:dyDescent="0.35">
      <c r="A206"/>
    </row>
    <row r="207" spans="1:1" ht="14.5" x14ac:dyDescent="0.35">
      <c r="A207"/>
    </row>
    <row r="208" spans="1:1" ht="14.5" x14ac:dyDescent="0.35">
      <c r="A208"/>
    </row>
    <row r="209" spans="1:1" ht="14.5" x14ac:dyDescent="0.35">
      <c r="A209"/>
    </row>
    <row r="210" spans="1:1" ht="14.5" x14ac:dyDescent="0.35">
      <c r="A210"/>
    </row>
    <row r="211" spans="1:1" ht="14.5" x14ac:dyDescent="0.35">
      <c r="A211"/>
    </row>
    <row r="212" spans="1:1" ht="14.5" x14ac:dyDescent="0.35">
      <c r="A212"/>
    </row>
    <row r="213" spans="1:1" ht="14.5" x14ac:dyDescent="0.35">
      <c r="A213"/>
    </row>
    <row r="214" spans="1:1" ht="14.5" x14ac:dyDescent="0.35">
      <c r="A214"/>
    </row>
    <row r="215" spans="1:1" ht="14.5" x14ac:dyDescent="0.35">
      <c r="A215"/>
    </row>
    <row r="216" spans="1:1" ht="14.5" x14ac:dyDescent="0.35">
      <c r="A216"/>
    </row>
    <row r="217" spans="1:1" ht="14.5" x14ac:dyDescent="0.35">
      <c r="A217"/>
    </row>
    <row r="218" spans="1:1" ht="14.5" x14ac:dyDescent="0.35">
      <c r="A218"/>
    </row>
    <row r="219" spans="1:1" ht="14.5" x14ac:dyDescent="0.35">
      <c r="A219"/>
    </row>
    <row r="220" spans="1:1" ht="14.5" x14ac:dyDescent="0.35">
      <c r="A220"/>
    </row>
    <row r="221" spans="1:1" ht="14.5" x14ac:dyDescent="0.35">
      <c r="A221"/>
    </row>
    <row r="222" spans="1:1" ht="14.5" x14ac:dyDescent="0.35">
      <c r="A222"/>
    </row>
    <row r="223" spans="1:1" ht="14.5" x14ac:dyDescent="0.35">
      <c r="A223"/>
    </row>
    <row r="224" spans="1:1" ht="14.5" x14ac:dyDescent="0.35">
      <c r="A224"/>
    </row>
    <row r="225" spans="1:1" ht="14.5" x14ac:dyDescent="0.35">
      <c r="A225"/>
    </row>
    <row r="226" spans="1:1" ht="14.5" x14ac:dyDescent="0.35">
      <c r="A226"/>
    </row>
    <row r="227" spans="1:1" ht="14.5" x14ac:dyDescent="0.35">
      <c r="A227"/>
    </row>
    <row r="228" spans="1:1" ht="14.5" x14ac:dyDescent="0.35">
      <c r="A228"/>
    </row>
    <row r="229" spans="1:1" ht="14.5" x14ac:dyDescent="0.35">
      <c r="A229"/>
    </row>
    <row r="230" spans="1:1" ht="14.5" x14ac:dyDescent="0.35">
      <c r="A230"/>
    </row>
    <row r="231" spans="1:1" ht="14.5" x14ac:dyDescent="0.35">
      <c r="A231"/>
    </row>
    <row r="232" spans="1:1" ht="14.5" x14ac:dyDescent="0.35">
      <c r="A232"/>
    </row>
    <row r="233" spans="1:1" ht="14.5" x14ac:dyDescent="0.35">
      <c r="A233"/>
    </row>
    <row r="234" spans="1:1" ht="14.5" x14ac:dyDescent="0.35">
      <c r="A234"/>
    </row>
    <row r="235" spans="1:1" ht="14.5" x14ac:dyDescent="0.35">
      <c r="A235"/>
    </row>
    <row r="236" spans="1:1" ht="14.5" x14ac:dyDescent="0.35">
      <c r="A236"/>
    </row>
    <row r="237" spans="1:1" ht="14.5" x14ac:dyDescent="0.35">
      <c r="A237"/>
    </row>
    <row r="238" spans="1:1" ht="14.5" x14ac:dyDescent="0.35">
      <c r="A238"/>
    </row>
    <row r="239" spans="1:1" ht="14.5" x14ac:dyDescent="0.35">
      <c r="A239"/>
    </row>
    <row r="240" spans="1:1" ht="14.5" x14ac:dyDescent="0.35">
      <c r="A240"/>
    </row>
    <row r="241" spans="1:1" ht="14.5" x14ac:dyDescent="0.35">
      <c r="A241"/>
    </row>
    <row r="242" spans="1:1" ht="14.5" x14ac:dyDescent="0.35">
      <c r="A242"/>
    </row>
    <row r="243" spans="1:1" ht="14.5" x14ac:dyDescent="0.35">
      <c r="A243"/>
    </row>
    <row r="244" spans="1:1" ht="14.5" x14ac:dyDescent="0.35">
      <c r="A244"/>
    </row>
    <row r="245" spans="1:1" ht="14.5" x14ac:dyDescent="0.35">
      <c r="A245"/>
    </row>
    <row r="246" spans="1:1" ht="14.5" x14ac:dyDescent="0.35">
      <c r="A246"/>
    </row>
    <row r="247" spans="1:1" ht="14.5" x14ac:dyDescent="0.35">
      <c r="A247"/>
    </row>
    <row r="248" spans="1:1" ht="14.5" x14ac:dyDescent="0.35">
      <c r="A248"/>
    </row>
    <row r="249" spans="1:1" ht="14.5" x14ac:dyDescent="0.35">
      <c r="A249"/>
    </row>
    <row r="250" spans="1:1" ht="14.5" x14ac:dyDescent="0.35">
      <c r="A250"/>
    </row>
    <row r="251" spans="1:1" ht="14.5" x14ac:dyDescent="0.35">
      <c r="A251"/>
    </row>
    <row r="252" spans="1:1" ht="14.5" x14ac:dyDescent="0.35">
      <c r="A252"/>
    </row>
    <row r="253" spans="1:1" ht="14.5" x14ac:dyDescent="0.35">
      <c r="A253"/>
    </row>
    <row r="254" spans="1:1" ht="14.5" x14ac:dyDescent="0.35">
      <c r="A254"/>
    </row>
    <row r="255" spans="1:1" ht="14.5" x14ac:dyDescent="0.35">
      <c r="A255"/>
    </row>
    <row r="256" spans="1:1" ht="14.5" x14ac:dyDescent="0.35">
      <c r="A256"/>
    </row>
    <row r="257" spans="1:1" ht="14.5" x14ac:dyDescent="0.35">
      <c r="A257"/>
    </row>
    <row r="258" spans="1:1" ht="14.5" x14ac:dyDescent="0.35">
      <c r="A258"/>
    </row>
    <row r="259" spans="1:1" ht="14.5" x14ac:dyDescent="0.35">
      <c r="A259"/>
    </row>
    <row r="260" spans="1:1" ht="14.5" x14ac:dyDescent="0.35">
      <c r="A260"/>
    </row>
    <row r="261" spans="1:1" ht="14.5" x14ac:dyDescent="0.35">
      <c r="A261"/>
    </row>
    <row r="262" spans="1:1" ht="14.5" x14ac:dyDescent="0.35">
      <c r="A262"/>
    </row>
    <row r="263" spans="1:1" ht="14.5" x14ac:dyDescent="0.35">
      <c r="A263"/>
    </row>
    <row r="264" spans="1:1" ht="14.5" x14ac:dyDescent="0.35">
      <c r="A264"/>
    </row>
    <row r="265" spans="1:1" ht="14.5" x14ac:dyDescent="0.35">
      <c r="A265"/>
    </row>
    <row r="266" spans="1:1" ht="14.5" x14ac:dyDescent="0.35">
      <c r="A266"/>
    </row>
    <row r="267" spans="1:1" ht="14.5" x14ac:dyDescent="0.35">
      <c r="A267"/>
    </row>
    <row r="268" spans="1:1" ht="14.5" x14ac:dyDescent="0.35">
      <c r="A268"/>
    </row>
    <row r="269" spans="1:1" ht="14.5" x14ac:dyDescent="0.35">
      <c r="A269"/>
    </row>
    <row r="270" spans="1:1" ht="14.5" x14ac:dyDescent="0.35">
      <c r="A270"/>
    </row>
    <row r="271" spans="1:1" ht="14.5" x14ac:dyDescent="0.35">
      <c r="A271"/>
    </row>
    <row r="272" spans="1:1" ht="14.5" x14ac:dyDescent="0.35">
      <c r="A272"/>
    </row>
    <row r="273" spans="1:1" ht="14.5" x14ac:dyDescent="0.35">
      <c r="A273"/>
    </row>
    <row r="274" spans="1:1" ht="14.5" x14ac:dyDescent="0.35">
      <c r="A274"/>
    </row>
    <row r="275" spans="1:1" ht="14.5" x14ac:dyDescent="0.35">
      <c r="A275"/>
    </row>
    <row r="276" spans="1:1" ht="14.5" x14ac:dyDescent="0.35">
      <c r="A276"/>
    </row>
    <row r="277" spans="1:1" ht="14.5" x14ac:dyDescent="0.35">
      <c r="A277"/>
    </row>
    <row r="278" spans="1:1" ht="14.5" x14ac:dyDescent="0.35">
      <c r="A278"/>
    </row>
    <row r="279" spans="1:1" ht="14.5" x14ac:dyDescent="0.35">
      <c r="A279"/>
    </row>
    <row r="280" spans="1:1" ht="14.5" x14ac:dyDescent="0.35">
      <c r="A280"/>
    </row>
    <row r="281" spans="1:1" ht="14.5" x14ac:dyDescent="0.35">
      <c r="A281"/>
    </row>
    <row r="282" spans="1:1" ht="14.5" x14ac:dyDescent="0.35">
      <c r="A282"/>
    </row>
    <row r="283" spans="1:1" ht="14.5" x14ac:dyDescent="0.35">
      <c r="A283"/>
    </row>
    <row r="284" spans="1:1" ht="14.5" x14ac:dyDescent="0.35">
      <c r="A284"/>
    </row>
    <row r="285" spans="1:1" ht="14.5" x14ac:dyDescent="0.35">
      <c r="A285"/>
    </row>
    <row r="286" spans="1:1" ht="14.5" x14ac:dyDescent="0.35">
      <c r="A286"/>
    </row>
    <row r="287" spans="1:1" ht="14.5" x14ac:dyDescent="0.35">
      <c r="A287"/>
    </row>
    <row r="288" spans="1:1" ht="14.5" x14ac:dyDescent="0.35">
      <c r="A288"/>
    </row>
    <row r="289" spans="1:1" ht="14.5" x14ac:dyDescent="0.35">
      <c r="A289"/>
    </row>
    <row r="290" spans="1:1" ht="14.5" x14ac:dyDescent="0.35">
      <c r="A290"/>
    </row>
    <row r="291" spans="1:1" ht="14.5" x14ac:dyDescent="0.35">
      <c r="A291"/>
    </row>
    <row r="292" spans="1:1" ht="14.5" x14ac:dyDescent="0.35">
      <c r="A292"/>
    </row>
    <row r="293" spans="1:1" ht="14.5" x14ac:dyDescent="0.35">
      <c r="A293"/>
    </row>
    <row r="294" spans="1:1" ht="14.5" x14ac:dyDescent="0.35">
      <c r="A294"/>
    </row>
    <row r="295" spans="1:1" ht="14.5" x14ac:dyDescent="0.35">
      <c r="A295"/>
    </row>
    <row r="296" spans="1:1" ht="14.5" x14ac:dyDescent="0.35">
      <c r="A296"/>
    </row>
    <row r="297" spans="1:1" ht="14.5" x14ac:dyDescent="0.35">
      <c r="A297"/>
    </row>
    <row r="298" spans="1:1" ht="14.5" x14ac:dyDescent="0.35">
      <c r="A298"/>
    </row>
    <row r="299" spans="1:1" ht="14.5" x14ac:dyDescent="0.35">
      <c r="A299"/>
    </row>
    <row r="300" spans="1:1" ht="14.5" x14ac:dyDescent="0.35">
      <c r="A300"/>
    </row>
    <row r="301" spans="1:1" ht="14.5" x14ac:dyDescent="0.35">
      <c r="A301"/>
    </row>
    <row r="302" spans="1:1" ht="14.5" x14ac:dyDescent="0.35">
      <c r="A302"/>
    </row>
    <row r="303" spans="1:1" ht="14.5" x14ac:dyDescent="0.35">
      <c r="A303"/>
    </row>
    <row r="304" spans="1:1" ht="14.5" x14ac:dyDescent="0.35">
      <c r="A304"/>
    </row>
    <row r="305" spans="1:1" ht="14.5" x14ac:dyDescent="0.35">
      <c r="A305"/>
    </row>
    <row r="306" spans="1:1" ht="14.5" x14ac:dyDescent="0.35">
      <c r="A306"/>
    </row>
    <row r="307" spans="1:1" ht="14.5" x14ac:dyDescent="0.35">
      <c r="A307"/>
    </row>
    <row r="308" spans="1:1" ht="14.5" x14ac:dyDescent="0.35">
      <c r="A308"/>
    </row>
    <row r="309" spans="1:1" ht="14.5" x14ac:dyDescent="0.35">
      <c r="A309"/>
    </row>
    <row r="310" spans="1:1" ht="14.5" x14ac:dyDescent="0.35">
      <c r="A310"/>
    </row>
    <row r="311" spans="1:1" ht="14.5" x14ac:dyDescent="0.35">
      <c r="A311"/>
    </row>
    <row r="312" spans="1:1" ht="14.5" x14ac:dyDescent="0.35">
      <c r="A312"/>
    </row>
    <row r="313" spans="1:1" ht="14.5" x14ac:dyDescent="0.35">
      <c r="A313"/>
    </row>
    <row r="314" spans="1:1" ht="14.5" x14ac:dyDescent="0.35">
      <c r="A314"/>
    </row>
    <row r="315" spans="1:1" ht="14.5" x14ac:dyDescent="0.35">
      <c r="A315"/>
    </row>
    <row r="316" spans="1:1" ht="14.5" x14ac:dyDescent="0.35">
      <c r="A316"/>
    </row>
    <row r="317" spans="1:1" ht="14.5" x14ac:dyDescent="0.35">
      <c r="A317"/>
    </row>
    <row r="318" spans="1:1" ht="14.5" x14ac:dyDescent="0.35">
      <c r="A318"/>
    </row>
    <row r="319" spans="1:1" ht="14.5" x14ac:dyDescent="0.35">
      <c r="A319"/>
    </row>
    <row r="320" spans="1:1" ht="14.5" x14ac:dyDescent="0.35">
      <c r="A320"/>
    </row>
    <row r="321" spans="1:1" ht="14.5" x14ac:dyDescent="0.35">
      <c r="A321"/>
    </row>
    <row r="322" spans="1:1" ht="14.5" x14ac:dyDescent="0.35">
      <c r="A322"/>
    </row>
    <row r="323" spans="1:1" ht="14.5" x14ac:dyDescent="0.35">
      <c r="A323"/>
    </row>
    <row r="324" spans="1:1" ht="14.5" x14ac:dyDescent="0.35">
      <c r="A324"/>
    </row>
    <row r="325" spans="1:1" ht="14.5" x14ac:dyDescent="0.35">
      <c r="A325"/>
    </row>
    <row r="326" spans="1:1" ht="14.5" x14ac:dyDescent="0.35">
      <c r="A326"/>
    </row>
    <row r="327" spans="1:1" ht="14.5" x14ac:dyDescent="0.35">
      <c r="A327"/>
    </row>
    <row r="328" spans="1:1" ht="14.5" x14ac:dyDescent="0.35">
      <c r="A328"/>
    </row>
    <row r="329" spans="1:1" ht="14.5" x14ac:dyDescent="0.35">
      <c r="A329"/>
    </row>
    <row r="330" spans="1:1" ht="14.5" x14ac:dyDescent="0.35">
      <c r="A330"/>
    </row>
    <row r="331" spans="1:1" ht="14.5" x14ac:dyDescent="0.35">
      <c r="A331"/>
    </row>
    <row r="332" spans="1:1" ht="14.5" x14ac:dyDescent="0.35">
      <c r="A332"/>
    </row>
    <row r="333" spans="1:1" ht="14.5" x14ac:dyDescent="0.35">
      <c r="A333"/>
    </row>
    <row r="334" spans="1:1" ht="14.5" x14ac:dyDescent="0.35">
      <c r="A334"/>
    </row>
    <row r="335" spans="1:1" ht="14.5" x14ac:dyDescent="0.35">
      <c r="A335"/>
    </row>
    <row r="336" spans="1:1" ht="14.5" x14ac:dyDescent="0.35">
      <c r="A336"/>
    </row>
    <row r="337" spans="1:1" ht="14.5" x14ac:dyDescent="0.35">
      <c r="A337"/>
    </row>
    <row r="338" spans="1:1" ht="14.5" x14ac:dyDescent="0.35">
      <c r="A338"/>
    </row>
    <row r="339" spans="1:1" ht="14.5" x14ac:dyDescent="0.35">
      <c r="A339"/>
    </row>
    <row r="340" spans="1:1" ht="14.5" x14ac:dyDescent="0.35">
      <c r="A340"/>
    </row>
    <row r="341" spans="1:1" ht="14.5" x14ac:dyDescent="0.35">
      <c r="A341"/>
    </row>
    <row r="342" spans="1:1" ht="14.5" x14ac:dyDescent="0.35">
      <c r="A342"/>
    </row>
    <row r="343" spans="1:1" ht="14.5" x14ac:dyDescent="0.35">
      <c r="A343"/>
    </row>
    <row r="344" spans="1:1" ht="14.5" x14ac:dyDescent="0.35">
      <c r="A344"/>
    </row>
    <row r="345" spans="1:1" ht="14.5" x14ac:dyDescent="0.35">
      <c r="A345"/>
    </row>
    <row r="346" spans="1:1" ht="14.5" x14ac:dyDescent="0.35">
      <c r="A346"/>
    </row>
    <row r="347" spans="1:1" ht="14.5" x14ac:dyDescent="0.35">
      <c r="A347"/>
    </row>
    <row r="348" spans="1:1" ht="14.5" x14ac:dyDescent="0.35">
      <c r="A348"/>
    </row>
    <row r="349" spans="1:1" ht="14.5" x14ac:dyDescent="0.35">
      <c r="A349"/>
    </row>
    <row r="350" spans="1:1" ht="14.5" x14ac:dyDescent="0.35">
      <c r="A350"/>
    </row>
    <row r="351" spans="1:1" ht="14.5" x14ac:dyDescent="0.35">
      <c r="A351"/>
    </row>
    <row r="352" spans="1:1" ht="14.5" x14ac:dyDescent="0.35">
      <c r="A352"/>
    </row>
    <row r="353" spans="1:1" ht="14.5" x14ac:dyDescent="0.35">
      <c r="A353"/>
    </row>
    <row r="354" spans="1:1" ht="14.5" x14ac:dyDescent="0.35">
      <c r="A354"/>
    </row>
    <row r="355" spans="1:1" ht="14.5" x14ac:dyDescent="0.35">
      <c r="A355"/>
    </row>
    <row r="356" spans="1:1" ht="14.5" x14ac:dyDescent="0.35">
      <c r="A356"/>
    </row>
    <row r="357" spans="1:1" ht="14.5" x14ac:dyDescent="0.35">
      <c r="A357"/>
    </row>
    <row r="358" spans="1:1" ht="14.5" x14ac:dyDescent="0.35">
      <c r="A358"/>
    </row>
    <row r="359" spans="1:1" ht="14.5" x14ac:dyDescent="0.35">
      <c r="A359"/>
    </row>
    <row r="360" spans="1:1" ht="14.5" x14ac:dyDescent="0.35">
      <c r="A360"/>
    </row>
    <row r="361" spans="1:1" ht="14.5" x14ac:dyDescent="0.35">
      <c r="A361"/>
    </row>
    <row r="362" spans="1:1" ht="14.5" x14ac:dyDescent="0.35">
      <c r="A362"/>
    </row>
    <row r="363" spans="1:1" ht="14.5" x14ac:dyDescent="0.35">
      <c r="A363"/>
    </row>
    <row r="364" spans="1:1" ht="14.5" x14ac:dyDescent="0.35">
      <c r="A364"/>
    </row>
    <row r="365" spans="1:1" ht="14.5" x14ac:dyDescent="0.35">
      <c r="A365"/>
    </row>
    <row r="366" spans="1:1" ht="14.5" x14ac:dyDescent="0.35">
      <c r="A366"/>
    </row>
    <row r="367" spans="1:1" ht="14.5" x14ac:dyDescent="0.35">
      <c r="A367"/>
    </row>
    <row r="368" spans="1:1" ht="14.5" x14ac:dyDescent="0.35">
      <c r="A368"/>
    </row>
    <row r="369" spans="1:1" ht="14.5" x14ac:dyDescent="0.35">
      <c r="A369"/>
    </row>
    <row r="370" spans="1:1" ht="14.5" x14ac:dyDescent="0.35">
      <c r="A370"/>
    </row>
    <row r="371" spans="1:1" ht="14.5" x14ac:dyDescent="0.35">
      <c r="A371"/>
    </row>
    <row r="372" spans="1:1" ht="14.5" x14ac:dyDescent="0.35">
      <c r="A372"/>
    </row>
    <row r="373" spans="1:1" ht="14.5" x14ac:dyDescent="0.35">
      <c r="A373"/>
    </row>
    <row r="374" spans="1:1" ht="14.5" x14ac:dyDescent="0.35">
      <c r="A374"/>
    </row>
    <row r="375" spans="1:1" ht="14.5" x14ac:dyDescent="0.35">
      <c r="A375"/>
    </row>
    <row r="376" spans="1:1" ht="14.5" x14ac:dyDescent="0.35">
      <c r="A376"/>
    </row>
    <row r="377" spans="1:1" ht="14.5" x14ac:dyDescent="0.35">
      <c r="A377"/>
    </row>
    <row r="378" spans="1:1" ht="14.5" x14ac:dyDescent="0.35">
      <c r="A378"/>
    </row>
    <row r="379" spans="1:1" ht="14.5" x14ac:dyDescent="0.35">
      <c r="A379"/>
    </row>
    <row r="380" spans="1:1" ht="14.5" x14ac:dyDescent="0.35">
      <c r="A380"/>
    </row>
    <row r="381" spans="1:1" ht="14.5" x14ac:dyDescent="0.35">
      <c r="A381"/>
    </row>
    <row r="382" spans="1:1" ht="14.5" x14ac:dyDescent="0.35">
      <c r="A382"/>
    </row>
    <row r="383" spans="1:1" ht="14.5" x14ac:dyDescent="0.35">
      <c r="A383"/>
    </row>
    <row r="384" spans="1:1" ht="14.5" x14ac:dyDescent="0.35">
      <c r="A384"/>
    </row>
    <row r="385" spans="1:1" ht="14.5" x14ac:dyDescent="0.35">
      <c r="A385"/>
    </row>
    <row r="386" spans="1:1" ht="14.5" x14ac:dyDescent="0.35">
      <c r="A386"/>
    </row>
    <row r="387" spans="1:1" ht="14.5" x14ac:dyDescent="0.35">
      <c r="A387"/>
    </row>
    <row r="388" spans="1:1" ht="14.5" x14ac:dyDescent="0.35">
      <c r="A388"/>
    </row>
    <row r="389" spans="1:1" ht="14.5" x14ac:dyDescent="0.35">
      <c r="A389"/>
    </row>
    <row r="390" spans="1:1" ht="14.5" x14ac:dyDescent="0.35">
      <c r="A390"/>
    </row>
    <row r="391" spans="1:1" ht="14.5" x14ac:dyDescent="0.35">
      <c r="A391"/>
    </row>
    <row r="392" spans="1:1" ht="14.5" x14ac:dyDescent="0.35">
      <c r="A392"/>
    </row>
    <row r="393" spans="1:1" ht="14.5" x14ac:dyDescent="0.35">
      <c r="A393"/>
    </row>
    <row r="394" spans="1:1" ht="14.5" x14ac:dyDescent="0.35">
      <c r="A394"/>
    </row>
    <row r="395" spans="1:1" ht="14.5" x14ac:dyDescent="0.35">
      <c r="A395"/>
    </row>
    <row r="396" spans="1:1" ht="14.5" x14ac:dyDescent="0.35">
      <c r="A396"/>
    </row>
    <row r="397" spans="1:1" ht="14.5" x14ac:dyDescent="0.35">
      <c r="A397"/>
    </row>
    <row r="398" spans="1:1" ht="14.5" x14ac:dyDescent="0.35">
      <c r="A398"/>
    </row>
    <row r="399" spans="1:1" ht="14.5" x14ac:dyDescent="0.35">
      <c r="A399"/>
    </row>
    <row r="400" spans="1:1" ht="14.5" x14ac:dyDescent="0.35">
      <c r="A400"/>
    </row>
    <row r="401" spans="1:1" ht="14.5" x14ac:dyDescent="0.35">
      <c r="A401"/>
    </row>
    <row r="402" spans="1:1" ht="14.5" x14ac:dyDescent="0.35">
      <c r="A402"/>
    </row>
    <row r="403" spans="1:1" ht="14.5" x14ac:dyDescent="0.35">
      <c r="A403"/>
    </row>
    <row r="404" spans="1:1" ht="14.5" x14ac:dyDescent="0.35">
      <c r="A404"/>
    </row>
    <row r="405" spans="1:1" ht="14.5" x14ac:dyDescent="0.35">
      <c r="A405"/>
    </row>
    <row r="406" spans="1:1" ht="14.5" x14ac:dyDescent="0.35">
      <c r="A406"/>
    </row>
    <row r="407" spans="1:1" ht="14.5" x14ac:dyDescent="0.35">
      <c r="A407"/>
    </row>
    <row r="408" spans="1:1" ht="14.5" x14ac:dyDescent="0.35">
      <c r="A408"/>
    </row>
    <row r="409" spans="1:1" ht="14.5" x14ac:dyDescent="0.35">
      <c r="A409"/>
    </row>
    <row r="410" spans="1:1" ht="14.5" x14ac:dyDescent="0.35">
      <c r="A410"/>
    </row>
    <row r="411" spans="1:1" ht="14.5" x14ac:dyDescent="0.35">
      <c r="A411"/>
    </row>
    <row r="412" spans="1:1" ht="14.5" x14ac:dyDescent="0.35">
      <c r="A412"/>
    </row>
    <row r="413" spans="1:1" ht="14.5" x14ac:dyDescent="0.35">
      <c r="A413"/>
    </row>
    <row r="414" spans="1:1" ht="14.5" x14ac:dyDescent="0.35">
      <c r="A414"/>
    </row>
    <row r="415" spans="1:1" ht="14.5" x14ac:dyDescent="0.35">
      <c r="A415"/>
    </row>
    <row r="416" spans="1:1" ht="14.5" x14ac:dyDescent="0.35">
      <c r="A416"/>
    </row>
    <row r="417" spans="1:1" ht="14.5" x14ac:dyDescent="0.35">
      <c r="A417"/>
    </row>
    <row r="418" spans="1:1" ht="14.5" x14ac:dyDescent="0.35">
      <c r="A418"/>
    </row>
    <row r="419" spans="1:1" ht="14.5" x14ac:dyDescent="0.35">
      <c r="A419"/>
    </row>
    <row r="420" spans="1:1" ht="14.5" x14ac:dyDescent="0.35">
      <c r="A420"/>
    </row>
    <row r="421" spans="1:1" ht="14.5" x14ac:dyDescent="0.35">
      <c r="A421"/>
    </row>
    <row r="422" spans="1:1" ht="14.5" x14ac:dyDescent="0.35">
      <c r="A422"/>
    </row>
    <row r="423" spans="1:1" ht="14.5" x14ac:dyDescent="0.35">
      <c r="A423"/>
    </row>
    <row r="424" spans="1:1" ht="14.5" x14ac:dyDescent="0.35">
      <c r="A424"/>
    </row>
    <row r="425" spans="1:1" ht="14.5" x14ac:dyDescent="0.35">
      <c r="A425"/>
    </row>
    <row r="426" spans="1:1" ht="14.5" x14ac:dyDescent="0.35">
      <c r="A426"/>
    </row>
    <row r="427" spans="1:1" ht="14.5" x14ac:dyDescent="0.35">
      <c r="A427"/>
    </row>
    <row r="428" spans="1:1" ht="14.5" x14ac:dyDescent="0.35">
      <c r="A428"/>
    </row>
    <row r="429" spans="1:1" ht="14.5" x14ac:dyDescent="0.35">
      <c r="A429"/>
    </row>
    <row r="430" spans="1:1" ht="14.5" x14ac:dyDescent="0.35">
      <c r="A430"/>
    </row>
    <row r="431" spans="1:1" ht="14.5" x14ac:dyDescent="0.35">
      <c r="A431"/>
    </row>
    <row r="432" spans="1:1" ht="14.5" x14ac:dyDescent="0.35">
      <c r="A432"/>
    </row>
    <row r="433" spans="1:1" ht="14.5" x14ac:dyDescent="0.35">
      <c r="A433"/>
    </row>
    <row r="434" spans="1:1" ht="14.5" x14ac:dyDescent="0.35">
      <c r="A434"/>
    </row>
    <row r="435" spans="1:1" ht="14.5" x14ac:dyDescent="0.35">
      <c r="A435"/>
    </row>
    <row r="436" spans="1:1" ht="14.5" x14ac:dyDescent="0.35">
      <c r="A436"/>
    </row>
    <row r="437" spans="1:1" ht="14.5" x14ac:dyDescent="0.35">
      <c r="A437"/>
    </row>
    <row r="438" spans="1:1" ht="14.5" x14ac:dyDescent="0.35">
      <c r="A438"/>
    </row>
    <row r="439" spans="1:1" ht="14.5" x14ac:dyDescent="0.35">
      <c r="A439"/>
    </row>
    <row r="440" spans="1:1" ht="14.5" x14ac:dyDescent="0.35">
      <c r="A440"/>
    </row>
    <row r="441" spans="1:1" ht="14.5" x14ac:dyDescent="0.35">
      <c r="A441"/>
    </row>
    <row r="442" spans="1:1" ht="14.5" x14ac:dyDescent="0.35">
      <c r="A442"/>
    </row>
    <row r="443" spans="1:1" ht="14.5" x14ac:dyDescent="0.35">
      <c r="A443"/>
    </row>
    <row r="444" spans="1:1" ht="14.5" x14ac:dyDescent="0.35">
      <c r="A444"/>
    </row>
    <row r="445" spans="1:1" ht="14.5" x14ac:dyDescent="0.35">
      <c r="A445"/>
    </row>
    <row r="446" spans="1:1" ht="14.5" x14ac:dyDescent="0.35">
      <c r="A446"/>
    </row>
    <row r="447" spans="1:1" ht="14.5" x14ac:dyDescent="0.35">
      <c r="A447"/>
    </row>
    <row r="448" spans="1:1" ht="14.5" x14ac:dyDescent="0.35">
      <c r="A448"/>
    </row>
    <row r="449" spans="1:1" ht="14.5" x14ac:dyDescent="0.35">
      <c r="A449"/>
    </row>
    <row r="450" spans="1:1" ht="14.5" x14ac:dyDescent="0.35">
      <c r="A450"/>
    </row>
    <row r="451" spans="1:1" ht="14.5" x14ac:dyDescent="0.35">
      <c r="A451"/>
    </row>
    <row r="452" spans="1:1" ht="14.5" x14ac:dyDescent="0.35">
      <c r="A452"/>
    </row>
    <row r="453" spans="1:1" ht="14.5" x14ac:dyDescent="0.35">
      <c r="A453"/>
    </row>
    <row r="454" spans="1:1" ht="14.5" x14ac:dyDescent="0.35">
      <c r="A454"/>
    </row>
    <row r="455" spans="1:1" ht="14.5" x14ac:dyDescent="0.35">
      <c r="A455"/>
    </row>
    <row r="456" spans="1:1" ht="14.5" x14ac:dyDescent="0.35">
      <c r="A456"/>
    </row>
    <row r="457" spans="1:1" ht="14.5" x14ac:dyDescent="0.35">
      <c r="A457"/>
    </row>
    <row r="458" spans="1:1" ht="14.5" x14ac:dyDescent="0.35">
      <c r="A458"/>
    </row>
    <row r="459" spans="1:1" ht="14.5" x14ac:dyDescent="0.35">
      <c r="A459"/>
    </row>
    <row r="460" spans="1:1" ht="14.5" x14ac:dyDescent="0.35">
      <c r="A460"/>
    </row>
    <row r="461" spans="1:1" ht="14.5" x14ac:dyDescent="0.35">
      <c r="A461"/>
    </row>
    <row r="462" spans="1:1" ht="14.5" x14ac:dyDescent="0.35">
      <c r="A462"/>
    </row>
    <row r="463" spans="1:1" ht="14.5" x14ac:dyDescent="0.35">
      <c r="A463"/>
    </row>
    <row r="464" spans="1:1" ht="14.5" x14ac:dyDescent="0.35">
      <c r="A464"/>
    </row>
    <row r="465" spans="1:1" ht="14.5" x14ac:dyDescent="0.35">
      <c r="A465"/>
    </row>
    <row r="466" spans="1:1" ht="14.5" x14ac:dyDescent="0.35">
      <c r="A466"/>
    </row>
    <row r="467" spans="1:1" ht="14.5" x14ac:dyDescent="0.35">
      <c r="A467"/>
    </row>
    <row r="468" spans="1:1" ht="14.5" x14ac:dyDescent="0.35">
      <c r="A468"/>
    </row>
    <row r="469" spans="1:1" ht="14.5" x14ac:dyDescent="0.35">
      <c r="A469"/>
    </row>
    <row r="470" spans="1:1" ht="14.5" x14ac:dyDescent="0.35">
      <c r="A470"/>
    </row>
    <row r="471" spans="1:1" ht="14.5" x14ac:dyDescent="0.35">
      <c r="A471"/>
    </row>
    <row r="472" spans="1:1" ht="14.5" x14ac:dyDescent="0.35">
      <c r="A472"/>
    </row>
    <row r="473" spans="1:1" ht="14.5" x14ac:dyDescent="0.35">
      <c r="A473"/>
    </row>
    <row r="474" spans="1:1" ht="14.5" x14ac:dyDescent="0.35">
      <c r="A474"/>
    </row>
    <row r="475" spans="1:1" ht="14.5" x14ac:dyDescent="0.35">
      <c r="A475"/>
    </row>
    <row r="476" spans="1:1" ht="14.5" x14ac:dyDescent="0.35">
      <c r="A476"/>
    </row>
    <row r="477" spans="1:1" ht="14.5" x14ac:dyDescent="0.35">
      <c r="A477"/>
    </row>
    <row r="478" spans="1:1" ht="14.5" x14ac:dyDescent="0.35">
      <c r="A478"/>
    </row>
    <row r="479" spans="1:1" ht="14.5" x14ac:dyDescent="0.35">
      <c r="A479"/>
    </row>
    <row r="480" spans="1:1" ht="14.5" x14ac:dyDescent="0.35">
      <c r="A480"/>
    </row>
    <row r="481" spans="1:1" ht="14.5" x14ac:dyDescent="0.35">
      <c r="A481"/>
    </row>
    <row r="482" spans="1:1" ht="14.5" x14ac:dyDescent="0.35">
      <c r="A482"/>
    </row>
    <row r="483" spans="1:1" ht="14.5" x14ac:dyDescent="0.35">
      <c r="A483"/>
    </row>
    <row r="484" spans="1:1" ht="14.5" x14ac:dyDescent="0.35">
      <c r="A484"/>
    </row>
    <row r="485" spans="1:1" ht="14.5" x14ac:dyDescent="0.35">
      <c r="A485"/>
    </row>
    <row r="486" spans="1:1" ht="14.5" x14ac:dyDescent="0.35">
      <c r="A486"/>
    </row>
    <row r="487" spans="1:1" ht="14.5" x14ac:dyDescent="0.35">
      <c r="A487"/>
    </row>
    <row r="488" spans="1:1" ht="14.5" x14ac:dyDescent="0.35">
      <c r="A488"/>
    </row>
    <row r="489" spans="1:1" ht="14.5" x14ac:dyDescent="0.35">
      <c r="A489"/>
    </row>
    <row r="490" spans="1:1" ht="14.5" x14ac:dyDescent="0.35">
      <c r="A490"/>
    </row>
    <row r="491" spans="1:1" ht="14.5" x14ac:dyDescent="0.35">
      <c r="A491"/>
    </row>
    <row r="492" spans="1:1" ht="14.5" x14ac:dyDescent="0.35">
      <c r="A492"/>
    </row>
    <row r="493" spans="1:1" ht="14.5" x14ac:dyDescent="0.35">
      <c r="A493"/>
    </row>
    <row r="494" spans="1:1" ht="14.5" x14ac:dyDescent="0.35">
      <c r="A494"/>
    </row>
    <row r="495" spans="1:1" ht="14.5" x14ac:dyDescent="0.35">
      <c r="A495"/>
    </row>
    <row r="496" spans="1:1" ht="14.5" x14ac:dyDescent="0.35">
      <c r="A496"/>
    </row>
    <row r="497" spans="1:1" ht="14.5" x14ac:dyDescent="0.35">
      <c r="A497"/>
    </row>
    <row r="498" spans="1:1" ht="14.5" x14ac:dyDescent="0.35">
      <c r="A498"/>
    </row>
    <row r="499" spans="1:1" ht="14.5" x14ac:dyDescent="0.35">
      <c r="A499"/>
    </row>
    <row r="500" spans="1:1" ht="14.5" x14ac:dyDescent="0.35">
      <c r="A500"/>
    </row>
    <row r="501" spans="1:1" ht="14.5" x14ac:dyDescent="0.35">
      <c r="A501"/>
    </row>
    <row r="502" spans="1:1" ht="14.5" x14ac:dyDescent="0.35">
      <c r="A502"/>
    </row>
    <row r="503" spans="1:1" ht="14.5" x14ac:dyDescent="0.35">
      <c r="A503"/>
    </row>
    <row r="504" spans="1:1" ht="14.5" x14ac:dyDescent="0.35">
      <c r="A504"/>
    </row>
    <row r="505" spans="1:1" ht="14.5" x14ac:dyDescent="0.35">
      <c r="A505"/>
    </row>
    <row r="506" spans="1:1" ht="14.5" x14ac:dyDescent="0.35">
      <c r="A506"/>
    </row>
    <row r="507" spans="1:1" ht="14.5" x14ac:dyDescent="0.35">
      <c r="A507"/>
    </row>
    <row r="508" spans="1:1" ht="14.5" x14ac:dyDescent="0.35">
      <c r="A508"/>
    </row>
    <row r="509" spans="1:1" ht="14.5" x14ac:dyDescent="0.35">
      <c r="A509"/>
    </row>
    <row r="510" spans="1:1" ht="14.5" x14ac:dyDescent="0.35">
      <c r="A510"/>
    </row>
    <row r="511" spans="1:1" ht="14.5" x14ac:dyDescent="0.35">
      <c r="A511"/>
    </row>
    <row r="512" spans="1:1" ht="14.5" x14ac:dyDescent="0.35">
      <c r="A512"/>
    </row>
    <row r="513" spans="1:1" ht="14.5" x14ac:dyDescent="0.35">
      <c r="A513"/>
    </row>
    <row r="514" spans="1:1" ht="14.5" x14ac:dyDescent="0.35">
      <c r="A514"/>
    </row>
    <row r="515" spans="1:1" ht="14.5" x14ac:dyDescent="0.35">
      <c r="A515"/>
    </row>
    <row r="516" spans="1:1" ht="14.5" x14ac:dyDescent="0.35">
      <c r="A516"/>
    </row>
    <row r="517" spans="1:1" ht="14.5" x14ac:dyDescent="0.35">
      <c r="A517"/>
    </row>
    <row r="518" spans="1:1" ht="14.5" x14ac:dyDescent="0.35">
      <c r="A518"/>
    </row>
    <row r="519" spans="1:1" ht="14.5" x14ac:dyDescent="0.35">
      <c r="A519"/>
    </row>
    <row r="520" spans="1:1" ht="14.5" x14ac:dyDescent="0.35">
      <c r="A520"/>
    </row>
    <row r="521" spans="1:1" ht="14.5" x14ac:dyDescent="0.35">
      <c r="A521"/>
    </row>
    <row r="522" spans="1:1" ht="14.5" x14ac:dyDescent="0.35">
      <c r="A522"/>
    </row>
    <row r="523" spans="1:1" ht="14.5" x14ac:dyDescent="0.35">
      <c r="A523"/>
    </row>
    <row r="524" spans="1:1" ht="14.5" x14ac:dyDescent="0.35">
      <c r="A524"/>
    </row>
    <row r="525" spans="1:1" ht="14.5" x14ac:dyDescent="0.35">
      <c r="A525"/>
    </row>
    <row r="526" spans="1:1" ht="14.5" x14ac:dyDescent="0.35">
      <c r="A526"/>
    </row>
    <row r="527" spans="1:1" ht="14.5" x14ac:dyDescent="0.35">
      <c r="A527"/>
    </row>
    <row r="528" spans="1:1" ht="14.5" x14ac:dyDescent="0.35">
      <c r="A528"/>
    </row>
    <row r="529" spans="1:1" ht="14.5" x14ac:dyDescent="0.35">
      <c r="A529"/>
    </row>
    <row r="530" spans="1:1" ht="14.5" x14ac:dyDescent="0.35">
      <c r="A530"/>
    </row>
    <row r="531" spans="1:1" ht="14.5" x14ac:dyDescent="0.35">
      <c r="A531"/>
    </row>
    <row r="532" spans="1:1" ht="14.5" x14ac:dyDescent="0.35">
      <c r="A532"/>
    </row>
    <row r="533" spans="1:1" ht="14.5" x14ac:dyDescent="0.35">
      <c r="A533"/>
    </row>
    <row r="534" spans="1:1" ht="14.5" x14ac:dyDescent="0.35">
      <c r="A534"/>
    </row>
    <row r="535" spans="1:1" ht="14.5" x14ac:dyDescent="0.35">
      <c r="A535"/>
    </row>
    <row r="536" spans="1:1" ht="14.5" x14ac:dyDescent="0.35">
      <c r="A536"/>
    </row>
    <row r="537" spans="1:1" ht="14.5" x14ac:dyDescent="0.35">
      <c r="A537"/>
    </row>
    <row r="538" spans="1:1" ht="14.5" x14ac:dyDescent="0.35">
      <c r="A538"/>
    </row>
    <row r="539" spans="1:1" ht="14.5" x14ac:dyDescent="0.35">
      <c r="A539"/>
    </row>
    <row r="540" spans="1:1" ht="14.5" x14ac:dyDescent="0.35">
      <c r="A540"/>
    </row>
    <row r="541" spans="1:1" ht="14.5" x14ac:dyDescent="0.35">
      <c r="A541"/>
    </row>
    <row r="542" spans="1:1" ht="14.5" x14ac:dyDescent="0.35">
      <c r="A542"/>
    </row>
    <row r="543" spans="1:1" ht="14.5" x14ac:dyDescent="0.35">
      <c r="A543"/>
    </row>
    <row r="544" spans="1:1" ht="14.5" x14ac:dyDescent="0.35">
      <c r="A544"/>
    </row>
    <row r="545" spans="1:1" ht="14.5" x14ac:dyDescent="0.35">
      <c r="A545"/>
    </row>
    <row r="546" spans="1:1" ht="14.5" x14ac:dyDescent="0.35">
      <c r="A546"/>
    </row>
    <row r="547" spans="1:1" ht="14.5" x14ac:dyDescent="0.35">
      <c r="A547"/>
    </row>
    <row r="548" spans="1:1" ht="14.5" x14ac:dyDescent="0.35">
      <c r="A548"/>
    </row>
    <row r="549" spans="1:1" ht="14.5" x14ac:dyDescent="0.35">
      <c r="A549"/>
    </row>
    <row r="550" spans="1:1" ht="14.5" x14ac:dyDescent="0.35">
      <c r="A550"/>
    </row>
    <row r="551" spans="1:1" ht="14.5" x14ac:dyDescent="0.35">
      <c r="A551"/>
    </row>
    <row r="552" spans="1:1" ht="14.5" x14ac:dyDescent="0.35">
      <c r="A552"/>
    </row>
    <row r="553" spans="1:1" ht="14.5" x14ac:dyDescent="0.35">
      <c r="A553"/>
    </row>
    <row r="554" spans="1:1" ht="14.5" x14ac:dyDescent="0.35">
      <c r="A554"/>
    </row>
    <row r="555" spans="1:1" ht="14.5" x14ac:dyDescent="0.35">
      <c r="A555"/>
    </row>
    <row r="556" spans="1:1" ht="14.5" x14ac:dyDescent="0.35">
      <c r="A556"/>
    </row>
    <row r="557" spans="1:1" ht="14.5" x14ac:dyDescent="0.35">
      <c r="A557"/>
    </row>
    <row r="558" spans="1:1" ht="14.5" x14ac:dyDescent="0.35">
      <c r="A558"/>
    </row>
    <row r="559" spans="1:1" ht="14.5" x14ac:dyDescent="0.35">
      <c r="A559"/>
    </row>
    <row r="560" spans="1:1" ht="14.5" x14ac:dyDescent="0.35">
      <c r="A560"/>
    </row>
    <row r="561" spans="1:1" ht="14.5" x14ac:dyDescent="0.35">
      <c r="A561"/>
    </row>
    <row r="562" spans="1:1" ht="14.5" x14ac:dyDescent="0.35">
      <c r="A562"/>
    </row>
    <row r="563" spans="1:1" ht="14.5" x14ac:dyDescent="0.35">
      <c r="A563"/>
    </row>
    <row r="564" spans="1:1" ht="14.5" x14ac:dyDescent="0.35">
      <c r="A564"/>
    </row>
    <row r="565" spans="1:1" ht="14.5" x14ac:dyDescent="0.35">
      <c r="A565"/>
    </row>
    <row r="566" spans="1:1" ht="14.5" x14ac:dyDescent="0.35">
      <c r="A566"/>
    </row>
    <row r="567" spans="1:1" ht="14.5" x14ac:dyDescent="0.35">
      <c r="A567"/>
    </row>
    <row r="568" spans="1:1" ht="14.5" x14ac:dyDescent="0.35">
      <c r="A568"/>
    </row>
    <row r="569" spans="1:1" ht="14.5" x14ac:dyDescent="0.35">
      <c r="A569"/>
    </row>
    <row r="570" spans="1:1" ht="14.5" x14ac:dyDescent="0.35">
      <c r="A570"/>
    </row>
    <row r="571" spans="1:1" ht="14.5" x14ac:dyDescent="0.35">
      <c r="A571"/>
    </row>
    <row r="572" spans="1:1" ht="14.5" x14ac:dyDescent="0.35">
      <c r="A572"/>
    </row>
    <row r="573" spans="1:1" ht="14.5" x14ac:dyDescent="0.35">
      <c r="A573"/>
    </row>
    <row r="574" spans="1:1" ht="14.5" x14ac:dyDescent="0.35">
      <c r="A574"/>
    </row>
    <row r="575" spans="1:1" ht="14.5" x14ac:dyDescent="0.35">
      <c r="A575"/>
    </row>
    <row r="576" spans="1:1" ht="14.5" x14ac:dyDescent="0.35">
      <c r="A576"/>
    </row>
    <row r="577" spans="1:1" ht="14.5" x14ac:dyDescent="0.35">
      <c r="A577"/>
    </row>
    <row r="578" spans="1:1" ht="14.5" x14ac:dyDescent="0.35">
      <c r="A578"/>
    </row>
    <row r="579" spans="1:1" ht="14.5" x14ac:dyDescent="0.35">
      <c r="A579"/>
    </row>
    <row r="580" spans="1:1" ht="14.5" x14ac:dyDescent="0.35">
      <c r="A580"/>
    </row>
    <row r="581" spans="1:1" ht="14.5" x14ac:dyDescent="0.35">
      <c r="A581"/>
    </row>
    <row r="582" spans="1:1" ht="14.5" x14ac:dyDescent="0.35">
      <c r="A582"/>
    </row>
    <row r="583" spans="1:1" ht="14.5" x14ac:dyDescent="0.35">
      <c r="A583"/>
    </row>
    <row r="584" spans="1:1" ht="14.5" x14ac:dyDescent="0.35">
      <c r="A584"/>
    </row>
    <row r="585" spans="1:1" ht="14.5" x14ac:dyDescent="0.35">
      <c r="A585"/>
    </row>
    <row r="586" spans="1:1" ht="14.5" x14ac:dyDescent="0.35">
      <c r="A586"/>
    </row>
    <row r="587" spans="1:1" ht="14.5" x14ac:dyDescent="0.35">
      <c r="A587"/>
    </row>
    <row r="588" spans="1:1" ht="14.5" x14ac:dyDescent="0.35">
      <c r="A588"/>
    </row>
    <row r="589" spans="1:1" ht="14.5" x14ac:dyDescent="0.35">
      <c r="A589"/>
    </row>
    <row r="590" spans="1:1" ht="14.5" x14ac:dyDescent="0.35">
      <c r="A590"/>
    </row>
    <row r="591" spans="1:1" ht="14.5" x14ac:dyDescent="0.35">
      <c r="A591"/>
    </row>
    <row r="592" spans="1:1" ht="14.5" x14ac:dyDescent="0.35">
      <c r="A592"/>
    </row>
    <row r="593" spans="1:1" ht="14.5" x14ac:dyDescent="0.35">
      <c r="A593"/>
    </row>
    <row r="594" spans="1:1" ht="14.5" x14ac:dyDescent="0.35">
      <c r="A594"/>
    </row>
    <row r="595" spans="1:1" ht="14.5" x14ac:dyDescent="0.35">
      <c r="A595"/>
    </row>
    <row r="596" spans="1:1" ht="14.5" x14ac:dyDescent="0.35">
      <c r="A596"/>
    </row>
    <row r="597" spans="1:1" ht="14.5" x14ac:dyDescent="0.35">
      <c r="A597"/>
    </row>
    <row r="598" spans="1:1" ht="14.5" x14ac:dyDescent="0.35">
      <c r="A598"/>
    </row>
    <row r="599" spans="1:1" ht="14.5" x14ac:dyDescent="0.35">
      <c r="A599"/>
    </row>
    <row r="600" spans="1:1" ht="14.5" x14ac:dyDescent="0.35">
      <c r="A600"/>
    </row>
    <row r="601" spans="1:1" ht="14.5" x14ac:dyDescent="0.35">
      <c r="A601"/>
    </row>
    <row r="602" spans="1:1" ht="14.5" x14ac:dyDescent="0.35">
      <c r="A602"/>
    </row>
    <row r="603" spans="1:1" ht="14.5" x14ac:dyDescent="0.35">
      <c r="A603"/>
    </row>
    <row r="604" spans="1:1" ht="14.5" x14ac:dyDescent="0.35">
      <c r="A604"/>
    </row>
    <row r="605" spans="1:1" ht="14.5" x14ac:dyDescent="0.35">
      <c r="A605"/>
    </row>
    <row r="606" spans="1:1" ht="14.5" x14ac:dyDescent="0.35">
      <c r="A606"/>
    </row>
    <row r="607" spans="1:1" ht="14.5" x14ac:dyDescent="0.35">
      <c r="A607"/>
    </row>
    <row r="608" spans="1:1" ht="14.5" x14ac:dyDescent="0.35">
      <c r="A608"/>
    </row>
    <row r="609" spans="1:1" ht="14.5" x14ac:dyDescent="0.35">
      <c r="A609"/>
    </row>
    <row r="610" spans="1:1" ht="14.5" x14ac:dyDescent="0.35">
      <c r="A610"/>
    </row>
    <row r="611" spans="1:1" ht="14.5" x14ac:dyDescent="0.35">
      <c r="A611"/>
    </row>
    <row r="612" spans="1:1" ht="14.5" x14ac:dyDescent="0.35">
      <c r="A612"/>
    </row>
    <row r="613" spans="1:1" ht="14.5" x14ac:dyDescent="0.35">
      <c r="A613"/>
    </row>
    <row r="614" spans="1:1" ht="14.5" x14ac:dyDescent="0.35">
      <c r="A614"/>
    </row>
    <row r="615" spans="1:1" ht="14.5" x14ac:dyDescent="0.35">
      <c r="A615"/>
    </row>
    <row r="616" spans="1:1" ht="14.5" x14ac:dyDescent="0.35">
      <c r="A616"/>
    </row>
    <row r="617" spans="1:1" ht="14.5" x14ac:dyDescent="0.35">
      <c r="A617"/>
    </row>
    <row r="618" spans="1:1" ht="14.5" x14ac:dyDescent="0.35">
      <c r="A618"/>
    </row>
    <row r="619" spans="1:1" ht="14.5" x14ac:dyDescent="0.35">
      <c r="A619"/>
    </row>
    <row r="620" spans="1:1" ht="14.5" x14ac:dyDescent="0.35">
      <c r="A620"/>
    </row>
    <row r="621" spans="1:1" ht="14.5" x14ac:dyDescent="0.35">
      <c r="A621"/>
    </row>
    <row r="622" spans="1:1" ht="14.5" x14ac:dyDescent="0.35">
      <c r="A622"/>
    </row>
    <row r="623" spans="1:1" ht="14.5" x14ac:dyDescent="0.35">
      <c r="A623"/>
    </row>
    <row r="624" spans="1:1" ht="14.5" x14ac:dyDescent="0.35">
      <c r="A624"/>
    </row>
    <row r="625" spans="1:1" ht="14.5" x14ac:dyDescent="0.35">
      <c r="A625"/>
    </row>
    <row r="626" spans="1:1" ht="14.5" x14ac:dyDescent="0.35">
      <c r="A626"/>
    </row>
    <row r="627" spans="1:1" ht="14.5" x14ac:dyDescent="0.35">
      <c r="A627"/>
    </row>
    <row r="628" spans="1:1" ht="14.5" x14ac:dyDescent="0.35">
      <c r="A628"/>
    </row>
    <row r="629" spans="1:1" ht="14.5" x14ac:dyDescent="0.35">
      <c r="A629"/>
    </row>
    <row r="630" spans="1:1" ht="14.5" x14ac:dyDescent="0.35">
      <c r="A630"/>
    </row>
    <row r="631" spans="1:1" ht="14.5" x14ac:dyDescent="0.35">
      <c r="A631"/>
    </row>
    <row r="632" spans="1:1" ht="14.5" x14ac:dyDescent="0.35">
      <c r="A632"/>
    </row>
    <row r="633" spans="1:1" ht="14.5" x14ac:dyDescent="0.35">
      <c r="A633"/>
    </row>
    <row r="634" spans="1:1" ht="14.5" x14ac:dyDescent="0.35">
      <c r="A634"/>
    </row>
    <row r="635" spans="1:1" ht="14.5" x14ac:dyDescent="0.35">
      <c r="A635"/>
    </row>
    <row r="636" spans="1:1" ht="14.5" x14ac:dyDescent="0.35">
      <c r="A636"/>
    </row>
    <row r="637" spans="1:1" ht="14.5" x14ac:dyDescent="0.35">
      <c r="A637"/>
    </row>
    <row r="638" spans="1:1" ht="14.5" x14ac:dyDescent="0.35">
      <c r="A638"/>
    </row>
    <row r="639" spans="1:1" ht="14.5" x14ac:dyDescent="0.35">
      <c r="A639"/>
    </row>
    <row r="640" spans="1:1" ht="14.5" x14ac:dyDescent="0.35">
      <c r="A640"/>
    </row>
    <row r="641" spans="1:1" ht="14.5" x14ac:dyDescent="0.35">
      <c r="A641"/>
    </row>
    <row r="642" spans="1:1" ht="14.5" x14ac:dyDescent="0.35">
      <c r="A642"/>
    </row>
    <row r="643" spans="1:1" ht="14.5" x14ac:dyDescent="0.35">
      <c r="A643"/>
    </row>
    <row r="644" spans="1:1" ht="14.5" x14ac:dyDescent="0.35">
      <c r="A644"/>
    </row>
    <row r="645" spans="1:1" ht="14.5" x14ac:dyDescent="0.35">
      <c r="A645"/>
    </row>
    <row r="646" spans="1:1" ht="14.5" x14ac:dyDescent="0.35">
      <c r="A646"/>
    </row>
    <row r="647" spans="1:1" ht="14.5" x14ac:dyDescent="0.35">
      <c r="A647"/>
    </row>
    <row r="648" spans="1:1" ht="14.5" x14ac:dyDescent="0.35">
      <c r="A648"/>
    </row>
    <row r="649" spans="1:1" ht="14.5" x14ac:dyDescent="0.35">
      <c r="A649"/>
    </row>
    <row r="650" spans="1:1" ht="14.5" x14ac:dyDescent="0.35">
      <c r="A650"/>
    </row>
    <row r="651" spans="1:1" ht="14.5" x14ac:dyDescent="0.35">
      <c r="A651"/>
    </row>
    <row r="652" spans="1:1" ht="14.5" x14ac:dyDescent="0.35">
      <c r="A652"/>
    </row>
    <row r="653" spans="1:1" ht="14.5" x14ac:dyDescent="0.35">
      <c r="A653"/>
    </row>
    <row r="654" spans="1:1" ht="14.5" x14ac:dyDescent="0.35">
      <c r="A654"/>
    </row>
    <row r="655" spans="1:1" ht="14.5" x14ac:dyDescent="0.35">
      <c r="A655"/>
    </row>
    <row r="656" spans="1:1" ht="14.5" x14ac:dyDescent="0.35">
      <c r="A656"/>
    </row>
    <row r="657" spans="1:1" ht="14.5" x14ac:dyDescent="0.35">
      <c r="A657"/>
    </row>
    <row r="658" spans="1:1" ht="14.5" x14ac:dyDescent="0.35">
      <c r="A658"/>
    </row>
    <row r="659" spans="1:1" ht="14.5" x14ac:dyDescent="0.35">
      <c r="A659"/>
    </row>
    <row r="660" spans="1:1" ht="14.5" x14ac:dyDescent="0.35">
      <c r="A660"/>
    </row>
    <row r="661" spans="1:1" ht="14.5" x14ac:dyDescent="0.35">
      <c r="A661"/>
    </row>
    <row r="662" spans="1:1" ht="14.5" x14ac:dyDescent="0.35">
      <c r="A662"/>
    </row>
    <row r="663" spans="1:1" ht="14.5" x14ac:dyDescent="0.35">
      <c r="A663"/>
    </row>
    <row r="664" spans="1:1" ht="14.5" x14ac:dyDescent="0.35">
      <c r="A664"/>
    </row>
    <row r="665" spans="1:1" ht="14.5" x14ac:dyDescent="0.35">
      <c r="A665"/>
    </row>
    <row r="666" spans="1:1" ht="14.5" x14ac:dyDescent="0.35">
      <c r="A666"/>
    </row>
    <row r="667" spans="1:1" ht="14.5" x14ac:dyDescent="0.35">
      <c r="A667"/>
    </row>
    <row r="668" spans="1:1" ht="14.5" x14ac:dyDescent="0.35">
      <c r="A668"/>
    </row>
    <row r="669" spans="1:1" ht="14.5" x14ac:dyDescent="0.35">
      <c r="A669"/>
    </row>
    <row r="670" spans="1:1" ht="14.5" x14ac:dyDescent="0.35">
      <c r="A670"/>
    </row>
    <row r="671" spans="1:1" ht="14.5" x14ac:dyDescent="0.35">
      <c r="A671"/>
    </row>
    <row r="672" spans="1:1" ht="14.5" x14ac:dyDescent="0.35">
      <c r="A672"/>
    </row>
    <row r="673" spans="1:1" ht="14.5" x14ac:dyDescent="0.35">
      <c r="A673"/>
    </row>
    <row r="674" spans="1:1" ht="14.5" x14ac:dyDescent="0.35">
      <c r="A674"/>
    </row>
    <row r="675" spans="1:1" ht="14.5" x14ac:dyDescent="0.35">
      <c r="A675"/>
    </row>
    <row r="676" spans="1:1" ht="14.5" x14ac:dyDescent="0.35">
      <c r="A676"/>
    </row>
    <row r="677" spans="1:1" ht="14.5" x14ac:dyDescent="0.35">
      <c r="A677"/>
    </row>
    <row r="678" spans="1:1" ht="14.5" x14ac:dyDescent="0.35">
      <c r="A678"/>
    </row>
    <row r="679" spans="1:1" ht="14.5" x14ac:dyDescent="0.35">
      <c r="A679"/>
    </row>
    <row r="680" spans="1:1" ht="14.5" x14ac:dyDescent="0.35">
      <c r="A680"/>
    </row>
    <row r="681" spans="1:1" ht="14.5" x14ac:dyDescent="0.35">
      <c r="A681"/>
    </row>
    <row r="682" spans="1:1" ht="14.5" x14ac:dyDescent="0.35">
      <c r="A682"/>
    </row>
    <row r="683" spans="1:1" ht="14.5" x14ac:dyDescent="0.35">
      <c r="A683"/>
    </row>
    <row r="684" spans="1:1" ht="14.5" x14ac:dyDescent="0.35">
      <c r="A684"/>
    </row>
    <row r="685" spans="1:1" ht="14.5" x14ac:dyDescent="0.35">
      <c r="A685"/>
    </row>
    <row r="686" spans="1:1" ht="14.5" x14ac:dyDescent="0.35">
      <c r="A686"/>
    </row>
    <row r="687" spans="1:1" ht="14.5" x14ac:dyDescent="0.35">
      <c r="A687"/>
    </row>
    <row r="688" spans="1:1" ht="14.5" x14ac:dyDescent="0.35">
      <c r="A688"/>
    </row>
    <row r="689" spans="1:1" ht="14.5" x14ac:dyDescent="0.35">
      <c r="A689"/>
    </row>
    <row r="690" spans="1:1" ht="14.5" x14ac:dyDescent="0.35">
      <c r="A690"/>
    </row>
    <row r="691" spans="1:1" ht="14.5" x14ac:dyDescent="0.35">
      <c r="A691"/>
    </row>
    <row r="692" spans="1:1" ht="14.5" x14ac:dyDescent="0.35">
      <c r="A692"/>
    </row>
    <row r="693" spans="1:1" ht="14.5" x14ac:dyDescent="0.35">
      <c r="A693"/>
    </row>
    <row r="694" spans="1:1" ht="14.5" x14ac:dyDescent="0.35">
      <c r="A694"/>
    </row>
    <row r="695" spans="1:1" ht="14.5" x14ac:dyDescent="0.35">
      <c r="A695"/>
    </row>
    <row r="696" spans="1:1" ht="14.5" x14ac:dyDescent="0.35">
      <c r="A696"/>
    </row>
    <row r="697" spans="1:1" ht="14.5" x14ac:dyDescent="0.35">
      <c r="A697"/>
    </row>
    <row r="698" spans="1:1" ht="14.5" x14ac:dyDescent="0.35">
      <c r="A698"/>
    </row>
    <row r="699" spans="1:1" ht="14.5" x14ac:dyDescent="0.35">
      <c r="A699"/>
    </row>
    <row r="700" spans="1:1" ht="14.5" x14ac:dyDescent="0.35">
      <c r="A700"/>
    </row>
    <row r="701" spans="1:1" ht="14.5" x14ac:dyDescent="0.35">
      <c r="A701"/>
    </row>
    <row r="702" spans="1:1" ht="14.5" x14ac:dyDescent="0.35">
      <c r="A702"/>
    </row>
    <row r="703" spans="1:1" ht="14.5" x14ac:dyDescent="0.35">
      <c r="A703"/>
    </row>
    <row r="704" spans="1:1" ht="14.5" x14ac:dyDescent="0.35">
      <c r="A704"/>
    </row>
    <row r="705" spans="1:1" ht="14.5" x14ac:dyDescent="0.35">
      <c r="A705"/>
    </row>
    <row r="706" spans="1:1" ht="14.5" x14ac:dyDescent="0.35">
      <c r="A706"/>
    </row>
    <row r="707" spans="1:1" ht="14.5" x14ac:dyDescent="0.35">
      <c r="A707"/>
    </row>
    <row r="708" spans="1:1" ht="14.5" x14ac:dyDescent="0.35">
      <c r="A708"/>
    </row>
    <row r="709" spans="1:1" ht="14.5" x14ac:dyDescent="0.35">
      <c r="A709"/>
    </row>
    <row r="710" spans="1:1" ht="14.5" x14ac:dyDescent="0.35">
      <c r="A710"/>
    </row>
    <row r="711" spans="1:1" ht="14.5" x14ac:dyDescent="0.35">
      <c r="A711"/>
    </row>
    <row r="712" spans="1:1" ht="14.5" x14ac:dyDescent="0.35">
      <c r="A712"/>
    </row>
    <row r="713" spans="1:1" ht="14.5" x14ac:dyDescent="0.35">
      <c r="A713"/>
    </row>
    <row r="714" spans="1:1" ht="14.5" x14ac:dyDescent="0.35">
      <c r="A714"/>
    </row>
    <row r="715" spans="1:1" ht="14.5" x14ac:dyDescent="0.35">
      <c r="A715"/>
    </row>
    <row r="716" spans="1:1" ht="14.5" x14ac:dyDescent="0.35">
      <c r="A716"/>
    </row>
    <row r="717" spans="1:1" ht="14.5" x14ac:dyDescent="0.35">
      <c r="A717"/>
    </row>
    <row r="718" spans="1:1" ht="14.5" x14ac:dyDescent="0.35">
      <c r="A718"/>
    </row>
    <row r="719" spans="1:1" ht="14.5" x14ac:dyDescent="0.35">
      <c r="A719"/>
    </row>
    <row r="720" spans="1:1" ht="14.5" x14ac:dyDescent="0.35">
      <c r="A720"/>
    </row>
    <row r="721" spans="1:1" ht="14.5" x14ac:dyDescent="0.35">
      <c r="A721"/>
    </row>
    <row r="722" spans="1:1" ht="14.5" x14ac:dyDescent="0.35">
      <c r="A722"/>
    </row>
    <row r="723" spans="1:1" ht="14.5" x14ac:dyDescent="0.35">
      <c r="A723"/>
    </row>
    <row r="724" spans="1:1" ht="14.5" x14ac:dyDescent="0.35">
      <c r="A724"/>
    </row>
    <row r="725" spans="1:1" ht="14.5" x14ac:dyDescent="0.35">
      <c r="A725"/>
    </row>
    <row r="726" spans="1:1" ht="14.5" x14ac:dyDescent="0.35">
      <c r="A726"/>
    </row>
    <row r="727" spans="1:1" ht="14.5" x14ac:dyDescent="0.35">
      <c r="A727"/>
    </row>
    <row r="728" spans="1:1" ht="14.5" x14ac:dyDescent="0.35">
      <c r="A728"/>
    </row>
    <row r="729" spans="1:1" ht="14.5" x14ac:dyDescent="0.35">
      <c r="A729"/>
    </row>
    <row r="730" spans="1:1" ht="14.5" x14ac:dyDescent="0.35">
      <c r="A730"/>
    </row>
    <row r="731" spans="1:1" ht="14.5" x14ac:dyDescent="0.35">
      <c r="A731"/>
    </row>
    <row r="732" spans="1:1" ht="14.5" x14ac:dyDescent="0.35">
      <c r="A732"/>
    </row>
    <row r="733" spans="1:1" ht="14.5" x14ac:dyDescent="0.35">
      <c r="A733"/>
    </row>
    <row r="734" spans="1:1" ht="14.5" x14ac:dyDescent="0.35">
      <c r="A734"/>
    </row>
    <row r="735" spans="1:1" ht="14.5" x14ac:dyDescent="0.35">
      <c r="A735"/>
    </row>
    <row r="736" spans="1:1" ht="14.5" x14ac:dyDescent="0.35">
      <c r="A736"/>
    </row>
    <row r="737" spans="1:1" ht="14.5" x14ac:dyDescent="0.35">
      <c r="A737"/>
    </row>
    <row r="738" spans="1:1" ht="14.5" x14ac:dyDescent="0.35">
      <c r="A738"/>
    </row>
    <row r="739" spans="1:1" ht="14.5" x14ac:dyDescent="0.35">
      <c r="A739"/>
    </row>
    <row r="740" spans="1:1" ht="14.5" x14ac:dyDescent="0.35">
      <c r="A740"/>
    </row>
    <row r="741" spans="1:1" ht="14.5" x14ac:dyDescent="0.35">
      <c r="A741"/>
    </row>
    <row r="742" spans="1:1" ht="14.5" x14ac:dyDescent="0.35">
      <c r="A742"/>
    </row>
    <row r="743" spans="1:1" ht="14.5" x14ac:dyDescent="0.35">
      <c r="A743"/>
    </row>
    <row r="744" spans="1:1" ht="14.5" x14ac:dyDescent="0.35">
      <c r="A744"/>
    </row>
    <row r="745" spans="1:1" ht="14.5" x14ac:dyDescent="0.35">
      <c r="A745"/>
    </row>
    <row r="746" spans="1:1" ht="14.5" x14ac:dyDescent="0.35">
      <c r="A746"/>
    </row>
    <row r="747" spans="1:1" ht="14.5" x14ac:dyDescent="0.35">
      <c r="A747"/>
    </row>
    <row r="748" spans="1:1" ht="14.5" x14ac:dyDescent="0.35">
      <c r="A748"/>
    </row>
    <row r="749" spans="1:1" ht="14.5" x14ac:dyDescent="0.35">
      <c r="A749"/>
    </row>
    <row r="750" spans="1:1" ht="14.5" x14ac:dyDescent="0.35">
      <c r="A750"/>
    </row>
    <row r="751" spans="1:1" ht="14.5" x14ac:dyDescent="0.35">
      <c r="A751"/>
    </row>
    <row r="752" spans="1:1" ht="14.5" x14ac:dyDescent="0.35">
      <c r="A752"/>
    </row>
    <row r="753" spans="1:1" ht="14.5" x14ac:dyDescent="0.35">
      <c r="A753"/>
    </row>
    <row r="754" spans="1:1" ht="14.5" x14ac:dyDescent="0.35">
      <c r="A754"/>
    </row>
    <row r="755" spans="1:1" ht="14.5" x14ac:dyDescent="0.35">
      <c r="A755"/>
    </row>
    <row r="756" spans="1:1" ht="14.5" x14ac:dyDescent="0.35">
      <c r="A756"/>
    </row>
    <row r="757" spans="1:1" ht="14.5" x14ac:dyDescent="0.35">
      <c r="A757"/>
    </row>
    <row r="758" spans="1:1" ht="14.5" x14ac:dyDescent="0.35">
      <c r="A758"/>
    </row>
    <row r="759" spans="1:1" ht="14.5" x14ac:dyDescent="0.35">
      <c r="A759"/>
    </row>
    <row r="760" spans="1:1" ht="14.5" x14ac:dyDescent="0.35">
      <c r="A760"/>
    </row>
    <row r="761" spans="1:1" ht="14.5" x14ac:dyDescent="0.35">
      <c r="A761"/>
    </row>
    <row r="762" spans="1:1" ht="14.5" x14ac:dyDescent="0.35">
      <c r="A762"/>
    </row>
    <row r="763" spans="1:1" ht="14.5" x14ac:dyDescent="0.35">
      <c r="A763"/>
    </row>
    <row r="764" spans="1:1" ht="14.5" x14ac:dyDescent="0.35">
      <c r="A764"/>
    </row>
    <row r="765" spans="1:1" ht="14.5" x14ac:dyDescent="0.35">
      <c r="A765"/>
    </row>
    <row r="766" spans="1:1" ht="14.5" x14ac:dyDescent="0.35">
      <c r="A766"/>
    </row>
    <row r="767" spans="1:1" ht="14.5" x14ac:dyDescent="0.35">
      <c r="A767"/>
    </row>
    <row r="768" spans="1:1" ht="14.5" x14ac:dyDescent="0.35">
      <c r="A768"/>
    </row>
    <row r="769" spans="1:1" ht="14.5" x14ac:dyDescent="0.35">
      <c r="A769"/>
    </row>
    <row r="770" spans="1:1" ht="14.5" x14ac:dyDescent="0.35">
      <c r="A770"/>
    </row>
    <row r="771" spans="1:1" ht="14.5" x14ac:dyDescent="0.35">
      <c r="A771"/>
    </row>
    <row r="772" spans="1:1" ht="14.5" x14ac:dyDescent="0.35">
      <c r="A772"/>
    </row>
    <row r="773" spans="1:1" ht="14.5" x14ac:dyDescent="0.35">
      <c r="A773"/>
    </row>
    <row r="774" spans="1:1" ht="14.5" x14ac:dyDescent="0.35">
      <c r="A774"/>
    </row>
    <row r="775" spans="1:1" ht="14.5" x14ac:dyDescent="0.35">
      <c r="A775"/>
    </row>
    <row r="776" spans="1:1" ht="14.5" x14ac:dyDescent="0.35">
      <c r="A776"/>
    </row>
    <row r="777" spans="1:1" ht="14.5" x14ac:dyDescent="0.35">
      <c r="A777"/>
    </row>
    <row r="778" spans="1:1" ht="14.5" x14ac:dyDescent="0.35">
      <c r="A778"/>
    </row>
    <row r="779" spans="1:1" ht="14.5" x14ac:dyDescent="0.35">
      <c r="A779"/>
    </row>
    <row r="780" spans="1:1" ht="14.5" x14ac:dyDescent="0.35">
      <c r="A780"/>
    </row>
    <row r="781" spans="1:1" ht="14.5" x14ac:dyDescent="0.35">
      <c r="A781"/>
    </row>
    <row r="782" spans="1:1" ht="14.5" x14ac:dyDescent="0.35">
      <c r="A782"/>
    </row>
    <row r="783" spans="1:1" ht="14.5" x14ac:dyDescent="0.35">
      <c r="A783"/>
    </row>
    <row r="784" spans="1:1" ht="14.5" x14ac:dyDescent="0.35">
      <c r="A784"/>
    </row>
    <row r="785" spans="1:1" ht="14.5" x14ac:dyDescent="0.35">
      <c r="A785"/>
    </row>
    <row r="786" spans="1:1" ht="14.5" x14ac:dyDescent="0.35">
      <c r="A786"/>
    </row>
    <row r="787" spans="1:1" ht="14.5" x14ac:dyDescent="0.35">
      <c r="A787"/>
    </row>
    <row r="788" spans="1:1" ht="14.5" x14ac:dyDescent="0.35">
      <c r="A788"/>
    </row>
    <row r="789" spans="1:1" ht="14.5" x14ac:dyDescent="0.35">
      <c r="A789"/>
    </row>
    <row r="790" spans="1:1" ht="14.5" x14ac:dyDescent="0.35">
      <c r="A790"/>
    </row>
    <row r="791" spans="1:1" ht="14.5" x14ac:dyDescent="0.35">
      <c r="A791"/>
    </row>
    <row r="792" spans="1:1" ht="14.5" x14ac:dyDescent="0.35">
      <c r="A792"/>
    </row>
    <row r="793" spans="1:1" ht="14.5" x14ac:dyDescent="0.35">
      <c r="A793"/>
    </row>
    <row r="794" spans="1:1" ht="14.5" x14ac:dyDescent="0.35">
      <c r="A794"/>
    </row>
    <row r="795" spans="1:1" ht="14.5" x14ac:dyDescent="0.35">
      <c r="A795"/>
    </row>
    <row r="796" spans="1:1" ht="14.5" x14ac:dyDescent="0.35">
      <c r="A796"/>
    </row>
    <row r="797" spans="1:1" ht="14.5" x14ac:dyDescent="0.35">
      <c r="A797"/>
    </row>
    <row r="798" spans="1:1" ht="14.5" x14ac:dyDescent="0.35">
      <c r="A798"/>
    </row>
    <row r="799" spans="1:1" ht="14.5" x14ac:dyDescent="0.35">
      <c r="A799"/>
    </row>
    <row r="800" spans="1:1" ht="14.5" x14ac:dyDescent="0.35">
      <c r="A800"/>
    </row>
    <row r="801" spans="1:1" ht="14.5" x14ac:dyDescent="0.35">
      <c r="A801"/>
    </row>
    <row r="802" spans="1:1" ht="14.5" x14ac:dyDescent="0.35">
      <c r="A802"/>
    </row>
    <row r="803" spans="1:1" ht="14.5" x14ac:dyDescent="0.35">
      <c r="A803"/>
    </row>
    <row r="804" spans="1:1" ht="14.5" x14ac:dyDescent="0.35">
      <c r="A804"/>
    </row>
    <row r="805" spans="1:1" ht="14.5" x14ac:dyDescent="0.35">
      <c r="A805"/>
    </row>
    <row r="806" spans="1:1" ht="14.5" x14ac:dyDescent="0.35">
      <c r="A806"/>
    </row>
    <row r="807" spans="1:1" ht="14.5" x14ac:dyDescent="0.35">
      <c r="A807"/>
    </row>
    <row r="808" spans="1:1" ht="14.5" x14ac:dyDescent="0.35">
      <c r="A808"/>
    </row>
    <row r="809" spans="1:1" ht="14.5" x14ac:dyDescent="0.35">
      <c r="A809"/>
    </row>
    <row r="810" spans="1:1" ht="14.5" x14ac:dyDescent="0.35">
      <c r="A810"/>
    </row>
    <row r="811" spans="1:1" ht="14.5" x14ac:dyDescent="0.35">
      <c r="A811"/>
    </row>
    <row r="812" spans="1:1" ht="14.5" x14ac:dyDescent="0.35">
      <c r="A812"/>
    </row>
    <row r="813" spans="1:1" ht="14.5" x14ac:dyDescent="0.35">
      <c r="A813"/>
    </row>
    <row r="814" spans="1:1" ht="14.5" x14ac:dyDescent="0.35">
      <c r="A814"/>
    </row>
    <row r="815" spans="1:1" ht="14.5" x14ac:dyDescent="0.35">
      <c r="A815"/>
    </row>
    <row r="816" spans="1:1" ht="14.5" x14ac:dyDescent="0.35">
      <c r="A816"/>
    </row>
    <row r="817" spans="1:1" ht="14.5" x14ac:dyDescent="0.35">
      <c r="A817"/>
    </row>
    <row r="818" spans="1:1" ht="14.5" x14ac:dyDescent="0.35">
      <c r="A818"/>
    </row>
    <row r="819" spans="1:1" ht="14.5" x14ac:dyDescent="0.35">
      <c r="A819"/>
    </row>
    <row r="820" spans="1:1" ht="14.5" x14ac:dyDescent="0.35">
      <c r="A820"/>
    </row>
    <row r="821" spans="1:1" ht="14.5" x14ac:dyDescent="0.35">
      <c r="A821"/>
    </row>
    <row r="822" spans="1:1" ht="14.5" x14ac:dyDescent="0.35">
      <c r="A822"/>
    </row>
    <row r="823" spans="1:1" ht="14.5" x14ac:dyDescent="0.35">
      <c r="A823"/>
    </row>
    <row r="824" spans="1:1" ht="14.5" x14ac:dyDescent="0.35">
      <c r="A824"/>
    </row>
    <row r="825" spans="1:1" ht="14.5" x14ac:dyDescent="0.35">
      <c r="A825"/>
    </row>
    <row r="826" spans="1:1" ht="14.5" x14ac:dyDescent="0.35">
      <c r="A826"/>
    </row>
    <row r="827" spans="1:1" ht="14.5" x14ac:dyDescent="0.35">
      <c r="A827"/>
    </row>
    <row r="828" spans="1:1" ht="14.5" x14ac:dyDescent="0.35">
      <c r="A828"/>
    </row>
    <row r="829" spans="1:1" ht="14.5" x14ac:dyDescent="0.35">
      <c r="A829"/>
    </row>
    <row r="830" spans="1:1" ht="14.5" x14ac:dyDescent="0.35">
      <c r="A830"/>
    </row>
    <row r="831" spans="1:1" ht="14.5" x14ac:dyDescent="0.35">
      <c r="A831"/>
    </row>
    <row r="832" spans="1:1" ht="14.5" x14ac:dyDescent="0.35">
      <c r="A832"/>
    </row>
    <row r="833" spans="1:1" ht="14.5" x14ac:dyDescent="0.35">
      <c r="A833"/>
    </row>
    <row r="834" spans="1:1" ht="14.5" x14ac:dyDescent="0.35">
      <c r="A834"/>
    </row>
    <row r="835" spans="1:1" ht="14.5" x14ac:dyDescent="0.35">
      <c r="A835"/>
    </row>
    <row r="836" spans="1:1" ht="14.5" x14ac:dyDescent="0.35">
      <c r="A836"/>
    </row>
    <row r="837" spans="1:1" ht="14.5" x14ac:dyDescent="0.35">
      <c r="A837"/>
    </row>
    <row r="838" spans="1:1" ht="14.5" x14ac:dyDescent="0.35">
      <c r="A838"/>
    </row>
    <row r="839" spans="1:1" ht="14.5" x14ac:dyDescent="0.35">
      <c r="A839"/>
    </row>
    <row r="840" spans="1:1" ht="14.5" x14ac:dyDescent="0.35">
      <c r="A840"/>
    </row>
    <row r="841" spans="1:1" ht="14.5" x14ac:dyDescent="0.35">
      <c r="A841"/>
    </row>
    <row r="842" spans="1:1" ht="14.5" x14ac:dyDescent="0.35">
      <c r="A842"/>
    </row>
    <row r="843" spans="1:1" ht="14.5" x14ac:dyDescent="0.35">
      <c r="A843"/>
    </row>
    <row r="844" spans="1:1" ht="14.5" x14ac:dyDescent="0.35">
      <c r="A844"/>
    </row>
    <row r="845" spans="1:1" ht="14.5" x14ac:dyDescent="0.35">
      <c r="A845"/>
    </row>
    <row r="846" spans="1:1" ht="14.5" x14ac:dyDescent="0.35">
      <c r="A846"/>
    </row>
    <row r="847" spans="1:1" ht="14.5" x14ac:dyDescent="0.35">
      <c r="A847"/>
    </row>
    <row r="848" spans="1:1" ht="14.5" x14ac:dyDescent="0.35">
      <c r="A848"/>
    </row>
    <row r="849" spans="1:1" ht="14.5" x14ac:dyDescent="0.35">
      <c r="A849"/>
    </row>
    <row r="850" spans="1:1" ht="14.5" x14ac:dyDescent="0.35">
      <c r="A850"/>
    </row>
    <row r="851" spans="1:1" ht="14.5" x14ac:dyDescent="0.35">
      <c r="A851"/>
    </row>
    <row r="852" spans="1:1" ht="14.5" x14ac:dyDescent="0.35">
      <c r="A852"/>
    </row>
    <row r="853" spans="1:1" ht="14.5" x14ac:dyDescent="0.35">
      <c r="A853"/>
    </row>
    <row r="854" spans="1:1" ht="14.5" x14ac:dyDescent="0.35">
      <c r="A854"/>
    </row>
    <row r="855" spans="1:1" ht="14.5" x14ac:dyDescent="0.35">
      <c r="A855"/>
    </row>
    <row r="856" spans="1:1" ht="14.5" x14ac:dyDescent="0.35">
      <c r="A856"/>
    </row>
    <row r="857" spans="1:1" ht="14.5" x14ac:dyDescent="0.35">
      <c r="A857"/>
    </row>
    <row r="858" spans="1:1" ht="14.5" x14ac:dyDescent="0.35">
      <c r="A858"/>
    </row>
    <row r="859" spans="1:1" ht="14.5" x14ac:dyDescent="0.35">
      <c r="A859"/>
    </row>
    <row r="860" spans="1:1" ht="14.5" x14ac:dyDescent="0.35">
      <c r="A860"/>
    </row>
    <row r="861" spans="1:1" ht="14.5" x14ac:dyDescent="0.35">
      <c r="A861"/>
    </row>
    <row r="862" spans="1:1" ht="14.5" x14ac:dyDescent="0.35">
      <c r="A862"/>
    </row>
    <row r="863" spans="1:1" ht="14.5" x14ac:dyDescent="0.35">
      <c r="A863"/>
    </row>
    <row r="864" spans="1:1" ht="14.5" x14ac:dyDescent="0.35">
      <c r="A864"/>
    </row>
    <row r="865" spans="1:1" ht="14.5" x14ac:dyDescent="0.35">
      <c r="A865"/>
    </row>
    <row r="866" spans="1:1" ht="14.5" x14ac:dyDescent="0.35">
      <c r="A866"/>
    </row>
    <row r="867" spans="1:1" ht="14.5" x14ac:dyDescent="0.35">
      <c r="A867"/>
    </row>
    <row r="868" spans="1:1" ht="14.5" x14ac:dyDescent="0.35">
      <c r="A868"/>
    </row>
    <row r="869" spans="1:1" ht="14.5" x14ac:dyDescent="0.35">
      <c r="A869"/>
    </row>
    <row r="870" spans="1:1" ht="14.5" x14ac:dyDescent="0.35">
      <c r="A870"/>
    </row>
    <row r="871" spans="1:1" ht="14.5" x14ac:dyDescent="0.35">
      <c r="A871"/>
    </row>
    <row r="872" spans="1:1" ht="14.5" x14ac:dyDescent="0.35">
      <c r="A872"/>
    </row>
    <row r="873" spans="1:1" ht="14.5" x14ac:dyDescent="0.35">
      <c r="A873"/>
    </row>
    <row r="874" spans="1:1" ht="14.5" x14ac:dyDescent="0.35">
      <c r="A874"/>
    </row>
    <row r="875" spans="1:1" ht="14.5" x14ac:dyDescent="0.35">
      <c r="A875"/>
    </row>
    <row r="876" spans="1:1" ht="14.5" x14ac:dyDescent="0.35">
      <c r="A876"/>
    </row>
    <row r="877" spans="1:1" ht="14.5" x14ac:dyDescent="0.35">
      <c r="A877"/>
    </row>
    <row r="878" spans="1:1" ht="14.5" x14ac:dyDescent="0.35">
      <c r="A878"/>
    </row>
    <row r="879" spans="1:1" ht="14.5" x14ac:dyDescent="0.35">
      <c r="A879"/>
    </row>
    <row r="880" spans="1:1" ht="14.5" x14ac:dyDescent="0.35">
      <c r="A880"/>
    </row>
    <row r="881" spans="1:1" ht="14.5" x14ac:dyDescent="0.35">
      <c r="A881"/>
    </row>
    <row r="882" spans="1:1" ht="14.5" x14ac:dyDescent="0.35">
      <c r="A882"/>
    </row>
    <row r="883" spans="1:1" ht="14.5" x14ac:dyDescent="0.35">
      <c r="A883"/>
    </row>
    <row r="884" spans="1:1" ht="14.5" x14ac:dyDescent="0.35">
      <c r="A884"/>
    </row>
    <row r="885" spans="1:1" ht="14.5" x14ac:dyDescent="0.35">
      <c r="A885"/>
    </row>
    <row r="886" spans="1:1" ht="14.5" x14ac:dyDescent="0.35">
      <c r="A886"/>
    </row>
    <row r="887" spans="1:1" ht="14.5" x14ac:dyDescent="0.35">
      <c r="A887"/>
    </row>
    <row r="888" spans="1:1" ht="14.5" x14ac:dyDescent="0.35">
      <c r="A888"/>
    </row>
    <row r="889" spans="1:1" ht="14.5" x14ac:dyDescent="0.35">
      <c r="A889"/>
    </row>
    <row r="890" spans="1:1" ht="14.5" x14ac:dyDescent="0.35">
      <c r="A890"/>
    </row>
    <row r="891" spans="1:1" ht="14.5" x14ac:dyDescent="0.35">
      <c r="A891"/>
    </row>
    <row r="892" spans="1:1" ht="14.5" x14ac:dyDescent="0.35">
      <c r="A892"/>
    </row>
    <row r="893" spans="1:1" ht="14.5" x14ac:dyDescent="0.35">
      <c r="A893"/>
    </row>
    <row r="894" spans="1:1" ht="14.5" x14ac:dyDescent="0.35">
      <c r="A894"/>
    </row>
    <row r="895" spans="1:1" ht="14.5" x14ac:dyDescent="0.35">
      <c r="A895"/>
    </row>
    <row r="896" spans="1:1" ht="14.5" x14ac:dyDescent="0.35">
      <c r="A896"/>
    </row>
    <row r="897" spans="1:1" ht="14.5" x14ac:dyDescent="0.35">
      <c r="A897"/>
    </row>
    <row r="898" spans="1:1" ht="14.5" x14ac:dyDescent="0.35">
      <c r="A898"/>
    </row>
    <row r="899" spans="1:1" ht="14.5" x14ac:dyDescent="0.35">
      <c r="A899"/>
    </row>
    <row r="900" spans="1:1" ht="14.5" x14ac:dyDescent="0.35">
      <c r="A900"/>
    </row>
    <row r="901" spans="1:1" ht="14.5" x14ac:dyDescent="0.35">
      <c r="A901"/>
    </row>
    <row r="902" spans="1:1" ht="14.5" x14ac:dyDescent="0.35">
      <c r="A902"/>
    </row>
    <row r="903" spans="1:1" ht="14.5" x14ac:dyDescent="0.35">
      <c r="A903"/>
    </row>
    <row r="904" spans="1:1" ht="14.5" x14ac:dyDescent="0.35">
      <c r="A904"/>
    </row>
    <row r="905" spans="1:1" ht="14.5" x14ac:dyDescent="0.35">
      <c r="A905"/>
    </row>
    <row r="906" spans="1:1" ht="14.5" x14ac:dyDescent="0.35">
      <c r="A906"/>
    </row>
    <row r="907" spans="1:1" ht="14.5" x14ac:dyDescent="0.35">
      <c r="A907"/>
    </row>
    <row r="908" spans="1:1" ht="14.5" x14ac:dyDescent="0.35">
      <c r="A908"/>
    </row>
    <row r="909" spans="1:1" ht="14.5" x14ac:dyDescent="0.35">
      <c r="A909"/>
    </row>
    <row r="910" spans="1:1" ht="14.5" x14ac:dyDescent="0.35">
      <c r="A910"/>
    </row>
    <row r="911" spans="1:1" ht="14.5" x14ac:dyDescent="0.35">
      <c r="A911"/>
    </row>
    <row r="912" spans="1:1" ht="14.5" x14ac:dyDescent="0.35">
      <c r="A912"/>
    </row>
    <row r="913" spans="1:1" ht="14.5" x14ac:dyDescent="0.35">
      <c r="A913"/>
    </row>
    <row r="914" spans="1:1" ht="14.5" x14ac:dyDescent="0.35">
      <c r="A914"/>
    </row>
    <row r="915" spans="1:1" ht="14.5" x14ac:dyDescent="0.35">
      <c r="A915"/>
    </row>
    <row r="916" spans="1:1" ht="14.5" x14ac:dyDescent="0.35">
      <c r="A916"/>
    </row>
    <row r="917" spans="1:1" ht="14.5" x14ac:dyDescent="0.35">
      <c r="A917"/>
    </row>
    <row r="918" spans="1:1" ht="14.5" x14ac:dyDescent="0.35">
      <c r="A918"/>
    </row>
    <row r="919" spans="1:1" ht="14.5" x14ac:dyDescent="0.35">
      <c r="A919"/>
    </row>
    <row r="920" spans="1:1" ht="14.5" x14ac:dyDescent="0.35">
      <c r="A920"/>
    </row>
    <row r="921" spans="1:1" ht="14.5" x14ac:dyDescent="0.35">
      <c r="A921"/>
    </row>
    <row r="922" spans="1:1" ht="14.5" x14ac:dyDescent="0.35">
      <c r="A922"/>
    </row>
    <row r="923" spans="1:1" ht="14.5" x14ac:dyDescent="0.35">
      <c r="A923"/>
    </row>
    <row r="924" spans="1:1" ht="14.5" x14ac:dyDescent="0.35">
      <c r="A924"/>
    </row>
    <row r="925" spans="1:1" ht="14.5" x14ac:dyDescent="0.35">
      <c r="A925"/>
    </row>
    <row r="926" spans="1:1" ht="14.5" x14ac:dyDescent="0.35">
      <c r="A926"/>
    </row>
    <row r="927" spans="1:1" ht="14.5" x14ac:dyDescent="0.35">
      <c r="A927"/>
    </row>
    <row r="928" spans="1:1" ht="14.5" x14ac:dyDescent="0.35">
      <c r="A928"/>
    </row>
    <row r="929" spans="1:1" ht="14.5" x14ac:dyDescent="0.35">
      <c r="A929"/>
    </row>
    <row r="930" spans="1:1" ht="14.5" x14ac:dyDescent="0.35">
      <c r="A930"/>
    </row>
    <row r="931" spans="1:1" ht="14.5" x14ac:dyDescent="0.35">
      <c r="A931"/>
    </row>
    <row r="932" spans="1:1" ht="14.5" x14ac:dyDescent="0.35">
      <c r="A932"/>
    </row>
    <row r="933" spans="1:1" ht="14.5" x14ac:dyDescent="0.35">
      <c r="A933"/>
    </row>
    <row r="934" spans="1:1" ht="14.5" x14ac:dyDescent="0.35">
      <c r="A934"/>
    </row>
    <row r="935" spans="1:1" ht="14.5" x14ac:dyDescent="0.35">
      <c r="A935"/>
    </row>
    <row r="936" spans="1:1" ht="14.5" x14ac:dyDescent="0.35">
      <c r="A936"/>
    </row>
    <row r="937" spans="1:1" ht="14.5" x14ac:dyDescent="0.35">
      <c r="A937"/>
    </row>
    <row r="938" spans="1:1" ht="14.5" x14ac:dyDescent="0.35">
      <c r="A938"/>
    </row>
    <row r="939" spans="1:1" ht="14.5" x14ac:dyDescent="0.35">
      <c r="A939"/>
    </row>
    <row r="940" spans="1:1" ht="14.5" x14ac:dyDescent="0.35">
      <c r="A940"/>
    </row>
    <row r="941" spans="1:1" ht="14.5" x14ac:dyDescent="0.35">
      <c r="A941"/>
    </row>
    <row r="942" spans="1:1" ht="14.5" x14ac:dyDescent="0.35">
      <c r="A942"/>
    </row>
    <row r="943" spans="1:1" ht="14.5" x14ac:dyDescent="0.35">
      <c r="A943"/>
    </row>
    <row r="944" spans="1:1" ht="14.5" x14ac:dyDescent="0.35">
      <c r="A944"/>
    </row>
    <row r="945" spans="1:1" ht="14.5" x14ac:dyDescent="0.35">
      <c r="A945"/>
    </row>
    <row r="946" spans="1:1" ht="14.5" x14ac:dyDescent="0.35">
      <c r="A946"/>
    </row>
    <row r="947" spans="1:1" ht="14.5" x14ac:dyDescent="0.35">
      <c r="A947"/>
    </row>
    <row r="948" spans="1:1" ht="14.5" x14ac:dyDescent="0.35">
      <c r="A948"/>
    </row>
    <row r="949" spans="1:1" ht="14.5" x14ac:dyDescent="0.35">
      <c r="A949"/>
    </row>
    <row r="950" spans="1:1" ht="14.5" x14ac:dyDescent="0.35">
      <c r="A950"/>
    </row>
    <row r="951" spans="1:1" ht="14.5" x14ac:dyDescent="0.35">
      <c r="A951"/>
    </row>
    <row r="952" spans="1:1" ht="14.5" x14ac:dyDescent="0.35">
      <c r="A952"/>
    </row>
    <row r="953" spans="1:1" ht="14.5" x14ac:dyDescent="0.35">
      <c r="A953"/>
    </row>
    <row r="954" spans="1:1" ht="14.5" x14ac:dyDescent="0.35">
      <c r="A954"/>
    </row>
    <row r="955" spans="1:1" ht="14.5" x14ac:dyDescent="0.35">
      <c r="A955"/>
    </row>
    <row r="956" spans="1:1" ht="14.5" x14ac:dyDescent="0.35">
      <c r="A956"/>
    </row>
    <row r="957" spans="1:1" ht="14.5" x14ac:dyDescent="0.35">
      <c r="A957"/>
    </row>
    <row r="958" spans="1:1" ht="14.5" x14ac:dyDescent="0.35">
      <c r="A958"/>
    </row>
    <row r="959" spans="1:1" ht="14.5" x14ac:dyDescent="0.35">
      <c r="A959"/>
    </row>
    <row r="960" spans="1:1" ht="14.5" x14ac:dyDescent="0.35">
      <c r="A960"/>
    </row>
    <row r="961" spans="1:1" ht="14.5" x14ac:dyDescent="0.35">
      <c r="A961"/>
    </row>
    <row r="962" spans="1:1" ht="14.5" x14ac:dyDescent="0.35">
      <c r="A962"/>
    </row>
    <row r="963" spans="1:1" ht="14.5" x14ac:dyDescent="0.35">
      <c r="A963"/>
    </row>
    <row r="964" spans="1:1" ht="14.5" x14ac:dyDescent="0.35">
      <c r="A964"/>
    </row>
    <row r="965" spans="1:1" ht="14.5" x14ac:dyDescent="0.35">
      <c r="A965"/>
    </row>
    <row r="966" spans="1:1" ht="14.5" x14ac:dyDescent="0.35">
      <c r="A966"/>
    </row>
    <row r="967" spans="1:1" ht="14.5" x14ac:dyDescent="0.35">
      <c r="A967"/>
    </row>
    <row r="968" spans="1:1" ht="14.5" x14ac:dyDescent="0.35">
      <c r="A968"/>
    </row>
    <row r="969" spans="1:1" ht="14.5" x14ac:dyDescent="0.35">
      <c r="A969"/>
    </row>
    <row r="970" spans="1:1" ht="14.5" x14ac:dyDescent="0.35">
      <c r="A970"/>
    </row>
    <row r="971" spans="1:1" ht="14.5" x14ac:dyDescent="0.35">
      <c r="A971"/>
    </row>
    <row r="972" spans="1:1" ht="14.5" x14ac:dyDescent="0.35">
      <c r="A972"/>
    </row>
    <row r="973" spans="1:1" ht="14.5" x14ac:dyDescent="0.35">
      <c r="A973"/>
    </row>
    <row r="974" spans="1:1" ht="14.5" x14ac:dyDescent="0.35">
      <c r="A974"/>
    </row>
    <row r="975" spans="1:1" ht="14.5" x14ac:dyDescent="0.35">
      <c r="A975"/>
    </row>
    <row r="976" spans="1:1" ht="14.5" x14ac:dyDescent="0.35">
      <c r="A976"/>
    </row>
    <row r="977" spans="1:1" ht="14.5" x14ac:dyDescent="0.35">
      <c r="A977"/>
    </row>
    <row r="978" spans="1:1" ht="14.5" x14ac:dyDescent="0.35">
      <c r="A978"/>
    </row>
    <row r="979" spans="1:1" ht="14.5" x14ac:dyDescent="0.35">
      <c r="A979"/>
    </row>
    <row r="980" spans="1:1" ht="14.5" x14ac:dyDescent="0.35">
      <c r="A980"/>
    </row>
    <row r="981" spans="1:1" ht="14.5" x14ac:dyDescent="0.35">
      <c r="A981"/>
    </row>
    <row r="982" spans="1:1" ht="14.5" x14ac:dyDescent="0.35">
      <c r="A982"/>
    </row>
    <row r="983" spans="1:1" ht="14.5" x14ac:dyDescent="0.35">
      <c r="A983"/>
    </row>
    <row r="984" spans="1:1" ht="14.5" x14ac:dyDescent="0.35">
      <c r="A984"/>
    </row>
    <row r="985" spans="1:1" ht="14.5" x14ac:dyDescent="0.35">
      <c r="A985"/>
    </row>
    <row r="986" spans="1:1" ht="14.5" x14ac:dyDescent="0.35">
      <c r="A986"/>
    </row>
    <row r="987" spans="1:1" ht="14.5" x14ac:dyDescent="0.35">
      <c r="A987"/>
    </row>
    <row r="988" spans="1:1" ht="14.5" x14ac:dyDescent="0.35">
      <c r="A988"/>
    </row>
    <row r="989" spans="1:1" ht="14.5" x14ac:dyDescent="0.35">
      <c r="A989"/>
    </row>
    <row r="990" spans="1:1" ht="14.5" x14ac:dyDescent="0.35">
      <c r="A990"/>
    </row>
    <row r="991" spans="1:1" ht="14.5" x14ac:dyDescent="0.35">
      <c r="A991"/>
    </row>
    <row r="992" spans="1:1" ht="14.5" x14ac:dyDescent="0.35">
      <c r="A992"/>
    </row>
    <row r="993" spans="1:1" ht="14.5" x14ac:dyDescent="0.35">
      <c r="A993"/>
    </row>
    <row r="994" spans="1:1" ht="14.5" x14ac:dyDescent="0.35">
      <c r="A994"/>
    </row>
    <row r="995" spans="1:1" ht="14.5" x14ac:dyDescent="0.35">
      <c r="A995"/>
    </row>
    <row r="996" spans="1:1" ht="14.5" x14ac:dyDescent="0.35">
      <c r="A996"/>
    </row>
    <row r="997" spans="1:1" ht="14.5" x14ac:dyDescent="0.35">
      <c r="A997"/>
    </row>
    <row r="998" spans="1:1" ht="14.5" x14ac:dyDescent="0.35">
      <c r="A998"/>
    </row>
    <row r="999" spans="1:1" ht="14.5" x14ac:dyDescent="0.35">
      <c r="A999"/>
    </row>
    <row r="1000" spans="1:1" ht="14.5" x14ac:dyDescent="0.35">
      <c r="A1000"/>
    </row>
    <row r="1001" spans="1:1" ht="14.5" x14ac:dyDescent="0.35">
      <c r="A1001"/>
    </row>
    <row r="1002" spans="1:1" ht="14.5" x14ac:dyDescent="0.35">
      <c r="A1002"/>
    </row>
    <row r="1003" spans="1:1" ht="14.5" x14ac:dyDescent="0.35">
      <c r="A1003"/>
    </row>
    <row r="1004" spans="1:1" ht="14.5" x14ac:dyDescent="0.35">
      <c r="A1004"/>
    </row>
    <row r="1005" spans="1:1" ht="14.5" x14ac:dyDescent="0.35">
      <c r="A1005"/>
    </row>
    <row r="1006" spans="1:1" ht="14.5" x14ac:dyDescent="0.35">
      <c r="A1006"/>
    </row>
    <row r="1007" spans="1:1" ht="14.5" x14ac:dyDescent="0.35">
      <c r="A1007"/>
    </row>
    <row r="1008" spans="1:1" ht="14.5" x14ac:dyDescent="0.35">
      <c r="A1008"/>
    </row>
    <row r="1009" spans="1:1" ht="14.5" x14ac:dyDescent="0.35">
      <c r="A1009"/>
    </row>
    <row r="1010" spans="1:1" ht="14.5" x14ac:dyDescent="0.35">
      <c r="A1010"/>
    </row>
    <row r="1011" spans="1:1" ht="14.5" x14ac:dyDescent="0.35">
      <c r="A1011"/>
    </row>
    <row r="1012" spans="1:1" ht="14.5" x14ac:dyDescent="0.35">
      <c r="A1012"/>
    </row>
    <row r="1013" spans="1:1" ht="14.5" x14ac:dyDescent="0.35">
      <c r="A1013"/>
    </row>
    <row r="1014" spans="1:1" ht="14.5" x14ac:dyDescent="0.35">
      <c r="A1014"/>
    </row>
    <row r="1015" spans="1:1" ht="14.5" x14ac:dyDescent="0.35">
      <c r="A1015"/>
    </row>
    <row r="1016" spans="1:1" ht="14.5" x14ac:dyDescent="0.35">
      <c r="A1016"/>
    </row>
    <row r="1017" spans="1:1" ht="14.5" x14ac:dyDescent="0.35">
      <c r="A1017"/>
    </row>
    <row r="1018" spans="1:1" ht="14.5" x14ac:dyDescent="0.35">
      <c r="A1018"/>
    </row>
    <row r="1019" spans="1:1" ht="14.5" x14ac:dyDescent="0.35">
      <c r="A1019"/>
    </row>
    <row r="1020" spans="1:1" ht="14.5" x14ac:dyDescent="0.35">
      <c r="A1020"/>
    </row>
    <row r="1021" spans="1:1" ht="14.5" x14ac:dyDescent="0.35">
      <c r="A1021"/>
    </row>
    <row r="1022" spans="1:1" ht="14.5" x14ac:dyDescent="0.35">
      <c r="A1022"/>
    </row>
    <row r="1023" spans="1:1" ht="14.5" x14ac:dyDescent="0.35">
      <c r="A1023"/>
    </row>
    <row r="1024" spans="1:1" ht="14.5" x14ac:dyDescent="0.35">
      <c r="A1024"/>
    </row>
    <row r="1025" spans="1:1" ht="14.5" x14ac:dyDescent="0.35">
      <c r="A1025"/>
    </row>
    <row r="1026" spans="1:1" ht="14.5" x14ac:dyDescent="0.35">
      <c r="A1026"/>
    </row>
    <row r="1027" spans="1:1" ht="14.5" x14ac:dyDescent="0.35">
      <c r="A1027"/>
    </row>
    <row r="1028" spans="1:1" ht="14.5" x14ac:dyDescent="0.35">
      <c r="A1028"/>
    </row>
    <row r="1029" spans="1:1" ht="14.5" x14ac:dyDescent="0.35">
      <c r="A1029"/>
    </row>
    <row r="1030" spans="1:1" ht="14.5" x14ac:dyDescent="0.35">
      <c r="A1030"/>
    </row>
    <row r="1031" spans="1:1" ht="14.5" x14ac:dyDescent="0.35">
      <c r="A1031"/>
    </row>
    <row r="1032" spans="1:1" ht="14.5" x14ac:dyDescent="0.35">
      <c r="A1032"/>
    </row>
    <row r="1033" spans="1:1" ht="14.5" x14ac:dyDescent="0.35">
      <c r="A1033"/>
    </row>
    <row r="1034" spans="1:1" ht="14.5" x14ac:dyDescent="0.35">
      <c r="A1034"/>
    </row>
    <row r="1035" spans="1:1" ht="14.5" x14ac:dyDescent="0.35">
      <c r="A1035"/>
    </row>
    <row r="1036" spans="1:1" ht="14.5" x14ac:dyDescent="0.35">
      <c r="A1036"/>
    </row>
    <row r="1037" spans="1:1" ht="14.5" x14ac:dyDescent="0.35">
      <c r="A1037"/>
    </row>
    <row r="1038" spans="1:1" ht="14.5" x14ac:dyDescent="0.35">
      <c r="A1038"/>
    </row>
    <row r="1039" spans="1:1" ht="14.5" x14ac:dyDescent="0.35">
      <c r="A1039"/>
    </row>
    <row r="1040" spans="1:1" ht="14.5" x14ac:dyDescent="0.35">
      <c r="A1040"/>
    </row>
    <row r="1041" spans="1:1" ht="14.5" x14ac:dyDescent="0.35">
      <c r="A1041"/>
    </row>
    <row r="1042" spans="1:1" ht="14.5" x14ac:dyDescent="0.35">
      <c r="A1042"/>
    </row>
    <row r="1043" spans="1:1" ht="14.5" x14ac:dyDescent="0.35">
      <c r="A1043"/>
    </row>
    <row r="1044" spans="1:1" ht="14.5" x14ac:dyDescent="0.35">
      <c r="A1044"/>
    </row>
    <row r="1045" spans="1:1" ht="14.5" x14ac:dyDescent="0.35">
      <c r="A1045"/>
    </row>
    <row r="1046" spans="1:1" ht="14.5" x14ac:dyDescent="0.35">
      <c r="A1046"/>
    </row>
    <row r="1047" spans="1:1" ht="14.5" x14ac:dyDescent="0.35">
      <c r="A1047"/>
    </row>
    <row r="1048" spans="1:1" ht="14.5" x14ac:dyDescent="0.35">
      <c r="A1048"/>
    </row>
    <row r="1049" spans="1:1" ht="14.5" x14ac:dyDescent="0.35">
      <c r="A1049"/>
    </row>
    <row r="1050" spans="1:1" ht="14.5" x14ac:dyDescent="0.35">
      <c r="A1050"/>
    </row>
    <row r="1051" spans="1:1" ht="14.5" x14ac:dyDescent="0.35">
      <c r="A1051"/>
    </row>
    <row r="1052" spans="1:1" ht="14.5" x14ac:dyDescent="0.35">
      <c r="A1052"/>
    </row>
    <row r="1053" spans="1:1" ht="14.5" x14ac:dyDescent="0.35">
      <c r="A1053"/>
    </row>
    <row r="1054" spans="1:1" ht="14.5" x14ac:dyDescent="0.35">
      <c r="A1054"/>
    </row>
    <row r="1055" spans="1:1" ht="14.5" x14ac:dyDescent="0.35">
      <c r="A1055"/>
    </row>
    <row r="1056" spans="1:1" ht="14.5" x14ac:dyDescent="0.35">
      <c r="A1056"/>
    </row>
    <row r="1057" spans="1:1" ht="14.5" x14ac:dyDescent="0.35">
      <c r="A1057"/>
    </row>
    <row r="1058" spans="1:1" ht="14.5" x14ac:dyDescent="0.35">
      <c r="A1058"/>
    </row>
    <row r="1059" spans="1:1" ht="14.5" x14ac:dyDescent="0.35">
      <c r="A1059"/>
    </row>
    <row r="1060" spans="1:1" ht="14.5" x14ac:dyDescent="0.35">
      <c r="A1060"/>
    </row>
    <row r="1061" spans="1:1" ht="14.5" x14ac:dyDescent="0.35">
      <c r="A1061"/>
    </row>
    <row r="1062" spans="1:1" ht="14.5" x14ac:dyDescent="0.35">
      <c r="A1062"/>
    </row>
    <row r="1063" spans="1:1" ht="14.5" x14ac:dyDescent="0.35">
      <c r="A1063"/>
    </row>
    <row r="1064" spans="1:1" ht="14.5" x14ac:dyDescent="0.35">
      <c r="A1064"/>
    </row>
    <row r="1065" spans="1:1" ht="14.5" x14ac:dyDescent="0.35">
      <c r="A1065"/>
    </row>
    <row r="1066" spans="1:1" ht="14.5" x14ac:dyDescent="0.35">
      <c r="A1066"/>
    </row>
    <row r="1067" spans="1:1" ht="14.5" x14ac:dyDescent="0.35">
      <c r="A1067"/>
    </row>
    <row r="1068" spans="1:1" ht="14.5" x14ac:dyDescent="0.35">
      <c r="A1068"/>
    </row>
    <row r="1069" spans="1:1" ht="14.5" x14ac:dyDescent="0.35">
      <c r="A1069"/>
    </row>
    <row r="1070" spans="1:1" ht="14.5" x14ac:dyDescent="0.35">
      <c r="A1070"/>
    </row>
    <row r="1071" spans="1:1" ht="14.5" x14ac:dyDescent="0.35">
      <c r="A1071"/>
    </row>
    <row r="1072" spans="1:1" ht="14.5" x14ac:dyDescent="0.35">
      <c r="A1072"/>
    </row>
    <row r="1073" spans="1:1" ht="14.5" x14ac:dyDescent="0.35">
      <c r="A1073"/>
    </row>
    <row r="1074" spans="1:1" ht="14.5" x14ac:dyDescent="0.35">
      <c r="A1074"/>
    </row>
    <row r="1075" spans="1:1" ht="14.5" x14ac:dyDescent="0.35">
      <c r="A1075"/>
    </row>
    <row r="1076" spans="1:1" ht="14.5" x14ac:dyDescent="0.35">
      <c r="A1076"/>
    </row>
    <row r="1077" spans="1:1" ht="14.5" x14ac:dyDescent="0.35">
      <c r="A1077"/>
    </row>
    <row r="1078" spans="1:1" ht="14.5" x14ac:dyDescent="0.35">
      <c r="A1078"/>
    </row>
    <row r="1079" spans="1:1" ht="14.5" x14ac:dyDescent="0.35">
      <c r="A1079"/>
    </row>
    <row r="1080" spans="1:1" ht="14.5" x14ac:dyDescent="0.35">
      <c r="A1080"/>
    </row>
    <row r="1081" spans="1:1" ht="14.5" x14ac:dyDescent="0.35">
      <c r="A1081"/>
    </row>
    <row r="1082" spans="1:1" ht="14.5" x14ac:dyDescent="0.35">
      <c r="A1082"/>
    </row>
    <row r="1083" spans="1:1" ht="14.5" x14ac:dyDescent="0.35">
      <c r="A1083"/>
    </row>
    <row r="1084" spans="1:1" ht="14.5" x14ac:dyDescent="0.35">
      <c r="A1084"/>
    </row>
    <row r="1085" spans="1:1" ht="14.5" x14ac:dyDescent="0.35">
      <c r="A1085"/>
    </row>
    <row r="1086" spans="1:1" ht="14.5" x14ac:dyDescent="0.35">
      <c r="A1086"/>
    </row>
    <row r="1087" spans="1:1" ht="14.5" x14ac:dyDescent="0.35">
      <c r="A1087"/>
    </row>
    <row r="1088" spans="1:1" ht="14.5" x14ac:dyDescent="0.35">
      <c r="A1088"/>
    </row>
    <row r="1089" spans="1:1" ht="14.5" x14ac:dyDescent="0.35">
      <c r="A1089"/>
    </row>
    <row r="1090" spans="1:1" ht="14.5" x14ac:dyDescent="0.35">
      <c r="A1090"/>
    </row>
    <row r="1091" spans="1:1" ht="14.5" x14ac:dyDescent="0.35">
      <c r="A1091"/>
    </row>
    <row r="1092" spans="1:1" ht="14.5" x14ac:dyDescent="0.35">
      <c r="A1092"/>
    </row>
    <row r="1093" spans="1:1" ht="14.5" x14ac:dyDescent="0.35">
      <c r="A1093"/>
    </row>
    <row r="1094" spans="1:1" ht="14.5" x14ac:dyDescent="0.35">
      <c r="A1094"/>
    </row>
    <row r="1095" spans="1:1" ht="14.5" x14ac:dyDescent="0.35">
      <c r="A1095"/>
    </row>
    <row r="1096" spans="1:1" ht="14.5" x14ac:dyDescent="0.35">
      <c r="A1096"/>
    </row>
    <row r="1097" spans="1:1" ht="14.5" x14ac:dyDescent="0.35">
      <c r="A1097"/>
    </row>
    <row r="1098" spans="1:1" ht="14.5" x14ac:dyDescent="0.35">
      <c r="A1098"/>
    </row>
    <row r="1099" spans="1:1" ht="14.5" x14ac:dyDescent="0.35">
      <c r="A1099"/>
    </row>
    <row r="1100" spans="1:1" ht="14.5" x14ac:dyDescent="0.35">
      <c r="A1100"/>
    </row>
    <row r="1101" spans="1:1" ht="14.5" x14ac:dyDescent="0.35">
      <c r="A1101"/>
    </row>
    <row r="1102" spans="1:1" ht="14.5" x14ac:dyDescent="0.35">
      <c r="A1102"/>
    </row>
    <row r="1103" spans="1:1" ht="14.5" x14ac:dyDescent="0.35">
      <c r="A1103"/>
    </row>
    <row r="1104" spans="1:1" ht="14.5" x14ac:dyDescent="0.35">
      <c r="A1104"/>
    </row>
    <row r="1105" spans="1:1" ht="14.5" x14ac:dyDescent="0.35">
      <c r="A1105"/>
    </row>
    <row r="1106" spans="1:1" ht="14.5" x14ac:dyDescent="0.35">
      <c r="A1106"/>
    </row>
    <row r="1107" spans="1:1" ht="14.5" x14ac:dyDescent="0.35">
      <c r="A1107"/>
    </row>
    <row r="1108" spans="1:1" ht="14.5" x14ac:dyDescent="0.35">
      <c r="A1108"/>
    </row>
    <row r="1109" spans="1:1" ht="14.5" x14ac:dyDescent="0.35">
      <c r="A1109"/>
    </row>
    <row r="1110" spans="1:1" ht="14.5" x14ac:dyDescent="0.35">
      <c r="A1110"/>
    </row>
    <row r="1111" spans="1:1" ht="14.5" x14ac:dyDescent="0.35">
      <c r="A1111"/>
    </row>
    <row r="1112" spans="1:1" ht="14.5" x14ac:dyDescent="0.35">
      <c r="A1112"/>
    </row>
    <row r="1113" spans="1:1" ht="14.5" x14ac:dyDescent="0.35">
      <c r="A1113"/>
    </row>
    <row r="1114" spans="1:1" ht="14.5" x14ac:dyDescent="0.35">
      <c r="A1114"/>
    </row>
    <row r="1115" spans="1:1" ht="14.5" x14ac:dyDescent="0.35">
      <c r="A1115"/>
    </row>
    <row r="1116" spans="1:1" ht="14.5" x14ac:dyDescent="0.35">
      <c r="A1116"/>
    </row>
    <row r="1117" spans="1:1" ht="14.5" x14ac:dyDescent="0.35">
      <c r="A1117"/>
    </row>
    <row r="1118" spans="1:1" ht="14.5" x14ac:dyDescent="0.35">
      <c r="A1118"/>
    </row>
    <row r="1119" spans="1:1" ht="14.5" x14ac:dyDescent="0.35">
      <c r="A1119"/>
    </row>
    <row r="1120" spans="1:1" ht="14.5" x14ac:dyDescent="0.35">
      <c r="A1120"/>
    </row>
    <row r="1121" spans="1:1" ht="14.5" x14ac:dyDescent="0.35">
      <c r="A1121"/>
    </row>
    <row r="1122" spans="1:1" ht="14.5" x14ac:dyDescent="0.35">
      <c r="A1122"/>
    </row>
    <row r="1123" spans="1:1" ht="14.5" x14ac:dyDescent="0.35">
      <c r="A1123"/>
    </row>
    <row r="1124" spans="1:1" ht="14.5" x14ac:dyDescent="0.35">
      <c r="A1124"/>
    </row>
    <row r="1125" spans="1:1" ht="14.5" x14ac:dyDescent="0.35">
      <c r="A1125"/>
    </row>
    <row r="1126" spans="1:1" ht="14.5" x14ac:dyDescent="0.35">
      <c r="A1126"/>
    </row>
    <row r="1127" spans="1:1" ht="14.5" x14ac:dyDescent="0.35">
      <c r="A1127"/>
    </row>
    <row r="1128" spans="1:1" ht="14.5" x14ac:dyDescent="0.35">
      <c r="A1128"/>
    </row>
    <row r="1129" spans="1:1" ht="14.5" x14ac:dyDescent="0.35">
      <c r="A1129"/>
    </row>
    <row r="1130" spans="1:1" ht="14.5" x14ac:dyDescent="0.35">
      <c r="A1130"/>
    </row>
    <row r="1131" spans="1:1" ht="14.5" x14ac:dyDescent="0.35">
      <c r="A1131"/>
    </row>
    <row r="1132" spans="1:1" ht="14.5" x14ac:dyDescent="0.35">
      <c r="A1132"/>
    </row>
    <row r="1133" spans="1:1" ht="14.5" x14ac:dyDescent="0.35">
      <c r="A1133"/>
    </row>
    <row r="1134" spans="1:1" ht="14.5" x14ac:dyDescent="0.35">
      <c r="A1134"/>
    </row>
    <row r="1135" spans="1:1" ht="14.5" x14ac:dyDescent="0.35">
      <c r="A1135"/>
    </row>
    <row r="1136" spans="1:1" ht="14.5" x14ac:dyDescent="0.35">
      <c r="A1136"/>
    </row>
    <row r="1137" spans="1:1" ht="14.5" x14ac:dyDescent="0.35">
      <c r="A1137"/>
    </row>
    <row r="1138" spans="1:1" ht="14.5" x14ac:dyDescent="0.35">
      <c r="A1138"/>
    </row>
    <row r="1139" spans="1:1" ht="14.5" x14ac:dyDescent="0.35">
      <c r="A1139"/>
    </row>
    <row r="1140" spans="1:1" ht="14.5" x14ac:dyDescent="0.35">
      <c r="A1140"/>
    </row>
    <row r="1141" spans="1:1" ht="14.5" x14ac:dyDescent="0.35">
      <c r="A1141"/>
    </row>
    <row r="1142" spans="1:1" ht="14.5" x14ac:dyDescent="0.35">
      <c r="A1142"/>
    </row>
    <row r="1143" spans="1:1" ht="14.5" x14ac:dyDescent="0.35">
      <c r="A1143"/>
    </row>
    <row r="1144" spans="1:1" ht="14.5" x14ac:dyDescent="0.35">
      <c r="A1144"/>
    </row>
    <row r="1145" spans="1:1" ht="14.5" x14ac:dyDescent="0.35">
      <c r="A1145"/>
    </row>
    <row r="1146" spans="1:1" ht="14.5" x14ac:dyDescent="0.35">
      <c r="A1146"/>
    </row>
    <row r="1147" spans="1:1" ht="14.5" x14ac:dyDescent="0.35">
      <c r="A1147"/>
    </row>
    <row r="1148" spans="1:1" ht="14.5" x14ac:dyDescent="0.35">
      <c r="A1148"/>
    </row>
    <row r="1149" spans="1:1" ht="14.5" x14ac:dyDescent="0.35">
      <c r="A1149"/>
    </row>
    <row r="1150" spans="1:1" ht="14.5" x14ac:dyDescent="0.35">
      <c r="A1150"/>
    </row>
    <row r="1151" spans="1:1" ht="14.5" x14ac:dyDescent="0.35">
      <c r="A1151"/>
    </row>
    <row r="1152" spans="1:1" ht="14.5" x14ac:dyDescent="0.35">
      <c r="A1152"/>
    </row>
    <row r="1153" spans="1:1" ht="14.5" x14ac:dyDescent="0.35">
      <c r="A1153"/>
    </row>
    <row r="1154" spans="1:1" ht="14.5" x14ac:dyDescent="0.35">
      <c r="A1154"/>
    </row>
    <row r="1155" spans="1:1" ht="14.5" x14ac:dyDescent="0.35">
      <c r="A1155"/>
    </row>
    <row r="1156" spans="1:1" ht="14.5" x14ac:dyDescent="0.35">
      <c r="A1156"/>
    </row>
    <row r="1157" spans="1:1" ht="14.5" x14ac:dyDescent="0.35">
      <c r="A1157"/>
    </row>
    <row r="1158" spans="1:1" ht="14.5" x14ac:dyDescent="0.35">
      <c r="A1158"/>
    </row>
    <row r="1159" spans="1:1" ht="14.5" x14ac:dyDescent="0.35">
      <c r="A1159"/>
    </row>
    <row r="1160" spans="1:1" ht="14.5" x14ac:dyDescent="0.35">
      <c r="A1160"/>
    </row>
    <row r="1161" spans="1:1" ht="14.5" x14ac:dyDescent="0.35">
      <c r="A1161"/>
    </row>
    <row r="1162" spans="1:1" ht="14.5" x14ac:dyDescent="0.35">
      <c r="A1162"/>
    </row>
    <row r="1163" spans="1:1" ht="14.5" x14ac:dyDescent="0.35">
      <c r="A1163"/>
    </row>
    <row r="1164" spans="1:1" ht="14.5" x14ac:dyDescent="0.35">
      <c r="A1164"/>
    </row>
    <row r="1165" spans="1:1" ht="14.5" x14ac:dyDescent="0.35">
      <c r="A1165"/>
    </row>
    <row r="1166" spans="1:1" ht="14.5" x14ac:dyDescent="0.35">
      <c r="A1166"/>
    </row>
    <row r="1167" spans="1:1" ht="14.5" x14ac:dyDescent="0.35">
      <c r="A1167"/>
    </row>
    <row r="1168" spans="1:1" ht="14.5" x14ac:dyDescent="0.35">
      <c r="A1168"/>
    </row>
    <row r="1169" spans="1:1" ht="14.5" x14ac:dyDescent="0.35">
      <c r="A1169"/>
    </row>
    <row r="1170" spans="1:1" ht="14.5" x14ac:dyDescent="0.35">
      <c r="A1170"/>
    </row>
    <row r="1171" spans="1:1" ht="14.5" x14ac:dyDescent="0.35">
      <c r="A1171"/>
    </row>
    <row r="1172" spans="1:1" ht="14.5" x14ac:dyDescent="0.35">
      <c r="A1172"/>
    </row>
    <row r="1173" spans="1:1" ht="14.5" x14ac:dyDescent="0.35">
      <c r="A1173"/>
    </row>
    <row r="1174" spans="1:1" ht="14.5" x14ac:dyDescent="0.35">
      <c r="A1174"/>
    </row>
    <row r="1175" spans="1:1" ht="14.5" x14ac:dyDescent="0.35">
      <c r="A1175"/>
    </row>
    <row r="1176" spans="1:1" ht="14.5" x14ac:dyDescent="0.35">
      <c r="A1176"/>
    </row>
    <row r="1177" spans="1:1" ht="14.5" x14ac:dyDescent="0.35">
      <c r="A1177"/>
    </row>
    <row r="1178" spans="1:1" ht="14.5" x14ac:dyDescent="0.35">
      <c r="A1178"/>
    </row>
    <row r="1179" spans="1:1" ht="14.5" x14ac:dyDescent="0.35">
      <c r="A1179"/>
    </row>
    <row r="1180" spans="1:1" ht="14.5" x14ac:dyDescent="0.35">
      <c r="A1180"/>
    </row>
    <row r="1181" spans="1:1" ht="14.5" x14ac:dyDescent="0.35">
      <c r="A1181"/>
    </row>
    <row r="1182" spans="1:1" ht="14.5" x14ac:dyDescent="0.35">
      <c r="A1182"/>
    </row>
    <row r="1183" spans="1:1" ht="14.5" x14ac:dyDescent="0.35">
      <c r="A1183"/>
    </row>
    <row r="1184" spans="1:1" ht="14.5" x14ac:dyDescent="0.35">
      <c r="A1184"/>
    </row>
    <row r="1185" spans="1:1" ht="14.5" x14ac:dyDescent="0.35">
      <c r="A1185"/>
    </row>
    <row r="1186" spans="1:1" ht="14.5" x14ac:dyDescent="0.35">
      <c r="A1186"/>
    </row>
    <row r="1187" spans="1:1" ht="14.5" x14ac:dyDescent="0.35">
      <c r="A1187"/>
    </row>
    <row r="1188" spans="1:1" ht="14.5" x14ac:dyDescent="0.35">
      <c r="A1188"/>
    </row>
    <row r="1189" spans="1:1" ht="14.5" x14ac:dyDescent="0.35">
      <c r="A1189"/>
    </row>
    <row r="1190" spans="1:1" ht="14.5" x14ac:dyDescent="0.35">
      <c r="A1190"/>
    </row>
    <row r="1191" spans="1:1" ht="14.5" x14ac:dyDescent="0.35">
      <c r="A1191"/>
    </row>
    <row r="1192" spans="1:1" ht="14.5" x14ac:dyDescent="0.35">
      <c r="A1192"/>
    </row>
    <row r="1193" spans="1:1" ht="14.5" x14ac:dyDescent="0.35">
      <c r="A1193"/>
    </row>
    <row r="1194" spans="1:1" ht="14.5" x14ac:dyDescent="0.35">
      <c r="A1194"/>
    </row>
    <row r="1195" spans="1:1" ht="14.5" x14ac:dyDescent="0.35">
      <c r="A1195"/>
    </row>
    <row r="1196" spans="1:1" ht="14.5" x14ac:dyDescent="0.35">
      <c r="A1196"/>
    </row>
    <row r="1197" spans="1:1" ht="14.5" x14ac:dyDescent="0.35">
      <c r="A1197"/>
    </row>
    <row r="1198" spans="1:1" ht="14.5" x14ac:dyDescent="0.35">
      <c r="A1198"/>
    </row>
    <row r="1199" spans="1:1" ht="14.5" x14ac:dyDescent="0.35">
      <c r="A1199"/>
    </row>
    <row r="1200" spans="1:1" ht="14.5" x14ac:dyDescent="0.35">
      <c r="A1200"/>
    </row>
    <row r="1201" spans="1:1" ht="14.5" x14ac:dyDescent="0.35">
      <c r="A1201"/>
    </row>
    <row r="1202" spans="1:1" ht="14.5" x14ac:dyDescent="0.35">
      <c r="A1202"/>
    </row>
    <row r="1203" spans="1:1" ht="14.5" x14ac:dyDescent="0.35">
      <c r="A1203"/>
    </row>
    <row r="1204" spans="1:1" ht="14.5" x14ac:dyDescent="0.35">
      <c r="A1204"/>
    </row>
    <row r="1205" spans="1:1" ht="14.5" x14ac:dyDescent="0.35">
      <c r="A1205"/>
    </row>
    <row r="1206" spans="1:1" ht="14.5" x14ac:dyDescent="0.35">
      <c r="A1206"/>
    </row>
    <row r="1207" spans="1:1" ht="14.5" x14ac:dyDescent="0.35">
      <c r="A1207"/>
    </row>
    <row r="1208" spans="1:1" ht="14.5" x14ac:dyDescent="0.35">
      <c r="A1208"/>
    </row>
    <row r="1209" spans="1:1" ht="14.5" x14ac:dyDescent="0.35">
      <c r="A1209"/>
    </row>
    <row r="1210" spans="1:1" ht="14.5" x14ac:dyDescent="0.35">
      <c r="A1210"/>
    </row>
    <row r="1211" spans="1:1" ht="14.5" x14ac:dyDescent="0.35">
      <c r="A1211"/>
    </row>
    <row r="1212" spans="1:1" ht="14.5" x14ac:dyDescent="0.35">
      <c r="A1212"/>
    </row>
    <row r="1213" spans="1:1" ht="14.5" x14ac:dyDescent="0.35">
      <c r="A1213"/>
    </row>
    <row r="1214" spans="1:1" ht="14.5" x14ac:dyDescent="0.35">
      <c r="A1214"/>
    </row>
    <row r="1215" spans="1:1" ht="14.5" x14ac:dyDescent="0.35">
      <c r="A1215"/>
    </row>
    <row r="1216" spans="1:1" ht="14.5" x14ac:dyDescent="0.35">
      <c r="A1216"/>
    </row>
    <row r="1217" spans="1:1" ht="14.5" x14ac:dyDescent="0.35">
      <c r="A1217"/>
    </row>
    <row r="1218" spans="1:1" ht="14.5" x14ac:dyDescent="0.35">
      <c r="A1218"/>
    </row>
    <row r="1219" spans="1:1" ht="14.5" x14ac:dyDescent="0.35">
      <c r="A1219"/>
    </row>
    <row r="1220" spans="1:1" ht="14.5" x14ac:dyDescent="0.35">
      <c r="A1220"/>
    </row>
    <row r="1221" spans="1:1" ht="14.5" x14ac:dyDescent="0.35">
      <c r="A1221"/>
    </row>
    <row r="1222" spans="1:1" ht="14.5" x14ac:dyDescent="0.35">
      <c r="A1222"/>
    </row>
    <row r="1223" spans="1:1" ht="14.5" x14ac:dyDescent="0.35">
      <c r="A1223"/>
    </row>
    <row r="1224" spans="1:1" ht="14.5" x14ac:dyDescent="0.35">
      <c r="A1224"/>
    </row>
    <row r="1225" spans="1:1" ht="14.5" x14ac:dyDescent="0.35">
      <c r="A1225"/>
    </row>
    <row r="1226" spans="1:1" ht="14.5" x14ac:dyDescent="0.35">
      <c r="A1226"/>
    </row>
    <row r="1227" spans="1:1" ht="14.5" x14ac:dyDescent="0.35">
      <c r="A1227"/>
    </row>
    <row r="1228" spans="1:1" ht="14.5" x14ac:dyDescent="0.35">
      <c r="A1228"/>
    </row>
    <row r="1229" spans="1:1" ht="14.5" x14ac:dyDescent="0.35">
      <c r="A1229"/>
    </row>
    <row r="1230" spans="1:1" ht="14.5" x14ac:dyDescent="0.35">
      <c r="A1230"/>
    </row>
    <row r="1231" spans="1:1" ht="14.5" x14ac:dyDescent="0.35">
      <c r="A1231"/>
    </row>
    <row r="1232" spans="1:1" ht="14.5" x14ac:dyDescent="0.35">
      <c r="A1232"/>
    </row>
    <row r="1233" spans="1:1" ht="14.5" x14ac:dyDescent="0.35">
      <c r="A1233"/>
    </row>
    <row r="1234" spans="1:1" ht="14.5" x14ac:dyDescent="0.35">
      <c r="A1234"/>
    </row>
    <row r="1235" spans="1:1" ht="14.5" x14ac:dyDescent="0.35">
      <c r="A1235"/>
    </row>
    <row r="1236" spans="1:1" ht="14.5" x14ac:dyDescent="0.35">
      <c r="A1236"/>
    </row>
    <row r="1237" spans="1:1" ht="14.5" x14ac:dyDescent="0.35">
      <c r="A1237"/>
    </row>
    <row r="1238" spans="1:1" ht="14.5" x14ac:dyDescent="0.35">
      <c r="A1238"/>
    </row>
    <row r="1239" spans="1:1" ht="14.5" x14ac:dyDescent="0.35">
      <c r="A1239"/>
    </row>
    <row r="1240" spans="1:1" ht="14.5" x14ac:dyDescent="0.35">
      <c r="A1240"/>
    </row>
    <row r="1241" spans="1:1" ht="14.5" x14ac:dyDescent="0.35">
      <c r="A1241"/>
    </row>
    <row r="1242" spans="1:1" ht="14.5" x14ac:dyDescent="0.35">
      <c r="A1242"/>
    </row>
    <row r="1243" spans="1:1" ht="14.5" x14ac:dyDescent="0.35">
      <c r="A1243"/>
    </row>
    <row r="1244" spans="1:1" ht="14.5" x14ac:dyDescent="0.35">
      <c r="A1244"/>
    </row>
    <row r="1245" spans="1:1" ht="14.5" x14ac:dyDescent="0.35">
      <c r="A1245"/>
    </row>
    <row r="1246" spans="1:1" ht="14.5" x14ac:dyDescent="0.35">
      <c r="A1246"/>
    </row>
    <row r="1247" spans="1:1" ht="14.5" x14ac:dyDescent="0.35">
      <c r="A1247"/>
    </row>
    <row r="1248" spans="1:1" ht="14.5" x14ac:dyDescent="0.35">
      <c r="A1248"/>
    </row>
    <row r="1249" spans="1:1" ht="14.5" x14ac:dyDescent="0.35">
      <c r="A1249"/>
    </row>
    <row r="1250" spans="1:1" ht="14.5" x14ac:dyDescent="0.35">
      <c r="A1250"/>
    </row>
    <row r="1251" spans="1:1" ht="14.5" x14ac:dyDescent="0.35">
      <c r="A1251"/>
    </row>
    <row r="1252" spans="1:1" ht="14.5" x14ac:dyDescent="0.35">
      <c r="A1252"/>
    </row>
    <row r="1253" spans="1:1" ht="14.5" x14ac:dyDescent="0.35">
      <c r="A1253"/>
    </row>
    <row r="1254" spans="1:1" ht="14.5" x14ac:dyDescent="0.35">
      <c r="A1254"/>
    </row>
    <row r="1255" spans="1:1" ht="14.5" x14ac:dyDescent="0.35">
      <c r="A1255"/>
    </row>
    <row r="1256" spans="1:1" ht="14.5" x14ac:dyDescent="0.35">
      <c r="A1256"/>
    </row>
    <row r="1257" spans="1:1" ht="14.5" x14ac:dyDescent="0.35">
      <c r="A1257"/>
    </row>
    <row r="1258" spans="1:1" ht="14.5" x14ac:dyDescent="0.35">
      <c r="A1258"/>
    </row>
    <row r="1259" spans="1:1" ht="14.5" x14ac:dyDescent="0.35">
      <c r="A1259"/>
    </row>
    <row r="1260" spans="1:1" ht="14.5" x14ac:dyDescent="0.35">
      <c r="A1260"/>
    </row>
    <row r="1261" spans="1:1" ht="14.5" x14ac:dyDescent="0.35">
      <c r="A1261"/>
    </row>
    <row r="1262" spans="1:1" ht="14.5" x14ac:dyDescent="0.35">
      <c r="A1262"/>
    </row>
    <row r="1263" spans="1:1" ht="14.5" x14ac:dyDescent="0.35">
      <c r="A1263"/>
    </row>
    <row r="1264" spans="1:1" ht="14.5" x14ac:dyDescent="0.35">
      <c r="A1264"/>
    </row>
    <row r="1265" spans="1:1" ht="14.5" x14ac:dyDescent="0.35">
      <c r="A1265"/>
    </row>
    <row r="1266" spans="1:1" ht="14.5" x14ac:dyDescent="0.35">
      <c r="A1266"/>
    </row>
    <row r="1267" spans="1:1" ht="14.5" x14ac:dyDescent="0.35">
      <c r="A1267"/>
    </row>
    <row r="1268" spans="1:1" ht="14.5" x14ac:dyDescent="0.35">
      <c r="A1268"/>
    </row>
    <row r="1269" spans="1:1" ht="14.5" x14ac:dyDescent="0.35">
      <c r="A1269"/>
    </row>
    <row r="1270" spans="1:1" ht="14.5" x14ac:dyDescent="0.35">
      <c r="A1270"/>
    </row>
    <row r="1271" spans="1:1" ht="14.5" x14ac:dyDescent="0.35">
      <c r="A1271"/>
    </row>
    <row r="1272" spans="1:1" ht="14.5" x14ac:dyDescent="0.35">
      <c r="A1272"/>
    </row>
    <row r="1273" spans="1:1" ht="14.5" x14ac:dyDescent="0.35">
      <c r="A1273"/>
    </row>
    <row r="1274" spans="1:1" ht="14.5" x14ac:dyDescent="0.35">
      <c r="A1274"/>
    </row>
    <row r="1275" spans="1:1" ht="14.5" x14ac:dyDescent="0.35">
      <c r="A1275"/>
    </row>
    <row r="1276" spans="1:1" ht="14.5" x14ac:dyDescent="0.35">
      <c r="A1276"/>
    </row>
    <row r="1277" spans="1:1" ht="14.5" x14ac:dyDescent="0.35">
      <c r="A1277"/>
    </row>
    <row r="1278" spans="1:1" ht="14.5" x14ac:dyDescent="0.35">
      <c r="A1278"/>
    </row>
    <row r="1279" spans="1:1" ht="14.5" x14ac:dyDescent="0.35">
      <c r="A1279"/>
    </row>
    <row r="1280" spans="1:1" ht="14.5" x14ac:dyDescent="0.35">
      <c r="A1280"/>
    </row>
    <row r="1281" spans="1:1" ht="14.5" x14ac:dyDescent="0.35">
      <c r="A1281"/>
    </row>
    <row r="1282" spans="1:1" ht="14.5" x14ac:dyDescent="0.35">
      <c r="A1282"/>
    </row>
    <row r="1283" spans="1:1" ht="14.5" x14ac:dyDescent="0.35">
      <c r="A1283"/>
    </row>
    <row r="1284" spans="1:1" ht="14.5" x14ac:dyDescent="0.35">
      <c r="A1284"/>
    </row>
    <row r="1285" spans="1:1" ht="14.5" x14ac:dyDescent="0.35">
      <c r="A1285"/>
    </row>
    <row r="1286" spans="1:1" ht="14.5" x14ac:dyDescent="0.35">
      <c r="A1286"/>
    </row>
    <row r="1287" spans="1:1" ht="14.5" x14ac:dyDescent="0.35">
      <c r="A1287"/>
    </row>
    <row r="1288" spans="1:1" ht="14.5" x14ac:dyDescent="0.35">
      <c r="A1288"/>
    </row>
    <row r="1289" spans="1:1" ht="14.5" x14ac:dyDescent="0.35">
      <c r="A1289"/>
    </row>
    <row r="1290" spans="1:1" ht="14.5" x14ac:dyDescent="0.35">
      <c r="A1290"/>
    </row>
    <row r="1291" spans="1:1" ht="14.5" x14ac:dyDescent="0.35">
      <c r="A1291"/>
    </row>
    <row r="1292" spans="1:1" ht="14.5" x14ac:dyDescent="0.35">
      <c r="A1292"/>
    </row>
    <row r="1293" spans="1:1" ht="14.5" x14ac:dyDescent="0.35">
      <c r="A1293"/>
    </row>
    <row r="1294" spans="1:1" ht="14.5" x14ac:dyDescent="0.35">
      <c r="A1294"/>
    </row>
    <row r="1295" spans="1:1" ht="14.5" x14ac:dyDescent="0.35">
      <c r="A1295"/>
    </row>
    <row r="1296" spans="1:1" ht="14.5" x14ac:dyDescent="0.35">
      <c r="A1296"/>
    </row>
    <row r="1297" spans="1:1" ht="14.5" x14ac:dyDescent="0.35">
      <c r="A1297"/>
    </row>
    <row r="1298" spans="1:1" ht="14.5" x14ac:dyDescent="0.35">
      <c r="A1298"/>
    </row>
    <row r="1299" spans="1:1" ht="14.5" x14ac:dyDescent="0.35">
      <c r="A1299"/>
    </row>
    <row r="1300" spans="1:1" ht="14.5" x14ac:dyDescent="0.35">
      <c r="A1300"/>
    </row>
    <row r="1301" spans="1:1" ht="14.5" x14ac:dyDescent="0.35">
      <c r="A1301"/>
    </row>
    <row r="1302" spans="1:1" ht="14.5" x14ac:dyDescent="0.35">
      <c r="A1302"/>
    </row>
    <row r="1303" spans="1:1" ht="14.5" x14ac:dyDescent="0.35">
      <c r="A1303"/>
    </row>
    <row r="1304" spans="1:1" ht="14.5" x14ac:dyDescent="0.35">
      <c r="A1304"/>
    </row>
    <row r="1305" spans="1:1" ht="14.5" x14ac:dyDescent="0.35">
      <c r="A1305"/>
    </row>
    <row r="1306" spans="1:1" ht="14.5" x14ac:dyDescent="0.35">
      <c r="A1306"/>
    </row>
    <row r="1307" spans="1:1" ht="14.5" x14ac:dyDescent="0.35">
      <c r="A1307"/>
    </row>
    <row r="1308" spans="1:1" ht="14.5" x14ac:dyDescent="0.35">
      <c r="A1308"/>
    </row>
    <row r="1309" spans="1:1" ht="14.5" x14ac:dyDescent="0.35">
      <c r="A1309"/>
    </row>
    <row r="1310" spans="1:1" ht="14.5" x14ac:dyDescent="0.35">
      <c r="A1310"/>
    </row>
    <row r="1311" spans="1:1" ht="14.5" x14ac:dyDescent="0.35">
      <c r="A1311"/>
    </row>
    <row r="1312" spans="1:1" ht="14.5" x14ac:dyDescent="0.35">
      <c r="A1312"/>
    </row>
    <row r="1313" spans="1:1" ht="14.5" x14ac:dyDescent="0.35">
      <c r="A1313"/>
    </row>
    <row r="1314" spans="1:1" ht="14.5" x14ac:dyDescent="0.35">
      <c r="A1314"/>
    </row>
    <row r="1315" spans="1:1" ht="14.5" x14ac:dyDescent="0.35">
      <c r="A1315"/>
    </row>
    <row r="1316" spans="1:1" ht="14.5" x14ac:dyDescent="0.35">
      <c r="A1316"/>
    </row>
    <row r="1317" spans="1:1" ht="14.5" x14ac:dyDescent="0.35">
      <c r="A1317"/>
    </row>
    <row r="1318" spans="1:1" ht="14.5" x14ac:dyDescent="0.35">
      <c r="A1318"/>
    </row>
    <row r="1319" spans="1:1" ht="14.5" x14ac:dyDescent="0.35">
      <c r="A1319"/>
    </row>
    <row r="1320" spans="1:1" ht="14.5" x14ac:dyDescent="0.35">
      <c r="A1320"/>
    </row>
    <row r="1321" spans="1:1" ht="14.5" x14ac:dyDescent="0.35">
      <c r="A1321"/>
    </row>
    <row r="1322" spans="1:1" ht="14.5" x14ac:dyDescent="0.35">
      <c r="A1322"/>
    </row>
    <row r="1323" spans="1:1" ht="14.5" x14ac:dyDescent="0.35">
      <c r="A1323"/>
    </row>
    <row r="1324" spans="1:1" ht="14.5" x14ac:dyDescent="0.35">
      <c r="A1324"/>
    </row>
    <row r="1325" spans="1:1" ht="14.5" x14ac:dyDescent="0.35">
      <c r="A1325"/>
    </row>
    <row r="1326" spans="1:1" ht="14.5" x14ac:dyDescent="0.35">
      <c r="A1326"/>
    </row>
    <row r="1327" spans="1:1" ht="14.5" x14ac:dyDescent="0.35">
      <c r="A1327"/>
    </row>
    <row r="1328" spans="1:1" ht="14.5" x14ac:dyDescent="0.35">
      <c r="A1328"/>
    </row>
    <row r="1329" spans="1:1" ht="14.5" x14ac:dyDescent="0.35">
      <c r="A1329"/>
    </row>
    <row r="1330" spans="1:1" ht="14.5" x14ac:dyDescent="0.35">
      <c r="A1330"/>
    </row>
    <row r="1331" spans="1:1" ht="14.5" x14ac:dyDescent="0.35">
      <c r="A1331"/>
    </row>
    <row r="1332" spans="1:1" ht="14.5" x14ac:dyDescent="0.35">
      <c r="A1332"/>
    </row>
    <row r="1333" spans="1:1" ht="14.5" x14ac:dyDescent="0.35">
      <c r="A1333"/>
    </row>
    <row r="1334" spans="1:1" ht="14.5" x14ac:dyDescent="0.35">
      <c r="A1334"/>
    </row>
    <row r="1335" spans="1:1" ht="14.5" x14ac:dyDescent="0.35">
      <c r="A1335"/>
    </row>
    <row r="1336" spans="1:1" ht="14.5" x14ac:dyDescent="0.35">
      <c r="A1336"/>
    </row>
    <row r="1337" spans="1:1" ht="14.5" x14ac:dyDescent="0.35">
      <c r="A1337"/>
    </row>
    <row r="1338" spans="1:1" ht="14.5" x14ac:dyDescent="0.35">
      <c r="A1338"/>
    </row>
    <row r="1339" spans="1:1" ht="14.5" x14ac:dyDescent="0.35">
      <c r="A1339"/>
    </row>
    <row r="1340" spans="1:1" ht="14.5" x14ac:dyDescent="0.35">
      <c r="A1340"/>
    </row>
    <row r="1341" spans="1:1" ht="14.5" x14ac:dyDescent="0.35">
      <c r="A1341"/>
    </row>
    <row r="1342" spans="1:1" ht="14.5" x14ac:dyDescent="0.35">
      <c r="A1342"/>
    </row>
    <row r="1343" spans="1:1" ht="14.5" x14ac:dyDescent="0.35">
      <c r="A1343"/>
    </row>
    <row r="1344" spans="1:1" ht="14.5" x14ac:dyDescent="0.35">
      <c r="A1344"/>
    </row>
    <row r="1345" spans="1:1" ht="14.5" x14ac:dyDescent="0.35">
      <c r="A1345"/>
    </row>
    <row r="1346" spans="1:1" ht="14.5" x14ac:dyDescent="0.35">
      <c r="A1346"/>
    </row>
    <row r="1347" spans="1:1" ht="14.5" x14ac:dyDescent="0.35">
      <c r="A1347"/>
    </row>
    <row r="1348" spans="1:1" ht="14.5" x14ac:dyDescent="0.35">
      <c r="A1348"/>
    </row>
    <row r="1349" spans="1:1" ht="14.5" x14ac:dyDescent="0.35">
      <c r="A1349"/>
    </row>
    <row r="1350" spans="1:1" ht="14.5" x14ac:dyDescent="0.35">
      <c r="A1350"/>
    </row>
    <row r="1351" spans="1:1" ht="14.5" x14ac:dyDescent="0.35">
      <c r="A1351"/>
    </row>
    <row r="1352" spans="1:1" ht="14.5" x14ac:dyDescent="0.35">
      <c r="A1352"/>
    </row>
    <row r="1353" spans="1:1" ht="14.5" x14ac:dyDescent="0.35">
      <c r="A1353"/>
    </row>
    <row r="1354" spans="1:1" ht="14.5" x14ac:dyDescent="0.35">
      <c r="A1354"/>
    </row>
    <row r="1355" spans="1:1" ht="14.5" x14ac:dyDescent="0.35">
      <c r="A1355"/>
    </row>
    <row r="1356" spans="1:1" ht="14.5" x14ac:dyDescent="0.35">
      <c r="A1356"/>
    </row>
    <row r="1357" spans="1:1" ht="14.5" x14ac:dyDescent="0.35">
      <c r="A1357"/>
    </row>
    <row r="1358" spans="1:1" ht="14.5" x14ac:dyDescent="0.35">
      <c r="A1358"/>
    </row>
    <row r="1359" spans="1:1" ht="14.5" x14ac:dyDescent="0.35">
      <c r="A1359"/>
    </row>
    <row r="1360" spans="1:1" ht="14.5" x14ac:dyDescent="0.35">
      <c r="A1360"/>
    </row>
    <row r="1361" spans="1:1" ht="14.5" x14ac:dyDescent="0.35">
      <c r="A1361"/>
    </row>
    <row r="1362" spans="1:1" ht="14.5" x14ac:dyDescent="0.35">
      <c r="A1362"/>
    </row>
    <row r="1363" spans="1:1" ht="14.5" x14ac:dyDescent="0.35">
      <c r="A1363"/>
    </row>
    <row r="1364" spans="1:1" ht="14.5" x14ac:dyDescent="0.35">
      <c r="A1364"/>
    </row>
    <row r="1365" spans="1:1" ht="14.5" x14ac:dyDescent="0.35">
      <c r="A1365"/>
    </row>
    <row r="1366" spans="1:1" ht="14.5" x14ac:dyDescent="0.35">
      <c r="A1366"/>
    </row>
    <row r="1367" spans="1:1" ht="14.5" x14ac:dyDescent="0.35">
      <c r="A1367"/>
    </row>
    <row r="1368" spans="1:1" ht="14.5" x14ac:dyDescent="0.35">
      <c r="A1368"/>
    </row>
    <row r="1369" spans="1:1" ht="14.5" x14ac:dyDescent="0.35">
      <c r="A1369"/>
    </row>
    <row r="1370" spans="1:1" ht="14.5" x14ac:dyDescent="0.35">
      <c r="A1370"/>
    </row>
    <row r="1371" spans="1:1" ht="14.5" x14ac:dyDescent="0.35">
      <c r="A1371"/>
    </row>
    <row r="1372" spans="1:1" ht="14.5" x14ac:dyDescent="0.35">
      <c r="A1372"/>
    </row>
    <row r="1373" spans="1:1" ht="14.5" x14ac:dyDescent="0.35">
      <c r="A1373"/>
    </row>
    <row r="1374" spans="1:1" ht="14.5" x14ac:dyDescent="0.35">
      <c r="A1374"/>
    </row>
    <row r="1375" spans="1:1" ht="14.5" x14ac:dyDescent="0.35">
      <c r="A1375"/>
    </row>
    <row r="1376" spans="1:1" ht="14.5" x14ac:dyDescent="0.35">
      <c r="A1376"/>
    </row>
    <row r="1377" spans="1:1" ht="14.5" x14ac:dyDescent="0.35">
      <c r="A1377"/>
    </row>
    <row r="1378" spans="1:1" ht="14.5" x14ac:dyDescent="0.35">
      <c r="A1378"/>
    </row>
    <row r="1379" spans="1:1" ht="14.5" x14ac:dyDescent="0.35">
      <c r="A1379"/>
    </row>
    <row r="1380" spans="1:1" ht="14.5" x14ac:dyDescent="0.35">
      <c r="A1380"/>
    </row>
    <row r="1381" spans="1:1" ht="14.5" x14ac:dyDescent="0.35">
      <c r="A1381"/>
    </row>
    <row r="1382" spans="1:1" ht="14.5" x14ac:dyDescent="0.35">
      <c r="A1382"/>
    </row>
    <row r="1383" spans="1:1" ht="14.5" x14ac:dyDescent="0.35">
      <c r="A1383"/>
    </row>
    <row r="1384" spans="1:1" ht="14.5" x14ac:dyDescent="0.35">
      <c r="A1384"/>
    </row>
    <row r="1385" spans="1:1" ht="14.5" x14ac:dyDescent="0.35">
      <c r="A1385"/>
    </row>
    <row r="1386" spans="1:1" ht="14.5" x14ac:dyDescent="0.35">
      <c r="A1386"/>
    </row>
    <row r="1387" spans="1:1" ht="14.5" x14ac:dyDescent="0.35">
      <c r="A1387"/>
    </row>
    <row r="1388" spans="1:1" ht="14.5" x14ac:dyDescent="0.35">
      <c r="A1388"/>
    </row>
    <row r="1389" spans="1:1" ht="14.5" x14ac:dyDescent="0.35">
      <c r="A1389"/>
    </row>
    <row r="1390" spans="1:1" ht="14.5" x14ac:dyDescent="0.35">
      <c r="A1390"/>
    </row>
    <row r="1391" spans="1:1" ht="14.5" x14ac:dyDescent="0.35">
      <c r="A1391"/>
    </row>
    <row r="1392" spans="1:1" ht="14.5" x14ac:dyDescent="0.35">
      <c r="A1392"/>
    </row>
    <row r="1393" spans="1:1" ht="14.5" x14ac:dyDescent="0.35">
      <c r="A1393"/>
    </row>
    <row r="1394" spans="1:1" ht="14.5" x14ac:dyDescent="0.35">
      <c r="A1394"/>
    </row>
    <row r="1395" spans="1:1" ht="14.5" x14ac:dyDescent="0.35">
      <c r="A1395"/>
    </row>
    <row r="1396" spans="1:1" ht="14.5" x14ac:dyDescent="0.35">
      <c r="A1396"/>
    </row>
    <row r="1397" spans="1:1" ht="14.5" x14ac:dyDescent="0.35">
      <c r="A1397"/>
    </row>
    <row r="1398" spans="1:1" ht="14.5" x14ac:dyDescent="0.35">
      <c r="A1398"/>
    </row>
    <row r="1399" spans="1:1" ht="14.5" x14ac:dyDescent="0.35">
      <c r="A1399"/>
    </row>
    <row r="1400" spans="1:1" ht="14.5" x14ac:dyDescent="0.35">
      <c r="A1400"/>
    </row>
    <row r="1401" spans="1:1" ht="14.5" x14ac:dyDescent="0.35">
      <c r="A1401"/>
    </row>
    <row r="1402" spans="1:1" ht="14.5" x14ac:dyDescent="0.35">
      <c r="A1402"/>
    </row>
    <row r="1403" spans="1:1" ht="14.5" x14ac:dyDescent="0.35">
      <c r="A1403"/>
    </row>
    <row r="1404" spans="1:1" ht="14.5" x14ac:dyDescent="0.35">
      <c r="A1404"/>
    </row>
    <row r="1405" spans="1:1" ht="14.5" x14ac:dyDescent="0.35">
      <c r="A1405"/>
    </row>
    <row r="1406" spans="1:1" ht="14.5" x14ac:dyDescent="0.35">
      <c r="A1406"/>
    </row>
    <row r="1407" spans="1:1" ht="14.5" x14ac:dyDescent="0.35">
      <c r="A1407"/>
    </row>
    <row r="1408" spans="1:1" ht="14.5" x14ac:dyDescent="0.35">
      <c r="A1408"/>
    </row>
    <row r="1409" spans="1:1" ht="14.5" x14ac:dyDescent="0.35">
      <c r="A1409"/>
    </row>
    <row r="1410" spans="1:1" ht="14.5" x14ac:dyDescent="0.35">
      <c r="A1410"/>
    </row>
    <row r="1411" spans="1:1" ht="14.5" x14ac:dyDescent="0.35">
      <c r="A1411"/>
    </row>
    <row r="1412" spans="1:1" ht="14.5" x14ac:dyDescent="0.35">
      <c r="A1412"/>
    </row>
    <row r="1413" spans="1:1" ht="14.5" x14ac:dyDescent="0.35">
      <c r="A1413"/>
    </row>
    <row r="1414" spans="1:1" ht="14.5" x14ac:dyDescent="0.35">
      <c r="A1414"/>
    </row>
    <row r="1415" spans="1:1" ht="14.5" x14ac:dyDescent="0.35">
      <c r="A1415"/>
    </row>
    <row r="1416" spans="1:1" ht="14.5" x14ac:dyDescent="0.35">
      <c r="A1416"/>
    </row>
    <row r="1417" spans="1:1" ht="14.5" x14ac:dyDescent="0.35">
      <c r="A1417"/>
    </row>
    <row r="1418" spans="1:1" ht="14.5" x14ac:dyDescent="0.35">
      <c r="A1418"/>
    </row>
    <row r="1419" spans="1:1" ht="14.5" x14ac:dyDescent="0.35">
      <c r="A1419"/>
    </row>
    <row r="1420" spans="1:1" ht="14.5" x14ac:dyDescent="0.35">
      <c r="A1420"/>
    </row>
    <row r="1421" spans="1:1" ht="14.5" x14ac:dyDescent="0.35">
      <c r="A1421"/>
    </row>
    <row r="1422" spans="1:1" ht="14.5" x14ac:dyDescent="0.35">
      <c r="A1422"/>
    </row>
    <row r="1423" spans="1:1" ht="14.5" x14ac:dyDescent="0.35">
      <c r="A1423"/>
    </row>
    <row r="1424" spans="1:1" ht="14.5" x14ac:dyDescent="0.35">
      <c r="A1424"/>
    </row>
    <row r="1425" spans="1:1" ht="14.5" x14ac:dyDescent="0.35">
      <c r="A1425"/>
    </row>
    <row r="1426" spans="1:1" ht="14.5" x14ac:dyDescent="0.35">
      <c r="A1426"/>
    </row>
    <row r="1427" spans="1:1" ht="14.5" x14ac:dyDescent="0.35">
      <c r="A1427"/>
    </row>
    <row r="1428" spans="1:1" ht="14.5" x14ac:dyDescent="0.35">
      <c r="A1428"/>
    </row>
    <row r="1429" spans="1:1" ht="14.5" x14ac:dyDescent="0.35">
      <c r="A1429"/>
    </row>
    <row r="1430" spans="1:1" ht="14.5" x14ac:dyDescent="0.35">
      <c r="A1430"/>
    </row>
    <row r="1431" spans="1:1" ht="14.5" x14ac:dyDescent="0.35">
      <c r="A1431"/>
    </row>
    <row r="1432" spans="1:1" ht="14.5" x14ac:dyDescent="0.35">
      <c r="A1432"/>
    </row>
    <row r="1433" spans="1:1" ht="14.5" x14ac:dyDescent="0.35">
      <c r="A1433"/>
    </row>
    <row r="1434" spans="1:1" ht="14.5" x14ac:dyDescent="0.35">
      <c r="A1434"/>
    </row>
    <row r="1435" spans="1:1" ht="14.5" x14ac:dyDescent="0.35">
      <c r="A1435"/>
    </row>
    <row r="1436" spans="1:1" ht="14.5" x14ac:dyDescent="0.35">
      <c r="A1436"/>
    </row>
    <row r="1437" spans="1:1" ht="14.5" x14ac:dyDescent="0.35">
      <c r="A1437"/>
    </row>
    <row r="1438" spans="1:1" ht="14.5" x14ac:dyDescent="0.35">
      <c r="A1438"/>
    </row>
    <row r="1439" spans="1:1" ht="14.5" x14ac:dyDescent="0.35">
      <c r="A1439"/>
    </row>
    <row r="1440" spans="1:1" ht="14.5" x14ac:dyDescent="0.35">
      <c r="A1440"/>
    </row>
    <row r="1441" spans="1:1" ht="14.5" x14ac:dyDescent="0.35">
      <c r="A1441"/>
    </row>
    <row r="1442" spans="1:1" ht="14.5" x14ac:dyDescent="0.35">
      <c r="A1442"/>
    </row>
    <row r="1443" spans="1:1" ht="14.5" x14ac:dyDescent="0.35">
      <c r="A1443"/>
    </row>
    <row r="1444" spans="1:1" ht="14.5" x14ac:dyDescent="0.35">
      <c r="A1444"/>
    </row>
    <row r="1445" spans="1:1" ht="14.5" x14ac:dyDescent="0.35">
      <c r="A1445"/>
    </row>
    <row r="1446" spans="1:1" ht="14.5" x14ac:dyDescent="0.35">
      <c r="A1446"/>
    </row>
    <row r="1447" spans="1:1" ht="14.5" x14ac:dyDescent="0.35">
      <c r="A1447"/>
    </row>
    <row r="1448" spans="1:1" ht="14.5" x14ac:dyDescent="0.35">
      <c r="A1448"/>
    </row>
    <row r="1449" spans="1:1" ht="14.5" x14ac:dyDescent="0.35">
      <c r="A1449"/>
    </row>
    <row r="1450" spans="1:1" ht="14.5" x14ac:dyDescent="0.35">
      <c r="A1450"/>
    </row>
    <row r="1451" spans="1:1" ht="14.5" x14ac:dyDescent="0.35">
      <c r="A1451"/>
    </row>
    <row r="1452" spans="1:1" ht="14.5" x14ac:dyDescent="0.35">
      <c r="A1452"/>
    </row>
    <row r="1453" spans="1:1" ht="14.5" x14ac:dyDescent="0.35">
      <c r="A1453"/>
    </row>
    <row r="1454" spans="1:1" ht="14.5" x14ac:dyDescent="0.35">
      <c r="A1454"/>
    </row>
    <row r="1455" spans="1:1" ht="14.5" x14ac:dyDescent="0.35">
      <c r="A1455"/>
    </row>
    <row r="1456" spans="1:1" ht="14.5" x14ac:dyDescent="0.35">
      <c r="A1456"/>
    </row>
    <row r="1457" spans="1:1" ht="14.5" x14ac:dyDescent="0.35">
      <c r="A1457"/>
    </row>
    <row r="1458" spans="1:1" ht="14.5" x14ac:dyDescent="0.35">
      <c r="A1458"/>
    </row>
    <row r="1459" spans="1:1" ht="14.5" x14ac:dyDescent="0.35">
      <c r="A1459"/>
    </row>
    <row r="1460" spans="1:1" ht="14.5" x14ac:dyDescent="0.35">
      <c r="A1460"/>
    </row>
    <row r="1461" spans="1:1" ht="14.5" x14ac:dyDescent="0.35">
      <c r="A1461"/>
    </row>
    <row r="1462" spans="1:1" ht="14.5" x14ac:dyDescent="0.35">
      <c r="A1462"/>
    </row>
    <row r="1463" spans="1:1" ht="14.5" x14ac:dyDescent="0.35">
      <c r="A1463"/>
    </row>
    <row r="1464" spans="1:1" ht="14.5" x14ac:dyDescent="0.35">
      <c r="A1464"/>
    </row>
    <row r="1465" spans="1:1" ht="14.5" x14ac:dyDescent="0.35">
      <c r="A1465"/>
    </row>
    <row r="1466" spans="1:1" ht="14.5" x14ac:dyDescent="0.35">
      <c r="A1466"/>
    </row>
    <row r="1467" spans="1:1" ht="14.5" x14ac:dyDescent="0.35">
      <c r="A1467"/>
    </row>
    <row r="1468" spans="1:1" ht="14.5" x14ac:dyDescent="0.35">
      <c r="A1468"/>
    </row>
    <row r="1469" spans="1:1" ht="14.5" x14ac:dyDescent="0.35">
      <c r="A1469"/>
    </row>
    <row r="1470" spans="1:1" ht="14.5" x14ac:dyDescent="0.35">
      <c r="A1470"/>
    </row>
    <row r="1471" spans="1:1" ht="14.5" x14ac:dyDescent="0.35">
      <c r="A1471"/>
    </row>
    <row r="1472" spans="1:1" ht="14.5" x14ac:dyDescent="0.35">
      <c r="A1472"/>
    </row>
    <row r="1473" spans="1:1" ht="14.5" x14ac:dyDescent="0.35">
      <c r="A1473"/>
    </row>
    <row r="1474" spans="1:1" ht="14.5" x14ac:dyDescent="0.35">
      <c r="A1474"/>
    </row>
    <row r="1475" spans="1:1" ht="14.5" x14ac:dyDescent="0.35">
      <c r="A1475"/>
    </row>
    <row r="1476" spans="1:1" ht="14.5" x14ac:dyDescent="0.35">
      <c r="A1476"/>
    </row>
    <row r="1477" spans="1:1" ht="14.5" x14ac:dyDescent="0.35">
      <c r="A1477"/>
    </row>
    <row r="1478" spans="1:1" ht="14.5" x14ac:dyDescent="0.35">
      <c r="A1478"/>
    </row>
    <row r="1479" spans="1:1" ht="14.5" x14ac:dyDescent="0.35">
      <c r="A1479"/>
    </row>
    <row r="1480" spans="1:1" ht="14.5" x14ac:dyDescent="0.35">
      <c r="A1480"/>
    </row>
    <row r="1481" spans="1:1" ht="14.5" x14ac:dyDescent="0.35">
      <c r="A1481"/>
    </row>
    <row r="1482" spans="1:1" ht="14.5" x14ac:dyDescent="0.35">
      <c r="A1482"/>
    </row>
    <row r="1483" spans="1:1" ht="14.5" x14ac:dyDescent="0.35">
      <c r="A1483"/>
    </row>
    <row r="1484" spans="1:1" ht="14.5" x14ac:dyDescent="0.35">
      <c r="A1484"/>
    </row>
    <row r="1485" spans="1:1" ht="14.5" x14ac:dyDescent="0.35">
      <c r="A1485"/>
    </row>
    <row r="1486" spans="1:1" ht="14.5" x14ac:dyDescent="0.35">
      <c r="A1486"/>
    </row>
    <row r="1487" spans="1:1" ht="14.5" x14ac:dyDescent="0.35">
      <c r="A1487"/>
    </row>
    <row r="1488" spans="1:1" ht="14.5" x14ac:dyDescent="0.35">
      <c r="A1488"/>
    </row>
    <row r="1489" spans="1:1" ht="14.5" x14ac:dyDescent="0.35">
      <c r="A1489"/>
    </row>
    <row r="1490" spans="1:1" ht="14.5" x14ac:dyDescent="0.35">
      <c r="A1490"/>
    </row>
    <row r="1491" spans="1:1" ht="14.5" x14ac:dyDescent="0.35">
      <c r="A1491"/>
    </row>
    <row r="1492" spans="1:1" ht="14.5" x14ac:dyDescent="0.35">
      <c r="A1492"/>
    </row>
    <row r="1493" spans="1:1" ht="14.5" x14ac:dyDescent="0.35">
      <c r="A1493"/>
    </row>
    <row r="1494" spans="1:1" ht="14.5" x14ac:dyDescent="0.35">
      <c r="A1494"/>
    </row>
    <row r="1495" spans="1:1" ht="14.5" x14ac:dyDescent="0.35">
      <c r="A1495"/>
    </row>
    <row r="1496" spans="1:1" ht="14.5" x14ac:dyDescent="0.35">
      <c r="A1496"/>
    </row>
    <row r="1497" spans="1:1" ht="14.5" x14ac:dyDescent="0.35">
      <c r="A1497"/>
    </row>
    <row r="1498" spans="1:1" ht="14.5" x14ac:dyDescent="0.35">
      <c r="A1498"/>
    </row>
    <row r="1499" spans="1:1" ht="14.5" x14ac:dyDescent="0.35">
      <c r="A1499"/>
    </row>
    <row r="1500" spans="1:1" ht="14.5" x14ac:dyDescent="0.35">
      <c r="A1500"/>
    </row>
    <row r="1501" spans="1:1" ht="14.5" x14ac:dyDescent="0.35">
      <c r="A1501"/>
    </row>
    <row r="1502" spans="1:1" ht="14.5" x14ac:dyDescent="0.35">
      <c r="A1502"/>
    </row>
    <row r="1503" spans="1:1" ht="14.5" x14ac:dyDescent="0.35">
      <c r="A1503"/>
    </row>
    <row r="1504" spans="1:1" ht="14.5" x14ac:dyDescent="0.35">
      <c r="A1504"/>
    </row>
    <row r="1505" spans="1:1" ht="14.5" x14ac:dyDescent="0.35">
      <c r="A1505"/>
    </row>
    <row r="1506" spans="1:1" ht="14.5" x14ac:dyDescent="0.35">
      <c r="A1506"/>
    </row>
    <row r="1507" spans="1:1" ht="14.5" x14ac:dyDescent="0.35">
      <c r="A1507"/>
    </row>
    <row r="1508" spans="1:1" ht="14.5" x14ac:dyDescent="0.35">
      <c r="A1508"/>
    </row>
    <row r="1509" spans="1:1" ht="14.5" x14ac:dyDescent="0.35">
      <c r="A1509"/>
    </row>
    <row r="1510" spans="1:1" ht="14.5" x14ac:dyDescent="0.35">
      <c r="A1510"/>
    </row>
    <row r="1511" spans="1:1" ht="14.5" x14ac:dyDescent="0.35">
      <c r="A1511"/>
    </row>
    <row r="1512" spans="1:1" ht="14.5" x14ac:dyDescent="0.35">
      <c r="A1512"/>
    </row>
    <row r="1513" spans="1:1" ht="14.5" x14ac:dyDescent="0.35">
      <c r="A1513"/>
    </row>
    <row r="1514" spans="1:1" ht="14.5" x14ac:dyDescent="0.35">
      <c r="A1514"/>
    </row>
    <row r="1515" spans="1:1" ht="14.5" x14ac:dyDescent="0.35">
      <c r="A1515"/>
    </row>
    <row r="1516" spans="1:1" ht="14.5" x14ac:dyDescent="0.35">
      <c r="A1516"/>
    </row>
    <row r="1517" spans="1:1" ht="14.5" x14ac:dyDescent="0.35">
      <c r="A1517"/>
    </row>
    <row r="1518" spans="1:1" ht="14.5" x14ac:dyDescent="0.35">
      <c r="A1518"/>
    </row>
    <row r="1519" spans="1:1" ht="14.5" x14ac:dyDescent="0.35">
      <c r="A1519"/>
    </row>
    <row r="1520" spans="1:1" ht="14.5" x14ac:dyDescent="0.35">
      <c r="A1520"/>
    </row>
    <row r="1521" spans="1:1" ht="14.5" x14ac:dyDescent="0.35">
      <c r="A1521"/>
    </row>
    <row r="1522" spans="1:1" ht="14.5" x14ac:dyDescent="0.35">
      <c r="A1522"/>
    </row>
    <row r="1523" spans="1:1" ht="14.5" x14ac:dyDescent="0.35">
      <c r="A1523"/>
    </row>
    <row r="1524" spans="1:1" ht="14.5" x14ac:dyDescent="0.35">
      <c r="A1524"/>
    </row>
    <row r="1525" spans="1:1" ht="14.5" x14ac:dyDescent="0.35">
      <c r="A1525"/>
    </row>
    <row r="1526" spans="1:1" ht="14.5" x14ac:dyDescent="0.35">
      <c r="A1526"/>
    </row>
    <row r="1527" spans="1:1" ht="14.5" x14ac:dyDescent="0.35">
      <c r="A1527"/>
    </row>
    <row r="1528" spans="1:1" ht="14.5" x14ac:dyDescent="0.35">
      <c r="A1528"/>
    </row>
    <row r="1529" spans="1:1" ht="14.5" x14ac:dyDescent="0.35">
      <c r="A1529"/>
    </row>
    <row r="1530" spans="1:1" ht="14.5" x14ac:dyDescent="0.35">
      <c r="A1530"/>
    </row>
    <row r="1531" spans="1:1" ht="14.5" x14ac:dyDescent="0.35">
      <c r="A1531"/>
    </row>
    <row r="1532" spans="1:1" ht="14.5" x14ac:dyDescent="0.35">
      <c r="A1532"/>
    </row>
    <row r="1533" spans="1:1" ht="14.5" x14ac:dyDescent="0.35">
      <c r="A1533"/>
    </row>
    <row r="1534" spans="1:1" ht="14.5" x14ac:dyDescent="0.35">
      <c r="A1534"/>
    </row>
    <row r="1535" spans="1:1" ht="14.5" x14ac:dyDescent="0.35">
      <c r="A1535"/>
    </row>
    <row r="1536" spans="1:1" ht="14.5" x14ac:dyDescent="0.35">
      <c r="A1536"/>
    </row>
    <row r="1537" spans="1:1" ht="14.5" x14ac:dyDescent="0.35">
      <c r="A1537"/>
    </row>
    <row r="1538" spans="1:1" ht="14.5" x14ac:dyDescent="0.35">
      <c r="A1538"/>
    </row>
    <row r="1539" spans="1:1" ht="14.5" x14ac:dyDescent="0.35">
      <c r="A1539"/>
    </row>
    <row r="1540" spans="1:1" ht="14.5" x14ac:dyDescent="0.35">
      <c r="A1540"/>
    </row>
    <row r="1541" spans="1:1" ht="14.5" x14ac:dyDescent="0.35">
      <c r="A1541"/>
    </row>
    <row r="1542" spans="1:1" ht="14.5" x14ac:dyDescent="0.35">
      <c r="A1542"/>
    </row>
    <row r="1543" spans="1:1" ht="14.5" x14ac:dyDescent="0.35">
      <c r="A1543"/>
    </row>
    <row r="1544" spans="1:1" ht="14.5" x14ac:dyDescent="0.35">
      <c r="A1544"/>
    </row>
    <row r="1545" spans="1:1" ht="14.5" x14ac:dyDescent="0.35">
      <c r="A1545"/>
    </row>
    <row r="1546" spans="1:1" ht="14.5" x14ac:dyDescent="0.35">
      <c r="A1546"/>
    </row>
    <row r="1547" spans="1:1" ht="14.5" x14ac:dyDescent="0.35">
      <c r="A1547"/>
    </row>
    <row r="1548" spans="1:1" ht="14.5" x14ac:dyDescent="0.35">
      <c r="A1548"/>
    </row>
    <row r="1549" spans="1:1" ht="14.5" x14ac:dyDescent="0.35">
      <c r="A1549"/>
    </row>
    <row r="1550" spans="1:1" ht="14.5" x14ac:dyDescent="0.35">
      <c r="A1550"/>
    </row>
    <row r="1551" spans="1:1" ht="14.5" x14ac:dyDescent="0.35">
      <c r="A1551"/>
    </row>
    <row r="1552" spans="1:1" ht="14.5" x14ac:dyDescent="0.35">
      <c r="A1552"/>
    </row>
    <row r="1553" spans="1:1" ht="14.5" x14ac:dyDescent="0.35">
      <c r="A1553"/>
    </row>
    <row r="1554" spans="1:1" ht="14.5" x14ac:dyDescent="0.35">
      <c r="A1554"/>
    </row>
    <row r="1555" spans="1:1" ht="14.5" x14ac:dyDescent="0.35">
      <c r="A1555"/>
    </row>
    <row r="1556" spans="1:1" ht="14.5" x14ac:dyDescent="0.35">
      <c r="A1556"/>
    </row>
    <row r="1557" spans="1:1" ht="14.5" x14ac:dyDescent="0.35">
      <c r="A1557"/>
    </row>
    <row r="1558" spans="1:1" ht="14.5" x14ac:dyDescent="0.35">
      <c r="A1558"/>
    </row>
    <row r="1559" spans="1:1" ht="14.5" x14ac:dyDescent="0.35">
      <c r="A1559"/>
    </row>
    <row r="1560" spans="1:1" ht="14.5" x14ac:dyDescent="0.35">
      <c r="A1560"/>
    </row>
    <row r="1561" spans="1:1" ht="14.5" x14ac:dyDescent="0.35">
      <c r="A1561"/>
    </row>
    <row r="1562" spans="1:1" ht="14.5" x14ac:dyDescent="0.35">
      <c r="A1562"/>
    </row>
    <row r="1563" spans="1:1" ht="14.5" x14ac:dyDescent="0.35">
      <c r="A1563"/>
    </row>
    <row r="1564" spans="1:1" ht="14.5" x14ac:dyDescent="0.35">
      <c r="A1564"/>
    </row>
    <row r="1565" spans="1:1" ht="14.5" x14ac:dyDescent="0.35">
      <c r="A1565"/>
    </row>
    <row r="1566" spans="1:1" ht="14.5" x14ac:dyDescent="0.35">
      <c r="A1566"/>
    </row>
    <row r="1567" spans="1:1" ht="14.5" x14ac:dyDescent="0.35">
      <c r="A1567"/>
    </row>
    <row r="1568" spans="1:1" ht="14.5" x14ac:dyDescent="0.35">
      <c r="A1568"/>
    </row>
    <row r="1569" spans="1:1" ht="14.5" x14ac:dyDescent="0.35">
      <c r="A1569"/>
    </row>
    <row r="1570" spans="1:1" ht="14.5" x14ac:dyDescent="0.35">
      <c r="A1570"/>
    </row>
    <row r="1571" spans="1:1" ht="14.5" x14ac:dyDescent="0.35">
      <c r="A1571"/>
    </row>
    <row r="1572" spans="1:1" ht="14.5" x14ac:dyDescent="0.35">
      <c r="A1572"/>
    </row>
    <row r="1573" spans="1:1" ht="14.5" x14ac:dyDescent="0.35">
      <c r="A1573"/>
    </row>
    <row r="1574" spans="1:1" ht="14.5" x14ac:dyDescent="0.35">
      <c r="A1574"/>
    </row>
    <row r="1575" spans="1:1" ht="14.5" x14ac:dyDescent="0.35">
      <c r="A1575"/>
    </row>
    <row r="1576" spans="1:1" ht="14.5" x14ac:dyDescent="0.35">
      <c r="A1576"/>
    </row>
    <row r="1577" spans="1:1" ht="14.5" x14ac:dyDescent="0.35">
      <c r="A1577"/>
    </row>
    <row r="1578" spans="1:1" ht="14.5" x14ac:dyDescent="0.35">
      <c r="A1578"/>
    </row>
    <row r="1579" spans="1:1" ht="14.5" x14ac:dyDescent="0.35">
      <c r="A1579"/>
    </row>
    <row r="1580" spans="1:1" ht="14.5" x14ac:dyDescent="0.35">
      <c r="A1580"/>
    </row>
    <row r="1581" spans="1:1" ht="14.5" x14ac:dyDescent="0.35">
      <c r="A1581"/>
    </row>
    <row r="1582" spans="1:1" ht="14.5" x14ac:dyDescent="0.35">
      <c r="A1582"/>
    </row>
    <row r="1583" spans="1:1" ht="14.5" x14ac:dyDescent="0.35">
      <c r="A1583"/>
    </row>
    <row r="1584" spans="1:1" ht="14.5" x14ac:dyDescent="0.35">
      <c r="A1584"/>
    </row>
    <row r="1585" spans="1:1" ht="14.5" x14ac:dyDescent="0.35">
      <c r="A1585"/>
    </row>
    <row r="1586" spans="1:1" ht="14.5" x14ac:dyDescent="0.35">
      <c r="A1586"/>
    </row>
    <row r="1587" spans="1:1" ht="14.5" x14ac:dyDescent="0.35">
      <c r="A1587"/>
    </row>
    <row r="1588" spans="1:1" ht="14.5" x14ac:dyDescent="0.35">
      <c r="A1588"/>
    </row>
    <row r="1589" spans="1:1" ht="14.5" x14ac:dyDescent="0.35">
      <c r="A1589"/>
    </row>
    <row r="1590" spans="1:1" ht="14.5" x14ac:dyDescent="0.35">
      <c r="A1590"/>
    </row>
    <row r="1591" spans="1:1" ht="14.5" x14ac:dyDescent="0.35">
      <c r="A1591"/>
    </row>
    <row r="1592" spans="1:1" ht="14.5" x14ac:dyDescent="0.35">
      <c r="A1592"/>
    </row>
    <row r="1593" spans="1:1" ht="14.5" x14ac:dyDescent="0.35">
      <c r="A1593"/>
    </row>
    <row r="1594" spans="1:1" ht="14.5" x14ac:dyDescent="0.35">
      <c r="A1594"/>
    </row>
    <row r="1595" spans="1:1" ht="14.5" x14ac:dyDescent="0.35">
      <c r="A1595"/>
    </row>
    <row r="1596" spans="1:1" ht="14.5" x14ac:dyDescent="0.35">
      <c r="A1596"/>
    </row>
    <row r="1597" spans="1:1" ht="14.5" x14ac:dyDescent="0.35">
      <c r="A1597"/>
    </row>
    <row r="1598" spans="1:1" ht="14.5" x14ac:dyDescent="0.35">
      <c r="A1598"/>
    </row>
    <row r="1599" spans="1:1" ht="14.5" x14ac:dyDescent="0.35">
      <c r="A1599"/>
    </row>
    <row r="1600" spans="1:1" ht="14.5" x14ac:dyDescent="0.35">
      <c r="A1600"/>
    </row>
    <row r="1601" spans="1:1" ht="14.5" x14ac:dyDescent="0.35">
      <c r="A1601"/>
    </row>
    <row r="1602" spans="1:1" ht="14.5" x14ac:dyDescent="0.35">
      <c r="A1602"/>
    </row>
    <row r="1603" spans="1:1" ht="14.5" x14ac:dyDescent="0.35">
      <c r="A1603"/>
    </row>
    <row r="1604" spans="1:1" ht="14.5" x14ac:dyDescent="0.35">
      <c r="A1604"/>
    </row>
    <row r="1605" spans="1:1" ht="14.5" x14ac:dyDescent="0.35">
      <c r="A1605"/>
    </row>
    <row r="1606" spans="1:1" ht="14.5" x14ac:dyDescent="0.35">
      <c r="A1606"/>
    </row>
    <row r="1607" spans="1:1" ht="14.5" x14ac:dyDescent="0.35">
      <c r="A1607"/>
    </row>
    <row r="1608" spans="1:1" ht="14.5" x14ac:dyDescent="0.35">
      <c r="A1608"/>
    </row>
    <row r="1609" spans="1:1" ht="14.5" x14ac:dyDescent="0.35">
      <c r="A1609"/>
    </row>
    <row r="1610" spans="1:1" ht="14.5" x14ac:dyDescent="0.35">
      <c r="A1610"/>
    </row>
    <row r="1611" spans="1:1" ht="14.5" x14ac:dyDescent="0.35">
      <c r="A1611"/>
    </row>
    <row r="1612" spans="1:1" ht="14.5" x14ac:dyDescent="0.35">
      <c r="A1612"/>
    </row>
    <row r="1613" spans="1:1" ht="14.5" x14ac:dyDescent="0.35">
      <c r="A1613"/>
    </row>
    <row r="1614" spans="1:1" ht="14.5" x14ac:dyDescent="0.35">
      <c r="A1614"/>
    </row>
    <row r="1615" spans="1:1" ht="14.5" x14ac:dyDescent="0.35">
      <c r="A1615"/>
    </row>
    <row r="1616" spans="1:1" ht="14.5" x14ac:dyDescent="0.35">
      <c r="A1616"/>
    </row>
    <row r="1617" spans="1:1" ht="14.5" x14ac:dyDescent="0.35">
      <c r="A1617"/>
    </row>
    <row r="1618" spans="1:1" ht="14.5" x14ac:dyDescent="0.35">
      <c r="A1618"/>
    </row>
    <row r="1619" spans="1:1" ht="14.5" x14ac:dyDescent="0.35">
      <c r="A1619"/>
    </row>
    <row r="1620" spans="1:1" ht="14.5" x14ac:dyDescent="0.35">
      <c r="A1620"/>
    </row>
    <row r="1621" spans="1:1" ht="14.5" x14ac:dyDescent="0.35">
      <c r="A1621"/>
    </row>
    <row r="1622" spans="1:1" ht="14.5" x14ac:dyDescent="0.35">
      <c r="A1622"/>
    </row>
    <row r="1623" spans="1:1" ht="14.5" x14ac:dyDescent="0.35">
      <c r="A1623"/>
    </row>
    <row r="1624" spans="1:1" ht="14.5" x14ac:dyDescent="0.35">
      <c r="A1624"/>
    </row>
    <row r="1625" spans="1:1" ht="14.5" x14ac:dyDescent="0.35">
      <c r="A1625"/>
    </row>
    <row r="1626" spans="1:1" ht="14.5" x14ac:dyDescent="0.35">
      <c r="A1626"/>
    </row>
    <row r="1627" spans="1:1" ht="14.5" x14ac:dyDescent="0.35">
      <c r="A1627"/>
    </row>
    <row r="1628" spans="1:1" ht="14.5" x14ac:dyDescent="0.35">
      <c r="A1628"/>
    </row>
    <row r="1629" spans="1:1" ht="14.5" x14ac:dyDescent="0.35">
      <c r="A1629"/>
    </row>
    <row r="1630" spans="1:1" ht="14.5" x14ac:dyDescent="0.35">
      <c r="A1630"/>
    </row>
    <row r="1631" spans="1:1" ht="14.5" x14ac:dyDescent="0.35">
      <c r="A1631"/>
    </row>
    <row r="1632" spans="1:1" ht="14.5" x14ac:dyDescent="0.35">
      <c r="A1632"/>
    </row>
    <row r="1633" spans="1:1" ht="14.5" x14ac:dyDescent="0.35">
      <c r="A1633"/>
    </row>
    <row r="1634" spans="1:1" ht="14.5" x14ac:dyDescent="0.35">
      <c r="A1634"/>
    </row>
    <row r="1635" spans="1:1" ht="14.5" x14ac:dyDescent="0.35">
      <c r="A1635"/>
    </row>
    <row r="1636" spans="1:1" ht="14.5" x14ac:dyDescent="0.35">
      <c r="A1636"/>
    </row>
    <row r="1637" spans="1:1" ht="14.5" x14ac:dyDescent="0.35">
      <c r="A1637"/>
    </row>
    <row r="1638" spans="1:1" ht="14.5" x14ac:dyDescent="0.35">
      <c r="A1638"/>
    </row>
    <row r="1639" spans="1:1" ht="14.5" x14ac:dyDescent="0.35">
      <c r="A1639"/>
    </row>
    <row r="1640" spans="1:1" ht="14.5" x14ac:dyDescent="0.35">
      <c r="A1640"/>
    </row>
    <row r="1641" spans="1:1" ht="14.5" x14ac:dyDescent="0.35">
      <c r="A1641"/>
    </row>
    <row r="1642" spans="1:1" ht="14.5" x14ac:dyDescent="0.35">
      <c r="A1642"/>
    </row>
    <row r="1643" spans="1:1" ht="14.5" x14ac:dyDescent="0.35">
      <c r="A1643"/>
    </row>
    <row r="1644" spans="1:1" ht="14.5" x14ac:dyDescent="0.35">
      <c r="A1644"/>
    </row>
    <row r="1645" spans="1:1" ht="14.5" x14ac:dyDescent="0.35">
      <c r="A1645"/>
    </row>
    <row r="1646" spans="1:1" ht="14.5" x14ac:dyDescent="0.35">
      <c r="A1646"/>
    </row>
    <row r="1647" spans="1:1" ht="14.5" x14ac:dyDescent="0.35">
      <c r="A1647"/>
    </row>
    <row r="1648" spans="1:1" ht="14.5" x14ac:dyDescent="0.35">
      <c r="A1648"/>
    </row>
    <row r="1649" spans="1:1" ht="14.5" x14ac:dyDescent="0.35">
      <c r="A1649"/>
    </row>
    <row r="1650" spans="1:1" ht="14.5" x14ac:dyDescent="0.35">
      <c r="A1650"/>
    </row>
    <row r="1651" spans="1:1" ht="14.5" x14ac:dyDescent="0.35">
      <c r="A1651"/>
    </row>
    <row r="1652" spans="1:1" ht="14.5" x14ac:dyDescent="0.35">
      <c r="A1652"/>
    </row>
    <row r="1653" spans="1:1" ht="14.5" x14ac:dyDescent="0.35">
      <c r="A1653"/>
    </row>
    <row r="1654" spans="1:1" ht="14.5" x14ac:dyDescent="0.35">
      <c r="A1654"/>
    </row>
    <row r="1655" spans="1:1" ht="14.5" x14ac:dyDescent="0.35">
      <c r="A1655"/>
    </row>
    <row r="1656" spans="1:1" ht="14.5" x14ac:dyDescent="0.35">
      <c r="A1656"/>
    </row>
    <row r="1657" spans="1:1" ht="14.5" x14ac:dyDescent="0.35">
      <c r="A1657"/>
    </row>
    <row r="1658" spans="1:1" ht="14.5" x14ac:dyDescent="0.35">
      <c r="A1658"/>
    </row>
    <row r="1659" spans="1:1" ht="14.5" x14ac:dyDescent="0.35">
      <c r="A1659"/>
    </row>
    <row r="1660" spans="1:1" ht="14.5" x14ac:dyDescent="0.35">
      <c r="A1660"/>
    </row>
    <row r="1661" spans="1:1" ht="14.5" x14ac:dyDescent="0.35">
      <c r="A1661"/>
    </row>
    <row r="1662" spans="1:1" ht="14.5" x14ac:dyDescent="0.35">
      <c r="A1662"/>
    </row>
    <row r="1663" spans="1:1" ht="14.5" x14ac:dyDescent="0.35">
      <c r="A1663"/>
    </row>
    <row r="1664" spans="1:1" ht="14.5" x14ac:dyDescent="0.35">
      <c r="A1664"/>
    </row>
    <row r="1665" spans="1:1" ht="14.5" x14ac:dyDescent="0.35">
      <c r="A1665"/>
    </row>
    <row r="1666" spans="1:1" ht="14.5" x14ac:dyDescent="0.35">
      <c r="A1666"/>
    </row>
    <row r="1667" spans="1:1" ht="14.5" x14ac:dyDescent="0.35">
      <c r="A1667"/>
    </row>
    <row r="1668" spans="1:1" ht="14.5" x14ac:dyDescent="0.35">
      <c r="A1668"/>
    </row>
    <row r="1669" spans="1:1" ht="14.5" x14ac:dyDescent="0.35">
      <c r="A1669"/>
    </row>
    <row r="1670" spans="1:1" ht="14.5" x14ac:dyDescent="0.35">
      <c r="A1670"/>
    </row>
    <row r="1671" spans="1:1" ht="14.5" x14ac:dyDescent="0.35">
      <c r="A1671"/>
    </row>
    <row r="1672" spans="1:1" ht="14.5" x14ac:dyDescent="0.35">
      <c r="A1672"/>
    </row>
    <row r="1673" spans="1:1" ht="14.5" x14ac:dyDescent="0.35">
      <c r="A1673"/>
    </row>
    <row r="1674" spans="1:1" ht="14.5" x14ac:dyDescent="0.35">
      <c r="A1674"/>
    </row>
    <row r="1675" spans="1:1" ht="14.5" x14ac:dyDescent="0.35">
      <c r="A1675"/>
    </row>
    <row r="1676" spans="1:1" ht="14.5" x14ac:dyDescent="0.35">
      <c r="A1676"/>
    </row>
    <row r="1677" spans="1:1" ht="14.5" x14ac:dyDescent="0.35">
      <c r="A1677"/>
    </row>
    <row r="1678" spans="1:1" ht="14.5" x14ac:dyDescent="0.35">
      <c r="A1678"/>
    </row>
    <row r="1679" spans="1:1" ht="14.5" x14ac:dyDescent="0.35">
      <c r="A1679"/>
    </row>
    <row r="1680" spans="1:1" ht="14.5" x14ac:dyDescent="0.35">
      <c r="A1680"/>
    </row>
    <row r="1681" spans="1:1" ht="14.5" x14ac:dyDescent="0.35">
      <c r="A1681"/>
    </row>
    <row r="1682" spans="1:1" ht="14.5" x14ac:dyDescent="0.35">
      <c r="A1682"/>
    </row>
    <row r="1683" spans="1:1" ht="14.5" x14ac:dyDescent="0.35">
      <c r="A1683"/>
    </row>
    <row r="1684" spans="1:1" ht="14.5" x14ac:dyDescent="0.35">
      <c r="A1684"/>
    </row>
    <row r="1685" spans="1:1" ht="14.5" x14ac:dyDescent="0.35">
      <c r="A1685"/>
    </row>
    <row r="1686" spans="1:1" ht="14.5" x14ac:dyDescent="0.35">
      <c r="A1686"/>
    </row>
    <row r="1687" spans="1:1" ht="14.5" x14ac:dyDescent="0.35">
      <c r="A1687"/>
    </row>
    <row r="1688" spans="1:1" ht="14.5" x14ac:dyDescent="0.35">
      <c r="A1688"/>
    </row>
    <row r="1689" spans="1:1" ht="14.5" x14ac:dyDescent="0.35">
      <c r="A1689"/>
    </row>
    <row r="1690" spans="1:1" ht="14.5" x14ac:dyDescent="0.35">
      <c r="A1690"/>
    </row>
    <row r="1691" spans="1:1" ht="14.5" x14ac:dyDescent="0.35">
      <c r="A1691"/>
    </row>
    <row r="1692" spans="1:1" ht="14.5" x14ac:dyDescent="0.35">
      <c r="A1692"/>
    </row>
    <row r="1693" spans="1:1" ht="14.5" x14ac:dyDescent="0.35">
      <c r="A1693"/>
    </row>
    <row r="1694" spans="1:1" ht="14.5" x14ac:dyDescent="0.35">
      <c r="A1694"/>
    </row>
    <row r="1695" spans="1:1" ht="14.5" x14ac:dyDescent="0.35">
      <c r="A1695"/>
    </row>
    <row r="1696" spans="1:1" ht="14.5" x14ac:dyDescent="0.35">
      <c r="A1696"/>
    </row>
    <row r="1697" spans="1:1" ht="14.5" x14ac:dyDescent="0.35">
      <c r="A1697"/>
    </row>
    <row r="1698" spans="1:1" ht="14.5" x14ac:dyDescent="0.35">
      <c r="A1698"/>
    </row>
    <row r="1699" spans="1:1" ht="14.5" x14ac:dyDescent="0.35">
      <c r="A1699"/>
    </row>
    <row r="1700" spans="1:1" ht="14.5" x14ac:dyDescent="0.35">
      <c r="A1700"/>
    </row>
    <row r="1701" spans="1:1" ht="14.5" x14ac:dyDescent="0.35">
      <c r="A1701"/>
    </row>
    <row r="1702" spans="1:1" ht="14.5" x14ac:dyDescent="0.35">
      <c r="A1702"/>
    </row>
    <row r="1703" spans="1:1" ht="14.5" x14ac:dyDescent="0.35">
      <c r="A1703"/>
    </row>
    <row r="1704" spans="1:1" ht="14.5" x14ac:dyDescent="0.35">
      <c r="A1704"/>
    </row>
    <row r="1705" spans="1:1" ht="14.5" x14ac:dyDescent="0.35">
      <c r="A1705"/>
    </row>
    <row r="1706" spans="1:1" ht="14.5" x14ac:dyDescent="0.35">
      <c r="A1706"/>
    </row>
    <row r="1707" spans="1:1" ht="14.5" x14ac:dyDescent="0.35">
      <c r="A1707"/>
    </row>
    <row r="1708" spans="1:1" ht="14.5" x14ac:dyDescent="0.35">
      <c r="A1708"/>
    </row>
    <row r="1709" spans="1:1" ht="14.5" x14ac:dyDescent="0.35">
      <c r="A1709"/>
    </row>
    <row r="1710" spans="1:1" ht="14.5" x14ac:dyDescent="0.35">
      <c r="A1710"/>
    </row>
    <row r="1711" spans="1:1" ht="14.5" x14ac:dyDescent="0.35">
      <c r="A1711"/>
    </row>
    <row r="1712" spans="1:1" ht="14.5" x14ac:dyDescent="0.35">
      <c r="A1712"/>
    </row>
    <row r="1713" spans="1:1" ht="14.5" x14ac:dyDescent="0.35">
      <c r="A1713"/>
    </row>
    <row r="1714" spans="1:1" ht="14.5" x14ac:dyDescent="0.35">
      <c r="A1714"/>
    </row>
    <row r="1715" spans="1:1" ht="14.5" x14ac:dyDescent="0.35">
      <c r="A1715"/>
    </row>
    <row r="1716" spans="1:1" ht="14.5" x14ac:dyDescent="0.35">
      <c r="A1716"/>
    </row>
    <row r="1717" spans="1:1" ht="14.5" x14ac:dyDescent="0.35">
      <c r="A1717"/>
    </row>
    <row r="1718" spans="1:1" ht="14.5" x14ac:dyDescent="0.35">
      <c r="A1718"/>
    </row>
    <row r="1719" spans="1:1" ht="14.5" x14ac:dyDescent="0.35">
      <c r="A1719"/>
    </row>
    <row r="1720" spans="1:1" ht="14.5" x14ac:dyDescent="0.35">
      <c r="A1720"/>
    </row>
    <row r="1721" spans="1:1" ht="14.5" x14ac:dyDescent="0.35">
      <c r="A1721"/>
    </row>
    <row r="1722" spans="1:1" ht="14.5" x14ac:dyDescent="0.35">
      <c r="A1722"/>
    </row>
    <row r="1723" spans="1:1" ht="14.5" x14ac:dyDescent="0.35">
      <c r="A1723"/>
    </row>
    <row r="1724" spans="1:1" ht="14.5" x14ac:dyDescent="0.35">
      <c r="A1724"/>
    </row>
    <row r="1725" spans="1:1" ht="14.5" x14ac:dyDescent="0.35">
      <c r="A1725"/>
    </row>
    <row r="1726" spans="1:1" ht="14.5" x14ac:dyDescent="0.35">
      <c r="A1726"/>
    </row>
    <row r="1727" spans="1:1" ht="14.5" x14ac:dyDescent="0.35">
      <c r="A1727"/>
    </row>
    <row r="1728" spans="1:1" ht="14.5" x14ac:dyDescent="0.35">
      <c r="A1728"/>
    </row>
    <row r="1729" spans="1:1" ht="14.5" x14ac:dyDescent="0.35">
      <c r="A1729"/>
    </row>
    <row r="1730" spans="1:1" ht="14.5" x14ac:dyDescent="0.35">
      <c r="A1730"/>
    </row>
    <row r="1731" spans="1:1" ht="14.5" x14ac:dyDescent="0.35">
      <c r="A1731"/>
    </row>
    <row r="1732" spans="1:1" ht="14.5" x14ac:dyDescent="0.35">
      <c r="A1732"/>
    </row>
    <row r="1733" spans="1:1" ht="14.5" x14ac:dyDescent="0.35">
      <c r="A1733"/>
    </row>
    <row r="1734" spans="1:1" ht="14.5" x14ac:dyDescent="0.35">
      <c r="A1734"/>
    </row>
    <row r="1735" spans="1:1" ht="14.5" x14ac:dyDescent="0.35">
      <c r="A1735"/>
    </row>
    <row r="1736" spans="1:1" ht="14.5" x14ac:dyDescent="0.35">
      <c r="A1736"/>
    </row>
    <row r="1737" spans="1:1" ht="14.5" x14ac:dyDescent="0.35">
      <c r="A1737"/>
    </row>
    <row r="1738" spans="1:1" ht="14.5" x14ac:dyDescent="0.35">
      <c r="A1738"/>
    </row>
    <row r="1739" spans="1:1" ht="14.5" x14ac:dyDescent="0.35">
      <c r="A1739"/>
    </row>
    <row r="1740" spans="1:1" ht="14.5" x14ac:dyDescent="0.35">
      <c r="A1740"/>
    </row>
    <row r="1741" spans="1:1" ht="14.5" x14ac:dyDescent="0.35">
      <c r="A1741"/>
    </row>
    <row r="1742" spans="1:1" ht="14.5" x14ac:dyDescent="0.35">
      <c r="A1742"/>
    </row>
    <row r="1743" spans="1:1" ht="14.5" x14ac:dyDescent="0.35">
      <c r="A1743"/>
    </row>
    <row r="1744" spans="1:1" ht="14.5" x14ac:dyDescent="0.35">
      <c r="A1744"/>
    </row>
    <row r="1745" spans="1:1" ht="14.5" x14ac:dyDescent="0.35">
      <c r="A1745"/>
    </row>
    <row r="1746" spans="1:1" ht="14.5" x14ac:dyDescent="0.35">
      <c r="A1746"/>
    </row>
    <row r="1747" spans="1:1" ht="14.5" x14ac:dyDescent="0.35">
      <c r="A1747"/>
    </row>
    <row r="1748" spans="1:1" ht="14.5" x14ac:dyDescent="0.35">
      <c r="A1748"/>
    </row>
    <row r="1749" spans="1:1" ht="14.5" x14ac:dyDescent="0.35">
      <c r="A1749"/>
    </row>
    <row r="1750" spans="1:1" ht="14.5" x14ac:dyDescent="0.35">
      <c r="A1750"/>
    </row>
    <row r="1751" spans="1:1" ht="14.5" x14ac:dyDescent="0.35">
      <c r="A1751"/>
    </row>
    <row r="1752" spans="1:1" ht="14.5" x14ac:dyDescent="0.35">
      <c r="A1752"/>
    </row>
    <row r="1753" spans="1:1" ht="14.5" x14ac:dyDescent="0.35">
      <c r="A1753"/>
    </row>
    <row r="1754" spans="1:1" ht="14.5" x14ac:dyDescent="0.35">
      <c r="A1754"/>
    </row>
    <row r="1755" spans="1:1" ht="14.5" x14ac:dyDescent="0.35">
      <c r="A1755"/>
    </row>
    <row r="1756" spans="1:1" ht="14.5" x14ac:dyDescent="0.35">
      <c r="A1756"/>
    </row>
    <row r="1757" spans="1:1" ht="14.5" x14ac:dyDescent="0.35">
      <c r="A1757"/>
    </row>
    <row r="1758" spans="1:1" ht="14.5" x14ac:dyDescent="0.35">
      <c r="A1758"/>
    </row>
    <row r="1759" spans="1:1" ht="14.5" x14ac:dyDescent="0.35">
      <c r="A1759"/>
    </row>
    <row r="1760" spans="1:1" ht="14.5" x14ac:dyDescent="0.35">
      <c r="A1760"/>
    </row>
    <row r="1761" spans="1:1" ht="14.5" x14ac:dyDescent="0.35">
      <c r="A1761"/>
    </row>
    <row r="1762" spans="1:1" ht="14.5" x14ac:dyDescent="0.35">
      <c r="A1762"/>
    </row>
    <row r="1763" spans="1:1" ht="14.5" x14ac:dyDescent="0.35">
      <c r="A1763"/>
    </row>
    <row r="1764" spans="1:1" ht="14.5" x14ac:dyDescent="0.35">
      <c r="A1764"/>
    </row>
    <row r="1765" spans="1:1" ht="14.5" x14ac:dyDescent="0.35">
      <c r="A1765"/>
    </row>
    <row r="1766" spans="1:1" ht="14.5" x14ac:dyDescent="0.35">
      <c r="A1766"/>
    </row>
    <row r="1767" spans="1:1" ht="14.5" x14ac:dyDescent="0.35">
      <c r="A1767"/>
    </row>
    <row r="1768" spans="1:1" ht="14.5" x14ac:dyDescent="0.35">
      <c r="A1768"/>
    </row>
    <row r="1769" spans="1:1" ht="14.5" x14ac:dyDescent="0.35">
      <c r="A1769"/>
    </row>
    <row r="1770" spans="1:1" ht="14.5" x14ac:dyDescent="0.35">
      <c r="A1770"/>
    </row>
    <row r="1771" spans="1:1" ht="14.5" x14ac:dyDescent="0.35">
      <c r="A1771"/>
    </row>
    <row r="1772" spans="1:1" ht="14.5" x14ac:dyDescent="0.35">
      <c r="A1772"/>
    </row>
    <row r="1773" spans="1:1" ht="14.5" x14ac:dyDescent="0.35">
      <c r="A1773"/>
    </row>
    <row r="1774" spans="1:1" ht="14.5" x14ac:dyDescent="0.35">
      <c r="A1774"/>
    </row>
    <row r="1775" spans="1:1" ht="14.5" x14ac:dyDescent="0.35">
      <c r="A1775"/>
    </row>
    <row r="1776" spans="1:1" ht="14.5" x14ac:dyDescent="0.35">
      <c r="A1776"/>
    </row>
    <row r="1777" spans="1:1" ht="14.5" x14ac:dyDescent="0.35">
      <c r="A1777"/>
    </row>
    <row r="1778" spans="1:1" ht="14.5" x14ac:dyDescent="0.35">
      <c r="A1778"/>
    </row>
    <row r="1779" spans="1:1" ht="14.5" x14ac:dyDescent="0.35">
      <c r="A1779"/>
    </row>
    <row r="1780" spans="1:1" ht="14.5" x14ac:dyDescent="0.35">
      <c r="A1780"/>
    </row>
    <row r="1781" spans="1:1" ht="14.5" x14ac:dyDescent="0.35">
      <c r="A1781"/>
    </row>
    <row r="1782" spans="1:1" ht="14.5" x14ac:dyDescent="0.35">
      <c r="A1782"/>
    </row>
    <row r="1783" spans="1:1" ht="14.5" x14ac:dyDescent="0.35">
      <c r="A1783"/>
    </row>
    <row r="1784" spans="1:1" ht="14.5" x14ac:dyDescent="0.35">
      <c r="A1784"/>
    </row>
    <row r="1785" spans="1:1" ht="14.5" x14ac:dyDescent="0.35">
      <c r="A1785"/>
    </row>
    <row r="1786" spans="1:1" ht="14.5" x14ac:dyDescent="0.35">
      <c r="A1786"/>
    </row>
    <row r="1787" spans="1:1" ht="14.5" x14ac:dyDescent="0.35">
      <c r="A1787"/>
    </row>
    <row r="1788" spans="1:1" ht="14.5" x14ac:dyDescent="0.35">
      <c r="A1788"/>
    </row>
    <row r="1789" spans="1:1" ht="14.5" x14ac:dyDescent="0.35">
      <c r="A1789"/>
    </row>
    <row r="1790" spans="1:1" ht="14.5" x14ac:dyDescent="0.35">
      <c r="A1790"/>
    </row>
    <row r="1791" spans="1:1" ht="14.5" x14ac:dyDescent="0.35">
      <c r="A1791"/>
    </row>
    <row r="1792" spans="1:1" ht="14.5" x14ac:dyDescent="0.35">
      <c r="A1792"/>
    </row>
    <row r="1793" spans="1:1" ht="14.5" x14ac:dyDescent="0.35">
      <c r="A1793"/>
    </row>
    <row r="1794" spans="1:1" ht="14.5" x14ac:dyDescent="0.35">
      <c r="A1794"/>
    </row>
    <row r="1795" spans="1:1" ht="14.5" x14ac:dyDescent="0.35">
      <c r="A1795"/>
    </row>
    <row r="1796" spans="1:1" ht="14.5" x14ac:dyDescent="0.35">
      <c r="A1796"/>
    </row>
    <row r="1797" spans="1:1" ht="14.5" x14ac:dyDescent="0.35">
      <c r="A1797"/>
    </row>
    <row r="1798" spans="1:1" ht="14.5" x14ac:dyDescent="0.35">
      <c r="A1798"/>
    </row>
    <row r="1799" spans="1:1" ht="14.5" x14ac:dyDescent="0.35">
      <c r="A1799"/>
    </row>
    <row r="1800" spans="1:1" ht="14.5" x14ac:dyDescent="0.35">
      <c r="A1800"/>
    </row>
    <row r="1801" spans="1:1" ht="14.5" x14ac:dyDescent="0.35">
      <c r="A1801"/>
    </row>
    <row r="1802" spans="1:1" ht="14.5" x14ac:dyDescent="0.35">
      <c r="A1802"/>
    </row>
    <row r="1803" spans="1:1" ht="14.5" x14ac:dyDescent="0.35">
      <c r="A1803"/>
    </row>
    <row r="1804" spans="1:1" ht="14.5" x14ac:dyDescent="0.35">
      <c r="A1804"/>
    </row>
    <row r="1805" spans="1:1" ht="14.5" x14ac:dyDescent="0.35">
      <c r="A1805"/>
    </row>
    <row r="1806" spans="1:1" ht="14.5" x14ac:dyDescent="0.35">
      <c r="A1806"/>
    </row>
    <row r="1807" spans="1:1" ht="14.5" x14ac:dyDescent="0.35">
      <c r="A1807"/>
    </row>
    <row r="1808" spans="1:1" ht="14.5" x14ac:dyDescent="0.35">
      <c r="A1808"/>
    </row>
    <row r="1809" spans="1:1" ht="14.5" x14ac:dyDescent="0.35">
      <c r="A1809"/>
    </row>
    <row r="1810" spans="1:1" ht="14.5" x14ac:dyDescent="0.35">
      <c r="A1810"/>
    </row>
    <row r="1811" spans="1:1" ht="14.5" x14ac:dyDescent="0.35">
      <c r="A1811"/>
    </row>
    <row r="1812" spans="1:1" ht="14.5" x14ac:dyDescent="0.35">
      <c r="A1812"/>
    </row>
    <row r="1813" spans="1:1" ht="14.5" x14ac:dyDescent="0.35">
      <c r="A1813"/>
    </row>
    <row r="1814" spans="1:1" ht="14.5" x14ac:dyDescent="0.35">
      <c r="A1814"/>
    </row>
    <row r="1815" spans="1:1" ht="14.5" x14ac:dyDescent="0.35">
      <c r="A1815"/>
    </row>
    <row r="1816" spans="1:1" ht="14.5" x14ac:dyDescent="0.35">
      <c r="A1816"/>
    </row>
    <row r="1817" spans="1:1" ht="14.5" x14ac:dyDescent="0.35">
      <c r="A1817"/>
    </row>
    <row r="1818" spans="1:1" ht="14.5" x14ac:dyDescent="0.35">
      <c r="A1818"/>
    </row>
    <row r="1819" spans="1:1" ht="14.5" x14ac:dyDescent="0.35">
      <c r="A1819"/>
    </row>
    <row r="1820" spans="1:1" ht="14.5" x14ac:dyDescent="0.35">
      <c r="A1820"/>
    </row>
    <row r="1821" spans="1:1" ht="14.5" x14ac:dyDescent="0.35">
      <c r="A1821"/>
    </row>
    <row r="1822" spans="1:1" ht="14.5" x14ac:dyDescent="0.35">
      <c r="A1822"/>
    </row>
    <row r="1823" spans="1:1" ht="14.5" x14ac:dyDescent="0.35">
      <c r="A1823"/>
    </row>
    <row r="1824" spans="1:1" ht="14.5" x14ac:dyDescent="0.35">
      <c r="A1824"/>
    </row>
    <row r="1825" spans="1:1" ht="14.5" x14ac:dyDescent="0.35">
      <c r="A1825"/>
    </row>
    <row r="1826" spans="1:1" ht="14.5" x14ac:dyDescent="0.35">
      <c r="A1826"/>
    </row>
    <row r="1827" spans="1:1" ht="14.5" x14ac:dyDescent="0.35">
      <c r="A1827"/>
    </row>
    <row r="1828" spans="1:1" ht="14.5" x14ac:dyDescent="0.35">
      <c r="A1828"/>
    </row>
    <row r="1829" spans="1:1" ht="14.5" x14ac:dyDescent="0.35">
      <c r="A1829"/>
    </row>
    <row r="1830" spans="1:1" ht="14.5" x14ac:dyDescent="0.35">
      <c r="A1830"/>
    </row>
    <row r="1831" spans="1:1" ht="14.5" x14ac:dyDescent="0.35">
      <c r="A1831"/>
    </row>
    <row r="1832" spans="1:1" ht="14.5" x14ac:dyDescent="0.35">
      <c r="A1832"/>
    </row>
    <row r="1833" spans="1:1" ht="14.5" x14ac:dyDescent="0.35">
      <c r="A1833"/>
    </row>
    <row r="1834" spans="1:1" ht="14.5" x14ac:dyDescent="0.35">
      <c r="A1834"/>
    </row>
    <row r="1835" spans="1:1" ht="14.5" x14ac:dyDescent="0.35">
      <c r="A1835"/>
    </row>
    <row r="1836" spans="1:1" ht="14.5" x14ac:dyDescent="0.35">
      <c r="A1836"/>
    </row>
    <row r="1837" spans="1:1" ht="14.5" x14ac:dyDescent="0.35">
      <c r="A1837"/>
    </row>
    <row r="1838" spans="1:1" ht="14.5" x14ac:dyDescent="0.35">
      <c r="A1838"/>
    </row>
    <row r="1839" spans="1:1" ht="14.5" x14ac:dyDescent="0.35">
      <c r="A1839"/>
    </row>
    <row r="1840" spans="1:1" ht="14.5" x14ac:dyDescent="0.35">
      <c r="A1840"/>
    </row>
    <row r="1841" spans="1:1" ht="14.5" x14ac:dyDescent="0.35">
      <c r="A1841"/>
    </row>
    <row r="1842" spans="1:1" ht="14.5" x14ac:dyDescent="0.35">
      <c r="A1842"/>
    </row>
    <row r="1843" spans="1:1" ht="14.5" x14ac:dyDescent="0.35">
      <c r="A1843"/>
    </row>
    <row r="1844" spans="1:1" ht="14.5" x14ac:dyDescent="0.35">
      <c r="A1844"/>
    </row>
    <row r="1845" spans="1:1" ht="14.5" x14ac:dyDescent="0.35">
      <c r="A1845"/>
    </row>
    <row r="1846" spans="1:1" ht="14.5" x14ac:dyDescent="0.35">
      <c r="A1846"/>
    </row>
    <row r="1847" spans="1:1" ht="14.5" x14ac:dyDescent="0.35">
      <c r="A1847"/>
    </row>
    <row r="1848" spans="1:1" ht="14.5" x14ac:dyDescent="0.35">
      <c r="A1848"/>
    </row>
    <row r="1849" spans="1:1" ht="14.5" x14ac:dyDescent="0.35">
      <c r="A1849"/>
    </row>
    <row r="1850" spans="1:1" ht="14.5" x14ac:dyDescent="0.35">
      <c r="A1850"/>
    </row>
    <row r="1851" spans="1:1" ht="14.5" x14ac:dyDescent="0.35">
      <c r="A1851"/>
    </row>
    <row r="1852" spans="1:1" ht="14.5" x14ac:dyDescent="0.35">
      <c r="A1852"/>
    </row>
    <row r="1853" spans="1:1" ht="14.5" x14ac:dyDescent="0.35">
      <c r="A1853"/>
    </row>
    <row r="1854" spans="1:1" ht="14.5" x14ac:dyDescent="0.35">
      <c r="A1854"/>
    </row>
    <row r="1855" spans="1:1" ht="14.5" x14ac:dyDescent="0.35">
      <c r="A1855"/>
    </row>
    <row r="1856" spans="1:1" ht="14.5" x14ac:dyDescent="0.35">
      <c r="A1856"/>
    </row>
    <row r="1857" spans="1:1" ht="14.5" x14ac:dyDescent="0.35">
      <c r="A1857"/>
    </row>
    <row r="1858" spans="1:1" ht="14.5" x14ac:dyDescent="0.35">
      <c r="A1858"/>
    </row>
    <row r="1859" spans="1:1" ht="14.5" x14ac:dyDescent="0.35">
      <c r="A1859"/>
    </row>
    <row r="1860" spans="1:1" ht="14.5" x14ac:dyDescent="0.35">
      <c r="A1860"/>
    </row>
    <row r="1861" spans="1:1" ht="14.5" x14ac:dyDescent="0.35">
      <c r="A1861"/>
    </row>
    <row r="1862" spans="1:1" ht="14.5" x14ac:dyDescent="0.35">
      <c r="A1862"/>
    </row>
    <row r="1863" spans="1:1" ht="14.5" x14ac:dyDescent="0.35">
      <c r="A1863"/>
    </row>
    <row r="1864" spans="1:1" ht="14.5" x14ac:dyDescent="0.35">
      <c r="A1864"/>
    </row>
    <row r="1865" spans="1:1" ht="14.5" x14ac:dyDescent="0.35">
      <c r="A1865"/>
    </row>
    <row r="1866" spans="1:1" ht="14.5" x14ac:dyDescent="0.35">
      <c r="A1866"/>
    </row>
    <row r="1867" spans="1:1" ht="14.5" x14ac:dyDescent="0.35">
      <c r="A1867"/>
    </row>
    <row r="1868" spans="1:1" ht="14.5" x14ac:dyDescent="0.35">
      <c r="A1868"/>
    </row>
    <row r="1869" spans="1:1" ht="14.5" x14ac:dyDescent="0.35">
      <c r="A1869"/>
    </row>
    <row r="1870" spans="1:1" ht="14.5" x14ac:dyDescent="0.35">
      <c r="A1870"/>
    </row>
    <row r="1871" spans="1:1" ht="14.5" x14ac:dyDescent="0.35">
      <c r="A1871"/>
    </row>
    <row r="1872" spans="1:1" ht="14.5" x14ac:dyDescent="0.35">
      <c r="A1872"/>
    </row>
    <row r="1873" spans="1:1" ht="14.5" x14ac:dyDescent="0.35">
      <c r="A1873"/>
    </row>
    <row r="1874" spans="1:1" ht="14.5" x14ac:dyDescent="0.35">
      <c r="A1874"/>
    </row>
    <row r="1875" spans="1:1" ht="14.5" x14ac:dyDescent="0.35">
      <c r="A1875"/>
    </row>
    <row r="1876" spans="1:1" ht="14.5" x14ac:dyDescent="0.35">
      <c r="A1876"/>
    </row>
    <row r="1877" spans="1:1" ht="14.5" x14ac:dyDescent="0.35">
      <c r="A1877"/>
    </row>
    <row r="1878" spans="1:1" ht="14.5" x14ac:dyDescent="0.35">
      <c r="A1878"/>
    </row>
    <row r="1879" spans="1:1" ht="14.5" x14ac:dyDescent="0.35">
      <c r="A1879"/>
    </row>
    <row r="1880" spans="1:1" ht="14.5" x14ac:dyDescent="0.35">
      <c r="A1880"/>
    </row>
    <row r="1881" spans="1:1" ht="14.5" x14ac:dyDescent="0.35">
      <c r="A1881"/>
    </row>
    <row r="1882" spans="1:1" ht="14.5" x14ac:dyDescent="0.35">
      <c r="A1882"/>
    </row>
    <row r="1883" spans="1:1" ht="14.5" x14ac:dyDescent="0.35">
      <c r="A1883"/>
    </row>
    <row r="1884" spans="1:1" ht="14.5" x14ac:dyDescent="0.35">
      <c r="A1884"/>
    </row>
    <row r="1885" spans="1:1" ht="14.5" x14ac:dyDescent="0.35">
      <c r="A1885"/>
    </row>
    <row r="1886" spans="1:1" ht="14.5" x14ac:dyDescent="0.35">
      <c r="A1886"/>
    </row>
    <row r="1887" spans="1:1" ht="14.5" x14ac:dyDescent="0.35">
      <c r="A1887"/>
    </row>
    <row r="1888" spans="1:1" ht="14.5" x14ac:dyDescent="0.35">
      <c r="A1888"/>
    </row>
    <row r="1889" spans="1:1" ht="14.5" x14ac:dyDescent="0.35">
      <c r="A1889"/>
    </row>
    <row r="1890" spans="1:1" ht="14.5" x14ac:dyDescent="0.35">
      <c r="A1890"/>
    </row>
    <row r="1891" spans="1:1" ht="14.5" x14ac:dyDescent="0.35">
      <c r="A1891"/>
    </row>
    <row r="1892" spans="1:1" ht="14.5" x14ac:dyDescent="0.35">
      <c r="A1892"/>
    </row>
    <row r="1893" spans="1:1" ht="14.5" x14ac:dyDescent="0.35">
      <c r="A1893"/>
    </row>
    <row r="1894" spans="1:1" ht="14.5" x14ac:dyDescent="0.35">
      <c r="A1894"/>
    </row>
    <row r="1895" spans="1:1" ht="14.5" x14ac:dyDescent="0.35">
      <c r="A1895"/>
    </row>
    <row r="1896" spans="1:1" ht="14.5" x14ac:dyDescent="0.35">
      <c r="A1896"/>
    </row>
    <row r="1897" spans="1:1" ht="14.5" x14ac:dyDescent="0.35">
      <c r="A1897"/>
    </row>
    <row r="1898" spans="1:1" ht="14.5" x14ac:dyDescent="0.35">
      <c r="A1898"/>
    </row>
    <row r="1899" spans="1:1" ht="14.5" x14ac:dyDescent="0.35">
      <c r="A1899"/>
    </row>
    <row r="1900" spans="1:1" ht="14.5" x14ac:dyDescent="0.35">
      <c r="A1900"/>
    </row>
    <row r="1901" spans="1:1" ht="14.5" x14ac:dyDescent="0.35">
      <c r="A1901"/>
    </row>
    <row r="1902" spans="1:1" ht="14.5" x14ac:dyDescent="0.35">
      <c r="A1902"/>
    </row>
    <row r="1903" spans="1:1" ht="14.5" x14ac:dyDescent="0.35">
      <c r="A1903"/>
    </row>
    <row r="1904" spans="1:1" ht="14.5" x14ac:dyDescent="0.35">
      <c r="A1904"/>
    </row>
    <row r="1905" spans="1:1" ht="14.5" x14ac:dyDescent="0.35">
      <c r="A1905"/>
    </row>
    <row r="1906" spans="1:1" ht="14.5" x14ac:dyDescent="0.35">
      <c r="A1906"/>
    </row>
    <row r="1907" spans="1:1" ht="14.5" x14ac:dyDescent="0.35">
      <c r="A1907"/>
    </row>
    <row r="1908" spans="1:1" ht="14.5" x14ac:dyDescent="0.35">
      <c r="A1908"/>
    </row>
    <row r="1909" spans="1:1" ht="14.5" x14ac:dyDescent="0.35">
      <c r="A1909"/>
    </row>
    <row r="1910" spans="1:1" ht="14.5" x14ac:dyDescent="0.35">
      <c r="A1910"/>
    </row>
    <row r="1911" spans="1:1" ht="14.5" x14ac:dyDescent="0.35">
      <c r="A1911"/>
    </row>
    <row r="1912" spans="1:1" ht="14.5" x14ac:dyDescent="0.35">
      <c r="A1912"/>
    </row>
    <row r="1913" spans="1:1" ht="14.5" x14ac:dyDescent="0.35">
      <c r="A1913"/>
    </row>
    <row r="1914" spans="1:1" ht="14.5" x14ac:dyDescent="0.35">
      <c r="A1914"/>
    </row>
    <row r="1915" spans="1:1" ht="14.5" x14ac:dyDescent="0.35">
      <c r="A1915"/>
    </row>
    <row r="1916" spans="1:1" ht="14.5" x14ac:dyDescent="0.35">
      <c r="A1916"/>
    </row>
    <row r="1917" spans="1:1" ht="14.5" x14ac:dyDescent="0.35">
      <c r="A1917"/>
    </row>
    <row r="1918" spans="1:1" ht="14.5" x14ac:dyDescent="0.35">
      <c r="A1918"/>
    </row>
    <row r="1919" spans="1:1" ht="14.5" x14ac:dyDescent="0.35">
      <c r="A1919"/>
    </row>
    <row r="1920" spans="1:1" ht="14.5" x14ac:dyDescent="0.35">
      <c r="A1920"/>
    </row>
    <row r="1921" spans="1:1" ht="14.5" x14ac:dyDescent="0.35">
      <c r="A1921"/>
    </row>
    <row r="1922" spans="1:1" ht="14.5" x14ac:dyDescent="0.35">
      <c r="A1922"/>
    </row>
    <row r="1923" spans="1:1" ht="14.5" x14ac:dyDescent="0.35">
      <c r="A1923"/>
    </row>
    <row r="1924" spans="1:1" ht="14.5" x14ac:dyDescent="0.35">
      <c r="A1924"/>
    </row>
    <row r="1925" spans="1:1" ht="14.5" x14ac:dyDescent="0.35">
      <c r="A1925"/>
    </row>
    <row r="1926" spans="1:1" ht="14.5" x14ac:dyDescent="0.35">
      <c r="A1926"/>
    </row>
    <row r="1927" spans="1:1" ht="14.5" x14ac:dyDescent="0.35">
      <c r="A1927"/>
    </row>
    <row r="1928" spans="1:1" ht="14.5" x14ac:dyDescent="0.35">
      <c r="A1928"/>
    </row>
    <row r="1929" spans="1:1" ht="14.5" x14ac:dyDescent="0.35">
      <c r="A1929"/>
    </row>
    <row r="1930" spans="1:1" ht="14.5" x14ac:dyDescent="0.35">
      <c r="A1930"/>
    </row>
    <row r="1931" spans="1:1" ht="14.5" x14ac:dyDescent="0.35">
      <c r="A1931"/>
    </row>
    <row r="1932" spans="1:1" ht="14.5" x14ac:dyDescent="0.35">
      <c r="A1932"/>
    </row>
    <row r="1933" spans="1:1" ht="14.5" x14ac:dyDescent="0.35">
      <c r="A1933"/>
    </row>
    <row r="1934" spans="1:1" ht="14.5" x14ac:dyDescent="0.35">
      <c r="A1934"/>
    </row>
    <row r="1935" spans="1:1" ht="14.5" x14ac:dyDescent="0.35">
      <c r="A1935"/>
    </row>
    <row r="1936" spans="1:1" ht="14.5" x14ac:dyDescent="0.35">
      <c r="A1936"/>
    </row>
    <row r="1937" spans="1:1" ht="14.5" x14ac:dyDescent="0.35">
      <c r="A1937"/>
    </row>
    <row r="1938" spans="1:1" ht="14.5" x14ac:dyDescent="0.35">
      <c r="A1938"/>
    </row>
    <row r="1939" spans="1:1" ht="14.5" x14ac:dyDescent="0.35">
      <c r="A1939"/>
    </row>
    <row r="1940" spans="1:1" ht="14.5" x14ac:dyDescent="0.35">
      <c r="A1940"/>
    </row>
    <row r="1941" spans="1:1" ht="14.5" x14ac:dyDescent="0.35">
      <c r="A1941"/>
    </row>
    <row r="1942" spans="1:1" ht="14.5" x14ac:dyDescent="0.35">
      <c r="A1942"/>
    </row>
    <row r="1943" spans="1:1" ht="14.5" x14ac:dyDescent="0.35">
      <c r="A1943"/>
    </row>
    <row r="1944" spans="1:1" ht="14.5" x14ac:dyDescent="0.35">
      <c r="A1944"/>
    </row>
    <row r="1945" spans="1:1" ht="14.5" x14ac:dyDescent="0.35">
      <c r="A1945"/>
    </row>
    <row r="1946" spans="1:1" ht="14.5" x14ac:dyDescent="0.35">
      <c r="A1946"/>
    </row>
    <row r="1947" spans="1:1" ht="14.5" x14ac:dyDescent="0.35">
      <c r="A1947"/>
    </row>
    <row r="1948" spans="1:1" ht="14.5" x14ac:dyDescent="0.35">
      <c r="A1948"/>
    </row>
    <row r="1949" spans="1:1" ht="14.5" x14ac:dyDescent="0.35">
      <c r="A1949"/>
    </row>
    <row r="1950" spans="1:1" ht="14.5" x14ac:dyDescent="0.35">
      <c r="A1950"/>
    </row>
    <row r="1951" spans="1:1" ht="14.5" x14ac:dyDescent="0.35">
      <c r="A1951"/>
    </row>
    <row r="1952" spans="1:1" ht="14.5" x14ac:dyDescent="0.35">
      <c r="A1952"/>
    </row>
    <row r="1953" spans="1:1" ht="14.5" x14ac:dyDescent="0.35">
      <c r="A1953"/>
    </row>
    <row r="1954" spans="1:1" ht="14.5" x14ac:dyDescent="0.35">
      <c r="A1954"/>
    </row>
    <row r="1955" spans="1:1" ht="14.5" x14ac:dyDescent="0.35">
      <c r="A1955"/>
    </row>
    <row r="1956" spans="1:1" ht="14.5" x14ac:dyDescent="0.35">
      <c r="A1956"/>
    </row>
    <row r="1957" spans="1:1" ht="14.5" x14ac:dyDescent="0.35">
      <c r="A1957"/>
    </row>
    <row r="1958" spans="1:1" ht="14.5" x14ac:dyDescent="0.35">
      <c r="A1958"/>
    </row>
    <row r="1959" spans="1:1" ht="14.5" x14ac:dyDescent="0.35">
      <c r="A1959"/>
    </row>
    <row r="1960" spans="1:1" ht="14.5" x14ac:dyDescent="0.35">
      <c r="A1960"/>
    </row>
    <row r="1961" spans="1:1" ht="14.5" x14ac:dyDescent="0.35">
      <c r="A1961"/>
    </row>
    <row r="1962" spans="1:1" ht="14.5" x14ac:dyDescent="0.35">
      <c r="A1962"/>
    </row>
    <row r="1963" spans="1:1" ht="14.5" x14ac:dyDescent="0.35">
      <c r="A1963"/>
    </row>
    <row r="1964" spans="1:1" ht="14.5" x14ac:dyDescent="0.35">
      <c r="A1964"/>
    </row>
    <row r="1965" spans="1:1" ht="14.5" x14ac:dyDescent="0.35">
      <c r="A1965"/>
    </row>
    <row r="1966" spans="1:1" ht="14.5" x14ac:dyDescent="0.35">
      <c r="A1966"/>
    </row>
    <row r="1967" spans="1:1" ht="14.5" x14ac:dyDescent="0.35">
      <c r="A1967"/>
    </row>
    <row r="1968" spans="1:1" ht="14.5" x14ac:dyDescent="0.35">
      <c r="A1968"/>
    </row>
    <row r="1969" spans="1:1" ht="14.5" x14ac:dyDescent="0.35">
      <c r="A1969"/>
    </row>
    <row r="1970" spans="1:1" ht="14.5" x14ac:dyDescent="0.35">
      <c r="A1970"/>
    </row>
    <row r="1971" spans="1:1" ht="14.5" x14ac:dyDescent="0.35">
      <c r="A1971"/>
    </row>
    <row r="1972" spans="1:1" ht="14.5" x14ac:dyDescent="0.35">
      <c r="A1972"/>
    </row>
    <row r="1973" spans="1:1" ht="14.5" x14ac:dyDescent="0.35">
      <c r="A1973"/>
    </row>
    <row r="1974" spans="1:1" ht="14.5" x14ac:dyDescent="0.35">
      <c r="A1974"/>
    </row>
    <row r="1975" spans="1:1" ht="14.5" x14ac:dyDescent="0.35">
      <c r="A1975"/>
    </row>
    <row r="1976" spans="1:1" ht="14.5" x14ac:dyDescent="0.35">
      <c r="A1976"/>
    </row>
    <row r="1977" spans="1:1" ht="14.5" x14ac:dyDescent="0.35">
      <c r="A1977"/>
    </row>
    <row r="1978" spans="1:1" ht="14.5" x14ac:dyDescent="0.35">
      <c r="A1978"/>
    </row>
    <row r="1979" spans="1:1" ht="14.5" x14ac:dyDescent="0.35">
      <c r="A1979"/>
    </row>
    <row r="1980" spans="1:1" ht="14.5" x14ac:dyDescent="0.35">
      <c r="A1980"/>
    </row>
    <row r="1981" spans="1:1" ht="14.5" x14ac:dyDescent="0.35">
      <c r="A1981"/>
    </row>
    <row r="1982" spans="1:1" ht="14.5" x14ac:dyDescent="0.35">
      <c r="A1982"/>
    </row>
    <row r="1983" spans="1:1" ht="14.5" x14ac:dyDescent="0.35">
      <c r="A1983"/>
    </row>
    <row r="1984" spans="1:1" ht="14.5" x14ac:dyDescent="0.35">
      <c r="A1984"/>
    </row>
    <row r="1985" spans="1:1" ht="14.5" x14ac:dyDescent="0.35">
      <c r="A1985"/>
    </row>
    <row r="1986" spans="1:1" ht="14.5" x14ac:dyDescent="0.35">
      <c r="A1986"/>
    </row>
    <row r="1987" spans="1:1" ht="14.5" x14ac:dyDescent="0.35">
      <c r="A1987"/>
    </row>
    <row r="1988" spans="1:1" ht="14.5" x14ac:dyDescent="0.35">
      <c r="A1988"/>
    </row>
    <row r="1989" spans="1:1" ht="14.5" x14ac:dyDescent="0.35">
      <c r="A1989"/>
    </row>
    <row r="1990" spans="1:1" ht="14.5" x14ac:dyDescent="0.35">
      <c r="A1990"/>
    </row>
    <row r="1991" spans="1:1" ht="14.5" x14ac:dyDescent="0.35">
      <c r="A1991"/>
    </row>
    <row r="1992" spans="1:1" ht="14.5" x14ac:dyDescent="0.35">
      <c r="A1992"/>
    </row>
    <row r="1993" spans="1:1" ht="14.5" x14ac:dyDescent="0.35">
      <c r="A1993"/>
    </row>
    <row r="1994" spans="1:1" ht="14.5" x14ac:dyDescent="0.35">
      <c r="A1994"/>
    </row>
    <row r="1995" spans="1:1" ht="14.5" x14ac:dyDescent="0.35">
      <c r="A1995"/>
    </row>
    <row r="1996" spans="1:1" ht="14.5" x14ac:dyDescent="0.35">
      <c r="A1996"/>
    </row>
    <row r="1997" spans="1:1" ht="14.5" x14ac:dyDescent="0.35">
      <c r="A1997"/>
    </row>
    <row r="1998" spans="1:1" ht="14.5" x14ac:dyDescent="0.35">
      <c r="A1998"/>
    </row>
    <row r="1999" spans="1:1" ht="14.5" x14ac:dyDescent="0.35">
      <c r="A1999"/>
    </row>
    <row r="2000" spans="1:1" ht="14.5" x14ac:dyDescent="0.35">
      <c r="A2000"/>
    </row>
    <row r="2001" spans="1:1" ht="14.5" x14ac:dyDescent="0.35">
      <c r="A2001"/>
    </row>
    <row r="2002" spans="1:1" ht="14.5" x14ac:dyDescent="0.35">
      <c r="A2002"/>
    </row>
    <row r="2003" spans="1:1" ht="14.5" x14ac:dyDescent="0.35">
      <c r="A2003"/>
    </row>
    <row r="2004" spans="1:1" ht="14.5" x14ac:dyDescent="0.35">
      <c r="A2004"/>
    </row>
    <row r="2005" spans="1:1" ht="14.5" x14ac:dyDescent="0.35">
      <c r="A2005"/>
    </row>
    <row r="2006" spans="1:1" ht="14.5" x14ac:dyDescent="0.35">
      <c r="A2006"/>
    </row>
    <row r="2007" spans="1:1" ht="14.5" x14ac:dyDescent="0.35">
      <c r="A2007"/>
    </row>
    <row r="2008" spans="1:1" ht="14.5" x14ac:dyDescent="0.35">
      <c r="A2008"/>
    </row>
    <row r="2009" spans="1:1" ht="14.5" x14ac:dyDescent="0.35">
      <c r="A2009"/>
    </row>
    <row r="2010" spans="1:1" ht="14.5" x14ac:dyDescent="0.35">
      <c r="A2010"/>
    </row>
    <row r="2011" spans="1:1" ht="14.5" x14ac:dyDescent="0.35">
      <c r="A2011"/>
    </row>
    <row r="2012" spans="1:1" ht="14.5" x14ac:dyDescent="0.35">
      <c r="A2012"/>
    </row>
    <row r="2013" spans="1:1" ht="14.5" x14ac:dyDescent="0.35">
      <c r="A2013"/>
    </row>
    <row r="2014" spans="1:1" ht="14.5" x14ac:dyDescent="0.35">
      <c r="A2014"/>
    </row>
    <row r="2015" spans="1:1" ht="14.5" x14ac:dyDescent="0.35">
      <c r="A2015"/>
    </row>
    <row r="2016" spans="1:1" ht="14.5" x14ac:dyDescent="0.35">
      <c r="A2016"/>
    </row>
    <row r="2017" spans="1:1" ht="14.5" x14ac:dyDescent="0.35">
      <c r="A2017"/>
    </row>
    <row r="2018" spans="1:1" ht="14.5" x14ac:dyDescent="0.35">
      <c r="A2018"/>
    </row>
    <row r="2019" spans="1:1" ht="14.5" x14ac:dyDescent="0.35">
      <c r="A2019"/>
    </row>
    <row r="2020" spans="1:1" ht="14.5" x14ac:dyDescent="0.35">
      <c r="A2020"/>
    </row>
    <row r="2021" spans="1:1" ht="14.5" x14ac:dyDescent="0.35">
      <c r="A2021"/>
    </row>
    <row r="2022" spans="1:1" ht="14.5" x14ac:dyDescent="0.35">
      <c r="A2022"/>
    </row>
    <row r="2023" spans="1:1" ht="14.5" x14ac:dyDescent="0.35">
      <c r="A2023"/>
    </row>
    <row r="2024" spans="1:1" ht="14.5" x14ac:dyDescent="0.35">
      <c r="A2024"/>
    </row>
    <row r="2025" spans="1:1" ht="14.5" x14ac:dyDescent="0.35">
      <c r="A2025"/>
    </row>
    <row r="2026" spans="1:1" ht="14.5" x14ac:dyDescent="0.35">
      <c r="A2026"/>
    </row>
    <row r="2027" spans="1:1" ht="14.5" x14ac:dyDescent="0.35">
      <c r="A2027"/>
    </row>
    <row r="2028" spans="1:1" ht="14.5" x14ac:dyDescent="0.35">
      <c r="A2028"/>
    </row>
    <row r="2029" spans="1:1" ht="14.5" x14ac:dyDescent="0.35">
      <c r="A2029"/>
    </row>
    <row r="2030" spans="1:1" ht="14.5" x14ac:dyDescent="0.35">
      <c r="A2030"/>
    </row>
    <row r="2031" spans="1:1" ht="14.5" x14ac:dyDescent="0.35">
      <c r="A2031"/>
    </row>
    <row r="2032" spans="1:1" ht="14.5" x14ac:dyDescent="0.35">
      <c r="A2032"/>
    </row>
    <row r="2033" spans="1:1" ht="14.5" x14ac:dyDescent="0.35">
      <c r="A2033"/>
    </row>
    <row r="2034" spans="1:1" ht="14.5" x14ac:dyDescent="0.35">
      <c r="A2034"/>
    </row>
    <row r="2035" spans="1:1" ht="14.5" x14ac:dyDescent="0.35">
      <c r="A2035"/>
    </row>
    <row r="2036" spans="1:1" ht="14.5" x14ac:dyDescent="0.35">
      <c r="A2036"/>
    </row>
    <row r="2037" spans="1:1" ht="14.5" x14ac:dyDescent="0.35">
      <c r="A2037"/>
    </row>
    <row r="2038" spans="1:1" ht="14.5" x14ac:dyDescent="0.35">
      <c r="A2038"/>
    </row>
    <row r="2039" spans="1:1" ht="14.5" x14ac:dyDescent="0.35">
      <c r="A2039"/>
    </row>
    <row r="2040" spans="1:1" ht="14.5" x14ac:dyDescent="0.35">
      <c r="A2040"/>
    </row>
    <row r="2041" spans="1:1" ht="14.5" x14ac:dyDescent="0.35">
      <c r="A2041"/>
    </row>
    <row r="2042" spans="1:1" ht="14.5" x14ac:dyDescent="0.35">
      <c r="A2042"/>
    </row>
    <row r="2043" spans="1:1" ht="14.5" x14ac:dyDescent="0.35">
      <c r="A2043"/>
    </row>
    <row r="2044" spans="1:1" ht="14.5" x14ac:dyDescent="0.35">
      <c r="A2044"/>
    </row>
    <row r="2045" spans="1:1" ht="14.5" x14ac:dyDescent="0.35">
      <c r="A2045"/>
    </row>
    <row r="2046" spans="1:1" ht="14.5" x14ac:dyDescent="0.35">
      <c r="A2046"/>
    </row>
    <row r="2047" spans="1:1" ht="14.5" x14ac:dyDescent="0.35">
      <c r="A2047"/>
    </row>
    <row r="2048" spans="1:1" ht="14.5" x14ac:dyDescent="0.35">
      <c r="A2048"/>
    </row>
    <row r="2049" spans="1:1" ht="14.5" x14ac:dyDescent="0.35">
      <c r="A2049"/>
    </row>
    <row r="2050" spans="1:1" ht="14.5" x14ac:dyDescent="0.35">
      <c r="A2050"/>
    </row>
    <row r="2051" spans="1:1" ht="14.5" x14ac:dyDescent="0.35">
      <c r="A2051"/>
    </row>
    <row r="2052" spans="1:1" ht="14.5" x14ac:dyDescent="0.35">
      <c r="A2052"/>
    </row>
    <row r="2053" spans="1:1" ht="14.5" x14ac:dyDescent="0.35">
      <c r="A2053"/>
    </row>
    <row r="2054" spans="1:1" ht="14.5" x14ac:dyDescent="0.35">
      <c r="A2054"/>
    </row>
    <row r="2055" spans="1:1" ht="14.5" x14ac:dyDescent="0.35">
      <c r="A2055"/>
    </row>
    <row r="2056" spans="1:1" ht="14.5" x14ac:dyDescent="0.35">
      <c r="A2056"/>
    </row>
    <row r="2057" spans="1:1" ht="14.5" x14ac:dyDescent="0.35">
      <c r="A2057"/>
    </row>
    <row r="2058" spans="1:1" ht="14.5" x14ac:dyDescent="0.35">
      <c r="A2058"/>
    </row>
    <row r="2059" spans="1:1" ht="14.5" x14ac:dyDescent="0.35">
      <c r="A2059"/>
    </row>
    <row r="2060" spans="1:1" ht="14.5" x14ac:dyDescent="0.35">
      <c r="A2060"/>
    </row>
    <row r="2061" spans="1:1" ht="14.5" x14ac:dyDescent="0.35">
      <c r="A2061"/>
    </row>
    <row r="2062" spans="1:1" ht="14.5" x14ac:dyDescent="0.35">
      <c r="A2062"/>
    </row>
    <row r="2063" spans="1:1" ht="14.5" x14ac:dyDescent="0.35">
      <c r="A2063"/>
    </row>
    <row r="2064" spans="1:1" ht="14.5" x14ac:dyDescent="0.35">
      <c r="A2064"/>
    </row>
    <row r="2065" spans="1:1" ht="14.5" x14ac:dyDescent="0.35">
      <c r="A2065"/>
    </row>
    <row r="2066" spans="1:1" ht="14.5" x14ac:dyDescent="0.35">
      <c r="A2066"/>
    </row>
    <row r="2067" spans="1:1" ht="14.5" x14ac:dyDescent="0.35">
      <c r="A2067"/>
    </row>
    <row r="2068" spans="1:1" ht="14.5" x14ac:dyDescent="0.35">
      <c r="A2068"/>
    </row>
    <row r="2069" spans="1:1" ht="14.5" x14ac:dyDescent="0.35">
      <c r="A2069"/>
    </row>
    <row r="2070" spans="1:1" ht="14.5" x14ac:dyDescent="0.35">
      <c r="A2070"/>
    </row>
    <row r="2071" spans="1:1" ht="14.5" x14ac:dyDescent="0.35">
      <c r="A2071"/>
    </row>
    <row r="2072" spans="1:1" ht="14.5" x14ac:dyDescent="0.35">
      <c r="A2072"/>
    </row>
    <row r="2073" spans="1:1" ht="14.5" x14ac:dyDescent="0.35">
      <c r="A2073"/>
    </row>
    <row r="2074" spans="1:1" ht="14.5" x14ac:dyDescent="0.35">
      <c r="A2074"/>
    </row>
    <row r="2075" spans="1:1" ht="14.5" x14ac:dyDescent="0.35">
      <c r="A2075"/>
    </row>
    <row r="2076" spans="1:1" ht="14.5" x14ac:dyDescent="0.35">
      <c r="A2076"/>
    </row>
    <row r="2077" spans="1:1" ht="14.5" x14ac:dyDescent="0.35">
      <c r="A2077"/>
    </row>
    <row r="2078" spans="1:1" ht="14.5" x14ac:dyDescent="0.35">
      <c r="A2078"/>
    </row>
    <row r="2079" spans="1:1" ht="14.5" x14ac:dyDescent="0.35">
      <c r="A2079"/>
    </row>
    <row r="2080" spans="1:1" ht="14.5" x14ac:dyDescent="0.35">
      <c r="A2080"/>
    </row>
    <row r="2081" spans="1:1" ht="14.5" x14ac:dyDescent="0.35">
      <c r="A2081"/>
    </row>
    <row r="2082" spans="1:1" ht="14.5" x14ac:dyDescent="0.35">
      <c r="A2082"/>
    </row>
    <row r="2083" spans="1:1" ht="14.5" x14ac:dyDescent="0.35">
      <c r="A2083"/>
    </row>
    <row r="2084" spans="1:1" ht="14.5" x14ac:dyDescent="0.35">
      <c r="A2084"/>
    </row>
    <row r="2085" spans="1:1" ht="14.5" x14ac:dyDescent="0.35">
      <c r="A2085"/>
    </row>
    <row r="2086" spans="1:1" ht="14.5" x14ac:dyDescent="0.35">
      <c r="A2086"/>
    </row>
    <row r="2087" spans="1:1" ht="14.5" x14ac:dyDescent="0.35">
      <c r="A2087"/>
    </row>
    <row r="2088" spans="1:1" ht="14.5" x14ac:dyDescent="0.35">
      <c r="A2088"/>
    </row>
    <row r="2089" spans="1:1" ht="14.5" x14ac:dyDescent="0.35">
      <c r="A2089"/>
    </row>
    <row r="2090" spans="1:1" ht="14.5" x14ac:dyDescent="0.35">
      <c r="A2090"/>
    </row>
    <row r="2091" spans="1:1" ht="14.5" x14ac:dyDescent="0.35">
      <c r="A2091"/>
    </row>
    <row r="2092" spans="1:1" ht="14.5" x14ac:dyDescent="0.35">
      <c r="A2092"/>
    </row>
    <row r="2093" spans="1:1" ht="14.5" x14ac:dyDescent="0.35">
      <c r="A2093"/>
    </row>
    <row r="2094" spans="1:1" ht="14.5" x14ac:dyDescent="0.35">
      <c r="A2094"/>
    </row>
    <row r="2095" spans="1:1" ht="14.5" x14ac:dyDescent="0.35">
      <c r="A2095"/>
    </row>
    <row r="2096" spans="1:1" ht="14.5" x14ac:dyDescent="0.35">
      <c r="A2096"/>
    </row>
    <row r="2097" spans="1:1" ht="14.5" x14ac:dyDescent="0.35">
      <c r="A2097"/>
    </row>
    <row r="2098" spans="1:1" ht="14.5" x14ac:dyDescent="0.35">
      <c r="A2098"/>
    </row>
    <row r="2099" spans="1:1" ht="14.5" x14ac:dyDescent="0.35">
      <c r="A2099"/>
    </row>
    <row r="2100" spans="1:1" ht="14.5" x14ac:dyDescent="0.35">
      <c r="A2100"/>
    </row>
    <row r="2101" spans="1:1" ht="14.5" x14ac:dyDescent="0.35">
      <c r="A2101"/>
    </row>
    <row r="2102" spans="1:1" ht="14.5" x14ac:dyDescent="0.35">
      <c r="A2102"/>
    </row>
    <row r="2103" spans="1:1" ht="14.5" x14ac:dyDescent="0.35">
      <c r="A2103"/>
    </row>
    <row r="2104" spans="1:1" ht="14.5" x14ac:dyDescent="0.35">
      <c r="A2104"/>
    </row>
    <row r="2105" spans="1:1" ht="14.5" x14ac:dyDescent="0.35">
      <c r="A2105"/>
    </row>
    <row r="2106" spans="1:1" ht="14.5" x14ac:dyDescent="0.35">
      <c r="A2106"/>
    </row>
    <row r="2107" spans="1:1" ht="14.5" x14ac:dyDescent="0.35">
      <c r="A2107"/>
    </row>
    <row r="2108" spans="1:1" ht="14.5" x14ac:dyDescent="0.35">
      <c r="A2108"/>
    </row>
    <row r="2109" spans="1:1" ht="14.5" x14ac:dyDescent="0.35">
      <c r="A2109"/>
    </row>
    <row r="2110" spans="1:1" ht="14.5" x14ac:dyDescent="0.35">
      <c r="A2110"/>
    </row>
    <row r="2111" spans="1:1" ht="14.5" x14ac:dyDescent="0.35">
      <c r="A2111"/>
    </row>
    <row r="2112" spans="1:1" ht="14.5" x14ac:dyDescent="0.35">
      <c r="A2112"/>
    </row>
    <row r="2113" spans="1:1" ht="14.5" x14ac:dyDescent="0.35">
      <c r="A2113"/>
    </row>
    <row r="2114" spans="1:1" ht="14.5" x14ac:dyDescent="0.35">
      <c r="A2114"/>
    </row>
    <row r="2115" spans="1:1" ht="14.5" x14ac:dyDescent="0.35">
      <c r="A2115"/>
    </row>
    <row r="2116" spans="1:1" ht="14.5" x14ac:dyDescent="0.35">
      <c r="A2116"/>
    </row>
    <row r="2117" spans="1:1" ht="14.5" x14ac:dyDescent="0.35">
      <c r="A2117"/>
    </row>
    <row r="2118" spans="1:1" ht="14.5" x14ac:dyDescent="0.35">
      <c r="A2118"/>
    </row>
    <row r="2119" spans="1:1" ht="14.5" x14ac:dyDescent="0.35">
      <c r="A2119"/>
    </row>
    <row r="2120" spans="1:1" ht="14.5" x14ac:dyDescent="0.35">
      <c r="A2120"/>
    </row>
    <row r="2121" spans="1:1" ht="14.5" x14ac:dyDescent="0.35">
      <c r="A2121"/>
    </row>
    <row r="2122" spans="1:1" ht="14.5" x14ac:dyDescent="0.35">
      <c r="A2122"/>
    </row>
    <row r="2123" spans="1:1" ht="14.5" x14ac:dyDescent="0.35">
      <c r="A2123"/>
    </row>
    <row r="2124" spans="1:1" ht="14.5" x14ac:dyDescent="0.35">
      <c r="A2124"/>
    </row>
    <row r="2125" spans="1:1" ht="14.5" x14ac:dyDescent="0.35">
      <c r="A2125"/>
    </row>
    <row r="2126" spans="1:1" ht="14.5" x14ac:dyDescent="0.35">
      <c r="A2126"/>
    </row>
    <row r="2127" spans="1:1" ht="14.5" x14ac:dyDescent="0.35">
      <c r="A2127"/>
    </row>
    <row r="2128" spans="1:1" ht="14.5" x14ac:dyDescent="0.35">
      <c r="A2128"/>
    </row>
    <row r="2129" spans="1:1" ht="14.5" x14ac:dyDescent="0.35">
      <c r="A2129"/>
    </row>
    <row r="2130" spans="1:1" ht="14.5" x14ac:dyDescent="0.35">
      <c r="A2130"/>
    </row>
    <row r="2131" spans="1:1" ht="14.5" x14ac:dyDescent="0.35">
      <c r="A2131"/>
    </row>
    <row r="2132" spans="1:1" ht="14.5" x14ac:dyDescent="0.35">
      <c r="A2132"/>
    </row>
    <row r="2133" spans="1:1" ht="14.5" x14ac:dyDescent="0.35">
      <c r="A2133"/>
    </row>
    <row r="2134" spans="1:1" ht="14.5" x14ac:dyDescent="0.35">
      <c r="A2134"/>
    </row>
    <row r="2135" spans="1:1" ht="14.5" x14ac:dyDescent="0.35">
      <c r="A2135"/>
    </row>
    <row r="2136" spans="1:1" ht="14.5" x14ac:dyDescent="0.35">
      <c r="A2136"/>
    </row>
    <row r="2137" spans="1:1" ht="14.5" x14ac:dyDescent="0.35">
      <c r="A2137"/>
    </row>
    <row r="2138" spans="1:1" ht="14.5" x14ac:dyDescent="0.35">
      <c r="A2138"/>
    </row>
    <row r="2139" spans="1:1" ht="14.5" x14ac:dyDescent="0.35">
      <c r="A2139"/>
    </row>
    <row r="2140" spans="1:1" ht="14.5" x14ac:dyDescent="0.35">
      <c r="A2140"/>
    </row>
    <row r="2141" spans="1:1" ht="14.5" x14ac:dyDescent="0.35">
      <c r="A2141"/>
    </row>
    <row r="2142" spans="1:1" ht="14.5" x14ac:dyDescent="0.35">
      <c r="A2142"/>
    </row>
    <row r="2143" spans="1:1" ht="14.5" x14ac:dyDescent="0.35">
      <c r="A2143"/>
    </row>
    <row r="2144" spans="1:1" ht="14.5" x14ac:dyDescent="0.35">
      <c r="A2144"/>
    </row>
    <row r="2145" spans="1:1" ht="14.5" x14ac:dyDescent="0.35">
      <c r="A2145"/>
    </row>
    <row r="2146" spans="1:1" ht="14.5" x14ac:dyDescent="0.35">
      <c r="A2146"/>
    </row>
    <row r="2147" spans="1:1" ht="14.5" x14ac:dyDescent="0.35">
      <c r="A2147"/>
    </row>
    <row r="2148" spans="1:1" ht="14.5" x14ac:dyDescent="0.35">
      <c r="A2148"/>
    </row>
    <row r="2149" spans="1:1" ht="14.5" x14ac:dyDescent="0.35">
      <c r="A2149"/>
    </row>
    <row r="2150" spans="1:1" ht="14.5" x14ac:dyDescent="0.35">
      <c r="A2150"/>
    </row>
    <row r="2151" spans="1:1" ht="14.5" x14ac:dyDescent="0.35">
      <c r="A2151"/>
    </row>
    <row r="2152" spans="1:1" ht="14.5" x14ac:dyDescent="0.35">
      <c r="A2152"/>
    </row>
    <row r="2153" spans="1:1" ht="14.5" x14ac:dyDescent="0.35">
      <c r="A2153"/>
    </row>
    <row r="2154" spans="1:1" ht="14.5" x14ac:dyDescent="0.35">
      <c r="A2154"/>
    </row>
    <row r="2155" spans="1:1" ht="14.5" x14ac:dyDescent="0.35">
      <c r="A2155"/>
    </row>
    <row r="2156" spans="1:1" ht="14.5" x14ac:dyDescent="0.35">
      <c r="A2156"/>
    </row>
    <row r="2157" spans="1:1" ht="14.5" x14ac:dyDescent="0.35">
      <c r="A2157"/>
    </row>
    <row r="2158" spans="1:1" ht="14.5" x14ac:dyDescent="0.35">
      <c r="A2158"/>
    </row>
    <row r="2159" spans="1:1" ht="14.5" x14ac:dyDescent="0.35">
      <c r="A2159"/>
    </row>
    <row r="2160" spans="1:1" ht="14.5" x14ac:dyDescent="0.35">
      <c r="A2160"/>
    </row>
    <row r="2161" spans="1:1" ht="14.5" x14ac:dyDescent="0.35">
      <c r="A2161"/>
    </row>
    <row r="2162" spans="1:1" ht="14.5" x14ac:dyDescent="0.35">
      <c r="A2162"/>
    </row>
    <row r="2163" spans="1:1" ht="14.5" x14ac:dyDescent="0.35">
      <c r="A2163"/>
    </row>
    <row r="2164" spans="1:1" ht="14.5" x14ac:dyDescent="0.35">
      <c r="A2164"/>
    </row>
    <row r="2165" spans="1:1" ht="14.5" x14ac:dyDescent="0.35">
      <c r="A2165"/>
    </row>
    <row r="2166" spans="1:1" ht="14.5" x14ac:dyDescent="0.35">
      <c r="A2166"/>
    </row>
    <row r="2167" spans="1:1" ht="14.5" x14ac:dyDescent="0.35">
      <c r="A2167"/>
    </row>
    <row r="2168" spans="1:1" ht="14.5" x14ac:dyDescent="0.35">
      <c r="A2168"/>
    </row>
    <row r="2169" spans="1:1" ht="14.5" x14ac:dyDescent="0.35">
      <c r="A2169"/>
    </row>
    <row r="2170" spans="1:1" ht="14.5" x14ac:dyDescent="0.35">
      <c r="A2170"/>
    </row>
    <row r="2171" spans="1:1" ht="14.5" x14ac:dyDescent="0.35">
      <c r="A2171"/>
    </row>
    <row r="2172" spans="1:1" ht="14.5" x14ac:dyDescent="0.35">
      <c r="A2172"/>
    </row>
    <row r="2173" spans="1:1" ht="14.5" x14ac:dyDescent="0.35">
      <c r="A2173"/>
    </row>
    <row r="2174" spans="1:1" ht="14.5" x14ac:dyDescent="0.35">
      <c r="A2174"/>
    </row>
    <row r="2175" spans="1:1" ht="14.5" x14ac:dyDescent="0.35">
      <c r="A2175"/>
    </row>
    <row r="2176" spans="1:1" ht="14.5" x14ac:dyDescent="0.35">
      <c r="A2176"/>
    </row>
    <row r="2177" spans="1:1" ht="14.5" x14ac:dyDescent="0.35">
      <c r="A2177"/>
    </row>
    <row r="2178" spans="1:1" ht="14.5" x14ac:dyDescent="0.35">
      <c r="A2178"/>
    </row>
    <row r="2179" spans="1:1" ht="14.5" x14ac:dyDescent="0.35">
      <c r="A2179"/>
    </row>
    <row r="2180" spans="1:1" ht="14.5" x14ac:dyDescent="0.35">
      <c r="A2180"/>
    </row>
    <row r="2181" spans="1:1" ht="14.5" x14ac:dyDescent="0.35">
      <c r="A2181"/>
    </row>
    <row r="2182" spans="1:1" ht="14.5" x14ac:dyDescent="0.35">
      <c r="A2182"/>
    </row>
    <row r="2183" spans="1:1" ht="14.5" x14ac:dyDescent="0.35">
      <c r="A2183"/>
    </row>
    <row r="2184" spans="1:1" ht="14.5" x14ac:dyDescent="0.35">
      <c r="A2184"/>
    </row>
    <row r="2185" spans="1:1" ht="14.5" x14ac:dyDescent="0.35">
      <c r="A2185"/>
    </row>
    <row r="2186" spans="1:1" ht="14.5" x14ac:dyDescent="0.35">
      <c r="A2186"/>
    </row>
    <row r="2187" spans="1:1" ht="14.5" x14ac:dyDescent="0.35">
      <c r="A2187"/>
    </row>
    <row r="2188" spans="1:1" ht="14.5" x14ac:dyDescent="0.35">
      <c r="A2188"/>
    </row>
    <row r="2189" spans="1:1" ht="14.5" x14ac:dyDescent="0.35">
      <c r="A2189"/>
    </row>
    <row r="2190" spans="1:1" ht="14.5" x14ac:dyDescent="0.35">
      <c r="A2190"/>
    </row>
    <row r="2191" spans="1:1" ht="14.5" x14ac:dyDescent="0.35">
      <c r="A2191"/>
    </row>
    <row r="2192" spans="1:1" ht="14.5" x14ac:dyDescent="0.35">
      <c r="A2192"/>
    </row>
    <row r="2193" spans="1:1" ht="14.5" x14ac:dyDescent="0.35">
      <c r="A2193"/>
    </row>
    <row r="2194" spans="1:1" ht="14.5" x14ac:dyDescent="0.35">
      <c r="A2194"/>
    </row>
    <row r="2195" spans="1:1" ht="14.5" x14ac:dyDescent="0.35">
      <c r="A2195"/>
    </row>
    <row r="2196" spans="1:1" ht="14.5" x14ac:dyDescent="0.35">
      <c r="A2196"/>
    </row>
    <row r="2197" spans="1:1" ht="14.5" x14ac:dyDescent="0.35">
      <c r="A2197"/>
    </row>
    <row r="2198" spans="1:1" ht="14.5" x14ac:dyDescent="0.35">
      <c r="A2198"/>
    </row>
    <row r="2199" spans="1:1" ht="14.5" x14ac:dyDescent="0.35">
      <c r="A2199"/>
    </row>
    <row r="2200" spans="1:1" ht="14.5" x14ac:dyDescent="0.35">
      <c r="A2200"/>
    </row>
    <row r="2201" spans="1:1" ht="14.5" x14ac:dyDescent="0.35">
      <c r="A2201"/>
    </row>
    <row r="2202" spans="1:1" ht="14.5" x14ac:dyDescent="0.35">
      <c r="A2202"/>
    </row>
    <row r="2203" spans="1:1" ht="14.5" x14ac:dyDescent="0.35">
      <c r="A2203"/>
    </row>
    <row r="2204" spans="1:1" ht="14.5" x14ac:dyDescent="0.35">
      <c r="A2204"/>
    </row>
    <row r="2205" spans="1:1" ht="14.5" x14ac:dyDescent="0.35">
      <c r="A2205"/>
    </row>
    <row r="2206" spans="1:1" ht="14.5" x14ac:dyDescent="0.35">
      <c r="A2206"/>
    </row>
    <row r="2207" spans="1:1" ht="14.5" x14ac:dyDescent="0.35">
      <c r="A2207"/>
    </row>
    <row r="2208" spans="1:1" ht="14.5" x14ac:dyDescent="0.35">
      <c r="A2208"/>
    </row>
    <row r="2209" spans="1:1" ht="14.5" x14ac:dyDescent="0.35">
      <c r="A2209"/>
    </row>
    <row r="2210" spans="1:1" ht="14.5" x14ac:dyDescent="0.35">
      <c r="A2210"/>
    </row>
    <row r="2211" spans="1:1" ht="14.5" x14ac:dyDescent="0.35">
      <c r="A2211"/>
    </row>
    <row r="2212" spans="1:1" ht="14.5" x14ac:dyDescent="0.35">
      <c r="A2212"/>
    </row>
    <row r="2213" spans="1:1" ht="14.5" x14ac:dyDescent="0.35">
      <c r="A2213"/>
    </row>
    <row r="2214" spans="1:1" ht="14.5" x14ac:dyDescent="0.35">
      <c r="A2214"/>
    </row>
    <row r="2215" spans="1:1" ht="14.5" x14ac:dyDescent="0.35">
      <c r="A2215"/>
    </row>
    <row r="2216" spans="1:1" ht="14.5" x14ac:dyDescent="0.35">
      <c r="A2216"/>
    </row>
    <row r="2217" spans="1:1" ht="14.5" x14ac:dyDescent="0.35">
      <c r="A2217"/>
    </row>
    <row r="2218" spans="1:1" ht="14.5" x14ac:dyDescent="0.35">
      <c r="A2218"/>
    </row>
    <row r="2219" spans="1:1" ht="14.5" x14ac:dyDescent="0.35">
      <c r="A2219"/>
    </row>
    <row r="2220" spans="1:1" ht="14.5" x14ac:dyDescent="0.35">
      <c r="A2220"/>
    </row>
    <row r="2221" spans="1:1" ht="14.5" x14ac:dyDescent="0.35">
      <c r="A2221"/>
    </row>
    <row r="2222" spans="1:1" ht="14.5" x14ac:dyDescent="0.35">
      <c r="A2222"/>
    </row>
    <row r="2223" spans="1:1" ht="14.5" x14ac:dyDescent="0.35">
      <c r="A2223"/>
    </row>
    <row r="2224" spans="1:1" ht="14.5" x14ac:dyDescent="0.35">
      <c r="A2224"/>
    </row>
    <row r="2225" spans="1:1" ht="14.5" x14ac:dyDescent="0.35">
      <c r="A2225"/>
    </row>
    <row r="2226" spans="1:1" ht="14.5" x14ac:dyDescent="0.35">
      <c r="A2226"/>
    </row>
    <row r="2227" spans="1:1" ht="14.5" x14ac:dyDescent="0.35">
      <c r="A2227"/>
    </row>
    <row r="2228" spans="1:1" ht="14.5" x14ac:dyDescent="0.35">
      <c r="A2228"/>
    </row>
    <row r="2229" spans="1:1" ht="14.5" x14ac:dyDescent="0.35">
      <c r="A2229"/>
    </row>
    <row r="2230" spans="1:1" ht="14.5" x14ac:dyDescent="0.35">
      <c r="A2230"/>
    </row>
    <row r="2231" spans="1:1" ht="14.5" x14ac:dyDescent="0.35">
      <c r="A2231"/>
    </row>
    <row r="2232" spans="1:1" ht="14.5" x14ac:dyDescent="0.35">
      <c r="A2232"/>
    </row>
    <row r="2233" spans="1:1" ht="14.5" x14ac:dyDescent="0.35">
      <c r="A2233"/>
    </row>
    <row r="2234" spans="1:1" ht="14.5" x14ac:dyDescent="0.35">
      <c r="A2234"/>
    </row>
    <row r="2235" spans="1:1" ht="14.5" x14ac:dyDescent="0.35">
      <c r="A2235"/>
    </row>
    <row r="2236" spans="1:1" ht="14.5" x14ac:dyDescent="0.35">
      <c r="A2236"/>
    </row>
    <row r="2237" spans="1:1" ht="14.5" x14ac:dyDescent="0.35">
      <c r="A2237"/>
    </row>
    <row r="2238" spans="1:1" ht="14.5" x14ac:dyDescent="0.35">
      <c r="A2238"/>
    </row>
    <row r="2239" spans="1:1" ht="14.5" x14ac:dyDescent="0.35">
      <c r="A2239"/>
    </row>
    <row r="2240" spans="1:1" ht="14.5" x14ac:dyDescent="0.35">
      <c r="A2240"/>
    </row>
    <row r="2241" spans="1:1" ht="14.5" x14ac:dyDescent="0.35">
      <c r="A2241"/>
    </row>
    <row r="2242" spans="1:1" ht="14.5" x14ac:dyDescent="0.35">
      <c r="A2242"/>
    </row>
    <row r="2243" spans="1:1" ht="14.5" x14ac:dyDescent="0.35">
      <c r="A2243"/>
    </row>
    <row r="2244" spans="1:1" ht="14.5" x14ac:dyDescent="0.35">
      <c r="A2244"/>
    </row>
    <row r="2245" spans="1:1" ht="14.5" x14ac:dyDescent="0.35">
      <c r="A2245"/>
    </row>
    <row r="2246" spans="1:1" ht="14.5" x14ac:dyDescent="0.35">
      <c r="A2246"/>
    </row>
    <row r="2247" spans="1:1" ht="14.5" x14ac:dyDescent="0.35">
      <c r="A2247"/>
    </row>
    <row r="2248" spans="1:1" ht="14.5" x14ac:dyDescent="0.35">
      <c r="A2248"/>
    </row>
    <row r="2249" spans="1:1" ht="14.5" x14ac:dyDescent="0.35">
      <c r="A2249"/>
    </row>
    <row r="2250" spans="1:1" ht="14.5" x14ac:dyDescent="0.35">
      <c r="A2250"/>
    </row>
    <row r="2251" spans="1:1" ht="14.5" x14ac:dyDescent="0.35">
      <c r="A2251"/>
    </row>
    <row r="2252" spans="1:1" ht="14.5" x14ac:dyDescent="0.35">
      <c r="A2252"/>
    </row>
    <row r="2253" spans="1:1" ht="14.5" x14ac:dyDescent="0.35">
      <c r="A2253"/>
    </row>
    <row r="2254" spans="1:1" ht="14.5" x14ac:dyDescent="0.35">
      <c r="A2254"/>
    </row>
    <row r="2255" spans="1:1" ht="14.5" x14ac:dyDescent="0.35">
      <c r="A2255"/>
    </row>
    <row r="2256" spans="1:1" ht="14.5" x14ac:dyDescent="0.35">
      <c r="A2256"/>
    </row>
    <row r="2257" spans="1:1" ht="14.5" x14ac:dyDescent="0.35">
      <c r="A2257"/>
    </row>
    <row r="2258" spans="1:1" ht="14.5" x14ac:dyDescent="0.35">
      <c r="A2258"/>
    </row>
    <row r="2259" spans="1:1" ht="14.5" x14ac:dyDescent="0.35">
      <c r="A2259"/>
    </row>
    <row r="2260" spans="1:1" ht="14.5" x14ac:dyDescent="0.35">
      <c r="A2260"/>
    </row>
    <row r="2261" spans="1:1" ht="14.5" x14ac:dyDescent="0.35">
      <c r="A2261"/>
    </row>
    <row r="2262" spans="1:1" ht="14.5" x14ac:dyDescent="0.35">
      <c r="A2262"/>
    </row>
    <row r="2263" spans="1:1" ht="14.5" x14ac:dyDescent="0.35">
      <c r="A2263"/>
    </row>
    <row r="2264" spans="1:1" ht="14.5" x14ac:dyDescent="0.35">
      <c r="A2264"/>
    </row>
    <row r="2265" spans="1:1" ht="14.5" x14ac:dyDescent="0.35">
      <c r="A2265"/>
    </row>
    <row r="2266" spans="1:1" ht="14.5" x14ac:dyDescent="0.35">
      <c r="A2266"/>
    </row>
    <row r="2267" spans="1:1" ht="14.5" x14ac:dyDescent="0.35">
      <c r="A2267"/>
    </row>
    <row r="2268" spans="1:1" ht="14.5" x14ac:dyDescent="0.35">
      <c r="A2268"/>
    </row>
    <row r="2269" spans="1:1" ht="14.5" x14ac:dyDescent="0.35">
      <c r="A2269"/>
    </row>
    <row r="2270" spans="1:1" ht="14.5" x14ac:dyDescent="0.35">
      <c r="A2270"/>
    </row>
    <row r="2271" spans="1:1" ht="14.5" x14ac:dyDescent="0.35">
      <c r="A2271"/>
    </row>
    <row r="2272" spans="1:1" ht="14.5" x14ac:dyDescent="0.35">
      <c r="A2272"/>
    </row>
    <row r="2273" spans="1:1" ht="14.5" x14ac:dyDescent="0.35">
      <c r="A2273"/>
    </row>
    <row r="2274" spans="1:1" ht="14.5" x14ac:dyDescent="0.35">
      <c r="A2274"/>
    </row>
    <row r="2275" spans="1:1" ht="14.5" x14ac:dyDescent="0.35">
      <c r="A2275"/>
    </row>
    <row r="2276" spans="1:1" ht="14.5" x14ac:dyDescent="0.35">
      <c r="A2276"/>
    </row>
    <row r="2277" spans="1:1" ht="14.5" x14ac:dyDescent="0.35">
      <c r="A2277"/>
    </row>
    <row r="2278" spans="1:1" ht="14.5" x14ac:dyDescent="0.35">
      <c r="A2278"/>
    </row>
    <row r="2279" spans="1:1" ht="14.5" x14ac:dyDescent="0.35">
      <c r="A2279"/>
    </row>
    <row r="2280" spans="1:1" ht="14.5" x14ac:dyDescent="0.35">
      <c r="A2280"/>
    </row>
    <row r="2281" spans="1:1" ht="14.5" x14ac:dyDescent="0.35">
      <c r="A2281"/>
    </row>
    <row r="2282" spans="1:1" ht="14.5" x14ac:dyDescent="0.35">
      <c r="A2282"/>
    </row>
    <row r="2283" spans="1:1" ht="14.5" x14ac:dyDescent="0.35">
      <c r="A2283"/>
    </row>
    <row r="2284" spans="1:1" ht="14.5" x14ac:dyDescent="0.35">
      <c r="A2284"/>
    </row>
    <row r="2285" spans="1:1" ht="14.5" x14ac:dyDescent="0.35">
      <c r="A2285"/>
    </row>
    <row r="2286" spans="1:1" ht="14.5" x14ac:dyDescent="0.35">
      <c r="A2286"/>
    </row>
    <row r="2287" spans="1:1" ht="14.5" x14ac:dyDescent="0.35">
      <c r="A2287"/>
    </row>
    <row r="2288" spans="1:1" ht="14.5" x14ac:dyDescent="0.35">
      <c r="A2288"/>
    </row>
    <row r="2289" spans="1:1" ht="14.5" x14ac:dyDescent="0.35">
      <c r="A2289"/>
    </row>
    <row r="2290" spans="1:1" ht="14.5" x14ac:dyDescent="0.35">
      <c r="A2290"/>
    </row>
    <row r="2291" spans="1:1" ht="14.5" x14ac:dyDescent="0.35">
      <c r="A2291"/>
    </row>
    <row r="2292" spans="1:1" ht="14.5" x14ac:dyDescent="0.35">
      <c r="A2292"/>
    </row>
    <row r="2293" spans="1:1" ht="14.5" x14ac:dyDescent="0.35">
      <c r="A2293"/>
    </row>
    <row r="2294" spans="1:1" ht="14.5" x14ac:dyDescent="0.35">
      <c r="A2294"/>
    </row>
    <row r="2295" spans="1:1" ht="14.5" x14ac:dyDescent="0.35">
      <c r="A2295"/>
    </row>
    <row r="2296" spans="1:1" ht="14.5" x14ac:dyDescent="0.35">
      <c r="A2296"/>
    </row>
    <row r="2297" spans="1:1" ht="14.5" x14ac:dyDescent="0.35">
      <c r="A2297"/>
    </row>
    <row r="2298" spans="1:1" ht="14.5" x14ac:dyDescent="0.35">
      <c r="A2298"/>
    </row>
    <row r="2299" spans="1:1" ht="14.5" x14ac:dyDescent="0.35">
      <c r="A2299"/>
    </row>
    <row r="2300" spans="1:1" ht="14.5" x14ac:dyDescent="0.35">
      <c r="A2300"/>
    </row>
    <row r="2301" spans="1:1" ht="14.5" x14ac:dyDescent="0.35">
      <c r="A2301"/>
    </row>
    <row r="2302" spans="1:1" ht="14.5" x14ac:dyDescent="0.35">
      <c r="A2302"/>
    </row>
    <row r="2303" spans="1:1" ht="14.5" x14ac:dyDescent="0.35">
      <c r="A2303"/>
    </row>
    <row r="2304" spans="1:1" ht="14.5" x14ac:dyDescent="0.35">
      <c r="A2304"/>
    </row>
    <row r="2305" spans="1:1" ht="14.5" x14ac:dyDescent="0.35">
      <c r="A2305"/>
    </row>
    <row r="2306" spans="1:1" ht="14.5" x14ac:dyDescent="0.35">
      <c r="A2306"/>
    </row>
    <row r="2307" spans="1:1" ht="14.5" x14ac:dyDescent="0.35">
      <c r="A2307"/>
    </row>
    <row r="2308" spans="1:1" ht="14.5" x14ac:dyDescent="0.35">
      <c r="A2308"/>
    </row>
    <row r="2309" spans="1:1" ht="14.5" x14ac:dyDescent="0.35">
      <c r="A2309"/>
    </row>
    <row r="2310" spans="1:1" ht="14.5" x14ac:dyDescent="0.35">
      <c r="A2310"/>
    </row>
    <row r="2311" spans="1:1" ht="14.5" x14ac:dyDescent="0.35">
      <c r="A2311"/>
    </row>
    <row r="2312" spans="1:1" ht="14.5" x14ac:dyDescent="0.35">
      <c r="A2312"/>
    </row>
    <row r="2313" spans="1:1" ht="14.5" x14ac:dyDescent="0.35">
      <c r="A2313"/>
    </row>
    <row r="2314" spans="1:1" ht="14.5" x14ac:dyDescent="0.35">
      <c r="A2314"/>
    </row>
    <row r="2315" spans="1:1" ht="14.5" x14ac:dyDescent="0.35">
      <c r="A2315"/>
    </row>
    <row r="2316" spans="1:1" ht="14.5" x14ac:dyDescent="0.35">
      <c r="A2316"/>
    </row>
    <row r="2317" spans="1:1" ht="14.5" x14ac:dyDescent="0.35">
      <c r="A2317"/>
    </row>
    <row r="2318" spans="1:1" ht="14.5" x14ac:dyDescent="0.35">
      <c r="A2318"/>
    </row>
    <row r="2319" spans="1:1" ht="14.5" x14ac:dyDescent="0.35">
      <c r="A2319"/>
    </row>
    <row r="2320" spans="1:1" ht="14.5" x14ac:dyDescent="0.35">
      <c r="A2320"/>
    </row>
    <row r="2321" spans="1:1" ht="14.5" x14ac:dyDescent="0.35">
      <c r="A2321"/>
    </row>
    <row r="2322" spans="1:1" ht="14.5" x14ac:dyDescent="0.35">
      <c r="A2322"/>
    </row>
    <row r="2323" spans="1:1" ht="14.5" x14ac:dyDescent="0.35">
      <c r="A2323"/>
    </row>
    <row r="2324" spans="1:1" ht="14.5" x14ac:dyDescent="0.35">
      <c r="A2324"/>
    </row>
    <row r="2325" spans="1:1" ht="14.5" x14ac:dyDescent="0.35">
      <c r="A2325"/>
    </row>
    <row r="2326" spans="1:1" ht="14.5" x14ac:dyDescent="0.35">
      <c r="A2326"/>
    </row>
    <row r="2327" spans="1:1" ht="14.5" x14ac:dyDescent="0.35">
      <c r="A2327"/>
    </row>
    <row r="2328" spans="1:1" ht="14.5" x14ac:dyDescent="0.35">
      <c r="A2328"/>
    </row>
    <row r="2329" spans="1:1" ht="14.5" x14ac:dyDescent="0.35">
      <c r="A2329"/>
    </row>
    <row r="2330" spans="1:1" ht="14.5" x14ac:dyDescent="0.35">
      <c r="A2330"/>
    </row>
    <row r="2331" spans="1:1" ht="14.5" x14ac:dyDescent="0.35">
      <c r="A2331"/>
    </row>
    <row r="2332" spans="1:1" ht="14.5" x14ac:dyDescent="0.35">
      <c r="A2332"/>
    </row>
    <row r="2333" spans="1:1" ht="14.5" x14ac:dyDescent="0.35">
      <c r="A2333"/>
    </row>
    <row r="2334" spans="1:1" ht="14.5" x14ac:dyDescent="0.35">
      <c r="A2334"/>
    </row>
    <row r="2335" spans="1:1" ht="14.5" x14ac:dyDescent="0.35">
      <c r="A2335"/>
    </row>
    <row r="2336" spans="1:1" ht="14.5" x14ac:dyDescent="0.35">
      <c r="A2336"/>
    </row>
    <row r="2337" spans="1:1" ht="14.5" x14ac:dyDescent="0.35">
      <c r="A2337"/>
    </row>
    <row r="2338" spans="1:1" ht="14.5" x14ac:dyDescent="0.35">
      <c r="A2338"/>
    </row>
    <row r="2339" spans="1:1" ht="14.5" x14ac:dyDescent="0.35">
      <c r="A2339"/>
    </row>
    <row r="2340" spans="1:1" ht="14.5" x14ac:dyDescent="0.35">
      <c r="A2340"/>
    </row>
    <row r="2341" spans="1:1" ht="14.5" x14ac:dyDescent="0.35">
      <c r="A2341"/>
    </row>
    <row r="2342" spans="1:1" ht="14.5" x14ac:dyDescent="0.35">
      <c r="A2342"/>
    </row>
    <row r="2343" spans="1:1" ht="14.5" x14ac:dyDescent="0.35">
      <c r="A2343"/>
    </row>
    <row r="2344" spans="1:1" ht="14.5" x14ac:dyDescent="0.35">
      <c r="A2344"/>
    </row>
    <row r="2345" spans="1:1" ht="14.5" x14ac:dyDescent="0.35">
      <c r="A2345"/>
    </row>
    <row r="2346" spans="1:1" ht="14.5" x14ac:dyDescent="0.35">
      <c r="A2346"/>
    </row>
    <row r="2347" spans="1:1" ht="14.5" x14ac:dyDescent="0.35">
      <c r="A2347"/>
    </row>
    <row r="2348" spans="1:1" ht="14.5" x14ac:dyDescent="0.35">
      <c r="A2348"/>
    </row>
    <row r="2349" spans="1:1" ht="14.5" x14ac:dyDescent="0.35">
      <c r="A2349"/>
    </row>
    <row r="2350" spans="1:1" ht="14.5" x14ac:dyDescent="0.35">
      <c r="A2350"/>
    </row>
    <row r="2351" spans="1:1" ht="14.5" x14ac:dyDescent="0.35">
      <c r="A2351"/>
    </row>
    <row r="2352" spans="1:1" ht="14.5" x14ac:dyDescent="0.35">
      <c r="A2352"/>
    </row>
    <row r="2353" spans="1:1" ht="14.5" x14ac:dyDescent="0.35">
      <c r="A2353"/>
    </row>
    <row r="2354" spans="1:1" ht="14.5" x14ac:dyDescent="0.35">
      <c r="A2354"/>
    </row>
    <row r="2355" spans="1:1" ht="14.5" x14ac:dyDescent="0.35">
      <c r="A2355"/>
    </row>
    <row r="2356" spans="1:1" ht="14.5" x14ac:dyDescent="0.35">
      <c r="A2356"/>
    </row>
    <row r="2357" spans="1:1" ht="14.5" x14ac:dyDescent="0.35">
      <c r="A2357"/>
    </row>
    <row r="2358" spans="1:1" ht="14.5" x14ac:dyDescent="0.35">
      <c r="A2358"/>
    </row>
    <row r="2359" spans="1:1" ht="14.5" x14ac:dyDescent="0.35">
      <c r="A2359"/>
    </row>
    <row r="2360" spans="1:1" ht="14.5" x14ac:dyDescent="0.35">
      <c r="A2360"/>
    </row>
    <row r="2361" spans="1:1" ht="14.5" x14ac:dyDescent="0.35">
      <c r="A2361"/>
    </row>
    <row r="2362" spans="1:1" ht="14.5" x14ac:dyDescent="0.35">
      <c r="A2362"/>
    </row>
    <row r="2363" spans="1:1" ht="14.5" x14ac:dyDescent="0.35">
      <c r="A2363"/>
    </row>
    <row r="2364" spans="1:1" ht="14.5" x14ac:dyDescent="0.35">
      <c r="A2364"/>
    </row>
    <row r="2365" spans="1:1" ht="14.5" x14ac:dyDescent="0.35">
      <c r="A2365"/>
    </row>
    <row r="2366" spans="1:1" ht="14.5" x14ac:dyDescent="0.35">
      <c r="A2366"/>
    </row>
    <row r="2367" spans="1:1" ht="14.5" x14ac:dyDescent="0.35">
      <c r="A2367"/>
    </row>
    <row r="2368" spans="1:1" ht="14.5" x14ac:dyDescent="0.35">
      <c r="A2368"/>
    </row>
    <row r="2369" spans="1:1" ht="14.5" x14ac:dyDescent="0.35">
      <c r="A2369"/>
    </row>
    <row r="2370" spans="1:1" ht="14.5" x14ac:dyDescent="0.35">
      <c r="A2370"/>
    </row>
    <row r="2371" spans="1:1" ht="14.5" x14ac:dyDescent="0.35">
      <c r="A2371"/>
    </row>
    <row r="2372" spans="1:1" ht="14.5" x14ac:dyDescent="0.35">
      <c r="A2372"/>
    </row>
    <row r="2373" spans="1:1" ht="14.5" x14ac:dyDescent="0.35">
      <c r="A2373"/>
    </row>
    <row r="2374" spans="1:1" ht="14.5" x14ac:dyDescent="0.35">
      <c r="A2374"/>
    </row>
    <row r="2375" spans="1:1" ht="14.5" x14ac:dyDescent="0.35">
      <c r="A2375"/>
    </row>
    <row r="2376" spans="1:1" ht="14.5" x14ac:dyDescent="0.35">
      <c r="A2376"/>
    </row>
    <row r="2377" spans="1:1" ht="14.5" x14ac:dyDescent="0.35">
      <c r="A2377"/>
    </row>
    <row r="2378" spans="1:1" ht="14.5" x14ac:dyDescent="0.35">
      <c r="A2378"/>
    </row>
    <row r="2379" spans="1:1" ht="14.5" x14ac:dyDescent="0.35">
      <c r="A2379"/>
    </row>
    <row r="2380" spans="1:1" ht="14.5" x14ac:dyDescent="0.35">
      <c r="A2380"/>
    </row>
    <row r="2381" spans="1:1" ht="14.5" x14ac:dyDescent="0.35">
      <c r="A2381"/>
    </row>
    <row r="2382" spans="1:1" ht="14.5" x14ac:dyDescent="0.35">
      <c r="A2382"/>
    </row>
    <row r="2383" spans="1:1" ht="14.5" x14ac:dyDescent="0.35">
      <c r="A2383"/>
    </row>
    <row r="2384" spans="1:1" ht="14.5" x14ac:dyDescent="0.35">
      <c r="A2384"/>
    </row>
    <row r="2385" spans="1:1" ht="14.5" x14ac:dyDescent="0.35">
      <c r="A2385"/>
    </row>
    <row r="2386" spans="1:1" ht="14.5" x14ac:dyDescent="0.35">
      <c r="A2386"/>
    </row>
    <row r="2387" spans="1:1" ht="14.5" x14ac:dyDescent="0.35">
      <c r="A2387"/>
    </row>
    <row r="2388" spans="1:1" ht="14.5" x14ac:dyDescent="0.35">
      <c r="A2388"/>
    </row>
    <row r="2389" spans="1:1" ht="14.5" x14ac:dyDescent="0.35">
      <c r="A2389"/>
    </row>
    <row r="2390" spans="1:1" ht="14.5" x14ac:dyDescent="0.35">
      <c r="A2390"/>
    </row>
    <row r="2391" spans="1:1" ht="14.5" x14ac:dyDescent="0.35">
      <c r="A2391"/>
    </row>
    <row r="2392" spans="1:1" ht="14.5" x14ac:dyDescent="0.35">
      <c r="A2392"/>
    </row>
    <row r="2393" spans="1:1" ht="14.5" x14ac:dyDescent="0.35">
      <c r="A2393"/>
    </row>
    <row r="2394" spans="1:1" ht="14.5" x14ac:dyDescent="0.35">
      <c r="A2394"/>
    </row>
    <row r="2395" spans="1:1" ht="14.5" x14ac:dyDescent="0.35">
      <c r="A2395"/>
    </row>
    <row r="2396" spans="1:1" ht="14.5" x14ac:dyDescent="0.35">
      <c r="A2396"/>
    </row>
    <row r="2397" spans="1:1" ht="14.5" x14ac:dyDescent="0.35">
      <c r="A2397"/>
    </row>
    <row r="2398" spans="1:1" ht="14.5" x14ac:dyDescent="0.35">
      <c r="A2398"/>
    </row>
    <row r="2399" spans="1:1" ht="14.5" x14ac:dyDescent="0.35">
      <c r="A2399"/>
    </row>
    <row r="2400" spans="1:1" ht="14.5" x14ac:dyDescent="0.35">
      <c r="A2400"/>
    </row>
    <row r="2401" spans="1:1" ht="14.5" x14ac:dyDescent="0.35">
      <c r="A2401"/>
    </row>
    <row r="2402" spans="1:1" ht="14.5" x14ac:dyDescent="0.35">
      <c r="A2402"/>
    </row>
    <row r="2403" spans="1:1" ht="14.5" x14ac:dyDescent="0.35">
      <c r="A2403"/>
    </row>
    <row r="2404" spans="1:1" ht="14.5" x14ac:dyDescent="0.35">
      <c r="A2404"/>
    </row>
    <row r="2405" spans="1:1" ht="14.5" x14ac:dyDescent="0.35">
      <c r="A2405"/>
    </row>
    <row r="2406" spans="1:1" ht="14.5" x14ac:dyDescent="0.35">
      <c r="A2406"/>
    </row>
    <row r="2407" spans="1:1" ht="14.5" x14ac:dyDescent="0.35">
      <c r="A2407"/>
    </row>
    <row r="2408" spans="1:1" ht="14.5" x14ac:dyDescent="0.35">
      <c r="A2408"/>
    </row>
    <row r="2409" spans="1:1" ht="14.5" x14ac:dyDescent="0.35">
      <c r="A2409"/>
    </row>
    <row r="2410" spans="1:1" ht="14.5" x14ac:dyDescent="0.35">
      <c r="A2410"/>
    </row>
    <row r="2411" spans="1:1" ht="14.5" x14ac:dyDescent="0.35">
      <c r="A2411"/>
    </row>
    <row r="2412" spans="1:1" ht="14.5" x14ac:dyDescent="0.35">
      <c r="A2412"/>
    </row>
    <row r="2413" spans="1:1" ht="14.5" x14ac:dyDescent="0.35">
      <c r="A2413"/>
    </row>
    <row r="2414" spans="1:1" ht="14.5" x14ac:dyDescent="0.35">
      <c r="A2414"/>
    </row>
    <row r="2415" spans="1:1" ht="14.5" x14ac:dyDescent="0.35">
      <c r="A2415"/>
    </row>
    <row r="2416" spans="1:1" ht="14.5" x14ac:dyDescent="0.35">
      <c r="A2416"/>
    </row>
    <row r="2417" spans="1:1" ht="14.5" x14ac:dyDescent="0.35">
      <c r="A2417"/>
    </row>
    <row r="2418" spans="1:1" ht="14.5" x14ac:dyDescent="0.35">
      <c r="A2418"/>
    </row>
    <row r="2419" spans="1:1" ht="14.5" x14ac:dyDescent="0.35">
      <c r="A2419"/>
    </row>
    <row r="2420" spans="1:1" ht="14.5" x14ac:dyDescent="0.35">
      <c r="A2420"/>
    </row>
    <row r="2421" spans="1:1" ht="14.5" x14ac:dyDescent="0.35">
      <c r="A2421"/>
    </row>
    <row r="2422" spans="1:1" ht="14.5" x14ac:dyDescent="0.35">
      <c r="A2422"/>
    </row>
    <row r="2423" spans="1:1" ht="14.5" x14ac:dyDescent="0.35">
      <c r="A2423"/>
    </row>
    <row r="2424" spans="1:1" ht="14.5" x14ac:dyDescent="0.35">
      <c r="A2424"/>
    </row>
    <row r="2425" spans="1:1" ht="14.5" x14ac:dyDescent="0.35">
      <c r="A2425"/>
    </row>
    <row r="2426" spans="1:1" ht="14.5" x14ac:dyDescent="0.35">
      <c r="A2426"/>
    </row>
    <row r="2427" spans="1:1" ht="14.5" x14ac:dyDescent="0.35">
      <c r="A2427"/>
    </row>
    <row r="2428" spans="1:1" ht="14.5" x14ac:dyDescent="0.35">
      <c r="A2428"/>
    </row>
    <row r="2429" spans="1:1" ht="14.5" x14ac:dyDescent="0.35">
      <c r="A2429"/>
    </row>
    <row r="2430" spans="1:1" ht="14.5" x14ac:dyDescent="0.35">
      <c r="A2430"/>
    </row>
    <row r="2431" spans="1:1" ht="14.5" x14ac:dyDescent="0.35">
      <c r="A2431"/>
    </row>
    <row r="2432" spans="1:1" ht="14.5" x14ac:dyDescent="0.35">
      <c r="A2432"/>
    </row>
    <row r="2433" spans="1:1" ht="14.5" x14ac:dyDescent="0.35">
      <c r="A2433"/>
    </row>
    <row r="2434" spans="1:1" ht="14.5" x14ac:dyDescent="0.35">
      <c r="A2434"/>
    </row>
    <row r="2435" spans="1:1" ht="14.5" x14ac:dyDescent="0.35">
      <c r="A2435"/>
    </row>
    <row r="2436" spans="1:1" ht="14.5" x14ac:dyDescent="0.35">
      <c r="A2436"/>
    </row>
    <row r="2437" spans="1:1" ht="14.5" x14ac:dyDescent="0.35">
      <c r="A2437"/>
    </row>
    <row r="2438" spans="1:1" ht="14.5" x14ac:dyDescent="0.35">
      <c r="A2438"/>
    </row>
    <row r="2439" spans="1:1" ht="14.5" x14ac:dyDescent="0.35">
      <c r="A2439"/>
    </row>
    <row r="2440" spans="1:1" ht="14.5" x14ac:dyDescent="0.35">
      <c r="A2440"/>
    </row>
    <row r="2441" spans="1:1" ht="14.5" x14ac:dyDescent="0.35">
      <c r="A2441"/>
    </row>
    <row r="2442" spans="1:1" ht="14.5" x14ac:dyDescent="0.35">
      <c r="A2442"/>
    </row>
    <row r="2443" spans="1:1" ht="14.5" x14ac:dyDescent="0.35">
      <c r="A2443"/>
    </row>
    <row r="2444" spans="1:1" ht="14.5" x14ac:dyDescent="0.35">
      <c r="A2444"/>
    </row>
    <row r="2445" spans="1:1" ht="14.5" x14ac:dyDescent="0.35">
      <c r="A2445"/>
    </row>
    <row r="2446" spans="1:1" ht="14.5" x14ac:dyDescent="0.35">
      <c r="A2446"/>
    </row>
    <row r="2447" spans="1:1" ht="14.5" x14ac:dyDescent="0.35">
      <c r="A2447"/>
    </row>
    <row r="2448" spans="1:1" ht="14.5" x14ac:dyDescent="0.35">
      <c r="A2448"/>
    </row>
    <row r="2449" spans="1:1" ht="14.5" x14ac:dyDescent="0.35">
      <c r="A2449"/>
    </row>
    <row r="2450" spans="1:1" ht="14.5" x14ac:dyDescent="0.35">
      <c r="A2450"/>
    </row>
    <row r="2451" spans="1:1" ht="14.5" x14ac:dyDescent="0.35">
      <c r="A2451"/>
    </row>
    <row r="2452" spans="1:1" ht="14.5" x14ac:dyDescent="0.35">
      <c r="A2452"/>
    </row>
    <row r="2453" spans="1:1" ht="14.5" x14ac:dyDescent="0.35">
      <c r="A2453"/>
    </row>
    <row r="2454" spans="1:1" ht="14.5" x14ac:dyDescent="0.35">
      <c r="A2454"/>
    </row>
    <row r="2455" spans="1:1" ht="14.5" x14ac:dyDescent="0.35">
      <c r="A2455"/>
    </row>
    <row r="2456" spans="1:1" ht="14.5" x14ac:dyDescent="0.35">
      <c r="A2456"/>
    </row>
    <row r="2457" spans="1:1" ht="14.5" x14ac:dyDescent="0.35">
      <c r="A2457"/>
    </row>
    <row r="2458" spans="1:1" ht="14.5" x14ac:dyDescent="0.35">
      <c r="A2458"/>
    </row>
    <row r="2459" spans="1:1" ht="14.5" x14ac:dyDescent="0.35">
      <c r="A2459"/>
    </row>
    <row r="2460" spans="1:1" ht="14.5" x14ac:dyDescent="0.35">
      <c r="A2460"/>
    </row>
    <row r="2461" spans="1:1" ht="14.5" x14ac:dyDescent="0.35">
      <c r="A2461"/>
    </row>
    <row r="2462" spans="1:1" ht="14.5" x14ac:dyDescent="0.35">
      <c r="A2462"/>
    </row>
    <row r="2463" spans="1:1" ht="14.5" x14ac:dyDescent="0.35">
      <c r="A2463"/>
    </row>
    <row r="2464" spans="1:1" ht="14.5" x14ac:dyDescent="0.35">
      <c r="A2464"/>
    </row>
    <row r="2465" spans="1:1" ht="14.5" x14ac:dyDescent="0.35">
      <c r="A2465"/>
    </row>
    <row r="2466" spans="1:1" ht="14.5" x14ac:dyDescent="0.35">
      <c r="A2466"/>
    </row>
    <row r="2467" spans="1:1" ht="14.5" x14ac:dyDescent="0.35">
      <c r="A2467"/>
    </row>
    <row r="2468" spans="1:1" ht="14.5" x14ac:dyDescent="0.35">
      <c r="A2468"/>
    </row>
    <row r="2469" spans="1:1" ht="14.5" x14ac:dyDescent="0.35">
      <c r="A2469"/>
    </row>
    <row r="2470" spans="1:1" ht="14.5" x14ac:dyDescent="0.35">
      <c r="A2470"/>
    </row>
    <row r="2471" spans="1:1" ht="14.5" x14ac:dyDescent="0.35">
      <c r="A2471"/>
    </row>
    <row r="2472" spans="1:1" ht="14.5" x14ac:dyDescent="0.35">
      <c r="A2472"/>
    </row>
    <row r="2473" spans="1:1" ht="14.5" x14ac:dyDescent="0.35">
      <c r="A2473"/>
    </row>
    <row r="2474" spans="1:1" ht="14.5" x14ac:dyDescent="0.35">
      <c r="A2474"/>
    </row>
    <row r="2475" spans="1:1" ht="14.5" x14ac:dyDescent="0.35">
      <c r="A2475"/>
    </row>
    <row r="2476" spans="1:1" ht="14.5" x14ac:dyDescent="0.35">
      <c r="A2476"/>
    </row>
    <row r="2477" spans="1:1" ht="14.5" x14ac:dyDescent="0.35">
      <c r="A2477"/>
    </row>
    <row r="2478" spans="1:1" ht="14.5" x14ac:dyDescent="0.35">
      <c r="A2478"/>
    </row>
    <row r="2479" spans="1:1" ht="14.5" x14ac:dyDescent="0.35">
      <c r="A2479"/>
    </row>
    <row r="2480" spans="1:1" ht="14.5" x14ac:dyDescent="0.35">
      <c r="A2480"/>
    </row>
    <row r="2481" spans="1:1" ht="14.5" x14ac:dyDescent="0.35">
      <c r="A2481"/>
    </row>
    <row r="2482" spans="1:1" ht="14.5" x14ac:dyDescent="0.35">
      <c r="A2482"/>
    </row>
    <row r="2483" spans="1:1" ht="14.5" x14ac:dyDescent="0.35">
      <c r="A2483"/>
    </row>
    <row r="2484" spans="1:1" ht="14.5" x14ac:dyDescent="0.35">
      <c r="A2484"/>
    </row>
    <row r="2485" spans="1:1" ht="14.5" x14ac:dyDescent="0.35">
      <c r="A2485"/>
    </row>
    <row r="2486" spans="1:1" ht="14.5" x14ac:dyDescent="0.35">
      <c r="A2486"/>
    </row>
    <row r="2487" spans="1:1" ht="14.5" x14ac:dyDescent="0.35">
      <c r="A2487"/>
    </row>
    <row r="2488" spans="1:1" ht="14.5" x14ac:dyDescent="0.35">
      <c r="A2488"/>
    </row>
    <row r="2489" spans="1:1" ht="14.5" x14ac:dyDescent="0.35">
      <c r="A2489"/>
    </row>
    <row r="2490" spans="1:1" ht="14.5" x14ac:dyDescent="0.35">
      <c r="A2490"/>
    </row>
    <row r="2491" spans="1:1" ht="14.5" x14ac:dyDescent="0.35">
      <c r="A2491"/>
    </row>
    <row r="2492" spans="1:1" ht="14.5" x14ac:dyDescent="0.35">
      <c r="A2492"/>
    </row>
    <row r="2493" spans="1:1" ht="14.5" x14ac:dyDescent="0.35">
      <c r="A2493"/>
    </row>
    <row r="2494" spans="1:1" ht="14.5" x14ac:dyDescent="0.35">
      <c r="A2494"/>
    </row>
    <row r="2495" spans="1:1" ht="14.5" x14ac:dyDescent="0.35">
      <c r="A2495"/>
    </row>
    <row r="2496" spans="1:1" ht="14.5" x14ac:dyDescent="0.35">
      <c r="A2496"/>
    </row>
    <row r="2497" spans="1:1" ht="14.5" x14ac:dyDescent="0.35">
      <c r="A2497"/>
    </row>
    <row r="2498" spans="1:1" ht="14.5" x14ac:dyDescent="0.35">
      <c r="A2498"/>
    </row>
    <row r="2499" spans="1:1" ht="14.5" x14ac:dyDescent="0.35">
      <c r="A2499"/>
    </row>
    <row r="2500" spans="1:1" ht="14.5" x14ac:dyDescent="0.35">
      <c r="A2500"/>
    </row>
    <row r="2501" spans="1:1" ht="14.5" x14ac:dyDescent="0.35">
      <c r="A2501"/>
    </row>
    <row r="2502" spans="1:1" ht="14.5" x14ac:dyDescent="0.35">
      <c r="A2502"/>
    </row>
    <row r="2503" spans="1:1" ht="14.5" x14ac:dyDescent="0.35">
      <c r="A2503"/>
    </row>
    <row r="2504" spans="1:1" ht="14.5" x14ac:dyDescent="0.35">
      <c r="A2504"/>
    </row>
    <row r="2505" spans="1:1" ht="14.5" x14ac:dyDescent="0.35">
      <c r="A2505"/>
    </row>
    <row r="2506" spans="1:1" ht="14.5" x14ac:dyDescent="0.35">
      <c r="A2506"/>
    </row>
    <row r="2507" spans="1:1" ht="14.5" x14ac:dyDescent="0.35">
      <c r="A2507"/>
    </row>
    <row r="2508" spans="1:1" ht="14.5" x14ac:dyDescent="0.35">
      <c r="A2508"/>
    </row>
    <row r="2509" spans="1:1" ht="14.5" x14ac:dyDescent="0.35">
      <c r="A2509"/>
    </row>
    <row r="2510" spans="1:1" ht="14.5" x14ac:dyDescent="0.35">
      <c r="A2510"/>
    </row>
    <row r="2511" spans="1:1" ht="14.5" x14ac:dyDescent="0.35">
      <c r="A2511"/>
    </row>
    <row r="2512" spans="1:1" ht="14.5" x14ac:dyDescent="0.35">
      <c r="A2512"/>
    </row>
    <row r="2513" spans="1:1" ht="14.5" x14ac:dyDescent="0.35">
      <c r="A2513"/>
    </row>
    <row r="2514" spans="1:1" ht="14.5" x14ac:dyDescent="0.35">
      <c r="A2514"/>
    </row>
    <row r="2515" spans="1:1" ht="14.5" x14ac:dyDescent="0.35">
      <c r="A2515"/>
    </row>
    <row r="2516" spans="1:1" ht="14.5" x14ac:dyDescent="0.35">
      <c r="A2516"/>
    </row>
    <row r="2517" spans="1:1" ht="14.5" x14ac:dyDescent="0.35">
      <c r="A2517"/>
    </row>
    <row r="2518" spans="1:1" ht="14.5" x14ac:dyDescent="0.35">
      <c r="A2518"/>
    </row>
    <row r="2519" spans="1:1" ht="14.5" x14ac:dyDescent="0.35">
      <c r="A2519"/>
    </row>
    <row r="2520" spans="1:1" ht="14.5" x14ac:dyDescent="0.35">
      <c r="A2520"/>
    </row>
    <row r="2521" spans="1:1" ht="14.5" x14ac:dyDescent="0.35">
      <c r="A2521"/>
    </row>
    <row r="2522" spans="1:1" ht="14.5" x14ac:dyDescent="0.35">
      <c r="A2522"/>
    </row>
    <row r="2523" spans="1:1" ht="14.5" x14ac:dyDescent="0.35">
      <c r="A2523"/>
    </row>
    <row r="2524" spans="1:1" ht="14.5" x14ac:dyDescent="0.35">
      <c r="A2524"/>
    </row>
    <row r="2525" spans="1:1" ht="14.5" x14ac:dyDescent="0.35">
      <c r="A2525"/>
    </row>
    <row r="2526" spans="1:1" ht="14.5" x14ac:dyDescent="0.35">
      <c r="A2526"/>
    </row>
    <row r="2527" spans="1:1" ht="14.5" x14ac:dyDescent="0.35">
      <c r="A2527"/>
    </row>
    <row r="2528" spans="1:1" ht="14.5" x14ac:dyDescent="0.35">
      <c r="A2528"/>
    </row>
    <row r="2529" spans="1:1" ht="14.5" x14ac:dyDescent="0.35">
      <c r="A2529"/>
    </row>
    <row r="2530" spans="1:1" ht="14.5" x14ac:dyDescent="0.35">
      <c r="A2530"/>
    </row>
    <row r="2531" spans="1:1" ht="14.5" x14ac:dyDescent="0.35">
      <c r="A2531"/>
    </row>
    <row r="2532" spans="1:1" ht="14.5" x14ac:dyDescent="0.35">
      <c r="A2532"/>
    </row>
    <row r="2533" spans="1:1" ht="14.5" x14ac:dyDescent="0.35">
      <c r="A2533"/>
    </row>
    <row r="2534" spans="1:1" ht="14.5" x14ac:dyDescent="0.35">
      <c r="A2534"/>
    </row>
    <row r="2535" spans="1:1" ht="14.5" x14ac:dyDescent="0.35">
      <c r="A2535"/>
    </row>
    <row r="2536" spans="1:1" ht="14.5" x14ac:dyDescent="0.35">
      <c r="A2536"/>
    </row>
    <row r="2537" spans="1:1" ht="14.5" x14ac:dyDescent="0.35">
      <c r="A2537"/>
    </row>
    <row r="2538" spans="1:1" ht="14.5" x14ac:dyDescent="0.35">
      <c r="A2538"/>
    </row>
    <row r="2539" spans="1:1" ht="14.5" x14ac:dyDescent="0.35">
      <c r="A2539"/>
    </row>
    <row r="2540" spans="1:1" ht="14.5" x14ac:dyDescent="0.35">
      <c r="A2540"/>
    </row>
    <row r="2541" spans="1:1" ht="14.5" x14ac:dyDescent="0.35">
      <c r="A2541"/>
    </row>
    <row r="2542" spans="1:1" ht="14.5" x14ac:dyDescent="0.35">
      <c r="A2542"/>
    </row>
    <row r="2543" spans="1:1" ht="14.5" x14ac:dyDescent="0.35">
      <c r="A2543"/>
    </row>
    <row r="2544" spans="1:1" ht="14.5" x14ac:dyDescent="0.35">
      <c r="A2544"/>
    </row>
    <row r="2545" spans="1:1" ht="14.5" x14ac:dyDescent="0.35">
      <c r="A2545"/>
    </row>
    <row r="2546" spans="1:1" ht="14.5" x14ac:dyDescent="0.35">
      <c r="A2546"/>
    </row>
    <row r="2547" spans="1:1" ht="14.5" x14ac:dyDescent="0.35">
      <c r="A2547"/>
    </row>
    <row r="2548" spans="1:1" ht="14.5" x14ac:dyDescent="0.35">
      <c r="A2548"/>
    </row>
    <row r="2549" spans="1:1" ht="14.5" x14ac:dyDescent="0.35">
      <c r="A2549"/>
    </row>
    <row r="2550" spans="1:1" ht="14.5" x14ac:dyDescent="0.35">
      <c r="A2550"/>
    </row>
    <row r="2551" spans="1:1" ht="14.5" x14ac:dyDescent="0.35">
      <c r="A2551"/>
    </row>
    <row r="2552" spans="1:1" ht="14.5" x14ac:dyDescent="0.35">
      <c r="A2552"/>
    </row>
    <row r="2553" spans="1:1" ht="14.5" x14ac:dyDescent="0.35">
      <c r="A2553"/>
    </row>
    <row r="2554" spans="1:1" ht="14.5" x14ac:dyDescent="0.35">
      <c r="A2554"/>
    </row>
    <row r="2555" spans="1:1" ht="14.5" x14ac:dyDescent="0.35">
      <c r="A2555"/>
    </row>
    <row r="2556" spans="1:1" ht="14.5" x14ac:dyDescent="0.35">
      <c r="A2556"/>
    </row>
    <row r="2557" spans="1:1" ht="14.5" x14ac:dyDescent="0.35">
      <c r="A2557"/>
    </row>
    <row r="2558" spans="1:1" ht="14.5" x14ac:dyDescent="0.35">
      <c r="A2558"/>
    </row>
    <row r="2559" spans="1:1" ht="14.5" x14ac:dyDescent="0.35">
      <c r="A2559"/>
    </row>
    <row r="2560" spans="1:1" ht="14.5" x14ac:dyDescent="0.35">
      <c r="A2560"/>
    </row>
    <row r="2561" spans="1:1" ht="14.5" x14ac:dyDescent="0.35">
      <c r="A2561"/>
    </row>
    <row r="2562" spans="1:1" ht="14.5" x14ac:dyDescent="0.35">
      <c r="A2562"/>
    </row>
    <row r="2563" spans="1:1" ht="14.5" x14ac:dyDescent="0.35">
      <c r="A2563"/>
    </row>
    <row r="2564" spans="1:1" ht="14.5" x14ac:dyDescent="0.35">
      <c r="A2564"/>
    </row>
    <row r="2565" spans="1:1" ht="14.5" x14ac:dyDescent="0.35">
      <c r="A2565"/>
    </row>
    <row r="2566" spans="1:1" ht="14.5" x14ac:dyDescent="0.35">
      <c r="A2566"/>
    </row>
    <row r="2567" spans="1:1" ht="14.5" x14ac:dyDescent="0.35">
      <c r="A2567"/>
    </row>
    <row r="2568" spans="1:1" ht="14.5" x14ac:dyDescent="0.35">
      <c r="A2568"/>
    </row>
    <row r="2569" spans="1:1" ht="14.5" x14ac:dyDescent="0.35">
      <c r="A2569"/>
    </row>
    <row r="2570" spans="1:1" ht="14.5" x14ac:dyDescent="0.35">
      <c r="A2570"/>
    </row>
    <row r="2571" spans="1:1" ht="14.5" x14ac:dyDescent="0.35">
      <c r="A2571"/>
    </row>
    <row r="2572" spans="1:1" ht="14.5" x14ac:dyDescent="0.35">
      <c r="A2572"/>
    </row>
    <row r="2573" spans="1:1" ht="14.5" x14ac:dyDescent="0.35">
      <c r="A2573"/>
    </row>
    <row r="2574" spans="1:1" ht="14.5" x14ac:dyDescent="0.35">
      <c r="A2574"/>
    </row>
    <row r="2575" spans="1:1" ht="14.5" x14ac:dyDescent="0.35">
      <c r="A2575"/>
    </row>
    <row r="2576" spans="1:1" ht="14.5" x14ac:dyDescent="0.35">
      <c r="A2576"/>
    </row>
    <row r="2577" spans="1:1" ht="14.5" x14ac:dyDescent="0.35">
      <c r="A2577"/>
    </row>
    <row r="2578" spans="1:1" ht="14.5" x14ac:dyDescent="0.35">
      <c r="A2578"/>
    </row>
    <row r="2579" spans="1:1" ht="14.5" x14ac:dyDescent="0.35">
      <c r="A2579"/>
    </row>
    <row r="2580" spans="1:1" ht="14.5" x14ac:dyDescent="0.35">
      <c r="A2580"/>
    </row>
    <row r="2581" spans="1:1" ht="14.5" x14ac:dyDescent="0.35">
      <c r="A2581"/>
    </row>
    <row r="2582" spans="1:1" ht="14.5" x14ac:dyDescent="0.35">
      <c r="A2582"/>
    </row>
    <row r="2583" spans="1:1" ht="14.5" x14ac:dyDescent="0.35">
      <c r="A2583"/>
    </row>
    <row r="2584" spans="1:1" ht="14.5" x14ac:dyDescent="0.35">
      <c r="A2584"/>
    </row>
    <row r="2585" spans="1:1" ht="14.5" x14ac:dyDescent="0.35">
      <c r="A2585"/>
    </row>
    <row r="2586" spans="1:1" ht="14.5" x14ac:dyDescent="0.35">
      <c r="A2586"/>
    </row>
    <row r="2587" spans="1:1" ht="14.5" x14ac:dyDescent="0.35">
      <c r="A2587"/>
    </row>
    <row r="2588" spans="1:1" ht="14.5" x14ac:dyDescent="0.35">
      <c r="A2588"/>
    </row>
    <row r="2589" spans="1:1" ht="14.5" x14ac:dyDescent="0.35">
      <c r="A2589"/>
    </row>
    <row r="2590" spans="1:1" ht="14.5" x14ac:dyDescent="0.35">
      <c r="A2590"/>
    </row>
    <row r="2591" spans="1:1" ht="14.5" x14ac:dyDescent="0.35">
      <c r="A2591"/>
    </row>
    <row r="2592" spans="1:1" ht="14.5" x14ac:dyDescent="0.35">
      <c r="A2592"/>
    </row>
    <row r="2593" spans="1:1" ht="14.5" x14ac:dyDescent="0.35">
      <c r="A2593"/>
    </row>
    <row r="2594" spans="1:1" ht="14.5" x14ac:dyDescent="0.35">
      <c r="A2594"/>
    </row>
    <row r="2595" spans="1:1" ht="14.5" x14ac:dyDescent="0.35">
      <c r="A2595"/>
    </row>
    <row r="2596" spans="1:1" ht="14.5" x14ac:dyDescent="0.35">
      <c r="A2596"/>
    </row>
    <row r="2597" spans="1:1" ht="14.5" x14ac:dyDescent="0.35">
      <c r="A2597"/>
    </row>
    <row r="2598" spans="1:1" ht="14.5" x14ac:dyDescent="0.35">
      <c r="A2598"/>
    </row>
    <row r="2599" spans="1:1" ht="14.5" x14ac:dyDescent="0.35">
      <c r="A2599"/>
    </row>
    <row r="2600" spans="1:1" ht="14.5" x14ac:dyDescent="0.35">
      <c r="A2600"/>
    </row>
    <row r="2601" spans="1:1" ht="14.5" x14ac:dyDescent="0.35">
      <c r="A2601"/>
    </row>
    <row r="2602" spans="1:1" ht="14.5" x14ac:dyDescent="0.35">
      <c r="A2602"/>
    </row>
    <row r="2603" spans="1:1" ht="14.5" x14ac:dyDescent="0.35">
      <c r="A2603"/>
    </row>
    <row r="2604" spans="1:1" ht="14.5" x14ac:dyDescent="0.35">
      <c r="A2604"/>
    </row>
    <row r="2605" spans="1:1" ht="14.5" x14ac:dyDescent="0.35">
      <c r="A2605"/>
    </row>
    <row r="2606" spans="1:1" ht="14.5" x14ac:dyDescent="0.35">
      <c r="A2606"/>
    </row>
    <row r="2607" spans="1:1" ht="14.5" x14ac:dyDescent="0.35">
      <c r="A2607"/>
    </row>
    <row r="2608" spans="1:1" ht="14.5" x14ac:dyDescent="0.35">
      <c r="A2608"/>
    </row>
    <row r="2609" spans="1:1" ht="14.5" x14ac:dyDescent="0.35">
      <c r="A2609"/>
    </row>
    <row r="2610" spans="1:1" ht="14.5" x14ac:dyDescent="0.35">
      <c r="A2610"/>
    </row>
    <row r="2611" spans="1:1" ht="14.5" x14ac:dyDescent="0.35">
      <c r="A2611"/>
    </row>
    <row r="2612" spans="1:1" ht="14.5" x14ac:dyDescent="0.35">
      <c r="A2612"/>
    </row>
    <row r="2613" spans="1:1" ht="14.5" x14ac:dyDescent="0.35">
      <c r="A2613"/>
    </row>
    <row r="2614" spans="1:1" ht="14.5" x14ac:dyDescent="0.35">
      <c r="A2614"/>
    </row>
    <row r="2615" spans="1:1" ht="14.5" x14ac:dyDescent="0.35">
      <c r="A2615"/>
    </row>
    <row r="2616" spans="1:1" ht="14.5" x14ac:dyDescent="0.35">
      <c r="A2616"/>
    </row>
    <row r="2617" spans="1:1" ht="14.5" x14ac:dyDescent="0.35">
      <c r="A2617"/>
    </row>
    <row r="2618" spans="1:1" ht="14.5" x14ac:dyDescent="0.35">
      <c r="A2618"/>
    </row>
    <row r="2619" spans="1:1" ht="14.5" x14ac:dyDescent="0.35">
      <c r="A2619"/>
    </row>
    <row r="2620" spans="1:1" ht="14.5" x14ac:dyDescent="0.35">
      <c r="A2620"/>
    </row>
    <row r="2621" spans="1:1" ht="14.5" x14ac:dyDescent="0.35">
      <c r="A2621"/>
    </row>
    <row r="2622" spans="1:1" ht="14.5" x14ac:dyDescent="0.35">
      <c r="A2622"/>
    </row>
    <row r="2623" spans="1:1" ht="14.5" x14ac:dyDescent="0.35">
      <c r="A2623"/>
    </row>
    <row r="2624" spans="1:1" ht="14.5" x14ac:dyDescent="0.35">
      <c r="A2624"/>
    </row>
    <row r="2625" spans="1:1" ht="14.5" x14ac:dyDescent="0.35">
      <c r="A2625"/>
    </row>
    <row r="2626" spans="1:1" ht="14.5" x14ac:dyDescent="0.35">
      <c r="A2626"/>
    </row>
    <row r="2627" spans="1:1" ht="14.5" x14ac:dyDescent="0.35">
      <c r="A2627"/>
    </row>
    <row r="2628" spans="1:1" ht="14.5" x14ac:dyDescent="0.35">
      <c r="A2628"/>
    </row>
    <row r="2629" spans="1:1" ht="14.5" x14ac:dyDescent="0.35">
      <c r="A2629"/>
    </row>
    <row r="2630" spans="1:1" ht="14.5" x14ac:dyDescent="0.35">
      <c r="A2630"/>
    </row>
    <row r="2631" spans="1:1" ht="14.5" x14ac:dyDescent="0.35">
      <c r="A2631"/>
    </row>
    <row r="2632" spans="1:1" ht="14.5" x14ac:dyDescent="0.35">
      <c r="A2632"/>
    </row>
    <row r="2633" spans="1:1" ht="14.5" x14ac:dyDescent="0.35">
      <c r="A2633"/>
    </row>
    <row r="2634" spans="1:1" ht="14.5" x14ac:dyDescent="0.35">
      <c r="A2634"/>
    </row>
    <row r="2635" spans="1:1" ht="14.5" x14ac:dyDescent="0.35">
      <c r="A2635"/>
    </row>
    <row r="2636" spans="1:1" ht="14.5" x14ac:dyDescent="0.35">
      <c r="A2636"/>
    </row>
    <row r="2637" spans="1:1" ht="14.5" x14ac:dyDescent="0.35">
      <c r="A2637"/>
    </row>
    <row r="2638" spans="1:1" ht="14.5" x14ac:dyDescent="0.35">
      <c r="A2638"/>
    </row>
    <row r="2639" spans="1:1" ht="14.5" x14ac:dyDescent="0.35">
      <c r="A2639"/>
    </row>
    <row r="2640" spans="1:1" ht="14.5" x14ac:dyDescent="0.35">
      <c r="A2640"/>
    </row>
    <row r="2641" spans="1:1" ht="14.5" x14ac:dyDescent="0.35">
      <c r="A2641"/>
    </row>
    <row r="2642" spans="1:1" ht="14.5" x14ac:dyDescent="0.35">
      <c r="A2642"/>
    </row>
    <row r="2643" spans="1:1" ht="14.5" x14ac:dyDescent="0.35">
      <c r="A2643"/>
    </row>
    <row r="2644" spans="1:1" ht="14.5" x14ac:dyDescent="0.35">
      <c r="A2644"/>
    </row>
    <row r="2645" spans="1:1" ht="14.5" x14ac:dyDescent="0.35">
      <c r="A2645"/>
    </row>
    <row r="2646" spans="1:1" ht="14.5" x14ac:dyDescent="0.35">
      <c r="A2646"/>
    </row>
    <row r="2647" spans="1:1" ht="14.5" x14ac:dyDescent="0.35">
      <c r="A2647"/>
    </row>
    <row r="2648" spans="1:1" ht="14.5" x14ac:dyDescent="0.35">
      <c r="A2648"/>
    </row>
    <row r="2649" spans="1:1" ht="14.5" x14ac:dyDescent="0.35">
      <c r="A2649"/>
    </row>
    <row r="2650" spans="1:1" ht="14.5" x14ac:dyDescent="0.35">
      <c r="A2650"/>
    </row>
    <row r="2651" spans="1:1" ht="14.5" x14ac:dyDescent="0.35">
      <c r="A2651"/>
    </row>
    <row r="2652" spans="1:1" ht="14.5" x14ac:dyDescent="0.35">
      <c r="A2652"/>
    </row>
    <row r="2653" spans="1:1" ht="14.5" x14ac:dyDescent="0.35">
      <c r="A2653"/>
    </row>
    <row r="2654" spans="1:1" ht="14.5" x14ac:dyDescent="0.35">
      <c r="A2654"/>
    </row>
    <row r="2655" spans="1:1" ht="14.5" x14ac:dyDescent="0.35">
      <c r="A2655"/>
    </row>
    <row r="2656" spans="1:1" ht="14.5" x14ac:dyDescent="0.35">
      <c r="A2656"/>
    </row>
    <row r="2657" spans="1:1" ht="14.5" x14ac:dyDescent="0.35">
      <c r="A2657"/>
    </row>
    <row r="2658" spans="1:1" ht="14.5" x14ac:dyDescent="0.35">
      <c r="A2658"/>
    </row>
    <row r="2659" spans="1:1" ht="14.5" x14ac:dyDescent="0.35">
      <c r="A2659"/>
    </row>
    <row r="2660" spans="1:1" ht="14.5" x14ac:dyDescent="0.35">
      <c r="A2660"/>
    </row>
    <row r="2661" spans="1:1" ht="14.5" x14ac:dyDescent="0.35">
      <c r="A2661"/>
    </row>
    <row r="2662" spans="1:1" ht="14.5" x14ac:dyDescent="0.35">
      <c r="A2662"/>
    </row>
    <row r="2663" spans="1:1" ht="14.5" x14ac:dyDescent="0.35">
      <c r="A2663"/>
    </row>
    <row r="2664" spans="1:1" ht="14.5" x14ac:dyDescent="0.35">
      <c r="A2664"/>
    </row>
    <row r="2665" spans="1:1" ht="14.5" x14ac:dyDescent="0.35">
      <c r="A2665"/>
    </row>
    <row r="2666" spans="1:1" ht="14.5" x14ac:dyDescent="0.35">
      <c r="A2666"/>
    </row>
    <row r="2667" spans="1:1" ht="14.5" x14ac:dyDescent="0.35">
      <c r="A2667"/>
    </row>
    <row r="2668" spans="1:1" ht="14.5" x14ac:dyDescent="0.35">
      <c r="A2668"/>
    </row>
    <row r="2669" spans="1:1" ht="14.5" x14ac:dyDescent="0.35">
      <c r="A2669"/>
    </row>
    <row r="2670" spans="1:1" ht="14.5" x14ac:dyDescent="0.35">
      <c r="A2670"/>
    </row>
    <row r="2671" spans="1:1" ht="14.5" x14ac:dyDescent="0.35">
      <c r="A2671"/>
    </row>
    <row r="2672" spans="1:1" ht="14.5" x14ac:dyDescent="0.35">
      <c r="A2672"/>
    </row>
    <row r="2673" spans="1:1" ht="14.5" x14ac:dyDescent="0.35">
      <c r="A2673"/>
    </row>
    <row r="2674" spans="1:1" ht="14.5" x14ac:dyDescent="0.35">
      <c r="A2674"/>
    </row>
    <row r="2675" spans="1:1" ht="14.5" x14ac:dyDescent="0.35">
      <c r="A2675"/>
    </row>
    <row r="2676" spans="1:1" ht="14.5" x14ac:dyDescent="0.35">
      <c r="A2676"/>
    </row>
    <row r="2677" spans="1:1" ht="14.5" x14ac:dyDescent="0.35">
      <c r="A2677"/>
    </row>
    <row r="2678" spans="1:1" ht="14.5" x14ac:dyDescent="0.35">
      <c r="A2678"/>
    </row>
    <row r="2679" spans="1:1" ht="14.5" x14ac:dyDescent="0.35">
      <c r="A2679"/>
    </row>
    <row r="2680" spans="1:1" ht="14.5" x14ac:dyDescent="0.35">
      <c r="A2680"/>
    </row>
    <row r="2681" spans="1:1" ht="14.5" x14ac:dyDescent="0.35">
      <c r="A2681"/>
    </row>
    <row r="2682" spans="1:1" ht="14.5" x14ac:dyDescent="0.35">
      <c r="A2682"/>
    </row>
    <row r="2683" spans="1:1" ht="14.5" x14ac:dyDescent="0.35">
      <c r="A2683"/>
    </row>
    <row r="2684" spans="1:1" ht="14.5" x14ac:dyDescent="0.35">
      <c r="A2684"/>
    </row>
    <row r="2685" spans="1:1" ht="14.5" x14ac:dyDescent="0.35">
      <c r="A2685"/>
    </row>
    <row r="2686" spans="1:1" ht="14.5" x14ac:dyDescent="0.35">
      <c r="A2686"/>
    </row>
    <row r="2687" spans="1:1" ht="14.5" x14ac:dyDescent="0.35">
      <c r="A2687"/>
    </row>
    <row r="2688" spans="1:1" ht="14.5" x14ac:dyDescent="0.35">
      <c r="A2688"/>
    </row>
    <row r="2689" spans="1:1" ht="14.5" x14ac:dyDescent="0.35">
      <c r="A2689"/>
    </row>
    <row r="2690" spans="1:1" ht="14.5" x14ac:dyDescent="0.35">
      <c r="A2690"/>
    </row>
    <row r="2691" spans="1:1" ht="14.5" x14ac:dyDescent="0.35">
      <c r="A2691"/>
    </row>
    <row r="2692" spans="1:1" ht="14.5" x14ac:dyDescent="0.35">
      <c r="A2692"/>
    </row>
    <row r="2693" spans="1:1" ht="14.5" x14ac:dyDescent="0.35">
      <c r="A2693"/>
    </row>
    <row r="2694" spans="1:1" ht="14.5" x14ac:dyDescent="0.35">
      <c r="A2694"/>
    </row>
    <row r="2695" spans="1:1" ht="14.5" x14ac:dyDescent="0.35">
      <c r="A2695"/>
    </row>
    <row r="2696" spans="1:1" ht="14.5" x14ac:dyDescent="0.35">
      <c r="A2696"/>
    </row>
    <row r="2697" spans="1:1" ht="14.5" x14ac:dyDescent="0.35">
      <c r="A2697"/>
    </row>
    <row r="2698" spans="1:1" ht="14.5" x14ac:dyDescent="0.35">
      <c r="A2698"/>
    </row>
    <row r="2699" spans="1:1" ht="14.5" x14ac:dyDescent="0.35">
      <c r="A2699"/>
    </row>
    <row r="2700" spans="1:1" ht="14.5" x14ac:dyDescent="0.35">
      <c r="A2700"/>
    </row>
    <row r="2701" spans="1:1" ht="14.5" x14ac:dyDescent="0.35">
      <c r="A2701"/>
    </row>
    <row r="2702" spans="1:1" ht="14.5" x14ac:dyDescent="0.35">
      <c r="A2702"/>
    </row>
    <row r="2703" spans="1:1" ht="14.5" x14ac:dyDescent="0.35">
      <c r="A2703"/>
    </row>
    <row r="2704" spans="1:1" ht="14.5" x14ac:dyDescent="0.35">
      <c r="A2704"/>
    </row>
    <row r="2705" spans="1:1" ht="14.5" x14ac:dyDescent="0.35">
      <c r="A2705"/>
    </row>
    <row r="2706" spans="1:1" ht="14.5" x14ac:dyDescent="0.35">
      <c r="A2706"/>
    </row>
    <row r="2707" spans="1:1" ht="14.5" x14ac:dyDescent="0.35">
      <c r="A2707"/>
    </row>
    <row r="2708" spans="1:1" ht="14.5" x14ac:dyDescent="0.35">
      <c r="A2708"/>
    </row>
    <row r="2709" spans="1:1" ht="14.5" x14ac:dyDescent="0.35">
      <c r="A2709"/>
    </row>
    <row r="2710" spans="1:1" ht="14.5" x14ac:dyDescent="0.35">
      <c r="A2710"/>
    </row>
    <row r="2711" spans="1:1" ht="14.5" x14ac:dyDescent="0.35">
      <c r="A2711"/>
    </row>
    <row r="2712" spans="1:1" ht="14.5" x14ac:dyDescent="0.35">
      <c r="A2712"/>
    </row>
    <row r="2713" spans="1:1" ht="14.5" x14ac:dyDescent="0.35">
      <c r="A2713"/>
    </row>
    <row r="2714" spans="1:1" ht="14.5" x14ac:dyDescent="0.35">
      <c r="A2714"/>
    </row>
    <row r="2715" spans="1:1" ht="14.5" x14ac:dyDescent="0.35">
      <c r="A2715"/>
    </row>
    <row r="2716" spans="1:1" ht="14.5" x14ac:dyDescent="0.35">
      <c r="A2716"/>
    </row>
    <row r="2717" spans="1:1" ht="14.5" x14ac:dyDescent="0.35">
      <c r="A2717"/>
    </row>
    <row r="2718" spans="1:1" ht="14.5" x14ac:dyDescent="0.35">
      <c r="A2718"/>
    </row>
    <row r="2719" spans="1:1" ht="14.5" x14ac:dyDescent="0.35">
      <c r="A2719"/>
    </row>
    <row r="2720" spans="1:1" ht="14.5" x14ac:dyDescent="0.35">
      <c r="A2720"/>
    </row>
    <row r="2721" spans="1:1" ht="14.5" x14ac:dyDescent="0.35">
      <c r="A2721"/>
    </row>
    <row r="2722" spans="1:1" ht="14.5" x14ac:dyDescent="0.35">
      <c r="A2722"/>
    </row>
    <row r="2723" spans="1:1" ht="14.5" x14ac:dyDescent="0.35">
      <c r="A2723"/>
    </row>
    <row r="2724" spans="1:1" ht="14.5" x14ac:dyDescent="0.35">
      <c r="A2724"/>
    </row>
    <row r="2725" spans="1:1" ht="14.5" x14ac:dyDescent="0.35">
      <c r="A2725"/>
    </row>
    <row r="2726" spans="1:1" ht="14.5" x14ac:dyDescent="0.35">
      <c r="A2726"/>
    </row>
    <row r="2727" spans="1:1" ht="14.5" x14ac:dyDescent="0.35">
      <c r="A2727"/>
    </row>
    <row r="2728" spans="1:1" ht="14.5" x14ac:dyDescent="0.35">
      <c r="A2728"/>
    </row>
    <row r="2729" spans="1:1" ht="14.5" x14ac:dyDescent="0.35">
      <c r="A2729"/>
    </row>
    <row r="2730" spans="1:1" ht="14.5" x14ac:dyDescent="0.35">
      <c r="A2730"/>
    </row>
    <row r="2731" spans="1:1" ht="14.5" x14ac:dyDescent="0.35">
      <c r="A2731"/>
    </row>
    <row r="2732" spans="1:1" ht="14.5" x14ac:dyDescent="0.35">
      <c r="A2732"/>
    </row>
    <row r="2733" spans="1:1" ht="14.5" x14ac:dyDescent="0.35">
      <c r="A2733"/>
    </row>
    <row r="2734" spans="1:1" ht="14.5" x14ac:dyDescent="0.35">
      <c r="A2734"/>
    </row>
    <row r="2735" spans="1:1" ht="14.5" x14ac:dyDescent="0.35">
      <c r="A2735"/>
    </row>
    <row r="2736" spans="1:1" ht="14.5" x14ac:dyDescent="0.35">
      <c r="A2736"/>
    </row>
    <row r="2737" spans="1:1" ht="14.5" x14ac:dyDescent="0.35">
      <c r="A2737"/>
    </row>
    <row r="2738" spans="1:1" ht="14.5" x14ac:dyDescent="0.35">
      <c r="A2738"/>
    </row>
    <row r="2739" spans="1:1" ht="14.5" x14ac:dyDescent="0.35">
      <c r="A2739"/>
    </row>
    <row r="2740" spans="1:1" ht="14.5" x14ac:dyDescent="0.35">
      <c r="A2740"/>
    </row>
    <row r="2741" spans="1:1" ht="14.5" x14ac:dyDescent="0.35">
      <c r="A2741"/>
    </row>
    <row r="2742" spans="1:1" ht="14.5" x14ac:dyDescent="0.35">
      <c r="A2742"/>
    </row>
    <row r="2743" spans="1:1" ht="14.5" x14ac:dyDescent="0.35">
      <c r="A2743"/>
    </row>
    <row r="2744" spans="1:1" ht="14.5" x14ac:dyDescent="0.35">
      <c r="A2744"/>
    </row>
    <row r="2745" spans="1:1" ht="14.5" x14ac:dyDescent="0.35">
      <c r="A2745"/>
    </row>
    <row r="2746" spans="1:1" ht="14.5" x14ac:dyDescent="0.35">
      <c r="A2746"/>
    </row>
    <row r="2747" spans="1:1" ht="14.5" x14ac:dyDescent="0.35">
      <c r="A2747"/>
    </row>
    <row r="2748" spans="1:1" ht="14.5" x14ac:dyDescent="0.35">
      <c r="A2748"/>
    </row>
    <row r="2749" spans="1:1" ht="14.5" x14ac:dyDescent="0.35">
      <c r="A2749"/>
    </row>
    <row r="2750" spans="1:1" ht="14.5" x14ac:dyDescent="0.35">
      <c r="A2750"/>
    </row>
    <row r="2751" spans="1:1" ht="14.5" x14ac:dyDescent="0.35">
      <c r="A2751"/>
    </row>
    <row r="2752" spans="1:1" ht="14.5" x14ac:dyDescent="0.35">
      <c r="A2752"/>
    </row>
    <row r="2753" spans="1:1" ht="14.5" x14ac:dyDescent="0.35">
      <c r="A2753"/>
    </row>
    <row r="2754" spans="1:1" ht="14.5" x14ac:dyDescent="0.35">
      <c r="A2754"/>
    </row>
    <row r="2755" spans="1:1" ht="14.5" x14ac:dyDescent="0.35">
      <c r="A2755"/>
    </row>
    <row r="2756" spans="1:1" ht="14.5" x14ac:dyDescent="0.35">
      <c r="A2756"/>
    </row>
    <row r="2757" spans="1:1" ht="14.5" x14ac:dyDescent="0.35">
      <c r="A2757"/>
    </row>
    <row r="2758" spans="1:1" ht="14.5" x14ac:dyDescent="0.35">
      <c r="A2758"/>
    </row>
    <row r="2759" spans="1:1" ht="14.5" x14ac:dyDescent="0.35">
      <c r="A2759"/>
    </row>
    <row r="2760" spans="1:1" ht="14.5" x14ac:dyDescent="0.35">
      <c r="A2760"/>
    </row>
    <row r="2761" spans="1:1" ht="14.5" x14ac:dyDescent="0.35">
      <c r="A2761"/>
    </row>
    <row r="2762" spans="1:1" ht="14.5" x14ac:dyDescent="0.35">
      <c r="A2762"/>
    </row>
    <row r="2763" spans="1:1" ht="14.5" x14ac:dyDescent="0.35">
      <c r="A2763"/>
    </row>
    <row r="2764" spans="1:1" ht="14.5" x14ac:dyDescent="0.35">
      <c r="A2764"/>
    </row>
    <row r="2765" spans="1:1" ht="14.5" x14ac:dyDescent="0.35">
      <c r="A2765"/>
    </row>
    <row r="2766" spans="1:1" ht="14.5" x14ac:dyDescent="0.35">
      <c r="A2766"/>
    </row>
    <row r="2767" spans="1:1" ht="14.5" x14ac:dyDescent="0.35">
      <c r="A2767"/>
    </row>
    <row r="2768" spans="1:1" ht="14.5" x14ac:dyDescent="0.35">
      <c r="A2768"/>
    </row>
    <row r="2769" spans="1:1" ht="14.5" x14ac:dyDescent="0.35">
      <c r="A2769"/>
    </row>
    <row r="2770" spans="1:1" ht="14.5" x14ac:dyDescent="0.35">
      <c r="A2770"/>
    </row>
    <row r="2771" spans="1:1" ht="14.5" x14ac:dyDescent="0.35">
      <c r="A2771"/>
    </row>
    <row r="2772" spans="1:1" ht="14.5" x14ac:dyDescent="0.35">
      <c r="A2772"/>
    </row>
    <row r="2773" spans="1:1" ht="14.5" x14ac:dyDescent="0.35">
      <c r="A2773"/>
    </row>
    <row r="2774" spans="1:1" ht="14.5" x14ac:dyDescent="0.35">
      <c r="A2774"/>
    </row>
    <row r="2775" spans="1:1" ht="14.5" x14ac:dyDescent="0.35">
      <c r="A2775"/>
    </row>
    <row r="2776" spans="1:1" ht="14.5" x14ac:dyDescent="0.35">
      <c r="A2776"/>
    </row>
    <row r="2777" spans="1:1" ht="14.5" x14ac:dyDescent="0.35">
      <c r="A2777"/>
    </row>
    <row r="2778" spans="1:1" ht="14.5" x14ac:dyDescent="0.35">
      <c r="A2778"/>
    </row>
    <row r="2779" spans="1:1" ht="14.5" x14ac:dyDescent="0.35">
      <c r="A2779"/>
    </row>
    <row r="2780" spans="1:1" ht="14.5" x14ac:dyDescent="0.35">
      <c r="A2780"/>
    </row>
    <row r="2781" spans="1:1" ht="14.5" x14ac:dyDescent="0.35">
      <c r="A2781"/>
    </row>
    <row r="2782" spans="1:1" ht="14.5" x14ac:dyDescent="0.35">
      <c r="A2782"/>
    </row>
    <row r="2783" spans="1:1" ht="14.5" x14ac:dyDescent="0.35">
      <c r="A2783"/>
    </row>
    <row r="2784" spans="1:1" ht="14.5" x14ac:dyDescent="0.35">
      <c r="A2784"/>
    </row>
    <row r="2785" spans="1:1" ht="14.5" x14ac:dyDescent="0.35">
      <c r="A2785"/>
    </row>
    <row r="2786" spans="1:1" ht="14.5" x14ac:dyDescent="0.35">
      <c r="A2786"/>
    </row>
    <row r="2787" spans="1:1" ht="14.5" x14ac:dyDescent="0.35">
      <c r="A2787"/>
    </row>
    <row r="2788" spans="1:1" ht="14.5" x14ac:dyDescent="0.35">
      <c r="A2788"/>
    </row>
    <row r="2789" spans="1:1" ht="14.5" x14ac:dyDescent="0.35">
      <c r="A2789"/>
    </row>
    <row r="2790" spans="1:1" ht="14.5" x14ac:dyDescent="0.35">
      <c r="A2790"/>
    </row>
    <row r="2791" spans="1:1" ht="14.5" x14ac:dyDescent="0.35">
      <c r="A2791"/>
    </row>
    <row r="2792" spans="1:1" ht="14.5" x14ac:dyDescent="0.35">
      <c r="A2792"/>
    </row>
    <row r="2793" spans="1:1" ht="14.5" x14ac:dyDescent="0.35">
      <c r="A2793"/>
    </row>
    <row r="2794" spans="1:1" ht="14.5" x14ac:dyDescent="0.35">
      <c r="A2794"/>
    </row>
    <row r="2795" spans="1:1" ht="14.5" x14ac:dyDescent="0.35">
      <c r="A2795"/>
    </row>
    <row r="2796" spans="1:1" ht="14.5" x14ac:dyDescent="0.35">
      <c r="A2796"/>
    </row>
    <row r="2797" spans="1:1" ht="14.5" x14ac:dyDescent="0.35">
      <c r="A2797"/>
    </row>
    <row r="2798" spans="1:1" ht="14.5" x14ac:dyDescent="0.35">
      <c r="A2798"/>
    </row>
    <row r="2799" spans="1:1" ht="14.5" x14ac:dyDescent="0.35">
      <c r="A2799"/>
    </row>
    <row r="2800" spans="1:1" ht="14.5" x14ac:dyDescent="0.35">
      <c r="A2800"/>
    </row>
    <row r="2801" spans="1:1" ht="14.5" x14ac:dyDescent="0.35">
      <c r="A2801"/>
    </row>
    <row r="2802" spans="1:1" ht="14.5" x14ac:dyDescent="0.35">
      <c r="A2802"/>
    </row>
    <row r="2803" spans="1:1" ht="14.5" x14ac:dyDescent="0.35">
      <c r="A2803"/>
    </row>
    <row r="2804" spans="1:1" ht="14.5" x14ac:dyDescent="0.35">
      <c r="A2804"/>
    </row>
    <row r="2805" spans="1:1" ht="14.5" x14ac:dyDescent="0.35">
      <c r="A2805"/>
    </row>
    <row r="2806" spans="1:1" ht="14.5" x14ac:dyDescent="0.35">
      <c r="A2806"/>
    </row>
    <row r="2807" spans="1:1" ht="14.5" x14ac:dyDescent="0.35">
      <c r="A2807"/>
    </row>
    <row r="2808" spans="1:1" ht="14.5" x14ac:dyDescent="0.35">
      <c r="A2808"/>
    </row>
    <row r="2809" spans="1:1" ht="14.5" x14ac:dyDescent="0.35">
      <c r="A2809"/>
    </row>
    <row r="2810" spans="1:1" ht="14.5" x14ac:dyDescent="0.35">
      <c r="A2810"/>
    </row>
    <row r="2811" spans="1:1" ht="14.5" x14ac:dyDescent="0.35">
      <c r="A2811"/>
    </row>
    <row r="2812" spans="1:1" ht="14.5" x14ac:dyDescent="0.35">
      <c r="A2812"/>
    </row>
    <row r="2813" spans="1:1" ht="14.5" x14ac:dyDescent="0.35">
      <c r="A2813"/>
    </row>
    <row r="2814" spans="1:1" ht="14.5" x14ac:dyDescent="0.35">
      <c r="A2814"/>
    </row>
    <row r="2815" spans="1:1" ht="14.5" x14ac:dyDescent="0.35">
      <c r="A2815"/>
    </row>
    <row r="2816" spans="1:1" ht="14.5" x14ac:dyDescent="0.35">
      <c r="A2816"/>
    </row>
    <row r="2817" spans="1:1" ht="14.5" x14ac:dyDescent="0.35">
      <c r="A2817"/>
    </row>
    <row r="2818" spans="1:1" ht="14.5" x14ac:dyDescent="0.35">
      <c r="A2818"/>
    </row>
    <row r="2819" spans="1:1" ht="14.5" x14ac:dyDescent="0.35">
      <c r="A2819"/>
    </row>
    <row r="2820" spans="1:1" ht="14.5" x14ac:dyDescent="0.35">
      <c r="A2820"/>
    </row>
    <row r="2821" spans="1:1" ht="14.5" x14ac:dyDescent="0.35">
      <c r="A2821"/>
    </row>
    <row r="2822" spans="1:1" ht="14.5" x14ac:dyDescent="0.35">
      <c r="A2822"/>
    </row>
    <row r="2823" spans="1:1" ht="14.5" x14ac:dyDescent="0.35">
      <c r="A2823"/>
    </row>
    <row r="2824" spans="1:1" ht="14.5" x14ac:dyDescent="0.35">
      <c r="A2824"/>
    </row>
    <row r="2825" spans="1:1" ht="14.5" x14ac:dyDescent="0.35">
      <c r="A2825"/>
    </row>
    <row r="2826" spans="1:1" ht="14.5" x14ac:dyDescent="0.35">
      <c r="A2826"/>
    </row>
    <row r="2827" spans="1:1" ht="14.5" x14ac:dyDescent="0.35">
      <c r="A2827"/>
    </row>
    <row r="2828" spans="1:1" ht="14.5" x14ac:dyDescent="0.35">
      <c r="A2828"/>
    </row>
    <row r="2829" spans="1:1" ht="14.5" x14ac:dyDescent="0.35">
      <c r="A2829"/>
    </row>
    <row r="2830" spans="1:1" ht="14.5" x14ac:dyDescent="0.35">
      <c r="A2830"/>
    </row>
    <row r="2831" spans="1:1" ht="14.5" x14ac:dyDescent="0.35">
      <c r="A2831"/>
    </row>
    <row r="2832" spans="1:1" ht="14.5" x14ac:dyDescent="0.35">
      <c r="A2832"/>
    </row>
    <row r="2833" spans="1:1" ht="14.5" x14ac:dyDescent="0.35">
      <c r="A2833"/>
    </row>
    <row r="2834" spans="1:1" ht="14.5" x14ac:dyDescent="0.35">
      <c r="A2834"/>
    </row>
    <row r="2835" spans="1:1" ht="14.5" x14ac:dyDescent="0.35">
      <c r="A2835"/>
    </row>
    <row r="2836" spans="1:1" ht="14.5" x14ac:dyDescent="0.35">
      <c r="A2836"/>
    </row>
    <row r="2837" spans="1:1" ht="14.5" x14ac:dyDescent="0.35">
      <c r="A2837"/>
    </row>
    <row r="2838" spans="1:1" ht="14.5" x14ac:dyDescent="0.35">
      <c r="A2838"/>
    </row>
    <row r="2839" spans="1:1" ht="14.5" x14ac:dyDescent="0.35">
      <c r="A2839"/>
    </row>
    <row r="2840" spans="1:1" ht="14.5" x14ac:dyDescent="0.35">
      <c r="A2840"/>
    </row>
    <row r="2841" spans="1:1" ht="14.5" x14ac:dyDescent="0.35">
      <c r="A2841"/>
    </row>
    <row r="2842" spans="1:1" ht="14.5" x14ac:dyDescent="0.35">
      <c r="A2842"/>
    </row>
    <row r="2843" spans="1:1" ht="14.5" x14ac:dyDescent="0.35">
      <c r="A2843"/>
    </row>
    <row r="2844" spans="1:1" ht="14.5" x14ac:dyDescent="0.35">
      <c r="A2844"/>
    </row>
    <row r="2845" spans="1:1" ht="14.5" x14ac:dyDescent="0.35">
      <c r="A2845"/>
    </row>
    <row r="2846" spans="1:1" ht="14.5" x14ac:dyDescent="0.35">
      <c r="A2846"/>
    </row>
    <row r="2847" spans="1:1" ht="14.5" x14ac:dyDescent="0.35">
      <c r="A2847"/>
    </row>
    <row r="2848" spans="1:1" ht="14.5" x14ac:dyDescent="0.35">
      <c r="A2848"/>
    </row>
    <row r="2849" spans="1:1" ht="14.5" x14ac:dyDescent="0.35">
      <c r="A2849"/>
    </row>
    <row r="2850" spans="1:1" ht="14.5" x14ac:dyDescent="0.35">
      <c r="A2850"/>
    </row>
    <row r="2851" spans="1:1" ht="14.5" x14ac:dyDescent="0.35">
      <c r="A2851"/>
    </row>
    <row r="2852" spans="1:1" ht="14.5" x14ac:dyDescent="0.35">
      <c r="A2852"/>
    </row>
    <row r="2853" spans="1:1" ht="14.5" x14ac:dyDescent="0.35">
      <c r="A2853"/>
    </row>
    <row r="2854" spans="1:1" ht="14.5" x14ac:dyDescent="0.35">
      <c r="A2854"/>
    </row>
    <row r="2855" spans="1:1" ht="14.5" x14ac:dyDescent="0.35">
      <c r="A2855"/>
    </row>
    <row r="2856" spans="1:1" ht="14.5" x14ac:dyDescent="0.35">
      <c r="A2856"/>
    </row>
    <row r="2857" spans="1:1" ht="14.5" x14ac:dyDescent="0.35">
      <c r="A2857"/>
    </row>
    <row r="2858" spans="1:1" ht="14.5" x14ac:dyDescent="0.35">
      <c r="A2858"/>
    </row>
    <row r="2859" spans="1:1" ht="14.5" x14ac:dyDescent="0.35">
      <c r="A2859"/>
    </row>
    <row r="2860" spans="1:1" ht="14.5" x14ac:dyDescent="0.35">
      <c r="A2860"/>
    </row>
    <row r="2861" spans="1:1" ht="14.5" x14ac:dyDescent="0.35">
      <c r="A2861"/>
    </row>
    <row r="2862" spans="1:1" ht="14.5" x14ac:dyDescent="0.35">
      <c r="A2862"/>
    </row>
    <row r="2863" spans="1:1" ht="14.5" x14ac:dyDescent="0.35">
      <c r="A2863"/>
    </row>
    <row r="2864" spans="1:1" ht="14.5" x14ac:dyDescent="0.35">
      <c r="A2864"/>
    </row>
    <row r="2865" spans="1:1" ht="14.5" x14ac:dyDescent="0.35">
      <c r="A2865"/>
    </row>
    <row r="2866" spans="1:1" ht="14.5" x14ac:dyDescent="0.35">
      <c r="A2866"/>
    </row>
    <row r="2867" spans="1:1" ht="14.5" x14ac:dyDescent="0.35">
      <c r="A2867"/>
    </row>
    <row r="2868" spans="1:1" ht="14.5" x14ac:dyDescent="0.35">
      <c r="A2868"/>
    </row>
    <row r="2869" spans="1:1" ht="14.5" x14ac:dyDescent="0.35">
      <c r="A2869"/>
    </row>
    <row r="2870" spans="1:1" ht="14.5" x14ac:dyDescent="0.35">
      <c r="A2870"/>
    </row>
    <row r="2871" spans="1:1" ht="14.5" x14ac:dyDescent="0.35">
      <c r="A2871"/>
    </row>
    <row r="2872" spans="1:1" ht="14.5" x14ac:dyDescent="0.35">
      <c r="A2872"/>
    </row>
    <row r="2873" spans="1:1" ht="14.5" x14ac:dyDescent="0.35">
      <c r="A2873"/>
    </row>
    <row r="2874" spans="1:1" ht="14.5" x14ac:dyDescent="0.35">
      <c r="A2874"/>
    </row>
    <row r="2875" spans="1:1" ht="14.5" x14ac:dyDescent="0.35">
      <c r="A2875"/>
    </row>
    <row r="2876" spans="1:1" ht="14.5" x14ac:dyDescent="0.35">
      <c r="A2876"/>
    </row>
    <row r="2877" spans="1:1" ht="14.5" x14ac:dyDescent="0.35">
      <c r="A2877"/>
    </row>
    <row r="2878" spans="1:1" ht="14.5" x14ac:dyDescent="0.35">
      <c r="A2878"/>
    </row>
    <row r="2879" spans="1:1" ht="14.5" x14ac:dyDescent="0.35">
      <c r="A2879"/>
    </row>
    <row r="2880" spans="1:1" ht="14.5" x14ac:dyDescent="0.35">
      <c r="A2880"/>
    </row>
    <row r="2881" spans="1:1" ht="14.5" x14ac:dyDescent="0.35">
      <c r="A2881"/>
    </row>
    <row r="2882" spans="1:1" ht="14.5" x14ac:dyDescent="0.35">
      <c r="A2882"/>
    </row>
    <row r="2883" spans="1:1" ht="14.5" x14ac:dyDescent="0.35">
      <c r="A2883"/>
    </row>
    <row r="2884" spans="1:1" ht="14.5" x14ac:dyDescent="0.35">
      <c r="A2884"/>
    </row>
    <row r="2885" spans="1:1" ht="14.5" x14ac:dyDescent="0.35">
      <c r="A2885"/>
    </row>
    <row r="2886" spans="1:1" ht="14.5" x14ac:dyDescent="0.35">
      <c r="A2886"/>
    </row>
    <row r="2887" spans="1:1" ht="14.5" x14ac:dyDescent="0.35">
      <c r="A2887"/>
    </row>
    <row r="2888" spans="1:1" ht="14.5" x14ac:dyDescent="0.35">
      <c r="A2888"/>
    </row>
    <row r="2889" spans="1:1" ht="14.5" x14ac:dyDescent="0.35">
      <c r="A2889"/>
    </row>
    <row r="2890" spans="1:1" ht="14.5" x14ac:dyDescent="0.35">
      <c r="A2890"/>
    </row>
    <row r="2891" spans="1:1" ht="14.5" x14ac:dyDescent="0.35">
      <c r="A2891"/>
    </row>
    <row r="2892" spans="1:1" ht="14.5" x14ac:dyDescent="0.35">
      <c r="A2892"/>
    </row>
    <row r="2893" spans="1:1" ht="14.5" x14ac:dyDescent="0.35">
      <c r="A2893"/>
    </row>
    <row r="2894" spans="1:1" ht="14.5" x14ac:dyDescent="0.35">
      <c r="A2894"/>
    </row>
    <row r="2895" spans="1:1" ht="14.5" x14ac:dyDescent="0.35">
      <c r="A2895"/>
    </row>
    <row r="2896" spans="1:1" ht="14.5" x14ac:dyDescent="0.35">
      <c r="A2896"/>
    </row>
    <row r="2897" spans="1:1" ht="14.5" x14ac:dyDescent="0.35">
      <c r="A2897"/>
    </row>
    <row r="2898" spans="1:1" ht="14.5" x14ac:dyDescent="0.35">
      <c r="A2898"/>
    </row>
    <row r="2899" spans="1:1" ht="14.5" x14ac:dyDescent="0.35">
      <c r="A2899"/>
    </row>
    <row r="2900" spans="1:1" ht="14.5" x14ac:dyDescent="0.35">
      <c r="A2900"/>
    </row>
    <row r="2901" spans="1:1" ht="14.5" x14ac:dyDescent="0.35">
      <c r="A2901"/>
    </row>
    <row r="2902" spans="1:1" ht="14.5" x14ac:dyDescent="0.35">
      <c r="A2902"/>
    </row>
    <row r="2903" spans="1:1" ht="14.5" x14ac:dyDescent="0.35">
      <c r="A2903"/>
    </row>
    <row r="2904" spans="1:1" ht="14.5" x14ac:dyDescent="0.35">
      <c r="A2904"/>
    </row>
    <row r="2905" spans="1:1" ht="14.5" x14ac:dyDescent="0.35">
      <c r="A2905"/>
    </row>
    <row r="2906" spans="1:1" ht="14.5" x14ac:dyDescent="0.35">
      <c r="A2906"/>
    </row>
    <row r="2907" spans="1:1" ht="14.5" x14ac:dyDescent="0.35">
      <c r="A2907"/>
    </row>
    <row r="2908" spans="1:1" ht="14.5" x14ac:dyDescent="0.35">
      <c r="A2908"/>
    </row>
    <row r="2909" spans="1:1" ht="14.5" x14ac:dyDescent="0.35">
      <c r="A2909"/>
    </row>
    <row r="2910" spans="1:1" ht="14.5" x14ac:dyDescent="0.35">
      <c r="A2910"/>
    </row>
    <row r="2911" spans="1:1" ht="14.5" x14ac:dyDescent="0.35">
      <c r="A2911"/>
    </row>
    <row r="2912" spans="1:1" ht="14.5" x14ac:dyDescent="0.35">
      <c r="A2912"/>
    </row>
    <row r="2913" spans="1:1" ht="14.5" x14ac:dyDescent="0.35">
      <c r="A2913"/>
    </row>
    <row r="2914" spans="1:1" ht="14.5" x14ac:dyDescent="0.35">
      <c r="A2914"/>
    </row>
    <row r="2915" spans="1:1" ht="14.5" x14ac:dyDescent="0.35">
      <c r="A2915"/>
    </row>
    <row r="2916" spans="1:1" ht="14.5" x14ac:dyDescent="0.35">
      <c r="A2916"/>
    </row>
    <row r="2917" spans="1:1" ht="14.5" x14ac:dyDescent="0.35">
      <c r="A2917"/>
    </row>
    <row r="2918" spans="1:1" ht="14.5" x14ac:dyDescent="0.35">
      <c r="A2918"/>
    </row>
    <row r="2919" spans="1:1" ht="14.5" x14ac:dyDescent="0.35">
      <c r="A2919"/>
    </row>
    <row r="2920" spans="1:1" ht="14.5" x14ac:dyDescent="0.35">
      <c r="A2920"/>
    </row>
    <row r="2921" spans="1:1" ht="14.5" x14ac:dyDescent="0.35">
      <c r="A2921"/>
    </row>
    <row r="2922" spans="1:1" ht="14.5" x14ac:dyDescent="0.35">
      <c r="A2922"/>
    </row>
    <row r="2923" spans="1:1" ht="14.5" x14ac:dyDescent="0.35">
      <c r="A2923"/>
    </row>
    <row r="2924" spans="1:1" ht="14.5" x14ac:dyDescent="0.35">
      <c r="A2924"/>
    </row>
    <row r="2925" spans="1:1" ht="14.5" x14ac:dyDescent="0.35">
      <c r="A2925"/>
    </row>
    <row r="2926" spans="1:1" ht="14.5" x14ac:dyDescent="0.35">
      <c r="A2926"/>
    </row>
    <row r="2927" spans="1:1" ht="14.5" x14ac:dyDescent="0.35">
      <c r="A2927"/>
    </row>
    <row r="2928" spans="1:1" ht="14.5" x14ac:dyDescent="0.35">
      <c r="A2928"/>
    </row>
    <row r="2929" spans="1:1" ht="14.5" x14ac:dyDescent="0.35">
      <c r="A2929"/>
    </row>
    <row r="2930" spans="1:1" ht="14.5" x14ac:dyDescent="0.35">
      <c r="A2930"/>
    </row>
    <row r="2931" spans="1:1" ht="14.5" x14ac:dyDescent="0.35">
      <c r="A2931"/>
    </row>
    <row r="2932" spans="1:1" ht="14.5" x14ac:dyDescent="0.35">
      <c r="A2932"/>
    </row>
    <row r="2933" spans="1:1" ht="14.5" x14ac:dyDescent="0.35">
      <c r="A2933"/>
    </row>
    <row r="2934" spans="1:1" ht="14.5" x14ac:dyDescent="0.35">
      <c r="A2934"/>
    </row>
    <row r="2935" spans="1:1" ht="14.5" x14ac:dyDescent="0.35">
      <c r="A2935"/>
    </row>
    <row r="2936" spans="1:1" ht="14.5" x14ac:dyDescent="0.35">
      <c r="A2936"/>
    </row>
    <row r="2937" spans="1:1" ht="14.5" x14ac:dyDescent="0.35">
      <c r="A2937"/>
    </row>
    <row r="2938" spans="1:1" ht="14.5" x14ac:dyDescent="0.35">
      <c r="A2938"/>
    </row>
    <row r="2939" spans="1:1" ht="14.5" x14ac:dyDescent="0.35">
      <c r="A2939"/>
    </row>
    <row r="2940" spans="1:1" ht="14.5" x14ac:dyDescent="0.35">
      <c r="A2940"/>
    </row>
    <row r="2941" spans="1:1" ht="14.5" x14ac:dyDescent="0.35">
      <c r="A2941"/>
    </row>
    <row r="2942" spans="1:1" ht="14.5" x14ac:dyDescent="0.35">
      <c r="A2942"/>
    </row>
    <row r="2943" spans="1:1" ht="14.5" x14ac:dyDescent="0.35">
      <c r="A2943"/>
    </row>
    <row r="2944" spans="1:1" ht="14.5" x14ac:dyDescent="0.35">
      <c r="A2944"/>
    </row>
    <row r="2945" spans="1:1" ht="14.5" x14ac:dyDescent="0.35">
      <c r="A2945"/>
    </row>
    <row r="2946" spans="1:1" ht="14.5" x14ac:dyDescent="0.35">
      <c r="A2946"/>
    </row>
    <row r="2947" spans="1:1" ht="14.5" x14ac:dyDescent="0.35">
      <c r="A2947"/>
    </row>
    <row r="2948" spans="1:1" ht="14.5" x14ac:dyDescent="0.35">
      <c r="A2948"/>
    </row>
    <row r="2949" spans="1:1" ht="14.5" x14ac:dyDescent="0.35">
      <c r="A2949"/>
    </row>
    <row r="2950" spans="1:1" ht="14.5" x14ac:dyDescent="0.35">
      <c r="A2950"/>
    </row>
    <row r="2951" spans="1:1" ht="14.5" x14ac:dyDescent="0.35">
      <c r="A2951"/>
    </row>
    <row r="2952" spans="1:1" ht="14.5" x14ac:dyDescent="0.35">
      <c r="A2952"/>
    </row>
    <row r="2953" spans="1:1" ht="14.5" x14ac:dyDescent="0.35">
      <c r="A2953"/>
    </row>
    <row r="2954" spans="1:1" ht="14.5" x14ac:dyDescent="0.35">
      <c r="A2954"/>
    </row>
    <row r="2955" spans="1:1" ht="14.5" x14ac:dyDescent="0.35">
      <c r="A2955"/>
    </row>
    <row r="2956" spans="1:1" ht="14.5" x14ac:dyDescent="0.35">
      <c r="A2956"/>
    </row>
    <row r="2957" spans="1:1" ht="14.5" x14ac:dyDescent="0.35">
      <c r="A2957"/>
    </row>
    <row r="2958" spans="1:1" ht="14.5" x14ac:dyDescent="0.35">
      <c r="A2958"/>
    </row>
    <row r="2959" spans="1:1" ht="14.5" x14ac:dyDescent="0.35">
      <c r="A2959"/>
    </row>
    <row r="2960" spans="1:1" ht="14.5" x14ac:dyDescent="0.35">
      <c r="A2960"/>
    </row>
    <row r="2961" spans="1:1" ht="14.5" x14ac:dyDescent="0.35">
      <c r="A2961"/>
    </row>
    <row r="2962" spans="1:1" ht="14.5" x14ac:dyDescent="0.35">
      <c r="A2962"/>
    </row>
    <row r="2963" spans="1:1" ht="14.5" x14ac:dyDescent="0.35">
      <c r="A2963"/>
    </row>
    <row r="2964" spans="1:1" ht="14.5" x14ac:dyDescent="0.35">
      <c r="A2964"/>
    </row>
    <row r="2965" spans="1:1" ht="14.5" x14ac:dyDescent="0.35">
      <c r="A2965"/>
    </row>
    <row r="2966" spans="1:1" ht="14.5" x14ac:dyDescent="0.35">
      <c r="A2966"/>
    </row>
    <row r="2967" spans="1:1" ht="14.5" x14ac:dyDescent="0.35">
      <c r="A2967"/>
    </row>
    <row r="2968" spans="1:1" ht="14.5" x14ac:dyDescent="0.35">
      <c r="A2968"/>
    </row>
    <row r="2969" spans="1:1" ht="14.5" x14ac:dyDescent="0.35">
      <c r="A2969"/>
    </row>
    <row r="2970" spans="1:1" ht="14.5" x14ac:dyDescent="0.35">
      <c r="A2970"/>
    </row>
    <row r="2971" spans="1:1" ht="14.5" x14ac:dyDescent="0.35">
      <c r="A2971"/>
    </row>
    <row r="2972" spans="1:1" ht="14.5" x14ac:dyDescent="0.35">
      <c r="A2972"/>
    </row>
    <row r="2973" spans="1:1" ht="14.5" x14ac:dyDescent="0.35">
      <c r="A2973"/>
    </row>
    <row r="2974" spans="1:1" ht="14.5" x14ac:dyDescent="0.35">
      <c r="A2974"/>
    </row>
    <row r="2975" spans="1:1" ht="14.5" x14ac:dyDescent="0.35">
      <c r="A2975"/>
    </row>
    <row r="2976" spans="1:1" ht="14.5" x14ac:dyDescent="0.35">
      <c r="A2976"/>
    </row>
    <row r="2977" spans="1:1" ht="14.5" x14ac:dyDescent="0.35">
      <c r="A2977"/>
    </row>
    <row r="2978" spans="1:1" ht="14.5" x14ac:dyDescent="0.35">
      <c r="A2978"/>
    </row>
    <row r="2979" spans="1:1" ht="14.5" x14ac:dyDescent="0.35">
      <c r="A2979"/>
    </row>
    <row r="2980" spans="1:1" ht="14.5" x14ac:dyDescent="0.35">
      <c r="A2980"/>
    </row>
    <row r="2981" spans="1:1" ht="14.5" x14ac:dyDescent="0.35">
      <c r="A2981"/>
    </row>
    <row r="2982" spans="1:1" ht="14.5" x14ac:dyDescent="0.35">
      <c r="A2982"/>
    </row>
    <row r="2983" spans="1:1" ht="14.5" x14ac:dyDescent="0.35">
      <c r="A2983"/>
    </row>
    <row r="2984" spans="1:1" ht="14.5" x14ac:dyDescent="0.35">
      <c r="A2984"/>
    </row>
    <row r="2985" spans="1:1" ht="14.5" x14ac:dyDescent="0.35">
      <c r="A2985"/>
    </row>
    <row r="2986" spans="1:1" ht="14.5" x14ac:dyDescent="0.35">
      <c r="A2986"/>
    </row>
    <row r="2987" spans="1:1" ht="14.5" x14ac:dyDescent="0.35">
      <c r="A2987"/>
    </row>
    <row r="2988" spans="1:1" ht="14.5" x14ac:dyDescent="0.35">
      <c r="A2988"/>
    </row>
    <row r="2989" spans="1:1" ht="14.5" x14ac:dyDescent="0.35">
      <c r="A2989"/>
    </row>
    <row r="2990" spans="1:1" ht="14.5" x14ac:dyDescent="0.35">
      <c r="A2990"/>
    </row>
    <row r="2991" spans="1:1" ht="14.5" x14ac:dyDescent="0.35">
      <c r="A2991"/>
    </row>
    <row r="2992" spans="1:1" ht="14.5" x14ac:dyDescent="0.35">
      <c r="A2992"/>
    </row>
    <row r="2993" spans="1:1" ht="14.5" x14ac:dyDescent="0.35">
      <c r="A2993"/>
    </row>
    <row r="2994" spans="1:1" ht="14.5" x14ac:dyDescent="0.35">
      <c r="A2994"/>
    </row>
    <row r="2995" spans="1:1" ht="14.5" x14ac:dyDescent="0.35">
      <c r="A2995"/>
    </row>
    <row r="2996" spans="1:1" ht="14.5" x14ac:dyDescent="0.35">
      <c r="A2996"/>
    </row>
    <row r="2997" spans="1:1" ht="14.5" x14ac:dyDescent="0.35">
      <c r="A2997"/>
    </row>
    <row r="2998" spans="1:1" ht="14.5" x14ac:dyDescent="0.35">
      <c r="A2998"/>
    </row>
    <row r="2999" spans="1:1" ht="14.5" x14ac:dyDescent="0.35">
      <c r="A2999"/>
    </row>
    <row r="3000" spans="1:1" ht="14.5" x14ac:dyDescent="0.35">
      <c r="A3000"/>
    </row>
    <row r="3001" spans="1:1" ht="14.5" x14ac:dyDescent="0.35">
      <c r="A3001"/>
    </row>
    <row r="3002" spans="1:1" ht="14.5" x14ac:dyDescent="0.35">
      <c r="A3002"/>
    </row>
    <row r="3003" spans="1:1" ht="14.5" x14ac:dyDescent="0.35">
      <c r="A3003"/>
    </row>
    <row r="3004" spans="1:1" ht="14.5" x14ac:dyDescent="0.35">
      <c r="A3004"/>
    </row>
    <row r="3005" spans="1:1" ht="14.5" x14ac:dyDescent="0.35">
      <c r="A3005"/>
    </row>
    <row r="3006" spans="1:1" ht="14.5" x14ac:dyDescent="0.35">
      <c r="A3006"/>
    </row>
    <row r="3007" spans="1:1" ht="14.5" x14ac:dyDescent="0.35">
      <c r="A3007"/>
    </row>
    <row r="3008" spans="1:1" ht="14.5" x14ac:dyDescent="0.35">
      <c r="A3008"/>
    </row>
    <row r="3009" spans="1:1" ht="14.5" x14ac:dyDescent="0.35">
      <c r="A3009"/>
    </row>
    <row r="3010" spans="1:1" ht="14.5" x14ac:dyDescent="0.35">
      <c r="A3010"/>
    </row>
    <row r="3011" spans="1:1" ht="14.5" x14ac:dyDescent="0.35">
      <c r="A3011"/>
    </row>
    <row r="3012" spans="1:1" ht="14.5" x14ac:dyDescent="0.35">
      <c r="A3012"/>
    </row>
    <row r="3013" spans="1:1" ht="14.5" x14ac:dyDescent="0.35">
      <c r="A3013"/>
    </row>
    <row r="3014" spans="1:1" ht="14.5" x14ac:dyDescent="0.35">
      <c r="A3014"/>
    </row>
    <row r="3015" spans="1:1" ht="14.5" x14ac:dyDescent="0.35">
      <c r="A3015"/>
    </row>
    <row r="3016" spans="1:1" ht="14.5" x14ac:dyDescent="0.35">
      <c r="A3016"/>
    </row>
    <row r="3017" spans="1:1" ht="14.5" x14ac:dyDescent="0.35">
      <c r="A3017"/>
    </row>
    <row r="3018" spans="1:1" ht="14.5" x14ac:dyDescent="0.35">
      <c r="A3018"/>
    </row>
    <row r="3019" spans="1:1" ht="14.5" x14ac:dyDescent="0.35">
      <c r="A3019"/>
    </row>
    <row r="3020" spans="1:1" ht="14.5" x14ac:dyDescent="0.35">
      <c r="A3020"/>
    </row>
    <row r="3021" spans="1:1" ht="14.5" x14ac:dyDescent="0.35">
      <c r="A3021"/>
    </row>
    <row r="3022" spans="1:1" ht="14.5" x14ac:dyDescent="0.35">
      <c r="A3022"/>
    </row>
    <row r="3023" spans="1:1" ht="14.5" x14ac:dyDescent="0.35">
      <c r="A3023"/>
    </row>
    <row r="3024" spans="1:1" ht="14.5" x14ac:dyDescent="0.35">
      <c r="A3024"/>
    </row>
    <row r="3025" spans="1:1" ht="14.5" x14ac:dyDescent="0.35">
      <c r="A3025"/>
    </row>
    <row r="3026" spans="1:1" ht="14.5" x14ac:dyDescent="0.35">
      <c r="A3026"/>
    </row>
    <row r="3027" spans="1:1" ht="14.5" x14ac:dyDescent="0.35">
      <c r="A3027"/>
    </row>
    <row r="3028" spans="1:1" ht="14.5" x14ac:dyDescent="0.35">
      <c r="A3028"/>
    </row>
    <row r="3029" spans="1:1" ht="14.5" x14ac:dyDescent="0.35">
      <c r="A3029"/>
    </row>
    <row r="3030" spans="1:1" ht="14.5" x14ac:dyDescent="0.35">
      <c r="A3030"/>
    </row>
    <row r="3031" spans="1:1" ht="14.5" x14ac:dyDescent="0.35">
      <c r="A3031"/>
    </row>
    <row r="3032" spans="1:1" ht="14.5" x14ac:dyDescent="0.35">
      <c r="A3032"/>
    </row>
    <row r="3033" spans="1:1" ht="14.5" x14ac:dyDescent="0.35">
      <c r="A3033"/>
    </row>
    <row r="3034" spans="1:1" ht="14.5" x14ac:dyDescent="0.35">
      <c r="A3034"/>
    </row>
    <row r="3035" spans="1:1" ht="14.5" x14ac:dyDescent="0.35">
      <c r="A3035"/>
    </row>
    <row r="3036" spans="1:1" ht="14.5" x14ac:dyDescent="0.35">
      <c r="A3036"/>
    </row>
    <row r="3037" spans="1:1" ht="14.5" x14ac:dyDescent="0.35">
      <c r="A3037"/>
    </row>
    <row r="3038" spans="1:1" ht="14.5" x14ac:dyDescent="0.35">
      <c r="A3038"/>
    </row>
    <row r="3039" spans="1:1" ht="14.5" x14ac:dyDescent="0.35">
      <c r="A3039"/>
    </row>
    <row r="3040" spans="1:1" ht="14.5" x14ac:dyDescent="0.35">
      <c r="A3040"/>
    </row>
    <row r="3041" spans="1:1" ht="14.5" x14ac:dyDescent="0.35">
      <c r="A3041"/>
    </row>
    <row r="3042" spans="1:1" ht="14.5" x14ac:dyDescent="0.35">
      <c r="A3042"/>
    </row>
    <row r="3043" spans="1:1" ht="14.5" x14ac:dyDescent="0.35">
      <c r="A3043"/>
    </row>
    <row r="3044" spans="1:1" ht="14.5" x14ac:dyDescent="0.35">
      <c r="A3044"/>
    </row>
    <row r="3045" spans="1:1" ht="14.5" x14ac:dyDescent="0.35">
      <c r="A3045"/>
    </row>
    <row r="3046" spans="1:1" ht="14.5" x14ac:dyDescent="0.35">
      <c r="A3046"/>
    </row>
    <row r="3047" spans="1:1" ht="14.5" x14ac:dyDescent="0.35">
      <c r="A3047"/>
    </row>
    <row r="3048" spans="1:1" ht="14.5" x14ac:dyDescent="0.35">
      <c r="A3048"/>
    </row>
    <row r="3049" spans="1:1" ht="14.5" x14ac:dyDescent="0.35">
      <c r="A3049"/>
    </row>
    <row r="3050" spans="1:1" ht="14.5" x14ac:dyDescent="0.35">
      <c r="A3050"/>
    </row>
    <row r="3051" spans="1:1" ht="14.5" x14ac:dyDescent="0.35">
      <c r="A3051"/>
    </row>
    <row r="3052" spans="1:1" ht="14.5" x14ac:dyDescent="0.35">
      <c r="A3052"/>
    </row>
    <row r="3053" spans="1:1" ht="14.5" x14ac:dyDescent="0.35">
      <c r="A3053"/>
    </row>
    <row r="3054" spans="1:1" ht="14.5" x14ac:dyDescent="0.35">
      <c r="A3054"/>
    </row>
    <row r="3055" spans="1:1" ht="14.5" x14ac:dyDescent="0.35">
      <c r="A3055"/>
    </row>
    <row r="3056" spans="1:1" ht="14.5" x14ac:dyDescent="0.35">
      <c r="A3056"/>
    </row>
    <row r="3057" spans="1:1" ht="14.5" x14ac:dyDescent="0.35">
      <c r="A3057"/>
    </row>
    <row r="3058" spans="1:1" ht="14.5" x14ac:dyDescent="0.35">
      <c r="A3058"/>
    </row>
    <row r="3059" spans="1:1" ht="14.5" x14ac:dyDescent="0.35">
      <c r="A3059"/>
    </row>
    <row r="3060" spans="1:1" ht="14.5" x14ac:dyDescent="0.35">
      <c r="A3060"/>
    </row>
    <row r="3061" spans="1:1" ht="14.5" x14ac:dyDescent="0.35">
      <c r="A3061"/>
    </row>
    <row r="3062" spans="1:1" ht="14.5" x14ac:dyDescent="0.35">
      <c r="A3062"/>
    </row>
    <row r="3063" spans="1:1" ht="14.5" x14ac:dyDescent="0.35">
      <c r="A3063"/>
    </row>
    <row r="3064" spans="1:1" ht="14.5" x14ac:dyDescent="0.35">
      <c r="A3064"/>
    </row>
    <row r="3065" spans="1:1" ht="14.5" x14ac:dyDescent="0.35">
      <c r="A3065"/>
    </row>
    <row r="3066" spans="1:1" ht="14.5" x14ac:dyDescent="0.35">
      <c r="A3066"/>
    </row>
    <row r="3067" spans="1:1" ht="14.5" x14ac:dyDescent="0.35">
      <c r="A3067"/>
    </row>
    <row r="3068" spans="1:1" ht="14.5" x14ac:dyDescent="0.35">
      <c r="A3068"/>
    </row>
    <row r="3069" spans="1:1" ht="14.5" x14ac:dyDescent="0.35">
      <c r="A3069"/>
    </row>
    <row r="3070" spans="1:1" ht="14.5" x14ac:dyDescent="0.35">
      <c r="A3070"/>
    </row>
    <row r="3071" spans="1:1" ht="14.5" x14ac:dyDescent="0.35">
      <c r="A3071"/>
    </row>
    <row r="3072" spans="1:1" ht="14.5" x14ac:dyDescent="0.35">
      <c r="A3072"/>
    </row>
    <row r="3073" spans="1:1" ht="14.5" x14ac:dyDescent="0.35">
      <c r="A3073"/>
    </row>
    <row r="3074" spans="1:1" ht="14.5" x14ac:dyDescent="0.35">
      <c r="A3074"/>
    </row>
    <row r="3075" spans="1:1" ht="14.5" x14ac:dyDescent="0.35">
      <c r="A3075"/>
    </row>
    <row r="3076" spans="1:1" ht="14.5" x14ac:dyDescent="0.35">
      <c r="A3076"/>
    </row>
    <row r="3077" spans="1:1" ht="14.5" x14ac:dyDescent="0.35">
      <c r="A3077"/>
    </row>
    <row r="3078" spans="1:1" ht="14.5" x14ac:dyDescent="0.35">
      <c r="A3078"/>
    </row>
    <row r="3079" spans="1:1" ht="14.5" x14ac:dyDescent="0.35">
      <c r="A3079"/>
    </row>
    <row r="3080" spans="1:1" ht="14.5" x14ac:dyDescent="0.35">
      <c r="A3080"/>
    </row>
    <row r="3081" spans="1:1" ht="14.5" x14ac:dyDescent="0.35">
      <c r="A3081"/>
    </row>
    <row r="3082" spans="1:1" ht="14.5" x14ac:dyDescent="0.35">
      <c r="A3082"/>
    </row>
    <row r="3083" spans="1:1" ht="14.5" x14ac:dyDescent="0.35">
      <c r="A3083"/>
    </row>
    <row r="3084" spans="1:1" ht="14.5" x14ac:dyDescent="0.35">
      <c r="A3084"/>
    </row>
    <row r="3085" spans="1:1" ht="14.5" x14ac:dyDescent="0.35">
      <c r="A3085"/>
    </row>
    <row r="3086" spans="1:1" ht="14.5" x14ac:dyDescent="0.35">
      <c r="A3086"/>
    </row>
    <row r="3087" spans="1:1" ht="14.5" x14ac:dyDescent="0.35">
      <c r="A3087"/>
    </row>
    <row r="3088" spans="1:1" ht="14.5" x14ac:dyDescent="0.35">
      <c r="A3088"/>
    </row>
    <row r="3089" spans="1:1" ht="14.5" x14ac:dyDescent="0.35">
      <c r="A3089"/>
    </row>
    <row r="3090" spans="1:1" ht="14.5" x14ac:dyDescent="0.35">
      <c r="A3090"/>
    </row>
  </sheetData>
  <sortState ref="A1:C179">
    <sortCondition descending="1" ref="C1:C179"/>
    <sortCondition ref="A1:A17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star_trek</vt:lpstr>
      <vt:lpstr>episodes</vt:lpstr>
      <vt:lpstr>cast_list</vt:lpstr>
      <vt:lpstr>char_x_ep</vt:lpstr>
      <vt:lpstr>Sheet1</vt:lpstr>
      <vt:lpstr>regular_extras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columbus</dc:creator>
  <cp:lastModifiedBy>Windows User</cp:lastModifiedBy>
  <cp:lastPrinted>2015-10-19T01:49:25Z</cp:lastPrinted>
  <dcterms:created xsi:type="dcterms:W3CDTF">2015-10-08T02:12:19Z</dcterms:created>
  <dcterms:modified xsi:type="dcterms:W3CDTF">2015-11-03T23:53:08Z</dcterms:modified>
</cp:coreProperties>
</file>