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9"/>
  <workbookPr defaultThemeVersion="166925"/>
  <mc:AlternateContent xmlns:mc="http://schemas.openxmlformats.org/markup-compatibility/2006">
    <mc:Choice Requires="x15">
      <x15ac:absPath xmlns:x15ac="http://schemas.microsoft.com/office/spreadsheetml/2010/11/ac" url="C:\Users\cppmo_000\SkyDrive\Documents\2022\Power-BI\My_Github\ninMonkQuery-examples\Excel\"/>
    </mc:Choice>
  </mc:AlternateContent>
  <xr:revisionPtr revIDLastSave="0" documentId="8_{EB4329F4-6393-4639-A71E-43359EF1C95A}" xr6:coauthVersionLast="47" xr6:coauthVersionMax="47" xr10:uidLastSave="{00000000-0000-0000-0000-000000000000}"/>
  <bookViews>
    <workbookView xWindow="6600" yWindow="2205" windowWidth="34410" windowHeight="15555" xr2:uid="{ABBA1A3B-FB26-4F85-937F-1029D98E99D3}"/>
  </bookViews>
  <sheets>
    <sheet name="Main Sheet1" sheetId="5" r:id="rId1"/>
    <sheet name="Extra Info" sheetId="1" r:id="rId2"/>
    <sheet name="info_type Info" sheetId="6" r:id="rId3"/>
    <sheet name="Summary" sheetId="2" r:id="rId4"/>
    <sheet name="scratchCellTest" sheetId="4" r:id="rId5"/>
    <sheet name="Todo.Lambda" sheetId="3" r:id="rId6"/>
  </sheets>
  <definedNames>
    <definedName name="Fullname">'Extra Info'!$D$24</definedName>
    <definedName name="Fullname_WithSheet">'Extra Info'!$D$13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 i="6" l="1" a="1"/>
  <c r="F22" i="6" s="1"/>
  <c r="F21" i="6" a="1"/>
  <c r="F21" i="6" s="1"/>
  <c r="L15" i="4" a="1"/>
  <c r="L15" i="4" s="1"/>
  <c r="F20" i="6" a="1"/>
  <c r="F20" i="6" s="1"/>
  <c r="F19" i="6" a="1"/>
  <c r="F19" i="6" s="1"/>
  <c r="F17" i="6" a="1"/>
  <c r="F17" i="6" s="1"/>
  <c r="F15" i="6" a="1"/>
  <c r="F15" i="6" s="1"/>
  <c r="F14" i="6" a="1"/>
  <c r="F14" i="6" s="1"/>
  <c r="B17" i="1" a="1"/>
  <c r="B17" i="1" s="1"/>
  <c r="F8" i="5" a="1"/>
  <c r="F8" i="5" s="1"/>
  <c r="D8" i="2" a="1"/>
  <c r="D8" i="2" s="1"/>
  <c r="G28" i="2" a="1"/>
  <c r="G28" i="2" s="1"/>
  <c r="G27" i="2" a="1"/>
  <c r="G27" i="2" s="1"/>
  <c r="E34" i="2" s="1"/>
  <c r="G26" i="2" a="1"/>
  <c r="G26" i="2" s="1"/>
  <c r="D13" i="1" a="1"/>
  <c r="D13" i="1" s="1"/>
  <c r="D24" i="1" s="1"/>
  <c r="Q22" i="2" s="1"/>
  <c r="D31" i="1" a="1"/>
  <c r="D31" i="1" s="1"/>
  <c r="D40" i="1" a="1"/>
  <c r="D40" i="1" s="1"/>
  <c r="D47" i="1" a="1"/>
  <c r="D47" i="1" s="1"/>
  <c r="D51" i="1" a="1"/>
  <c r="D51" i="1" s="1"/>
  <c r="D43" i="1" a="1"/>
  <c r="D43" i="1" s="1"/>
  <c r="D35" i="1" a="1"/>
  <c r="D35" i="1" s="1"/>
  <c r="L14" i="4" a="1"/>
  <c r="F18" i="6" a="1"/>
  <c r="E24" i="6"/>
  <c r="E18" i="6"/>
  <c r="E17" i="6"/>
  <c r="E19" i="6"/>
  <c r="E23" i="6"/>
  <c r="E20" i="6"/>
  <c r="E21" i="6"/>
  <c r="E22" i="6"/>
  <c r="E14" i="6"/>
  <c r="E15" i="6"/>
  <c r="E16" i="6"/>
  <c r="E13" i="6"/>
  <c r="F13" i="6" a="1"/>
  <c r="J18" i="6" a="1"/>
  <c r="B14" i="2"/>
  <c r="D16" i="1"/>
  <c r="B13" i="2"/>
  <c r="B15" i="2"/>
  <c r="D27" i="1"/>
  <c r="B12" i="2"/>
  <c r="F23" i="6" l="1" a="1"/>
  <c r="F23" i="6" s="1"/>
  <c r="L14" i="4"/>
  <c r="F18" i="6"/>
  <c r="F24" i="6" a="1"/>
  <c r="F24" i="6" s="1"/>
  <c r="F16" i="6" a="1"/>
  <c r="F16" i="6" s="1"/>
  <c r="F13" i="6"/>
  <c r="J18" i="6"/>
  <c r="E26" i="2"/>
  <c r="E33" i="2" s="1"/>
  <c r="O5" i="4"/>
  <c r="G13" i="2"/>
  <c r="G12" i="2"/>
  <c r="Q21" i="2"/>
  <c r="D14" i="4" l="1" a="1"/>
  <c r="D1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<sst xmlns="http://schemas.openxmlformats.org/spreadsheetml/2006/main" count="109" uniqueCount="67">
  <si>
    <t>C:\Users\Username\..\Dynamicasdf</t>
  </si>
  <si>
    <t>C:\Users\Username\...\Dynamically Detect Current Folder of Workbook.2022.xlsx]Sheet1</t>
  </si>
  <si>
    <t>FullName</t>
  </si>
  <si>
    <t>Fullname</t>
  </si>
  <si>
    <t>Fullname And Sheet</t>
  </si>
  <si>
    <t>Example</t>
  </si>
  <si>
    <t>notes</t>
  </si>
  <si>
    <t>using = CELL("filename"), from this includes the worksheet name</t>
  </si>
  <si>
    <t>There are other methods for older versions of Excel. I went for what seemed to be the cleanest</t>
  </si>
  <si>
    <t>C:\Users\Username\...\Dynamically Detect Current Folder of Workbook.2022.xlsx</t>
  </si>
  <si>
    <t>Using Excels New Text Functions</t>
  </si>
  <si>
    <t>Worksheet</t>
  </si>
  <si>
    <t>FullName_WithSheet</t>
  </si>
  <si>
    <t>a</t>
  </si>
  <si>
    <t>c</t>
  </si>
  <si>
    <t>Value</t>
  </si>
  <si>
    <t>Name</t>
  </si>
  <si>
    <t>Formula</t>
  </si>
  <si>
    <t>Fn</t>
  </si>
  <si>
    <t>To create lambdas</t>
  </si>
  <si>
    <t>reusable path lookup</t>
  </si>
  <si>
    <t>IF(
      NOT( ISFORMULA(  Fullname_WithSheet )), "&lt;plain text&gt;",
      FORMULATEXT( Fullname_WithSheet ) )</t>
  </si>
  <si>
    <t>coerce whitespace</t>
  </si>
  <si>
    <t>todo: this
     will replace newline with "␤", cr with … etc….</t>
  </si>
  <si>
    <t>oldschool</t>
  </si>
  <si>
    <t xml:space="preserve">old2 </t>
  </si>
  <si>
    <t>Cell</t>
  </si>
  <si>
    <t>no relations all inline</t>
  </si>
  <si>
    <t xml:space="preserve">see: https://support.microsoft.com/en-us/office/cell-function-51bd39a5-f338-4dbe-a33f-955d67c2b2cf </t>
  </si>
  <si>
    <t>https://support.microsoft.com/en-us/office/cell-function-51bd39a5-f338-4dbe-a33f-955d67c2b2cf</t>
  </si>
  <si>
    <t>https://support.microsoft.com/en-us/office/filterxml-function-4df72efc-11ec-4951-86f5-c1374812f5b7?ns=excel&amp;version=90&amp;ui=en-us&amp;rs=en-us&amp;ad=us</t>
  </si>
  <si>
    <t>xml xpath query on same url, wrapper</t>
  </si>
  <si>
    <t>Summarize Cell Data Copntents</t>
  </si>
  <si>
    <t>using integer(), cell(), isformula(), etc
    summarizes as humanized string[s]</t>
  </si>
  <si>
    <t>Cell Func Value</t>
  </si>
  <si>
    <t>Using info_type values</t>
  </si>
  <si>
    <t>info_type</t>
  </si>
  <si>
    <t>Description</t>
  </si>
  <si>
    <t>address</t>
  </si>
  <si>
    <t>col</t>
  </si>
  <si>
    <t>color</t>
  </si>
  <si>
    <t>contents</t>
  </si>
  <si>
    <t>format</t>
  </si>
  <si>
    <t>parentheses</t>
  </si>
  <si>
    <t>prefix</t>
  </si>
  <si>
    <t>protect</t>
  </si>
  <si>
    <t>row</t>
  </si>
  <si>
    <t>type</t>
  </si>
  <si>
    <t>width</t>
  </si>
  <si>
    <t>Result</t>
  </si>
  <si>
    <t>reference of first cell, *in a reference*, as text</t>
  </si>
  <si>
    <t>bool: is cell formatted in color for negatives? 1/0</t>
  </si>
  <si>
    <t>value of first cell. Not a formula.</t>
  </si>
  <si>
    <t>column number of (first) cell</t>
  </si>
  <si>
    <t>filename</t>
  </si>
  <si>
    <t>full path including worksheet</t>
  </si>
  <si>
    <t>first cells format string
- Returns "-" at the end of string if is formatted in color for negative values
- Returns "()" at the end of the text value if the cell is formatted with parentheses for positive or all values</t>
  </si>
  <si>
    <t>bool: is formatted with parentheses for positive or all values? 1/0</t>
  </si>
  <si>
    <t>- Text value corresponding to the "label prefix" of the cell
- Returns single quotation mark (') if the cell contains left-aligned text, 
- double quotation mark (") if the cell contains right-aligned text,
caret (^) if the cell contains centered text,
backslash (\) if the cell contains fill-aligned text,
empty text ("") if the cell contains anything else</t>
  </si>
  <si>
    <t>something</t>
  </si>
  <si>
    <t>addr</t>
  </si>
  <si>
    <t>bool: is cell locked? 1/0 . Seems opposite of doc defintion</t>
  </si>
  <si>
    <t>row of cell</t>
  </si>
  <si>
    <t>- Text value corresponding to the type of data in the cell.
- "b" for blank if the cell is empty
- "l" for label if the cell contains a text constant
- "v" for value if the cell contains anything else.</t>
  </si>
  <si>
    <t>Test-IsBlank</t>
  </si>
  <si>
    <t>test for blankables using cell("type", addr )</t>
  </si>
  <si>
    <t>returns array of 2 items.
- 1st item in the array is the column width of the cell, rounded off to an integer. Each unit of column width is equal to the width of one character in the default font size
- 2nd  item in the array is a Boolean value, the value is TRUE if the column width is the default or FALSE if the width has been explicitly set by the user.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</si>
</sst>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Calibri"/>
      <family val="2"/>
      <scheme val="minor"/>
    </font>
    <font>
      <sz val="10"/>
      <color theme="8" tint="-0.249977111117893"/>
      <name val="Calibri"/>
      <family val="2"/>
      <scheme val="minor"/>
    </font>
    <font>
      <sz val="10"/>
      <color theme="8" tint="0.39997558519241921"/>
      <name val="Calibri"/>
      <family val="2"/>
      <scheme val="minor"/>
    </font>
    <font>
      <sz val="10"/>
      <color theme="4" tint="0.39997558519241921"/>
      <name val="Calibri"/>
      <family val="2"/>
      <scheme val="minor"/>
    </font>
    <font>
      <sz val="10"/>
      <color theme="9" tint="-0.249977111117893"/>
      <name val="Calibri"/>
      <family val="2"/>
      <scheme val="minor"/>
    </font>
    <font>
      <sz val="10"/>
      <color theme="6" tint="-0.249977111117893"/>
      <name val="Calibri"/>
      <family val="2"/>
      <scheme val="minor"/>
    </font>
    <font>
      <b/>
      <sz val="10"/>
      <color theme="8" tint="-0.499984740745262"/>
      <name val="Consolas"/>
      <family val="3"/>
    </font>
    <font>
      <sz val="12"/>
      <color theme="1"/>
      <name val="Calibri"/>
      <family val="2"/>
      <scheme val="minor"/>
    </font>
    <font>
      <sz val="12"/>
      <color theme="1"/>
      <name val="Consolas"/>
      <family val="3"/>
    </font>
    <font>
      <b/>
      <sz val="12"/>
      <color theme="1"/>
      <name val="Consolas"/>
      <family val="3"/>
    </font>
    <font>
      <sz val="8"/>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quotePrefix="1"/>
    <xf numFmtId="0" fontId="1" fillId="0" borderId="0" xfId="0" applyFont="1" applyAlignment="1">
      <alignment horizontal="right"/>
    </xf>
    <xf numFmtId="0" fontId="2" fillId="0" borderId="0" xfId="0" applyFont="1" applyAlignment="1">
      <alignment horizontal="right"/>
    </xf>
    <xf numFmtId="0" fontId="3" fillId="0" borderId="0" xfId="0" applyFont="1"/>
    <xf numFmtId="0" fontId="5" fillId="0" borderId="0" xfId="0" applyFont="1"/>
    <xf numFmtId="0" fontId="4" fillId="0" borderId="0" xfId="0" applyFont="1" applyAlignment="1">
      <alignment horizontal="centerContinuous" wrapText="1"/>
    </xf>
    <xf numFmtId="0" fontId="0" fillId="0" borderId="0" xfId="0" applyAlignment="1">
      <alignment horizontal="centerContinuous" wrapText="1"/>
    </xf>
    <xf numFmtId="0" fontId="5" fillId="0" borderId="0" xfId="0" applyFont="1" applyAlignment="1">
      <alignment horizontal="centerContinuous"/>
    </xf>
    <xf numFmtId="0" fontId="0" fillId="0" borderId="0" xfId="0" applyAlignment="1">
      <alignment horizontal="centerContinuous"/>
    </xf>
    <xf numFmtId="0" fontId="6" fillId="0" borderId="0" xfId="0" applyFont="1" applyAlignment="1">
      <alignment horizontal="right"/>
    </xf>
    <xf numFmtId="0" fontId="5" fillId="0" borderId="0" xfId="0" quotePrefix="1" applyFont="1" applyAlignment="1">
      <alignment horizontal="centerContinuous" wrapText="1"/>
    </xf>
    <xf numFmtId="0" fontId="0" fillId="0" borderId="0" xfId="0" applyAlignment="1">
      <alignment horizontal="right"/>
    </xf>
    <xf numFmtId="0" fontId="9" fillId="0" borderId="0" xfId="0" applyFont="1" applyAlignment="1">
      <alignment vertical="top"/>
    </xf>
    <xf numFmtId="0" fontId="7" fillId="0" borderId="0" xfId="0" applyFont="1" applyAlignment="1">
      <alignment vertical="top" wrapText="1"/>
    </xf>
    <xf numFmtId="0" fontId="10" fillId="0" borderId="0" xfId="0" applyFont="1" applyAlignment="1">
      <alignment horizontal="left" vertical="top"/>
    </xf>
    <xf numFmtId="0" fontId="8" fillId="0" borderId="0" xfId="0" applyFont="1" applyAlignment="1">
      <alignment vertical="top" wrapText="1"/>
    </xf>
    <xf numFmtId="0" fontId="8" fillId="0" borderId="0" xfId="0" quotePrefix="1" applyFont="1" applyAlignment="1">
      <alignment vertical="top" wrapText="1"/>
    </xf>
  </cellXfs>
  <cellStyles count="1">
    <cellStyle name="Normal" xfId="0" builtinId="0"/>
  </cellStyles>
  <dxfs count="6">
    <dxf>
      <font>
        <b val="0"/>
        <strike val="0"/>
        <outline val="0"/>
        <shadow val="0"/>
        <u val="none"/>
        <vertAlign val="baseline"/>
        <sz val="12"/>
        <color theme="1"/>
        <name val="Consolas"/>
        <family val="3"/>
        <scheme val="none"/>
      </font>
      <alignment vertical="top" textRotation="0" justifyLastLine="0" shrinkToFit="0" readingOrder="0"/>
    </dxf>
    <dxf>
      <font>
        <b val="0"/>
        <strike val="0"/>
        <outline val="0"/>
        <shadow val="0"/>
        <u val="none"/>
        <vertAlign val="baseline"/>
        <sz val="8"/>
        <color theme="1"/>
        <name val="Consolas"/>
        <family val="3"/>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8"/>
        <color theme="1"/>
        <name val="Consolas"/>
        <family val="3"/>
        <scheme val="none"/>
      </font>
      <numFmt numFmtId="0" formatCode="General"/>
      <alignment horizontal="left" vertical="top" textRotation="0" wrapText="0" indent="0" justifyLastLine="0" shrinkToFit="0" readingOrder="0"/>
    </dxf>
    <dxf>
      <font>
        <b/>
        <i val="0"/>
        <strike val="0"/>
        <condense val="0"/>
        <extend val="0"/>
        <outline val="0"/>
        <shadow val="0"/>
        <u val="none"/>
        <vertAlign val="baseline"/>
        <sz val="12"/>
        <color theme="1"/>
        <name val="Consolas"/>
        <family val="3"/>
        <scheme val="none"/>
      </font>
      <alignment horizontal="general" vertical="top" textRotation="0" wrapText="1" indent="0" justifyLastLine="0" shrinkToFit="0" readingOrder="0"/>
    </dxf>
    <dxf>
      <font>
        <b/>
        <strike val="0"/>
        <outline val="0"/>
        <shadow val="0"/>
        <u val="none"/>
        <vertAlign val="baseline"/>
        <sz val="12"/>
        <color theme="1"/>
        <name val="Consolas"/>
        <family val="3"/>
        <scheme val="none"/>
      </font>
      <alignment vertical="top" textRotation="0" justifyLastLine="0" shrinkToFit="0" readingOrder="0"/>
    </dxf>
    <dxf>
      <alignment horizontal="centerContinuous"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61911</xdr:colOff>
      <xdr:row>1</xdr:row>
      <xdr:rowOff>80962</xdr:rowOff>
    </xdr:from>
    <xdr:to>
      <xdr:col>14</xdr:col>
      <xdr:colOff>238124</xdr:colOff>
      <xdr:row>11</xdr:row>
      <xdr:rowOff>114300</xdr:rowOff>
    </xdr:to>
    <xdr:sp macro="" textlink="">
      <xdr:nvSpPr>
        <xdr:cNvPr id="2" name="TextBox 1">
          <a:extLst>
            <a:ext uri="{FF2B5EF4-FFF2-40B4-BE49-F238E27FC236}">
              <a16:creationId xmlns:a16="http://schemas.microsoft.com/office/drawing/2014/main" id="{AA202E31-6E42-8F75-0DD3-DF061C0CD7BA}"/>
            </a:ext>
          </a:extLst>
        </xdr:cNvPr>
        <xdr:cNvSpPr txBox="1"/>
      </xdr:nvSpPr>
      <xdr:spPr>
        <a:xfrm>
          <a:off x="4329111" y="242887"/>
          <a:ext cx="3224213" cy="1652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a:t>
          </a:r>
          <a:r>
            <a:rPr lang="en-US" sz="1100" baseline="0"/>
            <a:t> details see: </a:t>
          </a:r>
        </a:p>
        <a:p>
          <a:r>
            <a:rPr lang="en-US" sz="1100"/>
            <a:t>https://support.microsoft.com/en-us/office/cell-function-51bd39a5-f338-4dbe-a33f-955d67c2b2cf</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47624</xdr:colOff>
      <xdr:row>2</xdr:row>
      <xdr:rowOff>38100</xdr:rowOff>
    </xdr:from>
    <xdr:to>
      <xdr:col>19</xdr:col>
      <xdr:colOff>285749</xdr:colOff>
      <xdr:row>10</xdr:row>
      <xdr:rowOff>428625</xdr:rowOff>
    </xdr:to>
    <xdr:sp macro="" textlink="">
      <xdr:nvSpPr>
        <xdr:cNvPr id="2" name="TextBox 1">
          <a:extLst>
            <a:ext uri="{FF2B5EF4-FFF2-40B4-BE49-F238E27FC236}">
              <a16:creationId xmlns:a16="http://schemas.microsoft.com/office/drawing/2014/main" id="{84420BD1-4E6E-3056-6AB8-6066AC8DAAB9}"/>
            </a:ext>
          </a:extLst>
        </xdr:cNvPr>
        <xdr:cNvSpPr txBox="1"/>
      </xdr:nvSpPr>
      <xdr:spPr>
        <a:xfrm>
          <a:off x="6143624" y="361950"/>
          <a:ext cx="5724525"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hotkeys</a:t>
          </a:r>
        </a:p>
        <a:p>
          <a:r>
            <a:rPr lang="en-US" sz="1100"/>
            <a:t>- make &lt;ESC&gt;</a:t>
          </a:r>
          <a:r>
            <a:rPr lang="en-US" sz="1100" baseline="0"/>
            <a:t> and &lt;tab&gt; stop breaking formulas</a:t>
          </a:r>
        </a:p>
        <a:p>
          <a:r>
            <a:rPr lang="en-US" sz="1100" baseline="0"/>
            <a:t>- or maybe non-modal error box is possible</a:t>
          </a:r>
        </a:p>
        <a:p>
          <a:endParaRPr lang="en-US" sz="1100" baseline="0"/>
        </a:p>
        <a:p>
          <a:r>
            <a:rPr lang="en-US" sz="1100" baseline="0"/>
            <a:t>docs:</a:t>
          </a:r>
        </a:p>
        <a:p>
          <a:r>
            <a:rPr lang="en-US" sz="1100" baseline="0"/>
            <a:t>about_formulas =&gt; https://support.microsoft.com/en-us/office/overview-of-formulas-in-excel-ecfdc708-9162-49e8-b993-c311f47ca173</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1C011D-66F4-44F1-86E6-8847490044C6}" name="Table2" displayName="Table2" ref="C12:F24" totalsRowShown="0" dataDxfId="0">
  <autoFilter ref="C12:F24" xr:uid="{201C011D-66F4-44F1-86E6-8847490044C6}"/>
  <tableColumns count="4">
    <tableColumn id="1" xr3:uid="{C6F0DE67-3BF9-4D47-86C6-96CFAC0A98F2}" name="info_type" dataDxfId="4"/>
    <tableColumn id="3" xr3:uid="{373342DC-5E0F-4E7F-AE6D-1BB46FF1372B}" name="Description" dataDxfId="3"/>
    <tableColumn id="4" xr3:uid="{0B6BA180-3C87-4492-AC1B-2B6700CE8126}" name="Example" dataDxfId="2">
      <calculatedColumnFormula xml:space="preserve"> IF(_xlfn.ISFORMULA( Table2[[#This Row],[Result]] ), _xlfn.FORMULATEXT( Table2[[#This Row],[Result]] ), "&lt;none&gt;" )</calculatedColumnFormula>
    </tableColumn>
    <tableColumn id="2" xr3:uid="{0AD3E6A4-7A4E-4ECE-84B9-2B4899635D25}" name="Result" dataDxfId="1">
      <calculatedColumnFormula array="1" xml:space="preserve"> CELL("address", Fullname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0EB247-C141-4E0B-AF29-47B3A9AA5136}" name="Table1" displayName="Table1" ref="F11:G15" totalsRowShown="0">
  <autoFilter ref="F11:G15" xr:uid="{A00EB247-C141-4E0B-AF29-47B3A9AA5136}"/>
  <tableColumns count="2">
    <tableColumn id="1" xr3:uid="{751264A7-43B1-4E5A-AE5C-A8C561D2B7AD}" name="Name" dataDxfId="5"/>
    <tableColumn id="2" xr3:uid="{E4B7F159-9560-4BBA-90CE-88BF7D05F15C}" name="Value"/>
  </tableColumns>
  <tableStyleInfo name="TableStyleMedium20"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EDD36-14E4-4FF6-A142-01E11440C887}">
  <dimension ref="E8:F8"/>
  <sheetViews>
    <sheetView tabSelected="1" workbookViewId="0">
      <selection activeCell="D6" sqref="D6"/>
    </sheetView>
  </sheetViews>
  <sheetFormatPr defaultRowHeight="12.75" x14ac:dyDescent="0.2"/>
  <sheetData>
    <row r="8" spans="5:6" x14ac:dyDescent="0.2">
      <c r="E8" s="12" t="s">
        <v>34</v>
      </c>
      <c r="F8" t="str" cm="1">
        <f t="array" aca="1" ref="F8" ca="1" xml:space="preserve"> CELL("filename")</f>
        <v>C:\Temp\[Detecting Filepath - 2022.xlsx]info_type Info</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54738-3515-4F15-82EF-1BC9946713EE}">
  <dimension ref="B6:K53"/>
  <sheetViews>
    <sheetView topLeftCell="A9" zoomScale="115" zoomScaleNormal="115" workbookViewId="0">
      <selection activeCell="D24" sqref="D24"/>
    </sheetView>
  </sheetViews>
  <sheetFormatPr defaultRowHeight="12.75" x14ac:dyDescent="0.2"/>
  <cols>
    <col min="3" max="3" width="17.28515625" customWidth="1"/>
  </cols>
  <sheetData>
    <row r="6" spans="3:11" x14ac:dyDescent="0.2">
      <c r="F6" t="s">
        <v>8</v>
      </c>
    </row>
    <row r="10" spans="3:11" x14ac:dyDescent="0.2">
      <c r="E10" s="1" t="s">
        <v>0</v>
      </c>
    </row>
    <row r="11" spans="3:11" x14ac:dyDescent="0.2">
      <c r="E11" t="s">
        <v>1</v>
      </c>
    </row>
    <row r="13" spans="3:11" ht="25.5" x14ac:dyDescent="0.2">
      <c r="C13" s="10" t="s">
        <v>4</v>
      </c>
      <c r="D13" s="6" t="str" cm="1">
        <f t="array" aca="1" ref="D13" ca="1">CELL("filename")</f>
        <v>C:\Temp\[Detecting Filepath - 2022.xlsx]info_type Info</v>
      </c>
      <c r="E13" s="7"/>
      <c r="F13" s="7"/>
      <c r="G13" s="7"/>
      <c r="H13" s="7"/>
      <c r="I13" s="7"/>
      <c r="J13" s="7"/>
      <c r="K13" s="7"/>
    </row>
    <row r="14" spans="3:11" x14ac:dyDescent="0.2">
      <c r="C14" s="3" t="s">
        <v>5</v>
      </c>
      <c r="D14" s="4" t="s">
        <v>1</v>
      </c>
    </row>
    <row r="15" spans="3:11" x14ac:dyDescent="0.2">
      <c r="C15" s="3" t="s">
        <v>6</v>
      </c>
      <c r="D15" s="8" t="s">
        <v>7</v>
      </c>
      <c r="E15" s="9"/>
      <c r="F15" s="9"/>
      <c r="G15" s="9"/>
      <c r="H15" s="9"/>
      <c r="I15" s="9"/>
    </row>
    <row r="16" spans="3:11" x14ac:dyDescent="0.2">
      <c r="C16" s="3" t="s">
        <v>18</v>
      </c>
      <c r="D16" s="8" t="str">
        <f ca="1" xml:space="preserve"> IF(
      NOT( _xlfn.ISFORMULA(  Fullname_WithSheet )), "&lt;plain text&gt;",
      _xlfn.FORMULATEXT( Fullname_WithSheet ) )</f>
        <v>=CELL("filename")</v>
      </c>
      <c r="E16" s="9"/>
      <c r="F16" s="9"/>
      <c r="G16" s="9"/>
      <c r="H16" s="9"/>
      <c r="I16" s="9"/>
    </row>
    <row r="17" spans="2:11" x14ac:dyDescent="0.2">
      <c r="B17" t="str" cm="1">
        <f t="array" aca="1" ref="B17" ca="1" xml:space="preserve"> CELL("address", Fullname_WithSheet )</f>
        <v>$D$13</v>
      </c>
    </row>
    <row r="24" spans="2:11" ht="25.5" x14ac:dyDescent="0.2">
      <c r="C24" s="10" t="s">
        <v>3</v>
      </c>
      <c r="D24" s="6" t="str">
        <f ca="1" xml:space="preserve">  _xlfn.TEXTBEFORE(Fullname_WithSheet, "]")</f>
        <v>C:\Temp\[Detecting Filepath - 2022.xlsx</v>
      </c>
      <c r="E24" s="7"/>
      <c r="F24" s="7"/>
      <c r="G24" s="7"/>
      <c r="H24" s="7"/>
      <c r="I24" s="7"/>
      <c r="J24" s="7"/>
      <c r="K24" s="7"/>
    </row>
    <row r="25" spans="2:11" x14ac:dyDescent="0.2">
      <c r="C25" s="3" t="s">
        <v>5</v>
      </c>
      <c r="D25" s="4" t="s">
        <v>9</v>
      </c>
    </row>
    <row r="26" spans="2:11" x14ac:dyDescent="0.2">
      <c r="C26" s="3" t="s">
        <v>6</v>
      </c>
      <c r="D26" s="5" t="s">
        <v>10</v>
      </c>
    </row>
    <row r="27" spans="2:11" x14ac:dyDescent="0.2">
      <c r="C27" s="3" t="s">
        <v>18</v>
      </c>
      <c r="D27" s="8" t="str">
        <f ca="1" xml:space="preserve"> IF(
      NOT( _xlfn.ISFORMULA(  Fullname_WithSheet )), "&lt;plain text&gt;",
      _xlfn.FORMULATEXT( Fullname_WithSheet ) )</f>
        <v>=CELL("filename")</v>
      </c>
      <c r="E27" s="9"/>
      <c r="F27" s="9"/>
      <c r="G27" s="9"/>
      <c r="H27" s="9"/>
      <c r="I27" s="9"/>
    </row>
    <row r="31" spans="2:11" ht="25.5" x14ac:dyDescent="0.2">
      <c r="C31" s="2" t="s">
        <v>4</v>
      </c>
      <c r="D31" s="6" t="str" cm="1">
        <f t="array" aca="1" ref="D31" ca="1">CELL("filename")</f>
        <v>C:\Temp\[Detecting Filepath - 2022.xlsx]info_type Info</v>
      </c>
      <c r="E31" s="7"/>
      <c r="F31" s="7"/>
      <c r="G31" s="7"/>
      <c r="H31" s="7"/>
      <c r="I31" s="7"/>
      <c r="J31" s="7"/>
      <c r="K31" s="7"/>
    </row>
    <row r="32" spans="2:11" x14ac:dyDescent="0.2">
      <c r="C32" s="3" t="s">
        <v>5</v>
      </c>
      <c r="D32" s="4" t="s">
        <v>1</v>
      </c>
    </row>
    <row r="33" spans="3:11" x14ac:dyDescent="0.2">
      <c r="C33" s="3" t="s">
        <v>6</v>
      </c>
      <c r="D33" s="5" t="s">
        <v>7</v>
      </c>
    </row>
    <row r="35" spans="3:11" ht="25.5" x14ac:dyDescent="0.2">
      <c r="C35" s="2" t="s">
        <v>4</v>
      </c>
      <c r="D35" s="6" t="str" cm="1">
        <f t="array" aca="1" ref="D35" ca="1">CELL("filename")</f>
        <v>C:\Temp\[Detecting Filepath - 2022.xlsx]info_type Info</v>
      </c>
      <c r="E35" s="7"/>
      <c r="F35" s="7"/>
      <c r="G35" s="7"/>
      <c r="H35" s="7"/>
      <c r="I35" s="7"/>
      <c r="J35" s="7"/>
      <c r="K35" s="7"/>
    </row>
    <row r="36" spans="3:11" x14ac:dyDescent="0.2">
      <c r="C36" s="3" t="s">
        <v>5</v>
      </c>
      <c r="D36" s="4" t="s">
        <v>1</v>
      </c>
    </row>
    <row r="37" spans="3:11" x14ac:dyDescent="0.2">
      <c r="C37" s="3" t="s">
        <v>6</v>
      </c>
      <c r="D37" s="5" t="s">
        <v>7</v>
      </c>
    </row>
    <row r="40" spans="3:11" ht="25.5" x14ac:dyDescent="0.2">
      <c r="C40" s="2" t="s">
        <v>4</v>
      </c>
      <c r="D40" s="6" t="str" cm="1">
        <f t="array" aca="1" ref="D40" ca="1">CELL("filename")</f>
        <v>C:\Temp\[Detecting Filepath - 2022.xlsx]info_type Info</v>
      </c>
      <c r="E40" s="7"/>
      <c r="F40" s="7"/>
      <c r="G40" s="7"/>
      <c r="H40" s="7"/>
      <c r="I40" s="7"/>
      <c r="J40" s="7"/>
      <c r="K40" s="7"/>
    </row>
    <row r="41" spans="3:11" x14ac:dyDescent="0.2">
      <c r="C41" s="3" t="s">
        <v>5</v>
      </c>
      <c r="D41" s="4" t="s">
        <v>1</v>
      </c>
    </row>
    <row r="42" spans="3:11" x14ac:dyDescent="0.2">
      <c r="C42" s="3" t="s">
        <v>6</v>
      </c>
      <c r="D42" s="5" t="s">
        <v>7</v>
      </c>
    </row>
    <row r="43" spans="3:11" ht="25.5" x14ac:dyDescent="0.2">
      <c r="C43" s="2" t="s">
        <v>4</v>
      </c>
      <c r="D43" s="6" t="str" cm="1">
        <f t="array" aca="1" ref="D43" ca="1">CELL("filename")</f>
        <v>C:\Temp\[Detecting Filepath - 2022.xlsx]info_type Info</v>
      </c>
      <c r="E43" s="7"/>
      <c r="F43" s="7"/>
      <c r="G43" s="7"/>
      <c r="H43" s="7"/>
      <c r="I43" s="7"/>
      <c r="J43" s="7"/>
      <c r="K43" s="7"/>
    </row>
    <row r="44" spans="3:11" x14ac:dyDescent="0.2">
      <c r="C44" s="3" t="s">
        <v>5</v>
      </c>
      <c r="D44" s="4" t="s">
        <v>1</v>
      </c>
    </row>
    <row r="45" spans="3:11" x14ac:dyDescent="0.2">
      <c r="C45" s="3" t="s">
        <v>6</v>
      </c>
      <c r="D45" s="5" t="s">
        <v>7</v>
      </c>
    </row>
    <row r="47" spans="3:11" ht="25.5" x14ac:dyDescent="0.2">
      <c r="C47" s="2" t="s">
        <v>4</v>
      </c>
      <c r="D47" s="6" t="str" cm="1">
        <f t="array" aca="1" ref="D47" ca="1">CELL("filename")</f>
        <v>C:\Temp\[Detecting Filepath - 2022.xlsx]info_type Info</v>
      </c>
      <c r="E47" s="7"/>
      <c r="F47" s="7"/>
      <c r="G47" s="7"/>
      <c r="H47" s="7"/>
      <c r="I47" s="7"/>
      <c r="J47" s="7"/>
      <c r="K47" s="7"/>
    </row>
    <row r="48" spans="3:11" x14ac:dyDescent="0.2">
      <c r="C48" s="3" t="s">
        <v>5</v>
      </c>
      <c r="D48" s="4" t="s">
        <v>1</v>
      </c>
    </row>
    <row r="49" spans="3:11" x14ac:dyDescent="0.2">
      <c r="C49" s="3" t="s">
        <v>6</v>
      </c>
      <c r="D49" s="5" t="s">
        <v>7</v>
      </c>
    </row>
    <row r="51" spans="3:11" x14ac:dyDescent="0.2">
      <c r="C51" s="2" t="s">
        <v>4</v>
      </c>
      <c r="D51" s="6" t="str" cm="1">
        <f t="array" aca="1" ref="D51" ca="1">CELL("filename")</f>
        <v>C:\Temp\[Detecting Filepath - 2022.xlsx]info_type Info</v>
      </c>
      <c r="E51" s="7"/>
      <c r="F51" s="7"/>
      <c r="G51" s="7"/>
      <c r="H51" s="7"/>
      <c r="I51" s="7"/>
      <c r="J51" s="7"/>
      <c r="K51" s="7"/>
    </row>
    <row r="52" spans="3:11" x14ac:dyDescent="0.2">
      <c r="C52" s="3" t="s">
        <v>5</v>
      </c>
      <c r="D52" s="4" t="s">
        <v>1</v>
      </c>
    </row>
    <row r="53" spans="3:11" x14ac:dyDescent="0.2">
      <c r="C53" s="3" t="s">
        <v>6</v>
      </c>
      <c r="D53" s="5"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7EB2E-0823-4521-9143-79B57392664D}">
  <dimension ref="C7:J24"/>
  <sheetViews>
    <sheetView zoomScale="55" zoomScaleNormal="55" workbookViewId="0">
      <selection activeCell="J23" sqref="J23"/>
    </sheetView>
  </sheetViews>
  <sheetFormatPr defaultRowHeight="12.75" x14ac:dyDescent="0.2"/>
  <cols>
    <col min="3" max="3" width="17.85546875" customWidth="1"/>
    <col min="4" max="4" width="73.5703125" customWidth="1"/>
    <col min="5" max="5" width="35.28515625" customWidth="1"/>
    <col min="6" max="6" width="73.140625" customWidth="1"/>
  </cols>
  <sheetData>
    <row r="7" spans="3:6" x14ac:dyDescent="0.2">
      <c r="C7" t="s">
        <v>35</v>
      </c>
    </row>
    <row r="12" spans="3:6" x14ac:dyDescent="0.2">
      <c r="C12" t="s">
        <v>36</v>
      </c>
      <c r="D12" t="s">
        <v>37</v>
      </c>
      <c r="E12" t="s">
        <v>5</v>
      </c>
      <c r="F12" t="s">
        <v>49</v>
      </c>
    </row>
    <row r="13" spans="3:6" ht="15.75" x14ac:dyDescent="0.2">
      <c r="C13" s="13" t="s">
        <v>38</v>
      </c>
      <c r="D13" s="14" t="s">
        <v>50</v>
      </c>
      <c r="E13" s="15" t="str">
        <f ca="1" xml:space="preserve"> IF(_xlfn.ISFORMULA( Table2[[#This Row],[Result]] ), _xlfn.FORMULATEXT( Table2[[#This Row],[Result]] ), "&lt;none&gt;" )</f>
        <v>= CELL("address", Fullname )</v>
      </c>
      <c r="F13" s="15" t="str" cm="1">
        <f t="array" aca="1" ref="F13" ca="1" xml:space="preserve"> CELL("address", Fullname )</f>
        <v>'[Detecting Filepath - 2022.xlsx]Extra Info'!$D$24</v>
      </c>
    </row>
    <row r="14" spans="3:6" ht="15.75" x14ac:dyDescent="0.2">
      <c r="C14" s="13" t="s">
        <v>39</v>
      </c>
      <c r="D14" s="16" t="s">
        <v>53</v>
      </c>
      <c r="E14" s="15" t="str">
        <f ca="1" xml:space="preserve"> IF(_xlfn.ISFORMULA( Table2[[#This Row],[Result]] ), _xlfn.FORMULATEXT( Table2[[#This Row],[Result]] ), "&lt;none&gt;" )</f>
        <v>= CELL("col", Fullname )</v>
      </c>
      <c r="F14" s="15" cm="1">
        <f t="array" aca="1" ref="F14" ca="1" xml:space="preserve"> CELL("col", Fullname )</f>
        <v>4</v>
      </c>
    </row>
    <row r="15" spans="3:6" ht="15.75" x14ac:dyDescent="0.2">
      <c r="C15" s="13" t="s">
        <v>40</v>
      </c>
      <c r="D15" s="16" t="s">
        <v>51</v>
      </c>
      <c r="E15" s="15" t="str">
        <f ca="1" xml:space="preserve"> IF(_xlfn.ISFORMULA( Table2[[#This Row],[Result]] ), _xlfn.FORMULATEXT( Table2[[#This Row],[Result]] ), "&lt;none&gt;" )</f>
        <v>= CELL("color", Fullname )</v>
      </c>
      <c r="F15" s="15" cm="1">
        <f t="array" aca="1" ref="F15" ca="1" xml:space="preserve"> CELL("color", Fullname )</f>
        <v>0</v>
      </c>
    </row>
    <row r="16" spans="3:6" ht="15.75" x14ac:dyDescent="0.2">
      <c r="C16" s="13" t="s">
        <v>41</v>
      </c>
      <c r="D16" s="16" t="s">
        <v>52</v>
      </c>
      <c r="E16" s="15" t="str">
        <f ca="1" xml:space="preserve"> IF(_xlfn.ISFORMULA( Table2[[#This Row],[Result]] ), _xlfn.FORMULATEXT( Table2[[#This Row],[Result]] ), "&lt;none&gt;" )</f>
        <v>= CELL("contents", Fullname )</v>
      </c>
      <c r="F16" s="15" t="str" cm="1">
        <f t="array" aca="1" ref="F16" ca="1" xml:space="preserve"> CELL("contents", Fullname )</f>
        <v>C:\Temp\[Detecting Filepath - 2022.xlsx</v>
      </c>
    </row>
    <row r="17" spans="3:10" ht="15.75" x14ac:dyDescent="0.2">
      <c r="C17" s="13" t="s">
        <v>54</v>
      </c>
      <c r="D17" s="16" t="s">
        <v>55</v>
      </c>
      <c r="E17" s="15" t="str">
        <f ca="1" xml:space="preserve"> IF(_xlfn.ISFORMULA( Table2[[#This Row],[Result]] ), _xlfn.FORMULATEXT( Table2[[#This Row],[Result]] ), "&lt;none&gt;" )</f>
        <v>= CELL("filename", Fullname )</v>
      </c>
      <c r="F17" s="15" t="str" cm="1">
        <f t="array" aca="1" ref="F17" ca="1" xml:space="preserve"> CELL("filename", Fullname )</f>
        <v>C:\Temp\[Detecting Filepath - 2022.xlsx]Extra Info</v>
      </c>
    </row>
    <row r="18" spans="3:10" ht="94.5" x14ac:dyDescent="0.2">
      <c r="C18" s="13" t="s">
        <v>42</v>
      </c>
      <c r="D18" s="16" t="s">
        <v>56</v>
      </c>
      <c r="E18" s="15" t="str">
        <f ca="1" xml:space="preserve"> IF(_xlfn.ISFORMULA( Table2[[#This Row],[Result]] ), _xlfn.FORMULATEXT( Table2[[#This Row],[Result]] ), "&lt;none&gt;" )</f>
        <v>= CELL("format", Fullname )</v>
      </c>
      <c r="F18" s="15" t="str" cm="1">
        <f t="array" aca="1" ref="F18" ca="1" xml:space="preserve"> CELL("format", Fullname )</f>
        <v>G</v>
      </c>
      <c r="J18" t="str" cm="1">
        <f t="array" aca="1" ref="J18" ca="1" xml:space="preserve"> CELL("address", Fullname )</f>
        <v>'[Detecting Filepath - 2022.xlsx]Extra Info'!$D$24</v>
      </c>
    </row>
    <row r="19" spans="3:10" ht="31.5" x14ac:dyDescent="0.2">
      <c r="C19" s="13" t="s">
        <v>43</v>
      </c>
      <c r="D19" s="16" t="s">
        <v>57</v>
      </c>
      <c r="E19" s="15" t="str">
        <f ca="1" xml:space="preserve"> IF(_xlfn.ISFORMULA( Table2[[#This Row],[Result]] ), _xlfn.FORMULATEXT( Table2[[#This Row],[Result]] ), "&lt;none&gt;" )</f>
        <v>= CELL("parentheses", Fullname )</v>
      </c>
      <c r="F19" s="15" cm="1">
        <f t="array" aca="1" ref="F19" ca="1" xml:space="preserve"> CELL("parentheses", Fullname )</f>
        <v>0</v>
      </c>
    </row>
    <row r="20" spans="3:10" ht="141.75" x14ac:dyDescent="0.2">
      <c r="C20" s="13" t="s">
        <v>44</v>
      </c>
      <c r="D20" s="17" t="s">
        <v>58</v>
      </c>
      <c r="E20" s="15" t="str">
        <f ca="1" xml:space="preserve"> IF(_xlfn.ISFORMULA( Table2[[#This Row],[Result]] ), _xlfn.FORMULATEXT( Table2[[#This Row],[Result]] ), "&lt;none&gt;" )</f>
        <v>= CELL("prefix", Fullname )</v>
      </c>
      <c r="F20" s="15" t="str" cm="1">
        <f t="array" aca="1" ref="F20" ca="1" xml:space="preserve"> CELL("prefix", Fullname )</f>
        <v/>
      </c>
    </row>
    <row r="21" spans="3:10" ht="31.5" x14ac:dyDescent="0.2">
      <c r="C21" s="13" t="s">
        <v>45</v>
      </c>
      <c r="D21" s="16" t="s">
        <v>61</v>
      </c>
      <c r="E21" s="15" t="str">
        <f ca="1" xml:space="preserve"> IF(_xlfn.ISFORMULA( Table2[[#This Row],[Result]] ), _xlfn.FORMULATEXT( Table2[[#This Row],[Result]] ), "&lt;none&gt;" )</f>
        <v>= CELL("protect", E18 )</v>
      </c>
      <c r="F21" s="15" cm="1">
        <f t="array" aca="1" ref="F21" ca="1" xml:space="preserve"> CELL("protect", E18 )</f>
        <v>1</v>
      </c>
    </row>
    <row r="22" spans="3:10" ht="15.75" x14ac:dyDescent="0.2">
      <c r="C22" s="13" t="s">
        <v>46</v>
      </c>
      <c r="D22" s="16" t="s">
        <v>62</v>
      </c>
      <c r="E22" s="15" t="str">
        <f ca="1" xml:space="preserve"> IF(_xlfn.ISFORMULA( Table2[[#This Row],[Result]] ), _xlfn.FORMULATEXT( Table2[[#This Row],[Result]] ), "&lt;none&gt;" )</f>
        <v>= CELL("row", Fullname )</v>
      </c>
      <c r="F22" s="15" cm="1">
        <f t="array" aca="1" ref="F22" ca="1" xml:space="preserve"> CELL("row", Fullname )</f>
        <v>24</v>
      </c>
    </row>
    <row r="23" spans="3:10" ht="78.75" x14ac:dyDescent="0.2">
      <c r="C23" s="13" t="s">
        <v>47</v>
      </c>
      <c r="D23" s="17" t="s">
        <v>63</v>
      </c>
      <c r="E23" s="15" t="str">
        <f ca="1" xml:space="preserve"> IF(_xlfn.ISFORMULA( Table2[[#This Row],[Result]] ), _xlfn.FORMULATEXT( Table2[[#This Row],[Result]] ), "&lt;none&gt;" )</f>
        <v>= CELL("type", Fullname )</v>
      </c>
      <c r="F23" s="15" t="str" cm="1">
        <f t="array" aca="1" ref="F23" ca="1" xml:space="preserve"> CELL("type", Fullname )</f>
        <v>l</v>
      </c>
    </row>
    <row r="24" spans="3:10" ht="141.75" x14ac:dyDescent="0.2">
      <c r="C24" s="13" t="s">
        <v>48</v>
      </c>
      <c r="D24" s="16" t="s">
        <v>66</v>
      </c>
      <c r="E24" s="15" t="str">
        <f ca="1" xml:space="preserve"> IF(_xlfn.ISFORMULA( Table2[[#This Row],[Result]] ), _xlfn.FORMULATEXT( Table2[[#This Row],[Result]] ), "&lt;none&gt;" )</f>
        <v>= CELL("contents", Fullname )</v>
      </c>
      <c r="F24" s="15" t="str" cm="1">
        <f t="array" aca="1" ref="F24" ca="1" xml:space="preserve"> CELL("contents", Fullname )</f>
        <v>C:\Temp\[Detecting Filepath - 2022.xlsx</v>
      </c>
    </row>
  </sheetData>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B96E-6CE8-4774-9870-B10043189B56}">
  <dimension ref="B8:Q34"/>
  <sheetViews>
    <sheetView topLeftCell="A5" workbookViewId="0">
      <selection activeCell="C33" sqref="C33"/>
    </sheetView>
  </sheetViews>
  <sheetFormatPr defaultRowHeight="12.75" x14ac:dyDescent="0.2"/>
  <cols>
    <col min="6" max="6" width="17.5703125" bestFit="1" customWidth="1"/>
  </cols>
  <sheetData>
    <row r="8" spans="2:12" x14ac:dyDescent="0.2">
      <c r="D8" cm="1">
        <f t="array" aca="1" ref="D8" ca="1">CELL("color")</f>
        <v>0</v>
      </c>
    </row>
    <row r="11" spans="2:12" x14ac:dyDescent="0.2">
      <c r="F11" t="s">
        <v>16</v>
      </c>
      <c r="G11" t="s">
        <v>15</v>
      </c>
      <c r="L11" t="s">
        <v>17</v>
      </c>
    </row>
    <row r="12" spans="2:12" x14ac:dyDescent="0.2">
      <c r="B12" t="str">
        <f ca="1">_xlfn.FORMULATEXT(Table1[[#This Row],[Value]])</f>
        <v>=Fullname_WithSheet</v>
      </c>
      <c r="C12" s="9"/>
      <c r="D12" s="9"/>
      <c r="E12" s="9"/>
      <c r="F12" s="9" t="s">
        <v>12</v>
      </c>
      <c r="G12" t="str">
        <f ca="1">Fullname_WithSheet</f>
        <v>C:\Temp\[Detecting Filepath - 2022.xlsx]info_type Info</v>
      </c>
    </row>
    <row r="13" spans="2:12" x14ac:dyDescent="0.2">
      <c r="B13" t="str">
        <f ca="1">_xlfn.FORMULATEXT(Table1[[#This Row],[Value]])</f>
        <v>=Fullname</v>
      </c>
      <c r="C13" s="9"/>
      <c r="D13" s="9"/>
      <c r="E13" s="9"/>
      <c r="F13" s="9" t="s">
        <v>2</v>
      </c>
      <c r="G13" t="str">
        <f ca="1">Fullname</f>
        <v>C:\Temp\[Detecting Filepath - 2022.xlsx</v>
      </c>
    </row>
    <row r="14" spans="2:12" x14ac:dyDescent="0.2">
      <c r="B14" t="e">
        <f ca="1">_xlfn.FORMULATEXT(Table1[[#This Row],[Value]])</f>
        <v>#N/A</v>
      </c>
      <c r="C14" s="9"/>
      <c r="D14" s="9"/>
      <c r="E14" s="9"/>
      <c r="F14" s="9" t="s">
        <v>11</v>
      </c>
      <c r="G14" t="s">
        <v>14</v>
      </c>
    </row>
    <row r="15" spans="2:12" x14ac:dyDescent="0.2">
      <c r="B15" t="e">
        <f ca="1">_xlfn.FORMULATEXT(Table1[[#This Row],[Value]])</f>
        <v>#N/A</v>
      </c>
      <c r="G15" t="s">
        <v>13</v>
      </c>
    </row>
    <row r="21" spans="5:17" x14ac:dyDescent="0.2">
      <c r="Q21" t="str">
        <f ca="1">Fullname_WithSheet</f>
        <v>C:\Temp\[Detecting Filepath - 2022.xlsx]info_type Info</v>
      </c>
    </row>
    <row r="22" spans="5:17" x14ac:dyDescent="0.2">
      <c r="Q22" t="str">
        <f ca="1" xml:space="preserve"> Fullname</f>
        <v>C:\Temp\[Detecting Filepath - 2022.xlsx</v>
      </c>
    </row>
    <row r="26" spans="5:17" x14ac:dyDescent="0.2">
      <c r="E26" s="12" t="str">
        <f ca="1" xml:space="preserve">  _xlfn.TEXTBEFORE(Fullname_WithSheet, "]")</f>
        <v>C:\Temp\[Detecting Filepath - 2022.xlsx</v>
      </c>
      <c r="F26" t="s">
        <v>24</v>
      </c>
      <c r="G26" t="str" cm="1">
        <f t="array" aca="1" ref="G26" ca="1">RIGHT(CELL("filename"),LEN(CELL("filename"))- MAX(IF(NOT(ISERR(SEARCH("\",CELL("filename"), ROW(1:255)))),SEARCH("\",CELL("filename"),ROW(1:255)))))</f>
        <v>[Detecting Filepath - 2022.xlsx]info_type Info</v>
      </c>
    </row>
    <row r="27" spans="5:17" x14ac:dyDescent="0.2">
      <c r="F27" t="s">
        <v>25</v>
      </c>
      <c r="G27" t="str" cm="1">
        <f t="array" aca="1" ref="G27" ca="1">MID(CELL("filename"),SEARCH("[",CELL("filename"))+1, SEARCH("]",CELL("filename"))-SEARCH("[",CELL("filename"))-1)</f>
        <v>Detecting Filepath - 2022.xlsx</v>
      </c>
    </row>
    <row r="28" spans="5:17" x14ac:dyDescent="0.2">
      <c r="F28" t="s">
        <v>27</v>
      </c>
      <c r="G28" t="str" cm="1">
        <f t="array" aca="1" ref="G28" ca="1" xml:space="preserve"> CELL("filename")</f>
        <v>C:\Temp\[Detecting Filepath - 2022.xlsx]info_type Info</v>
      </c>
    </row>
    <row r="33" spans="5:5" x14ac:dyDescent="0.2">
      <c r="E33" t="str">
        <f ca="1">E26</f>
        <v>C:\Temp\[Detecting Filepath - 2022.xlsx</v>
      </c>
    </row>
    <row r="34" spans="5:5" x14ac:dyDescent="0.2">
      <c r="E34" t="str">
        <f ca="1">G27</f>
        <v>Detecting Filepath - 2022.xlsx</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8F180-DCA6-49BC-8F5C-F25B15842864}">
  <dimension ref="A1:O17"/>
  <sheetViews>
    <sheetView workbookViewId="0">
      <selection activeCell="J30" sqref="J30"/>
    </sheetView>
  </sheetViews>
  <sheetFormatPr defaultRowHeight="12.75" x14ac:dyDescent="0.2"/>
  <sheetData>
    <row r="1" spans="1:15" x14ac:dyDescent="0.2">
      <c r="A1" t="s">
        <v>26</v>
      </c>
    </row>
    <row r="4" spans="1:15" x14ac:dyDescent="0.2">
      <c r="D4" t="s">
        <v>28</v>
      </c>
    </row>
    <row r="5" spans="1:15" x14ac:dyDescent="0.2">
      <c r="D5" s="1" t="s">
        <v>29</v>
      </c>
      <c r="O5" t="str">
        <f ca="1">_xlfn.ENCODEURL( Fullname_WithSheet )</f>
        <v>C%3A%5CTemp%5C%5BDetecting%20Filepath%20-%202022.xlsx%5Dinfo_type%20Info</v>
      </c>
    </row>
    <row r="14" spans="1:15" x14ac:dyDescent="0.2">
      <c r="D14" t="str" cm="1">
        <f t="array" aca="1" ref="D14:E17" ca="1" xml:space="preserve"> Table1[]</f>
        <v>FullName_WithSheet</v>
      </c>
      <c r="E14" t="str">
        <f ca="1"/>
        <v>C:\Temp\[Detecting Filepath - 2022.xlsx]info_type Info</v>
      </c>
      <c r="K14" t="s">
        <v>59</v>
      </c>
      <c r="L14" t="str" cm="1">
        <f t="array" aca="1" ref="L14" ca="1" xml:space="preserve"> CELL( "address", Table1[] )</f>
        <v>'[Detecting Filepath - 2022.xlsx]Summary'!$F$12</v>
      </c>
    </row>
    <row r="15" spans="1:15" x14ac:dyDescent="0.2">
      <c r="D15" t="str">
        <f ca="1"/>
        <v>FullName</v>
      </c>
      <c r="E15" t="str">
        <f ca="1"/>
        <v>C:\Temp\[Detecting Filepath - 2022.xlsx</v>
      </c>
      <c r="K15" t="s">
        <v>60</v>
      </c>
      <c r="L15" t="str" cm="1">
        <f t="array" aca="1" ref="L15" ca="1" xml:space="preserve"> CELL("address",  L14 )</f>
        <v>$L$14</v>
      </c>
    </row>
    <row r="16" spans="1:15" x14ac:dyDescent="0.2">
      <c r="D16" t="str">
        <f ca="1"/>
        <v>Worksheet</v>
      </c>
      <c r="E16" t="str">
        <f ca="1"/>
        <v>c</v>
      </c>
    </row>
    <row r="17" spans="4:5" x14ac:dyDescent="0.2">
      <c r="D17">
        <f ca="1"/>
        <v>0</v>
      </c>
      <c r="E17" t="str">
        <f ca="1"/>
        <v>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87DC2-08DA-4C53-A6CF-E10115826B0C}">
  <dimension ref="C4:P43"/>
  <sheetViews>
    <sheetView workbookViewId="0">
      <selection activeCell="E18" sqref="E18"/>
    </sheetView>
  </sheetViews>
  <sheetFormatPr defaultRowHeight="12.75" x14ac:dyDescent="0.2"/>
  <sheetData>
    <row r="4" spans="3:16" x14ac:dyDescent="0.2">
      <c r="C4" t="s">
        <v>19</v>
      </c>
    </row>
    <row r="5" spans="3:16" x14ac:dyDescent="0.2">
      <c r="P5" t="s">
        <v>30</v>
      </c>
    </row>
    <row r="7" spans="3:16" x14ac:dyDescent="0.2">
      <c r="E7" t="s">
        <v>31</v>
      </c>
    </row>
    <row r="8" spans="3:16" ht="25.5" x14ac:dyDescent="0.2">
      <c r="E8" s="11" t="s">
        <v>30</v>
      </c>
      <c r="F8" s="9"/>
      <c r="G8" s="9"/>
      <c r="H8" s="9"/>
      <c r="I8" s="9"/>
      <c r="J8" s="9"/>
      <c r="K8" s="9"/>
      <c r="L8" s="9"/>
      <c r="M8" s="9"/>
    </row>
    <row r="10" spans="3:16" x14ac:dyDescent="0.2">
      <c r="E10" t="s">
        <v>20</v>
      </c>
    </row>
    <row r="11" spans="3:16" ht="38.25" x14ac:dyDescent="0.2">
      <c r="E11" s="11" t="s">
        <v>21</v>
      </c>
      <c r="F11" s="9"/>
      <c r="G11" s="9"/>
      <c r="H11" s="9"/>
      <c r="I11" s="9"/>
      <c r="J11" s="9"/>
      <c r="K11" s="9"/>
      <c r="L11" s="9"/>
      <c r="M11" s="9"/>
    </row>
    <row r="16" spans="3:16" x14ac:dyDescent="0.2">
      <c r="E16" t="s">
        <v>64</v>
      </c>
    </row>
    <row r="17" spans="5:13" x14ac:dyDescent="0.2">
      <c r="E17" s="11" t="s">
        <v>65</v>
      </c>
      <c r="F17" s="9"/>
      <c r="G17" s="9"/>
      <c r="H17" s="9"/>
      <c r="I17" s="9"/>
      <c r="J17" s="9"/>
      <c r="K17" s="9"/>
      <c r="L17" s="9"/>
      <c r="M17" s="9"/>
    </row>
    <row r="19" spans="5:13" x14ac:dyDescent="0.2">
      <c r="E19" t="s">
        <v>22</v>
      </c>
    </row>
    <row r="20" spans="5:13" ht="25.5" x14ac:dyDescent="0.2">
      <c r="E20" s="11" t="s">
        <v>23</v>
      </c>
      <c r="F20" s="9"/>
      <c r="G20" s="9"/>
      <c r="H20" s="9"/>
      <c r="I20" s="9"/>
      <c r="J20" s="9"/>
      <c r="K20" s="9"/>
      <c r="L20" s="9"/>
      <c r="M20" s="9"/>
    </row>
    <row r="22" spans="5:13" x14ac:dyDescent="0.2">
      <c r="E22" t="s">
        <v>32</v>
      </c>
    </row>
    <row r="23" spans="5:13" ht="25.5" x14ac:dyDescent="0.2">
      <c r="E23" s="11" t="s">
        <v>33</v>
      </c>
      <c r="F23" s="9"/>
      <c r="G23" s="9"/>
      <c r="H23" s="9"/>
      <c r="I23" s="9"/>
      <c r="J23" s="9"/>
      <c r="K23" s="9"/>
      <c r="L23" s="9"/>
      <c r="M23" s="9"/>
    </row>
    <row r="31" spans="5:13" x14ac:dyDescent="0.2">
      <c r="E31" t="s">
        <v>20</v>
      </c>
    </row>
    <row r="32" spans="5:13" ht="38.25" x14ac:dyDescent="0.2">
      <c r="E32" s="11" t="s">
        <v>21</v>
      </c>
      <c r="F32" s="9"/>
      <c r="G32" s="9"/>
      <c r="H32" s="9"/>
      <c r="I32" s="9"/>
      <c r="J32" s="9"/>
      <c r="K32" s="9"/>
      <c r="L32" s="9"/>
      <c r="M32" s="9"/>
    </row>
    <row r="36" spans="5:13" x14ac:dyDescent="0.2">
      <c r="E36" t="s">
        <v>20</v>
      </c>
    </row>
    <row r="37" spans="5:13" ht="38.25" x14ac:dyDescent="0.2">
      <c r="E37" s="11" t="s">
        <v>21</v>
      </c>
      <c r="F37" s="9"/>
      <c r="G37" s="9"/>
      <c r="H37" s="9"/>
      <c r="I37" s="9"/>
      <c r="J37" s="9"/>
      <c r="K37" s="9"/>
      <c r="L37" s="9"/>
      <c r="M37" s="9"/>
    </row>
    <row r="42" spans="5:13" x14ac:dyDescent="0.2">
      <c r="E42" t="s">
        <v>20</v>
      </c>
    </row>
    <row r="43" spans="5:13" ht="38.25" x14ac:dyDescent="0.2">
      <c r="E43" s="11" t="s">
        <v>21</v>
      </c>
      <c r="F43" s="9"/>
      <c r="G43" s="9"/>
      <c r="H43" s="9"/>
      <c r="I43" s="9"/>
      <c r="J43" s="9"/>
      <c r="K43" s="9"/>
      <c r="L43" s="9"/>
      <c r="M43"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Main Sheet1</vt:lpstr>
      <vt:lpstr>Extra Info</vt:lpstr>
      <vt:lpstr>info_type Info</vt:lpstr>
      <vt:lpstr>Summary</vt:lpstr>
      <vt:lpstr>scratchCellTest</vt:lpstr>
      <vt:lpstr>Todo.Lambda</vt:lpstr>
      <vt:lpstr>Fullname</vt:lpstr>
      <vt:lpstr>Fullname_WithSheet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Boltoon</dc:creator>
  <cp:lastModifiedBy>Jake Boltoon</cp:lastModifiedBy>
  <dcterms:created xsi:type="dcterms:W3CDTF">2022-12-12T18:59:50Z</dcterms:created>
  <dcterms:modified xsi:type="dcterms:W3CDTF">2022-12-14T04:22:13Z</dcterms:modified>
</cp:coreProperties>
</file>