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580" tabRatio="500"/>
  </bookViews>
  <sheets>
    <sheet name="Sheet1" sheetId="1" r:id="rId1"/>
  </sheets>
  <definedNames>
    <definedName name="_xlnm.Print_Area" localSheetId="0">Sheet1!$A$1:$G$22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49" i="1"/>
  <c r="G50" i="1"/>
  <c r="G48" i="1"/>
  <c r="G39" i="1"/>
  <c r="G41" i="1"/>
  <c r="G42" i="1"/>
  <c r="G40" i="1"/>
  <c r="G33" i="1"/>
  <c r="G34" i="1"/>
  <c r="G32" i="1"/>
  <c r="G31" i="1"/>
  <c r="G20" i="1"/>
  <c r="G21" i="1"/>
  <c r="G22" i="1"/>
  <c r="G19" i="1"/>
  <c r="G14" i="1"/>
  <c r="G13" i="1"/>
  <c r="G12" i="1"/>
  <c r="G11" i="1"/>
  <c r="G5" i="1"/>
  <c r="G4" i="1"/>
  <c r="G6" i="1"/>
  <c r="G3" i="1"/>
</calcChain>
</file>

<file path=xl/sharedStrings.xml><?xml version="1.0" encoding="utf-8"?>
<sst xmlns="http://schemas.openxmlformats.org/spreadsheetml/2006/main" count="100" uniqueCount="33">
  <si>
    <t>Ejecucion 1</t>
  </si>
  <si>
    <t>Ejecucion 2</t>
  </si>
  <si>
    <t>Ejecucion 3</t>
  </si>
  <si>
    <t>Ejecucion 4</t>
  </si>
  <si>
    <t>Ejecucion 5</t>
  </si>
  <si>
    <t>Time Taken for Test</t>
  </si>
  <si>
    <t>Failed Requests</t>
  </si>
  <si>
    <t>Requests Per Second</t>
  </si>
  <si>
    <t>Time Per Request</t>
  </si>
  <si>
    <t>ab -n 100 -c 5 test.php</t>
  </si>
  <si>
    <t>HAproxy</t>
  </si>
  <si>
    <t>Nginx</t>
  </si>
  <si>
    <t>SOLO 1 servidor</t>
  </si>
  <si>
    <t>Availability</t>
  </si>
  <si>
    <t>Elapsed Time</t>
  </si>
  <si>
    <t>Response Time</t>
  </si>
  <si>
    <t>s</t>
  </si>
  <si>
    <t>ms</t>
  </si>
  <si>
    <t>trans/s</t>
  </si>
  <si>
    <t>Transaction Rate</t>
  </si>
  <si>
    <t>siege  -b -t60S -v http://192.168.99.10x/test.php</t>
  </si>
  <si>
    <t>NGINX</t>
  </si>
  <si>
    <t>1 MAQUINA</t>
  </si>
  <si>
    <t>HAPROXY</t>
  </si>
  <si>
    <t>TIME TAKEN FOR TEST</t>
  </si>
  <si>
    <t>MEDIA</t>
  </si>
  <si>
    <t>FAILED REQUEST</t>
  </si>
  <si>
    <t>REQUESTS PER SECOND (R/s)</t>
  </si>
  <si>
    <t>TIME PER REQUEST (ms)</t>
  </si>
  <si>
    <t>AVAILABILITY</t>
  </si>
  <si>
    <t>ELAPSED TIME (s)</t>
  </si>
  <si>
    <t>RESPONSE TIME (s)</t>
  </si>
  <si>
    <t>TRANSACTION RATE (T/s)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</si>
</sst>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0"/>
    <numFmt numFmtId="166" formatCode="0.000"/>
    <numFmt numFmtId="167" formatCode="[$-F400]h:mm:ss\ AM/PM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5" applyFont="1" applyAlignment="1">
      <alignment horizontal="center"/>
    </xf>
    <xf numFmtId="9" fontId="0" fillId="0" borderId="0" xfId="15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1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 FOR TEST (s)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Sheet1!$I$4</c:f>
              <c:strCache>
                <c:ptCount val="1"/>
                <c:pt idx="0">
                  <c:v>TIME TAKEN FOR TEST</c:v>
                </c:pt>
              </c:strCache>
            </c:strRef>
          </c:tx>
          <c:invertIfNegative val="0"/>
          <c:cat>
            <c:strRef>
              <c:f>Sheet1!$J$3:$L$3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Sheet1!$J$4:$L$4</c:f>
              <c:numCache>
                <c:formatCode>#,##0.000</c:formatCode>
                <c:ptCount val="3"/>
                <c:pt idx="0" formatCode="0.000">
                  <c:v>49.886</c:v>
                </c:pt>
                <c:pt idx="1">
                  <c:v>31.57</c:v>
                </c:pt>
                <c:pt idx="2">
                  <c:v>45.49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45320"/>
        <c:axId val="2076440760"/>
      </c:barChart>
      <c:catAx>
        <c:axId val="207644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40760"/>
        <c:crosses val="autoZero"/>
        <c:auto val="1"/>
        <c:lblAlgn val="ctr"/>
        <c:lblOffset val="100"/>
        <c:noMultiLvlLbl val="0"/>
      </c:catAx>
      <c:valAx>
        <c:axId val="2076440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644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Sheet1!$I$7</c:f>
              <c:strCache>
                <c:ptCount val="1"/>
                <c:pt idx="0">
                  <c:v>FAILED REQUEST</c:v>
                </c:pt>
              </c:strCache>
            </c:strRef>
          </c:tx>
          <c:invertIfNegative val="0"/>
          <c:cat>
            <c:strRef>
              <c:f>Sheet1!$J$6:$L$6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Sheet1!$J$7:$L$7</c:f>
              <c:numCache>
                <c:formatCode>General</c:formatCode>
                <c:ptCount val="3"/>
                <c:pt idx="0">
                  <c:v>41.0</c:v>
                </c:pt>
                <c:pt idx="1">
                  <c:v>27.2</c:v>
                </c:pt>
                <c:pt idx="2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82568"/>
        <c:axId val="2076485512"/>
      </c:barChart>
      <c:catAx>
        <c:axId val="20764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85512"/>
        <c:crosses val="autoZero"/>
        <c:auto val="1"/>
        <c:lblAlgn val="ctr"/>
        <c:lblOffset val="100"/>
        <c:noMultiLvlLbl val="0"/>
      </c:catAx>
      <c:valAx>
        <c:axId val="20764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8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79334864391951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Sheet1!$I$11</c:f>
              <c:strCache>
                <c:ptCount val="1"/>
                <c:pt idx="0">
                  <c:v>REQUESTS PER SECOND (R/s)</c:v>
                </c:pt>
              </c:strCache>
            </c:strRef>
          </c:tx>
          <c:invertIfNegative val="0"/>
          <c:cat>
            <c:strRef>
              <c:f>Sheet1!$J$10:$L$10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Sheet1!$J$11:$L$11</c:f>
              <c:numCache>
                <c:formatCode>General</c:formatCode>
                <c:ptCount val="3"/>
                <c:pt idx="0">
                  <c:v>2.01</c:v>
                </c:pt>
                <c:pt idx="1">
                  <c:v>3.17</c:v>
                </c:pt>
                <c:pt idx="2">
                  <c:v>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511512"/>
        <c:axId val="2076514456"/>
      </c:barChart>
      <c:catAx>
        <c:axId val="207651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14456"/>
        <c:crosses val="autoZero"/>
        <c:auto val="1"/>
        <c:lblAlgn val="ctr"/>
        <c:lblOffset val="100"/>
        <c:noMultiLvlLbl val="0"/>
      </c:catAx>
      <c:valAx>
        <c:axId val="207651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1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Sheet1!$I$15</c:f>
              <c:strCache>
                <c:ptCount val="1"/>
                <c:pt idx="0">
                  <c:v>TIME PER REQUEST (ms)</c:v>
                </c:pt>
              </c:strCache>
            </c:strRef>
          </c:tx>
          <c:invertIfNegative val="0"/>
          <c:cat>
            <c:strRef>
              <c:f>Sheet1!$J$14:$L$14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Sheet1!$J$15:$L$15</c:f>
              <c:numCache>
                <c:formatCode>General</c:formatCode>
                <c:ptCount val="3"/>
                <c:pt idx="0">
                  <c:v>498.659</c:v>
                </c:pt>
                <c:pt idx="1">
                  <c:v>263.081</c:v>
                </c:pt>
                <c:pt idx="2">
                  <c:v>454.903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540392"/>
        <c:axId val="2076543336"/>
      </c:barChart>
      <c:catAx>
        <c:axId val="20765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43336"/>
        <c:crosses val="autoZero"/>
        <c:auto val="1"/>
        <c:lblAlgn val="ctr"/>
        <c:lblOffset val="100"/>
        <c:noMultiLvlLbl val="0"/>
      </c:catAx>
      <c:valAx>
        <c:axId val="207654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Sheet1!$I$38</c:f>
              <c:strCache>
                <c:ptCount val="1"/>
                <c:pt idx="0">
                  <c:v>AVAILABILITY</c:v>
                </c:pt>
              </c:strCache>
            </c:strRef>
          </c:tx>
          <c:invertIfNegative val="0"/>
          <c:cat>
            <c:strRef>
              <c:f>Sheet1!$J$37:$L$37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Sheet1!$J$38:$L$38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54136"/>
        <c:axId val="2084960344"/>
      </c:barChart>
      <c:catAx>
        <c:axId val="20852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60344"/>
        <c:crosses val="autoZero"/>
        <c:auto val="1"/>
        <c:lblAlgn val="ctr"/>
        <c:lblOffset val="100"/>
        <c:noMultiLvlLbl val="0"/>
      </c:catAx>
      <c:valAx>
        <c:axId val="2084960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52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Sheet1!$I$44</c:f>
              <c:strCache>
                <c:ptCount val="1"/>
                <c:pt idx="0">
                  <c:v>ELAPSED TIME (s)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Sheet1!$J$43:$L$43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Sheet1!$J$44:$L$44</c:f>
              <c:numCache>
                <c:formatCode>General</c:formatCode>
                <c:ptCount val="3"/>
                <c:pt idx="0">
                  <c:v>59.308</c:v>
                </c:pt>
                <c:pt idx="1">
                  <c:v>59.588</c:v>
                </c:pt>
                <c:pt idx="2">
                  <c:v>59.758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80136"/>
        <c:axId val="2102681928"/>
      </c:barChart>
      <c:catAx>
        <c:axId val="210268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81928"/>
        <c:crosses val="autoZero"/>
        <c:auto val="1"/>
        <c:lblAlgn val="ctr"/>
        <c:lblOffset val="100"/>
        <c:noMultiLvlLbl val="0"/>
      </c:catAx>
      <c:valAx>
        <c:axId val="21026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Sheet1!$I$51</c:f>
              <c:strCache>
                <c:ptCount val="1"/>
                <c:pt idx="0">
                  <c:v>RESPONSE TIME (s)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Sheet1!$J$50:$L$50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Sheet1!$J$51:$L$51</c:f>
              <c:numCache>
                <c:formatCode>General</c:formatCode>
                <c:ptCount val="3"/>
                <c:pt idx="0">
                  <c:v>12.684</c:v>
                </c:pt>
                <c:pt idx="1">
                  <c:v>7.368</c:v>
                </c:pt>
                <c:pt idx="2">
                  <c:v>11.826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45000"/>
        <c:axId val="2103746408"/>
      </c:barChart>
      <c:catAx>
        <c:axId val="210374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46408"/>
        <c:crosses val="autoZero"/>
        <c:auto val="1"/>
        <c:lblAlgn val="ctr"/>
        <c:lblOffset val="100"/>
        <c:noMultiLvlLbl val="0"/>
      </c:catAx>
      <c:valAx>
        <c:axId val="210374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45000"/>
        <c:crosses val="autoZero"/>
        <c:crossBetween val="between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Sheet1!$I$58</c:f>
              <c:strCache>
                <c:ptCount val="1"/>
                <c:pt idx="0">
                  <c:v>TRANSACTION RATE (T/s)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Sheet1!$J$57:$L$57</c:f>
              <c:strCache>
                <c:ptCount val="3"/>
                <c:pt idx="0">
                  <c:v>1 MAQUINA</c:v>
                </c:pt>
                <c:pt idx="1">
                  <c:v>HAPROXY</c:v>
                </c:pt>
                <c:pt idx="2">
                  <c:v>NGINX</c:v>
                </c:pt>
              </c:strCache>
            </c:strRef>
          </c:cat>
          <c:val>
            <c:numRef>
              <c:f>Sheet1!$J$58:$L$58</c:f>
              <c:numCache>
                <c:formatCode>General</c:formatCode>
                <c:ptCount val="3"/>
                <c:pt idx="0">
                  <c:v>1.71</c:v>
                </c:pt>
                <c:pt idx="1">
                  <c:v>2.97</c:v>
                </c:pt>
                <c:pt idx="2">
                  <c:v>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878392"/>
        <c:axId val="2102880088"/>
      </c:barChart>
      <c:catAx>
        <c:axId val="210287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880088"/>
        <c:crosses val="autoZero"/>
        <c:auto val="1"/>
        <c:lblAlgn val="ctr"/>
        <c:lblOffset val="100"/>
        <c:noMultiLvlLbl val="0"/>
      </c:catAx>
      <c:valAx>
        <c:axId val="210288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87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0</xdr:row>
      <xdr:rowOff>0</xdr:rowOff>
    </xdr:from>
    <xdr:to>
      <xdr:col>21</xdr:col>
      <xdr:colOff>76200</xdr:colOff>
      <xdr:row>15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355600</xdr:colOff>
      <xdr:row>3</xdr:row>
      <xdr:rowOff>12700</xdr:rowOff>
    </xdr:from>
    <xdr:to>
      <xdr:col>22</xdr:col>
      <xdr:colOff>800100</xdr:colOff>
      <xdr:row>17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7</xdr:row>
      <xdr:rowOff>0</xdr:rowOff>
    </xdr:from>
    <xdr:to>
      <xdr:col>17</xdr:col>
      <xdr:colOff>177800</xdr:colOff>
      <xdr:row>18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3</xdr:row>
      <xdr:rowOff>12700</xdr:rowOff>
    </xdr:from>
    <xdr:to>
      <xdr:col>15</xdr:col>
      <xdr:colOff>571500</xdr:colOff>
      <xdr:row>17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698500</xdr:colOff>
      <xdr:row>30</xdr:row>
      <xdr:rowOff>38100</xdr:rowOff>
    </xdr:from>
    <xdr:to>
      <xdr:col>5</xdr:col>
      <xdr:colOff>203200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635000</xdr:colOff>
      <xdr:row>41</xdr:row>
      <xdr:rowOff>0</xdr:rowOff>
    </xdr:from>
    <xdr:to>
      <xdr:col>5</xdr:col>
      <xdr:colOff>139700</xdr:colOff>
      <xdr:row>55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279400</xdr:colOff>
      <xdr:row>31</xdr:row>
      <xdr:rowOff>114300</xdr:rowOff>
    </xdr:from>
    <xdr:to>
      <xdr:col>7</xdr:col>
      <xdr:colOff>2057400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279400</xdr:colOff>
      <xdr:row>41</xdr:row>
      <xdr:rowOff>50800</xdr:rowOff>
    </xdr:from>
    <xdr:to>
      <xdr:col>10</xdr:col>
      <xdr:colOff>0</xdr:colOff>
      <xdr:row>55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10" workbookViewId="0">
      <selection activeCell="G58" sqref="G58"/>
    </sheetView>
  </sheetViews>
  <sheetFormatPr baseColWidth="10" defaultRowHeight="15" x14ac:dyDescent="0"/>
  <cols>
    <col min="1" max="1" width="18.1640625" style="1" bestFit="1" customWidth="1"/>
    <col min="2" max="2" width="12.5" style="1" bestFit="1" customWidth="1"/>
    <col min="3" max="3" width="11" style="1" customWidth="1"/>
    <col min="4" max="4" width="11.5" style="1" customWidth="1"/>
    <col min="5" max="5" width="13.33203125" style="1" customWidth="1"/>
    <col min="6" max="6" width="12.5" style="1" bestFit="1" customWidth="1"/>
    <col min="7" max="7" width="10.83203125" style="1"/>
    <col min="8" max="8" width="28.83203125" style="1" customWidth="1"/>
    <col min="9" max="9" width="24" style="1" customWidth="1"/>
    <col min="10" max="16384" width="10.83203125" style="1"/>
  </cols>
  <sheetData>
    <row r="1" spans="1:14" s="3" customFormat="1">
      <c r="A1" s="12"/>
      <c r="B1" s="13"/>
      <c r="C1" s="13"/>
      <c r="D1" s="14" t="s">
        <v>12</v>
      </c>
      <c r="E1" s="12"/>
      <c r="F1" s="13"/>
      <c r="G1" s="13"/>
      <c r="N1" s="3" t="s">
        <v>9</v>
      </c>
    </row>
    <row r="2" spans="1:14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3" t="s">
        <v>25</v>
      </c>
    </row>
    <row r="3" spans="1:14">
      <c r="A3" s="15" t="s">
        <v>5</v>
      </c>
      <c r="B3" s="16">
        <v>49.72</v>
      </c>
      <c r="C3" s="16">
        <v>49.991999999999997</v>
      </c>
      <c r="D3" s="16">
        <v>49.52</v>
      </c>
      <c r="E3" s="16">
        <v>50.01</v>
      </c>
      <c r="F3" s="16">
        <v>50.087000000000003</v>
      </c>
      <c r="G3" s="16">
        <f>AVERAGE(B3:F3)</f>
        <v>49.8658</v>
      </c>
      <c r="H3" s="11"/>
      <c r="J3" s="1" t="s">
        <v>22</v>
      </c>
      <c r="K3" s="1" t="s">
        <v>23</v>
      </c>
      <c r="L3" s="1" t="s">
        <v>21</v>
      </c>
      <c r="N3" s="1" t="s">
        <v>16</v>
      </c>
    </row>
    <row r="4" spans="1:14">
      <c r="A4" s="15" t="s">
        <v>6</v>
      </c>
      <c r="B4" s="13">
        <v>85</v>
      </c>
      <c r="C4" s="13">
        <v>8</v>
      </c>
      <c r="D4" s="13">
        <v>10</v>
      </c>
      <c r="E4" s="13">
        <v>16</v>
      </c>
      <c r="F4" s="13">
        <v>86</v>
      </c>
      <c r="G4" s="17">
        <f t="shared" ref="G4:G6" si="0">AVERAGE(B4:F4)</f>
        <v>41</v>
      </c>
      <c r="I4" s="1" t="s">
        <v>24</v>
      </c>
      <c r="J4" s="8">
        <v>49.886000000000003</v>
      </c>
      <c r="K4" s="6">
        <v>31.57</v>
      </c>
      <c r="L4" s="6">
        <v>45.49</v>
      </c>
    </row>
    <row r="5" spans="1:14">
      <c r="A5" s="15" t="s">
        <v>7</v>
      </c>
      <c r="B5" s="18">
        <v>2.0099999999999998</v>
      </c>
      <c r="C5" s="18">
        <v>2</v>
      </c>
      <c r="D5" s="18">
        <v>2.02</v>
      </c>
      <c r="E5" s="18">
        <v>2</v>
      </c>
      <c r="F5" s="18">
        <v>2</v>
      </c>
      <c r="G5" s="19">
        <f>AVERAGE(B5:F5)</f>
        <v>2.0059999999999998</v>
      </c>
      <c r="N5" s="1" t="s">
        <v>17</v>
      </c>
    </row>
    <row r="6" spans="1:14">
      <c r="A6" s="15" t="s">
        <v>8</v>
      </c>
      <c r="B6" s="3">
        <v>497.20299999999997</v>
      </c>
      <c r="C6" s="3">
        <v>499.91899999999998</v>
      </c>
      <c r="D6" s="3">
        <v>495.20299999999997</v>
      </c>
      <c r="E6" s="3">
        <v>500.09800000000001</v>
      </c>
      <c r="F6" s="3">
        <v>500.87200000000001</v>
      </c>
      <c r="G6" s="3">
        <f t="shared" si="0"/>
        <v>498.65899999999993</v>
      </c>
      <c r="J6" s="1" t="s">
        <v>22</v>
      </c>
      <c r="K6" s="1" t="s">
        <v>23</v>
      </c>
      <c r="L6" s="1" t="s">
        <v>21</v>
      </c>
    </row>
    <row r="7" spans="1:14">
      <c r="A7" s="15"/>
      <c r="B7" s="13"/>
      <c r="C7" s="13"/>
      <c r="D7" s="13"/>
      <c r="E7" s="13"/>
      <c r="F7" s="13"/>
      <c r="G7" s="13"/>
      <c r="I7" s="1" t="s">
        <v>26</v>
      </c>
      <c r="J7" s="1">
        <v>41</v>
      </c>
      <c r="K7" s="1">
        <v>27.2</v>
      </c>
      <c r="L7" s="1">
        <v>10.4</v>
      </c>
    </row>
    <row r="8" spans="1:14">
      <c r="A8" s="15"/>
      <c r="B8" s="13"/>
      <c r="C8" s="13"/>
      <c r="D8" s="13"/>
      <c r="E8" s="13"/>
      <c r="F8" s="13"/>
      <c r="G8" s="13"/>
    </row>
    <row r="9" spans="1:14">
      <c r="A9" s="15"/>
      <c r="B9" s="13"/>
      <c r="C9" s="13"/>
      <c r="D9" s="12" t="s">
        <v>10</v>
      </c>
      <c r="E9" s="13"/>
      <c r="F9" s="13"/>
      <c r="G9" s="13"/>
    </row>
    <row r="10" spans="1:14">
      <c r="A10" s="15"/>
      <c r="B10" s="15" t="s">
        <v>0</v>
      </c>
      <c r="C10" s="15" t="s">
        <v>1</v>
      </c>
      <c r="D10" s="15" t="s">
        <v>2</v>
      </c>
      <c r="E10" s="15" t="s">
        <v>3</v>
      </c>
      <c r="F10" s="15" t="s">
        <v>4</v>
      </c>
      <c r="G10" s="13"/>
      <c r="J10" s="1" t="s">
        <v>22</v>
      </c>
      <c r="K10" s="1" t="s">
        <v>23</v>
      </c>
      <c r="L10" s="1" t="s">
        <v>21</v>
      </c>
    </row>
    <row r="11" spans="1:14">
      <c r="A11" s="15" t="s">
        <v>5</v>
      </c>
      <c r="B11" s="16">
        <v>34.1</v>
      </c>
      <c r="C11" s="16">
        <v>31.036000000000001</v>
      </c>
      <c r="D11" s="16">
        <v>31.161999999999999</v>
      </c>
      <c r="E11" s="16">
        <v>30.585000000000001</v>
      </c>
      <c r="F11" s="16">
        <v>30.966000000000001</v>
      </c>
      <c r="G11" s="16">
        <f>AVERAGE(B11:F11)</f>
        <v>31.569800000000004</v>
      </c>
      <c r="I11" s="1" t="s">
        <v>27</v>
      </c>
      <c r="J11" s="1">
        <v>2.0099999999999998</v>
      </c>
      <c r="K11" s="1">
        <v>3.17</v>
      </c>
      <c r="L11" s="1">
        <v>2.2000000000000002</v>
      </c>
    </row>
    <row r="12" spans="1:14">
      <c r="A12" s="15" t="s">
        <v>6</v>
      </c>
      <c r="B12" s="13">
        <v>10</v>
      </c>
      <c r="C12" s="13">
        <v>13</v>
      </c>
      <c r="D12" s="13">
        <v>10</v>
      </c>
      <c r="E12" s="13">
        <v>92</v>
      </c>
      <c r="F12" s="13">
        <v>11</v>
      </c>
      <c r="G12" s="17">
        <f t="shared" ref="G12" si="1">AVERAGE(B12:F12)</f>
        <v>27.2</v>
      </c>
    </row>
    <row r="13" spans="1:14">
      <c r="A13" s="15" t="s">
        <v>7</v>
      </c>
      <c r="B13" s="13">
        <v>2.93</v>
      </c>
      <c r="C13" s="13">
        <v>3.22</v>
      </c>
      <c r="D13" s="13">
        <v>3.21</v>
      </c>
      <c r="E13" s="13">
        <v>3.27</v>
      </c>
      <c r="F13" s="13">
        <v>3.23</v>
      </c>
      <c r="G13" s="19">
        <f>AVERAGE(B13:F13)</f>
        <v>3.1719999999999997</v>
      </c>
    </row>
    <row r="14" spans="1:14">
      <c r="A14" s="15" t="s">
        <v>8</v>
      </c>
      <c r="B14" s="16">
        <v>340.99599999999998</v>
      </c>
      <c r="C14" s="16">
        <v>310.36099999999999</v>
      </c>
      <c r="D14" s="16">
        <v>311.61799999999999</v>
      </c>
      <c r="E14" s="16">
        <v>305.84899999999999</v>
      </c>
      <c r="F14" s="16">
        <v>309.65899999999999</v>
      </c>
      <c r="G14" s="16">
        <f>AVERAGE(B14:F14,)</f>
        <v>263.08049999999997</v>
      </c>
      <c r="J14" s="1" t="s">
        <v>22</v>
      </c>
      <c r="K14" s="1" t="s">
        <v>23</v>
      </c>
      <c r="L14" s="1" t="s">
        <v>21</v>
      </c>
    </row>
    <row r="15" spans="1:14">
      <c r="A15" s="15"/>
      <c r="B15" s="13"/>
      <c r="C15" s="13"/>
      <c r="D15" s="13"/>
      <c r="E15" s="13"/>
      <c r="F15" s="13"/>
      <c r="G15" s="13"/>
      <c r="I15" s="1" t="s">
        <v>28</v>
      </c>
      <c r="J15" s="1">
        <v>498.65899999999999</v>
      </c>
      <c r="K15" s="1">
        <v>263.08100000000002</v>
      </c>
      <c r="L15" s="1">
        <v>454.90300000000002</v>
      </c>
    </row>
    <row r="16" spans="1:14">
      <c r="A16" s="15"/>
      <c r="B16" s="13"/>
      <c r="C16" s="13"/>
      <c r="D16" s="13"/>
      <c r="E16" s="13"/>
      <c r="F16" s="13"/>
      <c r="G16" s="13"/>
    </row>
    <row r="17" spans="1:13">
      <c r="A17" s="15"/>
      <c r="B17" s="13"/>
      <c r="C17" s="13"/>
      <c r="D17" s="12" t="s">
        <v>11</v>
      </c>
      <c r="E17" s="13"/>
      <c r="F17" s="13"/>
      <c r="G17" s="13"/>
    </row>
    <row r="18" spans="1:13">
      <c r="A18" s="15"/>
      <c r="B18" s="15" t="s">
        <v>0</v>
      </c>
      <c r="C18" s="15" t="s">
        <v>1</v>
      </c>
      <c r="D18" s="15" t="s">
        <v>2</v>
      </c>
      <c r="E18" s="15" t="s">
        <v>3</v>
      </c>
      <c r="F18" s="15" t="s">
        <v>4</v>
      </c>
      <c r="G18" s="13"/>
    </row>
    <row r="19" spans="1:13">
      <c r="A19" s="15" t="s">
        <v>5</v>
      </c>
      <c r="B19" s="16">
        <v>47.91</v>
      </c>
      <c r="C19" s="16">
        <v>44.991</v>
      </c>
      <c r="D19" s="16">
        <v>45.201000000000001</v>
      </c>
      <c r="E19" s="16">
        <v>44.841999999999999</v>
      </c>
      <c r="F19" s="16">
        <v>44.506999999999998</v>
      </c>
      <c r="G19" s="16">
        <f>AVERAGE(B19:F19)</f>
        <v>45.490200000000002</v>
      </c>
    </row>
    <row r="20" spans="1:13">
      <c r="A20" s="15" t="s">
        <v>6</v>
      </c>
      <c r="B20" s="13">
        <v>10</v>
      </c>
      <c r="C20" s="13">
        <v>11</v>
      </c>
      <c r="D20" s="13">
        <v>9</v>
      </c>
      <c r="E20" s="13">
        <v>9</v>
      </c>
      <c r="F20" s="13">
        <v>13</v>
      </c>
      <c r="G20" s="17">
        <f t="shared" ref="G20:G22" si="2">AVERAGE(B20:F20)</f>
        <v>10.4</v>
      </c>
    </row>
    <row r="21" spans="1:13">
      <c r="A21" s="15" t="s">
        <v>7</v>
      </c>
      <c r="B21" s="13">
        <v>2.09</v>
      </c>
      <c r="C21" s="13">
        <v>2.2200000000000002</v>
      </c>
      <c r="D21" s="13">
        <v>2.21</v>
      </c>
      <c r="E21" s="13">
        <v>2.23</v>
      </c>
      <c r="F21" s="13">
        <v>2.25</v>
      </c>
      <c r="G21" s="19">
        <f t="shared" si="2"/>
        <v>2.2000000000000002</v>
      </c>
    </row>
    <row r="22" spans="1:13">
      <c r="A22" s="15" t="s">
        <v>8</v>
      </c>
      <c r="B22" s="16">
        <v>479.10300000000001</v>
      </c>
      <c r="C22" s="16">
        <v>449.91</v>
      </c>
      <c r="D22" s="16">
        <v>452.00900000000001</v>
      </c>
      <c r="E22" s="16">
        <v>448.42200000000003</v>
      </c>
      <c r="F22" s="16">
        <v>445.07299999999998</v>
      </c>
      <c r="G22" s="16">
        <f t="shared" si="2"/>
        <v>454.90339999999998</v>
      </c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3">
      <c r="M27" s="1" t="s">
        <v>20</v>
      </c>
    </row>
    <row r="29" spans="1:13">
      <c r="A29" s="2"/>
      <c r="D29" s="2" t="s">
        <v>12</v>
      </c>
    </row>
    <row r="30" spans="1:1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</row>
    <row r="31" spans="1:13">
      <c r="A31" s="1" t="s">
        <v>13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f>AVERAGE(B31:F31)</f>
        <v>1</v>
      </c>
    </row>
    <row r="32" spans="1:13">
      <c r="A32" s="1" t="s">
        <v>14</v>
      </c>
      <c r="B32" s="1">
        <v>59.19</v>
      </c>
      <c r="C32" s="1">
        <v>59.26</v>
      </c>
      <c r="D32" s="1">
        <v>59.05</v>
      </c>
      <c r="E32" s="1">
        <v>59.46</v>
      </c>
      <c r="F32" s="1">
        <v>59.58</v>
      </c>
      <c r="G32" s="1">
        <f>AVERAGE(B32:F32)</f>
        <v>59.308000000000007</v>
      </c>
      <c r="L32" s="1" t="s">
        <v>16</v>
      </c>
    </row>
    <row r="33" spans="1:12">
      <c r="A33" s="1" t="s">
        <v>15</v>
      </c>
      <c r="B33" s="1">
        <v>12.77</v>
      </c>
      <c r="C33" s="1">
        <v>12.5</v>
      </c>
      <c r="D33" s="1">
        <v>12.65</v>
      </c>
      <c r="E33" s="1">
        <v>12.86</v>
      </c>
      <c r="F33" s="1">
        <v>12.64</v>
      </c>
      <c r="G33" s="1">
        <f t="shared" ref="G33:G34" si="3">AVERAGE(B33:F33)</f>
        <v>12.684000000000001</v>
      </c>
      <c r="L33" s="1" t="s">
        <v>16</v>
      </c>
    </row>
    <row r="34" spans="1:12">
      <c r="A34" s="1" t="s">
        <v>19</v>
      </c>
      <c r="B34" s="1">
        <v>1.72</v>
      </c>
      <c r="C34" s="1">
        <v>1.69</v>
      </c>
      <c r="D34" s="1">
        <v>1.78</v>
      </c>
      <c r="E34" s="1">
        <v>1.68</v>
      </c>
      <c r="F34" s="1">
        <v>1.68</v>
      </c>
      <c r="G34" s="1">
        <f t="shared" si="3"/>
        <v>1.7100000000000002</v>
      </c>
      <c r="L34" s="1" t="s">
        <v>18</v>
      </c>
    </row>
    <row r="37" spans="1:12">
      <c r="D37" s="2" t="s">
        <v>10</v>
      </c>
      <c r="J37" s="1" t="s">
        <v>22</v>
      </c>
      <c r="K37" s="1" t="s">
        <v>23</v>
      </c>
      <c r="L37" s="1" t="s">
        <v>21</v>
      </c>
    </row>
    <row r="38" spans="1:1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I38" s="1" t="s">
        <v>29</v>
      </c>
      <c r="J38" s="5">
        <v>1</v>
      </c>
      <c r="K38" s="5">
        <v>1</v>
      </c>
      <c r="L38" s="5">
        <v>1</v>
      </c>
    </row>
    <row r="39" spans="1:12">
      <c r="A39" s="1" t="s">
        <v>13</v>
      </c>
      <c r="B39" s="10">
        <v>1</v>
      </c>
      <c r="C39" s="10">
        <v>1</v>
      </c>
      <c r="D39" s="10">
        <v>1</v>
      </c>
      <c r="E39" s="10">
        <v>1</v>
      </c>
      <c r="F39" s="10">
        <v>1</v>
      </c>
      <c r="G39" s="9">
        <f>AVERAGE(B39:F39)</f>
        <v>1</v>
      </c>
    </row>
    <row r="40" spans="1:12">
      <c r="A40" s="1" t="s">
        <v>14</v>
      </c>
      <c r="B40" s="1">
        <v>59.96</v>
      </c>
      <c r="C40" s="1">
        <v>59.05</v>
      </c>
      <c r="D40" s="1">
        <v>59.81</v>
      </c>
      <c r="E40" s="1">
        <v>59.52</v>
      </c>
      <c r="F40" s="1">
        <v>59.6</v>
      </c>
      <c r="G40" s="1">
        <f>AVERAGE(B40:F40)</f>
        <v>59.588000000000001</v>
      </c>
    </row>
    <row r="41" spans="1:12">
      <c r="A41" s="1" t="s">
        <v>15</v>
      </c>
      <c r="B41" s="1">
        <v>7.69</v>
      </c>
      <c r="C41" s="1">
        <v>7.01</v>
      </c>
      <c r="D41" s="1">
        <v>7.48</v>
      </c>
      <c r="E41" s="1">
        <v>7.26</v>
      </c>
      <c r="F41" s="1">
        <v>7.4</v>
      </c>
      <c r="G41" s="1">
        <f t="shared" ref="G41:G42" si="4">AVERAGE(B41:F41)</f>
        <v>7.3679999999999994</v>
      </c>
    </row>
    <row r="42" spans="1:12">
      <c r="A42" s="1" t="s">
        <v>19</v>
      </c>
      <c r="B42" s="1">
        <v>2.8</v>
      </c>
      <c r="C42" s="1">
        <v>3.1</v>
      </c>
      <c r="D42" s="1">
        <v>2.96</v>
      </c>
      <c r="E42" s="1">
        <v>3.02</v>
      </c>
      <c r="F42" s="1">
        <v>2.95</v>
      </c>
      <c r="G42" s="7">
        <f t="shared" si="4"/>
        <v>2.9659999999999997</v>
      </c>
    </row>
    <row r="43" spans="1:12">
      <c r="G43" s="7"/>
      <c r="J43" s="1" t="s">
        <v>22</v>
      </c>
      <c r="K43" s="1" t="s">
        <v>23</v>
      </c>
      <c r="L43" s="1" t="s">
        <v>21</v>
      </c>
    </row>
    <row r="44" spans="1:12">
      <c r="I44" s="1" t="s">
        <v>30</v>
      </c>
      <c r="J44" s="1">
        <v>59.308</v>
      </c>
      <c r="K44" s="1">
        <v>59.588000000000001</v>
      </c>
      <c r="L44" s="1">
        <v>59.758000000000003</v>
      </c>
    </row>
    <row r="45" spans="1:12">
      <c r="D45" s="2" t="s">
        <v>11</v>
      </c>
      <c r="E45" s="2"/>
    </row>
    <row r="46" spans="1:12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</row>
    <row r="47" spans="1:12">
      <c r="A47" s="1" t="s">
        <v>13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f>AVERAGE(B47:F47)</f>
        <v>1</v>
      </c>
    </row>
    <row r="48" spans="1:12">
      <c r="A48" s="1" t="s">
        <v>14</v>
      </c>
      <c r="B48" s="1">
        <v>59.86</v>
      </c>
      <c r="C48" s="1">
        <v>59.9</v>
      </c>
      <c r="D48" s="1">
        <v>59.33</v>
      </c>
      <c r="E48" s="1">
        <v>59.82</v>
      </c>
      <c r="F48" s="1">
        <v>59.88</v>
      </c>
      <c r="G48" s="1">
        <f>AVERAGE(B48:F48)</f>
        <v>59.757999999999996</v>
      </c>
    </row>
    <row r="49" spans="1:12">
      <c r="A49" s="1" t="s">
        <v>15</v>
      </c>
      <c r="B49" s="1">
        <v>10.94</v>
      </c>
      <c r="C49" s="1">
        <v>10.94</v>
      </c>
      <c r="D49" s="1">
        <v>11.01</v>
      </c>
      <c r="E49" s="1">
        <v>12.1</v>
      </c>
      <c r="F49" s="1">
        <v>14.14</v>
      </c>
      <c r="G49" s="1">
        <f t="shared" ref="G49:G50" si="5">AVERAGE(B49:F49)</f>
        <v>11.826000000000001</v>
      </c>
    </row>
    <row r="50" spans="1:12">
      <c r="A50" s="1" t="s">
        <v>19</v>
      </c>
      <c r="B50" s="1">
        <v>2.09</v>
      </c>
      <c r="C50" s="1">
        <v>2.09</v>
      </c>
      <c r="D50" s="1">
        <v>2.09</v>
      </c>
      <c r="E50" s="1">
        <v>1.79</v>
      </c>
      <c r="F50" s="1">
        <v>1.59</v>
      </c>
      <c r="G50" s="1">
        <f t="shared" si="5"/>
        <v>1.9299999999999997</v>
      </c>
      <c r="J50" s="1" t="s">
        <v>22</v>
      </c>
      <c r="K50" s="1" t="s">
        <v>23</v>
      </c>
      <c r="L50" s="1" t="s">
        <v>21</v>
      </c>
    </row>
    <row r="51" spans="1:12">
      <c r="I51" s="1" t="s">
        <v>31</v>
      </c>
      <c r="J51" s="1">
        <v>12.683999999999999</v>
      </c>
      <c r="K51" s="1">
        <v>7.3680000000000003</v>
      </c>
      <c r="L51" s="1">
        <v>11.826000000000001</v>
      </c>
    </row>
    <row r="57" spans="1:12">
      <c r="J57" s="1" t="s">
        <v>22</v>
      </c>
      <c r="K57" s="1" t="s">
        <v>23</v>
      </c>
      <c r="L57" s="1" t="s">
        <v>21</v>
      </c>
    </row>
    <row r="58" spans="1:12">
      <c r="I58" s="1" t="s">
        <v>32</v>
      </c>
      <c r="J58" s="1">
        <v>1.71</v>
      </c>
      <c r="K58" s="1">
        <v>2.97</v>
      </c>
      <c r="L58" s="1">
        <v>1.93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Shany Guetta</dc:creator>
  <cp:lastModifiedBy>Shany Guetta</cp:lastModifiedBy>
  <cp:lastPrinted>2016-04-28T15:49:36Z</cp:lastPrinted>
  <dcterms:created xsi:type="dcterms:W3CDTF">2016-04-20T10:09:10Z</dcterms:created>
  <dcterms:modified xsi:type="dcterms:W3CDTF">2016-04-29T17:06:47Z</dcterms:modified>
</cp:coreProperties>
</file>