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5225" yWindow="120" windowWidth="13575" windowHeight="17880"/>
  </bookViews>
  <sheets>
    <sheet name="LoopFilter LPF" sheetId="4" r:id="rId1"/>
    <sheet name="Branch LPF" sheetId="6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6"/>
  <c r="B5"/>
  <c r="B4"/>
  <c r="B6" l="1"/>
  <c r="B8" s="1"/>
  <c r="B10" s="1"/>
  <c r="B19" i="4"/>
  <c r="B5"/>
  <c r="B4"/>
  <c r="B9" i="6" l="1"/>
  <c r="B13" s="1"/>
  <c r="B22" s="1"/>
  <c r="B6" i="4"/>
  <c r="B8" s="1"/>
  <c r="B10" s="1"/>
  <c r="B14" i="6" l="1"/>
  <c r="B23" s="1"/>
  <c r="B12"/>
  <c r="B24"/>
  <c r="B9" i="4"/>
  <c r="B14" s="1"/>
  <c r="B21" s="1"/>
  <c r="B12" l="1"/>
  <c r="B22" s="1"/>
  <c r="B13"/>
  <c r="B20" s="1"/>
</calcChain>
</file>

<file path=xl/sharedStrings.xml><?xml version="1.0" encoding="utf-8"?>
<sst xmlns="http://schemas.openxmlformats.org/spreadsheetml/2006/main" count="65" uniqueCount="27">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</sst>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C18" sqref="C18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3" t="s">
        <v>15</v>
      </c>
      <c r="B1" s="3"/>
      <c r="C1" s="3"/>
    </row>
    <row r="2" spans="1:4">
      <c r="A2" t="s">
        <v>0</v>
      </c>
      <c r="B2" s="2">
        <v>50</v>
      </c>
      <c r="C2" t="s">
        <v>1</v>
      </c>
    </row>
    <row r="3" spans="1:4">
      <c r="A3" t="s">
        <v>2</v>
      </c>
      <c r="B3" s="2">
        <v>14400</v>
      </c>
      <c r="C3" t="s">
        <v>1</v>
      </c>
    </row>
    <row r="4" spans="1:4">
      <c r="A4" t="s">
        <v>3</v>
      </c>
      <c r="B4">
        <f>2*PI()*B2</f>
        <v>314.15926535897933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314.17172667928406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12</v>
      </c>
      <c r="B10">
        <f>2-B8</f>
        <v>1.9781825189806053</v>
      </c>
    </row>
    <row r="12" spans="1:4">
      <c r="A12" t="s">
        <v>13</v>
      </c>
      <c r="B12">
        <f>B10/B9</f>
        <v>0.97841795194253212</v>
      </c>
      <c r="D12" t="s">
        <v>20</v>
      </c>
    </row>
    <row r="13" spans="1:4">
      <c r="A13" t="s">
        <v>7</v>
      </c>
      <c r="B13">
        <f>B8/B9</f>
        <v>1.0791024028733996E-2</v>
      </c>
      <c r="D13" t="s">
        <v>21</v>
      </c>
    </row>
    <row r="14" spans="1:4">
      <c r="A14" t="s">
        <v>14</v>
      </c>
      <c r="B14">
        <f>B8/B9</f>
        <v>1.0791024028733996E-2</v>
      </c>
      <c r="D14" t="s">
        <v>21</v>
      </c>
    </row>
    <row r="16" spans="1:4">
      <c r="A16" t="s">
        <v>25</v>
      </c>
      <c r="B16" s="2">
        <v>2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2">
        <f>ROUND(B19*B13*B16,0)</f>
        <v>707</v>
      </c>
      <c r="D20" t="s">
        <v>21</v>
      </c>
    </row>
    <row r="21" spans="1:4">
      <c r="A21" t="s">
        <v>23</v>
      </c>
      <c r="B21" s="2">
        <f>ROUND(B19*B14*B16,0)</f>
        <v>707</v>
      </c>
      <c r="D21" t="s">
        <v>21</v>
      </c>
    </row>
    <row r="22" spans="1:4">
      <c r="A22" t="s">
        <v>24</v>
      </c>
      <c r="B22" s="2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B18" sqref="B18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3" t="s">
        <v>15</v>
      </c>
      <c r="B1" s="3"/>
      <c r="C1" s="3"/>
    </row>
    <row r="2" spans="1:4">
      <c r="A2" t="s">
        <v>0</v>
      </c>
      <c r="B2" s="2">
        <v>300</v>
      </c>
      <c r="C2" t="s">
        <v>1</v>
      </c>
    </row>
    <row r="3" spans="1:4">
      <c r="A3" t="s">
        <v>2</v>
      </c>
      <c r="B3" s="2">
        <v>14400</v>
      </c>
      <c r="C3" t="s">
        <v>1</v>
      </c>
    </row>
    <row r="4" spans="1:4">
      <c r="A4" t="s">
        <v>3</v>
      </c>
      <c r="B4">
        <f>2*PI()*B2</f>
        <v>1884.9555921538758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1887.6517290788609</v>
      </c>
      <c r="C6" t="s">
        <v>4</v>
      </c>
      <c r="D6" t="s">
        <v>18</v>
      </c>
    </row>
    <row r="8" spans="1:4">
      <c r="A8" t="s">
        <v>10</v>
      </c>
      <c r="B8">
        <f>B6*B5</f>
        <v>0.13108692563047644</v>
      </c>
      <c r="D8" t="s">
        <v>19</v>
      </c>
    </row>
    <row r="9" spans="1:4">
      <c r="A9" t="s">
        <v>11</v>
      </c>
      <c r="B9">
        <f>2+(B8)</f>
        <v>2.1310869256304765</v>
      </c>
    </row>
    <row r="10" spans="1:4">
      <c r="A10" t="s">
        <v>12</v>
      </c>
      <c r="B10">
        <f>2-B8</f>
        <v>1.8689130743695235</v>
      </c>
    </row>
    <row r="12" spans="1:4">
      <c r="A12" t="s">
        <v>13</v>
      </c>
      <c r="B12">
        <f>B10/B9</f>
        <v>0.87697646299275678</v>
      </c>
      <c r="D12" t="s">
        <v>20</v>
      </c>
    </row>
    <row r="13" spans="1:4">
      <c r="A13" t="s">
        <v>7</v>
      </c>
      <c r="B13">
        <f>B8/B9</f>
        <v>6.1511768503621556E-2</v>
      </c>
      <c r="D13" t="s">
        <v>21</v>
      </c>
    </row>
    <row r="14" spans="1:4">
      <c r="A14" t="s">
        <v>14</v>
      </c>
      <c r="B14">
        <f>B8/B9</f>
        <v>6.1511768503621556E-2</v>
      </c>
      <c r="D14" t="s">
        <v>21</v>
      </c>
    </row>
    <row r="17" spans="1:4">
      <c r="A17" s="4" t="s">
        <v>26</v>
      </c>
      <c r="B17" s="4"/>
    </row>
    <row r="18" spans="1:4">
      <c r="A18" t="s">
        <v>25</v>
      </c>
      <c r="B18" s="2">
        <v>4</v>
      </c>
    </row>
    <row r="20" spans="1:4">
      <c r="A20" t="s">
        <v>8</v>
      </c>
      <c r="B20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2">
        <f>ROUND(B21*B13*B18,0)</f>
        <v>8062</v>
      </c>
      <c r="D22" t="s">
        <v>21</v>
      </c>
    </row>
    <row r="23" spans="1:4">
      <c r="A23" t="s">
        <v>23</v>
      </c>
      <c r="B23" s="2">
        <f>ROUND(B21*B14*B18,0)</f>
        <v>8062</v>
      </c>
      <c r="D23" t="s">
        <v>21</v>
      </c>
    </row>
    <row r="24" spans="1:4">
      <c r="A24" t="s">
        <v>24</v>
      </c>
      <c r="B24" s="2">
        <f>ROUND(B21*B12,0)</f>
        <v>28737</v>
      </c>
      <c r="D24" t="s">
        <v>20</v>
      </c>
    </row>
    <row r="26" spans="1:4">
      <c r="A26" s="1"/>
      <c r="B26" s="1"/>
    </row>
  </sheetData>
  <mergeCells count="2">
    <mergeCell ref="A1:C1"/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2023-07-24T21:42:26Z</dcterms:modified>
</cp:coreProperties>
</file>