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175" yWindow="105" windowWidth="13575" windowHeight="17880"/>
  </bookViews>
  <sheets>
    <sheet name="LoopFilter LPF" sheetId="4" r:id="rId1"/>
    <sheet name="Branch LPF" sheetId="6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/>
  <c r="B21" i="6" l="1"/>
  <c r="B5"/>
  <c r="B4"/>
  <c r="B6" l="1"/>
  <c r="B8" s="1"/>
  <c r="B10" s="1"/>
  <c r="B19" i="4"/>
  <c r="B5"/>
  <c r="B4"/>
  <c r="B9" i="6" l="1"/>
  <c r="B13" s="1"/>
  <c r="B22" s="1"/>
  <c r="B6" i="4"/>
  <c r="B8" s="1"/>
  <c r="B10" s="1"/>
  <c r="B14" i="6" l="1"/>
  <c r="B23" s="1"/>
  <c r="B12"/>
  <c r="B24" s="1"/>
  <c r="B9" i="4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<sst xmlns="http://schemas.openxmlformats.org/spreadsheetml/2006/main" count="66" uniqueCount="28">
  <si>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</si>
  <si>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</si>
  <si>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</si>
  <si>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</si>
  <si>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</si>
  <si>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</si>
  <si>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</si>
  <si>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</si>
  <si>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</si>
  <si>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</si>
  <si>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</si>
  <si>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</si>
  <si>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</si>
  <si>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</si>
  <si>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</si>
  <si>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</si>
  <si>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</si>
  <si>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</si>
  <si>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</si>
  <si>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</si>
  <si>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</si>
  <si>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</si>
  <si>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</si>
  <si>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</si>
  <si>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</si>
  <si>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</si>
  <si>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</si>
  <si>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pull-in range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</si>
</sst>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C13" sqref="C1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628.41823551790492</v>
      </c>
      <c r="C6" t="s">
        <v>4</v>
      </c>
      <c r="D6" t="s">
        <v>18</v>
      </c>
    </row>
    <row r="8" spans="1:4">
      <c r="A8" t="s">
        <v>10</v>
      </c>
      <c r="B8">
        <f>B6*B5</f>
        <v>4.3640155244298956E-2</v>
      </c>
      <c r="D8" t="s">
        <v>19</v>
      </c>
    </row>
    <row r="9" spans="1:4">
      <c r="A9" t="s">
        <v>11</v>
      </c>
      <c r="B9">
        <f>2+(B8)</f>
        <v>2.0436401552442991</v>
      </c>
    </row>
    <row r="10" spans="1:4">
      <c r="A10" t="s">
        <v>12</v>
      </c>
      <c r="B10">
        <f>2-B8</f>
        <v>1.9563598447557011</v>
      </c>
    </row>
    <row r="12" spans="1:4">
      <c r="A12" t="s">
        <v>13</v>
      </c>
      <c r="B12">
        <f>B10/B9</f>
        <v>0.95729174225480784</v>
      </c>
      <c r="D12" t="s">
        <v>20</v>
      </c>
    </row>
    <row r="13" spans="1:4">
      <c r="A13" t="s">
        <v>7</v>
      </c>
      <c r="B13">
        <f>B8/B9</f>
        <v>2.1354128872596048E-2</v>
      </c>
      <c r="D13" t="s">
        <v>21</v>
      </c>
    </row>
    <row r="14" spans="1:4">
      <c r="A14" t="s">
        <v>14</v>
      </c>
      <c r="B14">
        <f>B8/B9</f>
        <v>2.1354128872596048E-2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700</v>
      </c>
      <c r="D20" t="s">
        <v>21</v>
      </c>
    </row>
    <row r="21" spans="1:4">
      <c r="A21" t="s">
        <v>23</v>
      </c>
      <c r="B21" s="1">
        <f>ROUND(B19*B14*B16,0)</f>
        <v>700</v>
      </c>
      <c r="D21" t="s">
        <v>21</v>
      </c>
    </row>
    <row r="22" spans="1:4">
      <c r="A22" t="s">
        <v>24</v>
      </c>
      <c r="B22" s="1">
        <f>ROUND(B19*B12,0)</f>
        <v>31369</v>
      </c>
      <c r="D22" t="s">
        <v>20</v>
      </c>
    </row>
    <row r="27" spans="1:4">
      <c r="A27" t="s">
        <v>27</v>
      </c>
      <c r="B27">
        <f>ROUND(SQRT('Branch LPF'!B2*('Branch LPF'!B2-'LoopFilter LPF'!B2)),0)</f>
        <v>245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2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4031</v>
      </c>
      <c r="D22" t="s">
        <v>21</v>
      </c>
    </row>
    <row r="23" spans="1:4">
      <c r="A23" t="s">
        <v>23</v>
      </c>
      <c r="B23" s="1">
        <f>ROUND(B21*B14*B18,0)</f>
        <v>4031</v>
      </c>
      <c r="D23" t="s">
        <v>21</v>
      </c>
    </row>
    <row r="24" spans="1:4">
      <c r="A24" t="s">
        <v>24</v>
      </c>
      <c r="B24" s="1">
        <f>ROUND(B21*B12,0)</f>
        <v>28737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2024-01-04T22:44:40Z</dcterms:modified>
</cp:coreProperties>
</file>