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6440"/>
  </bookViews>
  <sheets>
    <sheet name="LoopFilter LPF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<sst xmlns="http://schemas.openxmlformats.org/spreadsheetml/2006/main" count="32" uniqueCount="26">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</sst>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10" workbookViewId="0">
      <selection activeCell="C17" sqref="C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</v>
      </c>
      <c r="C2" t="s">
        <v>1</v>
      </c>
    </row>
    <row r="3" spans="1:4">
      <c r="A3" t="s">
        <v>2</v>
      </c>
      <c r="B3" s="1">
        <v>100</v>
      </c>
      <c r="C3" t="s">
        <v>1</v>
      </c>
    </row>
    <row r="4" spans="1:4">
      <c r="A4" t="s">
        <v>3</v>
      </c>
      <c r="B4">
        <f>2*PI()*B2</f>
        <v>62.831853071795862</v>
      </c>
      <c r="C4" t="s">
        <v>4</v>
      </c>
    </row>
    <row r="5" spans="1:4">
      <c r="A5" t="s">
        <v>5</v>
      </c>
      <c r="B5">
        <f>1/B3</f>
        <v>0.01</v>
      </c>
      <c r="C5" t="s">
        <v>16</v>
      </c>
      <c r="D5" t="s">
        <v>17</v>
      </c>
    </row>
    <row r="6" spans="1:4">
      <c r="A6" t="s">
        <v>6</v>
      </c>
      <c r="B6">
        <f>(2*B3)*TAN(B4*B5/2)</f>
        <v>64.983939246581258</v>
      </c>
      <c r="C6" t="s">
        <v>4</v>
      </c>
      <c r="D6" t="s">
        <v>18</v>
      </c>
    </row>
    <row r="8" spans="1:4">
      <c r="A8" t="s">
        <v>10</v>
      </c>
      <c r="B8">
        <f>B6*B5</f>
        <v>0.64983939246581257</v>
      </c>
      <c r="D8" t="s">
        <v>19</v>
      </c>
    </row>
    <row r="9" spans="1:4">
      <c r="A9" t="s">
        <v>11</v>
      </c>
      <c r="B9">
        <f>2+(B8)</f>
        <v>2.6498393924658128</v>
      </c>
    </row>
    <row r="10" spans="1:4">
      <c r="A10" t="s">
        <v>12</v>
      </c>
      <c r="B10">
        <f>2-B8</f>
        <v>1.3501606075341874</v>
      </c>
    </row>
    <row r="12" spans="1:4">
      <c r="A12" t="s">
        <v>13</v>
      </c>
      <c r="B12">
        <f>B10/B9</f>
        <v>0.50952544949442879</v>
      </c>
      <c r="D12" t="s">
        <v>20</v>
      </c>
    </row>
    <row r="13" spans="1:4">
      <c r="A13" t="s">
        <v>7</v>
      </c>
      <c r="B13">
        <f>B8/B9</f>
        <v>0.24523727525278555</v>
      </c>
      <c r="D13" t="s">
        <v>21</v>
      </c>
    </row>
    <row r="14" spans="1:4">
      <c r="A14" t="s">
        <v>14</v>
      </c>
      <c r="B14">
        <f>B8/B9</f>
        <v>0.24523727525278555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8036</v>
      </c>
      <c r="D20" t="s">
        <v>21</v>
      </c>
    </row>
    <row r="21" spans="1:4">
      <c r="A21" t="s">
        <v>23</v>
      </c>
      <c r="B21" s="1">
        <f>ROUND(B19*B14*B16,0)</f>
        <v>8036</v>
      </c>
      <c r="D21" t="s">
        <v>21</v>
      </c>
    </row>
    <row r="22" spans="1:4">
      <c r="A22" t="s">
        <v>24</v>
      </c>
      <c r="B22" s="1">
        <f>ROUND(B19*B12,0)</f>
        <v>16696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LoopFilter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2024-04-27T22:08:52Z</dcterms:modified>
</cp:coreProperties>
</file>