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34BCE3B7-C5DB-7040-90A8-7BB46D812788}" xr6:coauthVersionLast="47" xr6:coauthVersionMax="47" xr10:uidLastSave="{00000000-0000-0000-0000-000000000000}"/>
  <bookViews>
    <workbookView xWindow="15000" yWindow="140" windowWidth="13800" windowHeight="17860" xr2:uid="{00000000-000D-0000-FFFF-FFFF00000000}"/>
  </bookViews>
  <sheets>
    <sheet name="LoopFilter LPF" sheetId="4" r:id="rId1"/>
    <sheet name="Branch LPF" sheetId="3" r:id="rId2"/>
    <sheet name="Gai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" i="5"/>
  <c r="B4" i="5" l="1"/>
  <c r="B19" i="4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<sst xmlns="http://schemas.openxmlformats.org/spreadsheetml/2006/main" count="69" uniqueCount="31">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</sst>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1256.6370614359173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1257.4351557651473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8.7321885817024117E-2</v>
      </c>
      <c r="D8" t="s">
        <v>19</v>
      </c>
    </row>
    <row r="9" spans="1:4" x14ac:dyDescent="0.2">
      <c r="A9" t="s">
        <v>11</v>
      </c>
      <c r="B9">
        <f>2+(B8)</f>
        <v>2.0873218858170239</v>
      </c>
    </row>
    <row r="10" spans="1:4" x14ac:dyDescent="0.2">
      <c r="A10" t="s">
        <v>12</v>
      </c>
      <c r="B10">
        <f>2-B8</f>
        <v>1.9126781141829758</v>
      </c>
    </row>
    <row r="12" spans="1:4" x14ac:dyDescent="0.2">
      <c r="A12" t="s">
        <v>13</v>
      </c>
      <c r="B12">
        <f>B10/B9</f>
        <v>0.91633117401742348</v>
      </c>
      <c r="D12" t="s">
        <v>20</v>
      </c>
    </row>
    <row r="13" spans="1:4" x14ac:dyDescent="0.2">
      <c r="A13" t="s">
        <v>7</v>
      </c>
      <c r="B13">
        <f>B8/B9</f>
        <v>4.183441299128831E-2</v>
      </c>
      <c r="D13" t="s">
        <v>21</v>
      </c>
    </row>
    <row r="14" spans="1:4" x14ac:dyDescent="0.2">
      <c r="A14" t="s">
        <v>14</v>
      </c>
      <c r="B14">
        <f>B8/B9</f>
        <v>4.183441299128831E-2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1371</v>
      </c>
      <c r="D20" t="s">
        <v>21</v>
      </c>
    </row>
    <row r="21" spans="1:4" x14ac:dyDescent="0.2">
      <c r="A21" t="s">
        <v>23</v>
      </c>
      <c r="B21" s="1">
        <f>ROUND(B19*B14*B16,0)</f>
        <v>1371</v>
      </c>
      <c r="D21" t="s">
        <v>21</v>
      </c>
    </row>
    <row r="22" spans="1:4" x14ac:dyDescent="0.2">
      <c r="A22" t="s">
        <v>24</v>
      </c>
      <c r="B22" s="1">
        <f>ROUND(B19*B12,0)</f>
        <v>30026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32" sqref="B32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1200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4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27699</v>
      </c>
      <c r="D22" t="s">
        <v>21</v>
      </c>
    </row>
    <row r="23" spans="1:4" x14ac:dyDescent="0.2">
      <c r="A23" t="s">
        <v>23</v>
      </c>
      <c r="B23" s="1">
        <f>ROUND(B21*B14*B18,0)</f>
        <v>27699</v>
      </c>
      <c r="D23" t="s">
        <v>21</v>
      </c>
    </row>
    <row r="24" spans="1:4" x14ac:dyDescent="0.2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baseColWidth="10" defaultColWidth="11" defaultRowHeight="16" x14ac:dyDescent="0.2"/>
  <cols>
    <col min="1" max="1" width="21.1640625" customWidth="1"/>
  </cols>
  <sheetData>
    <row r="1" spans="1:2" x14ac:dyDescent="0.2">
      <c r="A1" t="s">
        <v>27</v>
      </c>
      <c r="B1">
        <f>'LoopFilter LPF'!B16</f>
        <v>1</v>
      </c>
    </row>
    <row r="2" spans="1:2" x14ac:dyDescent="0.2">
      <c r="A2" t="s">
        <v>28</v>
      </c>
      <c r="B2">
        <f>'Branch LPF'!B18</f>
        <v>4</v>
      </c>
    </row>
    <row r="3" spans="1:2" x14ac:dyDescent="0.2">
      <c r="A3" t="s">
        <v>29</v>
      </c>
      <c r="B3">
        <v>0.06</v>
      </c>
    </row>
    <row r="4" spans="1:2" x14ac:dyDescent="0.2">
      <c r="A4" t="s">
        <v>30</v>
      </c>
      <c r="B4">
        <f>B3*B2*B1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2024-01-04T15:09:58Z</dcterms:modified>
</cp:coreProperties>
</file>