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4"/>
  <c r="J78" s="1"/>
  <c r="E78"/>
  <c r="C78"/>
  <c r="B6" i="5"/>
  <c r="C6" s="1"/>
  <c r="F2"/>
  <c r="D2"/>
  <c r="E6"/>
  <c r="B48" i="4"/>
  <c r="H6" i="5" l="1"/>
  <c r="J6" s="1"/>
  <c r="B10" i="2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<sst xmlns="http://schemas.openxmlformats.org/spreadsheetml/2006/main" count="251" uniqueCount="39">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</sst>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topLeftCell="A19" workbookViewId="0">
      <selection activeCell="H78" sqref="H78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f>D48/1000</f>
        <v>2.9999999999999997E-4</v>
      </c>
      <c r="C48" s="11">
        <f>ROUND(POWER(2,$C$10)*B48, 0)</f>
        <v>315</v>
      </c>
      <c r="D48" s="11">
        <v>0.3</v>
      </c>
      <c r="E48" s="11">
        <f>ROUND(POWER(2,$E46)*D48, 0)</f>
        <v>9830</v>
      </c>
      <c r="F48" s="11">
        <v>50</v>
      </c>
      <c r="G48" s="12">
        <v>0.25</v>
      </c>
      <c r="H48" s="11">
        <f>ROUND(((F48*(1+G48)) * $B44/$B45)/B48, 0)</f>
        <v>948148</v>
      </c>
      <c r="I48" s="11">
        <v>0.81499999999999995</v>
      </c>
      <c r="J48" s="13">
        <f t="shared" ref="J48" si="5">LOG(H48*C48,2)</f>
        <v>28.153960765239507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2">
      <c r="A65" s="6"/>
      <c r="B65" t="s">
        <v>4</v>
      </c>
      <c r="D65" t="s">
        <v>7</v>
      </c>
      <c r="J65" s="9"/>
    </row>
    <row r="66" spans="1:12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2" ht="15.75" thickBot="1"/>
    <row r="68" spans="1:12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2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2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2">
      <c r="A71" s="6"/>
      <c r="B71" t="s">
        <v>4</v>
      </c>
      <c r="D71" t="s">
        <v>7</v>
      </c>
      <c r="J71" s="9"/>
    </row>
    <row r="72" spans="1:12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  <row r="73" spans="1:12" ht="15.75" thickBot="1"/>
    <row r="74" spans="1:12">
      <c r="A74" s="2" t="s">
        <v>5</v>
      </c>
      <c r="B74" s="3">
        <v>65536</v>
      </c>
      <c r="C74" s="4"/>
      <c r="D74" s="4"/>
      <c r="E74" s="4"/>
      <c r="F74" s="4"/>
      <c r="G74" s="4"/>
      <c r="H74" s="4"/>
      <c r="I74" s="4"/>
      <c r="J74" s="5"/>
    </row>
    <row r="75" spans="1:12">
      <c r="A75" s="6" t="s">
        <v>6</v>
      </c>
      <c r="B75">
        <v>7200</v>
      </c>
      <c r="C75" s="7"/>
      <c r="D75" s="7"/>
      <c r="E75" s="7"/>
      <c r="F75" s="7"/>
      <c r="G75" s="7"/>
      <c r="H75" s="7"/>
      <c r="I75" s="7"/>
      <c r="J75" s="8"/>
      <c r="L75" t="s">
        <v>13</v>
      </c>
    </row>
    <row r="76" spans="1:12">
      <c r="A76" s="6"/>
      <c r="B76" t="s">
        <v>8</v>
      </c>
      <c r="C76">
        <v>20</v>
      </c>
      <c r="D76" t="s">
        <v>10</v>
      </c>
      <c r="E76">
        <v>15</v>
      </c>
      <c r="J76" s="9" t="s">
        <v>9</v>
      </c>
      <c r="L76" t="s">
        <v>19</v>
      </c>
    </row>
    <row r="77" spans="1:12">
      <c r="A77" s="6"/>
      <c r="B77" t="s">
        <v>4</v>
      </c>
      <c r="D77" t="s">
        <v>7</v>
      </c>
      <c r="J77" s="9"/>
    </row>
    <row r="78" spans="1:12" ht="15.75" thickBot="1">
      <c r="A78" s="10" t="s">
        <v>1</v>
      </c>
      <c r="B78" s="14">
        <v>3.1000000000000001E-5</v>
      </c>
      <c r="C78" s="11">
        <f>ROUND(POWER(2,$C$16)*B78, 0)</f>
        <v>33</v>
      </c>
      <c r="D78" s="11">
        <v>0.02</v>
      </c>
      <c r="E78" s="11">
        <f>ROUND(POWER(2,$E76)*D78, 0)</f>
        <v>655</v>
      </c>
      <c r="F78" s="11">
        <v>13</v>
      </c>
      <c r="G78" s="12">
        <v>0.75</v>
      </c>
      <c r="H78" s="11">
        <f>ROUND(((F78*(1+G78)) * $B74/$B75)/B78, 0)</f>
        <v>6679857</v>
      </c>
      <c r="I78" s="11">
        <v>0.81499999999999995</v>
      </c>
      <c r="J78" s="13">
        <f t="shared" ref="J78" si="10">LOG(H78*C78,2)</f>
        <v>27.715779907010837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8" sqref="B8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H6" sqref="H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>
        <f>B2/B3</f>
        <v>4.5511111111111111</v>
      </c>
      <c r="E2" s="4">
        <v>1700</v>
      </c>
      <c r="F2" s="4">
        <f>D2*E2</f>
        <v>7736.8888888888887</v>
      </c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f>D6/6000</f>
        <v>4.9999999999999996E-5</v>
      </c>
      <c r="C6" s="11">
        <f>ROUND(POWER(2,$C$4)*B6, 0)</f>
        <v>52</v>
      </c>
      <c r="D6" s="11">
        <v>0.3</v>
      </c>
      <c r="E6" s="11">
        <f>ROUND(POWER(2,$E4)*D6, 0)</f>
        <v>9830</v>
      </c>
      <c r="F6" s="11">
        <v>50</v>
      </c>
      <c r="G6" s="12">
        <v>0.25</v>
      </c>
      <c r="H6" s="11">
        <f>ROUND(((F6*(1+G6)) * $B2/$B3)/B6, 0)</f>
        <v>5688889</v>
      </c>
      <c r="I6" s="11">
        <v>0.9</v>
      </c>
      <c r="J6" s="13">
        <f>LOG(H6*C6,2)</f>
        <v>28.140155219313232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2024-09-07T13:51:20Z</dcterms:modified>
</cp:coreProperties>
</file>