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0F00E76D-158C-C547-8A95-3ECF900D8BFF}" xr6:coauthVersionLast="47" xr6:coauthVersionMax="47" xr10:uidLastSave="{00000000-0000-0000-0000-000000000000}"/>
  <bookViews>
    <workbookView xWindow="2180" yWindow="100" windowWidth="13580" windowHeight="17880" activeTab="1" xr2:uid="{00000000-000D-0000-FFFF-FFFF00000000}"/>
  </bookViews>
  <sheets>
    <sheet name="LoopFilter LPF" sheetId="4" r:id="rId1"/>
    <sheet name="Branch LPF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6" l="1"/>
  <c r="B5" i="6"/>
  <c r="B4" i="6"/>
  <c r="B6" i="6" l="1"/>
  <c r="B8" i="6" s="1"/>
  <c r="B10" i="6" s="1"/>
  <c r="B19" i="4"/>
  <c r="B5" i="4"/>
  <c r="B4" i="4"/>
  <c r="B9" i="6" l="1"/>
  <c r="B13" i="6" s="1"/>
  <c r="B22" i="6" s="1"/>
  <c r="B6" i="4"/>
  <c r="B8" i="4" s="1"/>
  <c r="B10" i="4" s="1"/>
  <c r="B14" i="6" l="1"/>
  <c r="B23" i="6" s="1"/>
  <c r="B12" i="6"/>
  <c r="B24" i="6" s="1"/>
  <c r="B9" i="4"/>
  <c r="B14" i="4" s="1"/>
  <c r="B21" i="4" s="1"/>
  <c r="B12" i="4" l="1"/>
  <c r="B22" i="4" s="1"/>
  <c r="B13" i="4"/>
  <c r="B20" i="4" s="1"/>
</calcChain>
</file>

<file path=xl/sharedStrings.xml><?xml version="1.0" encoding="utf-8"?>
<sst xmlns="http://schemas.openxmlformats.org/spreadsheetml/2006/main" count="65" uniqueCount="27">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</sst>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17" sqref="B17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50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314.15926535897933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314.17172667928406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2.1817481019394725E-2</v>
      </c>
      <c r="D8" t="s">
        <v>19</v>
      </c>
    </row>
    <row r="9" spans="1:4" x14ac:dyDescent="0.2">
      <c r="A9" t="s">
        <v>11</v>
      </c>
      <c r="B9">
        <f>2+(B8)</f>
        <v>2.0218174810193945</v>
      </c>
    </row>
    <row r="10" spans="1:4" x14ac:dyDescent="0.2">
      <c r="A10" t="s">
        <v>12</v>
      </c>
      <c r="B10">
        <f>2-B8</f>
        <v>1.9781825189806053</v>
      </c>
    </row>
    <row r="12" spans="1:4" x14ac:dyDescent="0.2">
      <c r="A12" t="s">
        <v>13</v>
      </c>
      <c r="B12">
        <f>B10/B9</f>
        <v>0.97841795194253212</v>
      </c>
      <c r="D12" t="s">
        <v>20</v>
      </c>
    </row>
    <row r="13" spans="1:4" x14ac:dyDescent="0.2">
      <c r="A13" t="s">
        <v>7</v>
      </c>
      <c r="B13">
        <f>B8/B9</f>
        <v>1.0791024028733996E-2</v>
      </c>
      <c r="D13" t="s">
        <v>21</v>
      </c>
    </row>
    <row r="14" spans="1:4" x14ac:dyDescent="0.2">
      <c r="A14" t="s">
        <v>14</v>
      </c>
      <c r="B14">
        <f>B8/B9</f>
        <v>1.0791024028733996E-2</v>
      </c>
      <c r="D14" t="s">
        <v>21</v>
      </c>
    </row>
    <row r="16" spans="1:4" x14ac:dyDescent="0.2">
      <c r="A16" t="s">
        <v>25</v>
      </c>
      <c r="B16" s="1">
        <v>1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354</v>
      </c>
      <c r="D20" t="s">
        <v>21</v>
      </c>
    </row>
    <row r="21" spans="1:4" x14ac:dyDescent="0.2">
      <c r="A21" t="s">
        <v>23</v>
      </c>
      <c r="B21" s="1">
        <f>ROUND(B19*B14*B16,0)</f>
        <v>354</v>
      </c>
      <c r="D21" t="s">
        <v>21</v>
      </c>
    </row>
    <row r="22" spans="1:4" x14ac:dyDescent="0.2">
      <c r="A22" t="s">
        <v>24</v>
      </c>
      <c r="B22" s="1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B11" sqref="B11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300</v>
      </c>
      <c r="C2" t="s">
        <v>1</v>
      </c>
    </row>
    <row r="3" spans="1:4" x14ac:dyDescent="0.2">
      <c r="A3" t="s">
        <v>2</v>
      </c>
      <c r="B3" s="1">
        <v>7200</v>
      </c>
      <c r="C3" t="s">
        <v>1</v>
      </c>
    </row>
    <row r="4" spans="1:4" x14ac:dyDescent="0.2">
      <c r="A4" t="s">
        <v>3</v>
      </c>
      <c r="B4">
        <f>2*PI()*B2</f>
        <v>1884.9555921538758</v>
      </c>
      <c r="C4" t="s">
        <v>4</v>
      </c>
    </row>
    <row r="5" spans="1:4" x14ac:dyDescent="0.2">
      <c r="A5" t="s">
        <v>5</v>
      </c>
      <c r="B5">
        <f>1/B3</f>
        <v>1.3888888888888889E-4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1895.7959652585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0.26330499517479167</v>
      </c>
      <c r="D8" t="s">
        <v>19</v>
      </c>
    </row>
    <row r="9" spans="1:4" x14ac:dyDescent="0.2">
      <c r="A9" t="s">
        <v>11</v>
      </c>
      <c r="B9">
        <f>2+(B8)</f>
        <v>2.2633049951747917</v>
      </c>
    </row>
    <row r="10" spans="1:4" x14ac:dyDescent="0.2">
      <c r="A10" t="s">
        <v>12</v>
      </c>
      <c r="B10">
        <f>2-B8</f>
        <v>1.7366950048252083</v>
      </c>
    </row>
    <row r="12" spans="1:4" x14ac:dyDescent="0.2">
      <c r="A12" t="s">
        <v>13</v>
      </c>
      <c r="B12">
        <f>B10/B9</f>
        <v>0.76732698797896037</v>
      </c>
      <c r="D12" t="s">
        <v>20</v>
      </c>
    </row>
    <row r="13" spans="1:4" x14ac:dyDescent="0.2">
      <c r="A13" t="s">
        <v>7</v>
      </c>
      <c r="B13">
        <f>B8/B9</f>
        <v>0.11633650601051981</v>
      </c>
      <c r="D13" t="s">
        <v>21</v>
      </c>
    </row>
    <row r="14" spans="1:4" x14ac:dyDescent="0.2">
      <c r="A14" t="s">
        <v>14</v>
      </c>
      <c r="B14">
        <f>B8/B9</f>
        <v>0.11633650601051981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0.25</v>
      </c>
    </row>
    <row r="20" spans="1:4" x14ac:dyDescent="0.2">
      <c r="A20" t="s">
        <v>8</v>
      </c>
      <c r="B20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953</v>
      </c>
      <c r="D22" t="s">
        <v>21</v>
      </c>
    </row>
    <row r="23" spans="1:4" x14ac:dyDescent="0.2">
      <c r="A23" t="s">
        <v>23</v>
      </c>
      <c r="B23" s="1">
        <f>ROUND(B21*B14*B18,0)</f>
        <v>953</v>
      </c>
      <c r="D23" t="s">
        <v>21</v>
      </c>
    </row>
    <row r="24" spans="1:4" x14ac:dyDescent="0.2">
      <c r="A24" t="s">
        <v>24</v>
      </c>
      <c r="B24" s="1">
        <f>ROUND(B21*B12,0)</f>
        <v>25144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LoopFilter LPF</vt:lpstr>
      <vt:lpstr>Branch 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2024-01-02T01:24:22Z</dcterms:modified>
</cp:coreProperties>
</file>