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820C5B9C-5A26-4F40-BC74-54F72CC90EEC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H36" i="1"/>
  <c r="E36" i="1"/>
  <c r="J36" i="1" l="1"/>
  <c r="H30" i="1"/>
  <c r="E30" i="1" l="1"/>
  <c r="J30" i="1"/>
  <c r="H24" i="1" l="1"/>
  <c r="E24" i="1"/>
  <c r="C24" i="1"/>
  <c r="J24" i="1" l="1"/>
  <c r="H11" i="1"/>
  <c r="E11" i="1"/>
  <c r="E5" i="1"/>
  <c r="C11" i="1"/>
  <c r="H8" i="1" l="1"/>
  <c r="E8" i="1"/>
  <c r="E7" i="1"/>
  <c r="E6" i="1"/>
  <c r="C8" i="1"/>
  <c r="C7" i="1"/>
  <c r="C6" i="1"/>
  <c r="C5" i="1"/>
  <c r="H7" i="1"/>
  <c r="H6" i="1"/>
  <c r="H5" i="1"/>
</calcChain>
</file>

<file path=xl/sharedStrings.xml><?xml version="1.0" encoding="utf-8"?>
<sst xmlns="http://schemas.openxmlformats.org/spreadsheetml/2006/main" count="41" uniqueCount="20">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</sst>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9" workbookViewId="0">
      <selection activeCell="H36" sqref="H36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s="2" t="s">
        <v>13</v>
      </c>
      <c r="B4" s="2"/>
      <c r="C4" s="2"/>
      <c r="D4" s="2"/>
      <c r="E4" s="2"/>
      <c r="F4" s="2"/>
      <c r="G4" s="2"/>
      <c r="H4" s="2"/>
      <c r="I4" s="2"/>
    </row>
    <row r="5" spans="1:9" x14ac:dyDescent="0.2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 x14ac:dyDescent="0.2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 x14ac:dyDescent="0.2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 x14ac:dyDescent="0.2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 x14ac:dyDescent="0.2">
      <c r="A10" s="2" t="s">
        <v>14</v>
      </c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 ht="16" thickBot="1" x14ac:dyDescent="0.25">
      <c r="A19" s="3" t="s">
        <v>19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4" t="s">
        <v>11</v>
      </c>
      <c r="B20" s="5">
        <v>65536</v>
      </c>
      <c r="C20" s="6"/>
      <c r="D20" s="6"/>
      <c r="E20" s="6"/>
      <c r="F20" s="6"/>
      <c r="G20" s="6"/>
      <c r="H20" s="6"/>
      <c r="I20" s="6"/>
      <c r="J20" s="7"/>
    </row>
    <row r="21" spans="1:10" x14ac:dyDescent="0.2">
      <c r="A21" s="8" t="s">
        <v>12</v>
      </c>
      <c r="B21" s="9">
        <v>7200</v>
      </c>
      <c r="C21" s="10"/>
      <c r="D21" s="10"/>
      <c r="E21" s="10"/>
      <c r="F21" s="10"/>
      <c r="G21" s="10"/>
      <c r="H21" s="10"/>
      <c r="I21" s="10"/>
      <c r="J21" s="11"/>
    </row>
    <row r="22" spans="1:10" x14ac:dyDescent="0.2">
      <c r="A22" s="8"/>
      <c r="B22" s="9" t="s">
        <v>16</v>
      </c>
      <c r="C22" s="9">
        <v>20</v>
      </c>
      <c r="D22" s="9" t="s">
        <v>18</v>
      </c>
      <c r="E22" s="9">
        <v>15</v>
      </c>
      <c r="F22" s="9"/>
      <c r="G22" s="9"/>
      <c r="H22" s="9"/>
      <c r="I22" s="9"/>
      <c r="J22" s="12" t="s">
        <v>17</v>
      </c>
    </row>
    <row r="23" spans="1:10" x14ac:dyDescent="0.2">
      <c r="A23" s="8"/>
      <c r="B23" s="9" t="s">
        <v>5</v>
      </c>
      <c r="C23" s="9"/>
      <c r="D23" s="9" t="s">
        <v>15</v>
      </c>
      <c r="E23" s="9"/>
      <c r="F23" s="9"/>
      <c r="G23" s="9"/>
      <c r="H23" s="9"/>
      <c r="I23" s="9"/>
      <c r="J23" s="12"/>
    </row>
    <row r="24" spans="1:10" ht="16" thickBot="1" x14ac:dyDescent="0.25">
      <c r="A24" s="13" t="s">
        <v>1</v>
      </c>
      <c r="B24" s="14">
        <v>2.5000000000000001E-4</v>
      </c>
      <c r="C24" s="14">
        <f>ROUND(POWER(2,$C$22)*B24, 0)</f>
        <v>262</v>
      </c>
      <c r="D24" s="14">
        <v>0.25</v>
      </c>
      <c r="E24" s="14">
        <f>ROUND(POWER(2,$E$22)*D24, 0)</f>
        <v>8192</v>
      </c>
      <c r="F24" s="14">
        <v>25</v>
      </c>
      <c r="G24" s="15">
        <v>0.5</v>
      </c>
      <c r="H24" s="14">
        <f>ROUND(((F24*(1+G24)) * $B$20/$B$21)/B24, 0)</f>
        <v>1365333</v>
      </c>
      <c r="I24" s="14">
        <v>0.81499999999999995</v>
      </c>
      <c r="J24" s="16">
        <f>LOG(H24*C24,2)</f>
        <v>28.414244433257871</v>
      </c>
    </row>
    <row r="25" spans="1:10" ht="16" thickBot="1" x14ac:dyDescent="0.25"/>
    <row r="26" spans="1:10" x14ac:dyDescent="0.2">
      <c r="A26" s="4" t="s">
        <v>11</v>
      </c>
      <c r="B26" s="5">
        <v>65536</v>
      </c>
      <c r="C26" s="6"/>
      <c r="D26" s="6"/>
      <c r="E26" s="6"/>
      <c r="F26" s="6"/>
      <c r="G26" s="6"/>
      <c r="H26" s="6"/>
      <c r="I26" s="6"/>
      <c r="J26" s="7"/>
    </row>
    <row r="27" spans="1:10" x14ac:dyDescent="0.2">
      <c r="A27" s="8" t="s">
        <v>12</v>
      </c>
      <c r="B27" s="9">
        <v>14400</v>
      </c>
      <c r="C27" s="10"/>
      <c r="D27" s="10"/>
      <c r="E27" s="10"/>
      <c r="F27" s="10"/>
      <c r="G27" s="10"/>
      <c r="H27" s="10"/>
      <c r="I27" s="10"/>
      <c r="J27" s="11"/>
    </row>
    <row r="28" spans="1:10" x14ac:dyDescent="0.2">
      <c r="A28" s="8"/>
      <c r="B28" s="9" t="s">
        <v>16</v>
      </c>
      <c r="C28" s="9">
        <v>20</v>
      </c>
      <c r="D28" s="9" t="s">
        <v>18</v>
      </c>
      <c r="E28" s="9">
        <v>15</v>
      </c>
      <c r="F28" s="9"/>
      <c r="G28" s="9"/>
      <c r="H28" s="9"/>
      <c r="I28" s="9"/>
      <c r="J28" s="12" t="s">
        <v>17</v>
      </c>
    </row>
    <row r="29" spans="1:10" x14ac:dyDescent="0.2">
      <c r="A29" s="8"/>
      <c r="B29" s="9" t="s">
        <v>5</v>
      </c>
      <c r="C29" s="9"/>
      <c r="D29" s="9" t="s">
        <v>15</v>
      </c>
      <c r="E29" s="9"/>
      <c r="F29" s="9"/>
      <c r="G29" s="9"/>
      <c r="H29" s="9"/>
      <c r="I29" s="9"/>
      <c r="J29" s="12"/>
    </row>
    <row r="30" spans="1:10" ht="16" thickBot="1" x14ac:dyDescent="0.25">
      <c r="A30" s="13" t="s">
        <v>3</v>
      </c>
      <c r="B30" s="14">
        <v>2.5000000000000001E-4</v>
      </c>
      <c r="C30" s="14">
        <f>ROUND(POWER(2,$C$28)*B30, 0)</f>
        <v>262</v>
      </c>
      <c r="D30" s="14">
        <v>0.25</v>
      </c>
      <c r="E30" s="14">
        <f t="shared" ref="E30" si="2">ROUND(POWER(2,$E$22)*D30, 0)</f>
        <v>8192</v>
      </c>
      <c r="F30" s="14">
        <v>50</v>
      </c>
      <c r="G30" s="15">
        <v>0.5</v>
      </c>
      <c r="H30" s="14">
        <f>ROUND(((F30*(1+G30)) * $B$26/$B$27)/B30, 0)</f>
        <v>1365333</v>
      </c>
      <c r="I30" s="14">
        <v>0.81499999999999995</v>
      </c>
      <c r="J30" s="16">
        <f t="shared" ref="J30" si="3">LOG(H30*C30,2)</f>
        <v>28.414244433257871</v>
      </c>
    </row>
    <row r="31" spans="1:10" ht="16" thickBot="1" x14ac:dyDescent="0.25">
      <c r="G31" s="1"/>
    </row>
    <row r="32" spans="1:10" x14ac:dyDescent="0.2">
      <c r="A32" s="4" t="s">
        <v>11</v>
      </c>
      <c r="B32" s="5">
        <v>65536</v>
      </c>
      <c r="C32" s="6"/>
      <c r="D32" s="6"/>
      <c r="E32" s="6"/>
      <c r="F32" s="6"/>
      <c r="G32" s="6"/>
      <c r="H32" s="6"/>
      <c r="I32" s="6"/>
      <c r="J32" s="7"/>
    </row>
    <row r="33" spans="1:10" x14ac:dyDescent="0.2">
      <c r="A33" s="8" t="s">
        <v>12</v>
      </c>
      <c r="B33" s="9">
        <v>14400</v>
      </c>
      <c r="C33" s="10"/>
      <c r="D33" s="10"/>
      <c r="E33" s="10"/>
      <c r="F33" s="10"/>
      <c r="G33" s="10"/>
      <c r="H33" s="10"/>
      <c r="I33" s="10"/>
      <c r="J33" s="11"/>
    </row>
    <row r="34" spans="1:10" x14ac:dyDescent="0.2">
      <c r="A34" s="8"/>
      <c r="B34" s="9" t="s">
        <v>16</v>
      </c>
      <c r="C34" s="9">
        <v>20</v>
      </c>
      <c r="D34" s="9" t="s">
        <v>18</v>
      </c>
      <c r="E34" s="9">
        <v>15</v>
      </c>
      <c r="F34" s="9"/>
      <c r="G34" s="9"/>
      <c r="H34" s="9"/>
      <c r="I34" s="9"/>
      <c r="J34" s="12" t="s">
        <v>17</v>
      </c>
    </row>
    <row r="35" spans="1:10" x14ac:dyDescent="0.2">
      <c r="A35" s="8"/>
      <c r="B35" s="9" t="s">
        <v>5</v>
      </c>
      <c r="C35" s="9"/>
      <c r="D35" s="9" t="s">
        <v>15</v>
      </c>
      <c r="E35" s="9"/>
      <c r="F35" s="9"/>
      <c r="G35" s="9"/>
      <c r="H35" s="9"/>
      <c r="I35" s="9"/>
      <c r="J35" s="12"/>
    </row>
    <row r="36" spans="1:10" ht="16" thickBot="1" x14ac:dyDescent="0.25">
      <c r="A36" s="13" t="s">
        <v>2</v>
      </c>
      <c r="B36" s="14">
        <v>1.8E-5</v>
      </c>
      <c r="C36" s="14">
        <f>ROUND(POWER(2,$C$34)*B36, 0)</f>
        <v>19</v>
      </c>
      <c r="D36" s="14">
        <v>1.6E-2</v>
      </c>
      <c r="E36" s="14">
        <f t="shared" ref="E36" si="4">ROUND(POWER(2,$E$22)*D36, 0)</f>
        <v>524</v>
      </c>
      <c r="F36" s="14">
        <v>25</v>
      </c>
      <c r="G36" s="15">
        <v>0.5</v>
      </c>
      <c r="H36" s="14">
        <f>ROUND(((F36*(1+G36)) * $B$26/$B$27)/B36, 0)</f>
        <v>9481481</v>
      </c>
      <c r="I36" s="14">
        <v>0.81499999999999995</v>
      </c>
      <c r="J36" s="16">
        <f t="shared" ref="J36" si="5">LOG(H36*C36,2)</f>
        <v>27.424608507342434</v>
      </c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2024-01-02T20:00:04Z</dcterms:modified>
</cp:coreProperties>
</file>