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.sharepoint.com/teams/EmbeddedSystemsandSensors/Shared Documents/JTA Support/CMOD S7/PMOD DA2/"/>
    </mc:Choice>
  </mc:AlternateContent>
  <xr:revisionPtr revIDLastSave="36" documentId="13_ncr:1_{F9721BD7-488C-473F-ABD1-3901F6C163B0}" xr6:coauthVersionLast="47" xr6:coauthVersionMax="47" xr10:uidLastSave="{937E6B24-5F31-484D-B160-84E725FA3EFA}"/>
  <bookViews>
    <workbookView xWindow="57480" yWindow="-120" windowWidth="29040" windowHeight="15840" xr2:uid="{225CB6E8-CAAA-4521-9751-2DF76A291687}"/>
  </bookViews>
  <sheets>
    <sheet name="DAC Conver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G5" i="2" s="1"/>
  <c r="F11" i="2"/>
  <c r="G11" i="2" l="1"/>
  <c r="A2" i="2"/>
  <c r="F17" i="2"/>
  <c r="G17" i="2" s="1"/>
  <c r="F7" i="2"/>
  <c r="G7" i="2" s="1"/>
  <c r="F3" i="2"/>
  <c r="G3" i="2" s="1"/>
  <c r="F4" i="2"/>
  <c r="G4" i="2" s="1"/>
  <c r="F6" i="2"/>
  <c r="G6" i="2" s="1"/>
  <c r="F8" i="2"/>
  <c r="G8" i="2" s="1"/>
  <c r="F9" i="2"/>
  <c r="G9" i="2" s="1"/>
  <c r="F10" i="2"/>
  <c r="G10" i="2" s="1"/>
  <c r="F12" i="2"/>
  <c r="G12" i="2" s="1"/>
  <c r="F13" i="2"/>
  <c r="G13" i="2" s="1"/>
  <c r="F14" i="2"/>
  <c r="G14" i="2" s="1"/>
  <c r="F15" i="2"/>
  <c r="G15" i="2" s="1"/>
  <c r="F16" i="2"/>
  <c r="G16" i="2" s="1"/>
  <c r="F18" i="2"/>
  <c r="G18" i="2" s="1"/>
  <c r="F19" i="2"/>
  <c r="G19" i="2" s="1"/>
  <c r="F20" i="2"/>
  <c r="G20" i="2" s="1"/>
  <c r="F2" i="2"/>
  <c r="G2" i="2" s="1"/>
  <c r="D2" i="2" l="1"/>
</calcChain>
</file>

<file path=xl/sharedStrings.xml><?xml version="1.0" encoding="utf-8"?>
<sst xmlns="http://schemas.openxmlformats.org/spreadsheetml/2006/main" count="26" uniqueCount="26">
  <si>
    <t>VREF (V)</t>
  </si>
  <si>
    <t>Lsb (V)</t>
  </si>
  <si>
    <t>DAC bits</t>
  </si>
  <si>
    <t>Gain</t>
  </si>
  <si>
    <t>Vin digital (hex)</t>
  </si>
  <si>
    <t>Vin digital (lsb counts, decimal)</t>
  </si>
  <si>
    <t>Vout analog (V)</t>
  </si>
  <si>
    <t>000</t>
  </si>
  <si>
    <t>111</t>
  </si>
  <si>
    <t>222</t>
  </si>
  <si>
    <t>444</t>
  </si>
  <si>
    <t>51E</t>
  </si>
  <si>
    <t>555</t>
  </si>
  <si>
    <t>666</t>
  </si>
  <si>
    <t>777</t>
  </si>
  <si>
    <t>888</t>
  </si>
  <si>
    <t>999</t>
  </si>
  <si>
    <t>AAA</t>
  </si>
  <si>
    <t>BBB</t>
  </si>
  <si>
    <t>CCC</t>
  </si>
  <si>
    <t>D07</t>
  </si>
  <si>
    <t>DDD</t>
  </si>
  <si>
    <t>EEE</t>
  </si>
  <si>
    <t>FFF</t>
  </si>
  <si>
    <t>7FF</t>
  </si>
  <si>
    <t>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</si>
</sst>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2" fontId="0" fillId="0" borderId="0" xfId="0" applyNumberFormat="1"/>
    <xf numFmtId="4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6B3-84B6-4688-B1E5-BBA94690374F}">
  <dimension ref="A1:H26"/>
  <sheetViews>
    <sheetView tabSelected="1" zoomScale="130" zoomScaleNormal="130" workbookViewId="0">
      <selection activeCell="G5" sqref="G5"/>
    </sheetView>
  </sheetViews>
  <sheetFormatPr defaultRowHeight="14.4" x14ac:dyDescent="0.3"/>
  <cols>
    <col min="1" max="2" width="8.21875" bestFit="1" customWidth="1"/>
    <col min="3" max="3" width="8.21875" customWidth="1"/>
    <col min="4" max="4" width="9.5546875" bestFit="1" customWidth="1"/>
    <col min="5" max="5" width="20.6640625" style="1" bestFit="1" customWidth="1"/>
    <col min="6" max="6" width="29" style="1" bestFit="1" customWidth="1"/>
    <col min="7" max="7" width="15.6640625" style="1" bestFit="1" customWidth="1"/>
    <col min="8" max="8" width="43.77734375" bestFit="1" customWidth="1"/>
  </cols>
  <sheetData>
    <row r="1" spans="1:8" s="2" customFormat="1" x14ac:dyDescent="0.3">
      <c r="A1" s="2" t="s">
        <v>2</v>
      </c>
      <c r="B1" s="2" t="s">
        <v>0</v>
      </c>
      <c r="C1" s="2" t="s">
        <v>3</v>
      </c>
      <c r="D1" s="3" t="s">
        <v>1</v>
      </c>
      <c r="E1" s="3" t="s">
        <v>4</v>
      </c>
      <c r="F1" s="3" t="s">
        <v>5</v>
      </c>
      <c r="G1" s="3" t="s">
        <v>6</v>
      </c>
    </row>
    <row r="2" spans="1:8" s="2" customFormat="1" x14ac:dyDescent="0.3">
      <c r="A2">
        <f>2^12</f>
        <v>4096</v>
      </c>
      <c r="B2">
        <v>3.3</v>
      </c>
      <c r="C2">
        <v>1</v>
      </c>
      <c r="D2" s="6">
        <f>C$2*B$2/(A$2)</f>
        <v>8.0566406249999996E-4</v>
      </c>
      <c r="E2" s="4" t="s">
        <v>7</v>
      </c>
      <c r="F2">
        <f>HEX2DEC(E2)</f>
        <v>0</v>
      </c>
      <c r="G2" s="5">
        <f>B$2*F2/A$2</f>
        <v>0</v>
      </c>
      <c r="H2"/>
    </row>
    <row r="3" spans="1:8" s="2" customFormat="1" x14ac:dyDescent="0.3">
      <c r="B3"/>
      <c r="C3"/>
      <c r="D3"/>
      <c r="E3" s="4" t="s">
        <v>8</v>
      </c>
      <c r="F3">
        <f t="shared" ref="F3:F20" si="0">HEX2DEC(E3)</f>
        <v>273</v>
      </c>
      <c r="G3" s="5">
        <f t="shared" ref="G3:G20" si="1">B$2*F3/A$2</f>
        <v>0.21994628906249999</v>
      </c>
      <c r="H3"/>
    </row>
    <row r="4" spans="1:8" s="2" customFormat="1" x14ac:dyDescent="0.3">
      <c r="E4" s="4" t="s">
        <v>9</v>
      </c>
      <c r="F4">
        <f t="shared" si="0"/>
        <v>546</v>
      </c>
      <c r="G4" s="5">
        <f t="shared" si="1"/>
        <v>0.43989257812499999</v>
      </c>
    </row>
    <row r="5" spans="1:8" s="2" customFormat="1" x14ac:dyDescent="0.3">
      <c r="E5" s="4" t="s">
        <v>25</v>
      </c>
      <c r="F5">
        <f t="shared" si="0"/>
        <v>801</v>
      </c>
      <c r="G5" s="5">
        <f t="shared" si="1"/>
        <v>0.64533691406249993</v>
      </c>
    </row>
    <row r="6" spans="1:8" s="2" customFormat="1" x14ac:dyDescent="0.3">
      <c r="E6" s="4" t="s">
        <v>10</v>
      </c>
      <c r="F6">
        <f t="shared" si="0"/>
        <v>1092</v>
      </c>
      <c r="G6" s="5">
        <f t="shared" si="1"/>
        <v>0.87978515624999998</v>
      </c>
    </row>
    <row r="7" spans="1:8" s="2" customFormat="1" x14ac:dyDescent="0.3">
      <c r="E7" s="4" t="s">
        <v>11</v>
      </c>
      <c r="F7">
        <f t="shared" si="0"/>
        <v>1310</v>
      </c>
      <c r="G7" s="5">
        <f t="shared" si="1"/>
        <v>1.055419921875</v>
      </c>
    </row>
    <row r="8" spans="1:8" s="2" customFormat="1" x14ac:dyDescent="0.3">
      <c r="E8" s="4" t="s">
        <v>12</v>
      </c>
      <c r="F8">
        <f t="shared" si="0"/>
        <v>1365</v>
      </c>
      <c r="G8" s="5">
        <f t="shared" si="1"/>
        <v>1.0997314453125</v>
      </c>
    </row>
    <row r="9" spans="1:8" s="2" customFormat="1" x14ac:dyDescent="0.3">
      <c r="E9" s="4" t="s">
        <v>13</v>
      </c>
      <c r="F9">
        <f t="shared" si="0"/>
        <v>1638</v>
      </c>
      <c r="G9" s="5">
        <f t="shared" si="1"/>
        <v>1.3196777343749999</v>
      </c>
    </row>
    <row r="10" spans="1:8" s="2" customFormat="1" x14ac:dyDescent="0.3">
      <c r="E10" s="4" t="s">
        <v>14</v>
      </c>
      <c r="F10">
        <f t="shared" si="0"/>
        <v>1911</v>
      </c>
      <c r="G10" s="5">
        <f t="shared" si="1"/>
        <v>1.5396240234374998</v>
      </c>
    </row>
    <row r="11" spans="1:8" s="2" customFormat="1" x14ac:dyDescent="0.3">
      <c r="E11" s="4" t="s">
        <v>24</v>
      </c>
      <c r="F11">
        <f t="shared" si="0"/>
        <v>2047</v>
      </c>
      <c r="G11" s="5">
        <f t="shared" si="1"/>
        <v>1.6491943359374999</v>
      </c>
    </row>
    <row r="12" spans="1:8" x14ac:dyDescent="0.3">
      <c r="E12" s="4" t="s">
        <v>15</v>
      </c>
      <c r="F12">
        <f t="shared" si="0"/>
        <v>2184</v>
      </c>
      <c r="G12" s="5">
        <f t="shared" si="1"/>
        <v>1.7595703125</v>
      </c>
    </row>
    <row r="13" spans="1:8" x14ac:dyDescent="0.3">
      <c r="E13" s="4" t="s">
        <v>16</v>
      </c>
      <c r="F13">
        <f t="shared" si="0"/>
        <v>2457</v>
      </c>
      <c r="G13" s="5">
        <f t="shared" si="1"/>
        <v>1.9795166015624999</v>
      </c>
    </row>
    <row r="14" spans="1:8" x14ac:dyDescent="0.3">
      <c r="E14" s="4" t="s">
        <v>17</v>
      </c>
      <c r="F14">
        <f t="shared" si="0"/>
        <v>2730</v>
      </c>
      <c r="G14" s="5">
        <f t="shared" si="1"/>
        <v>2.199462890625</v>
      </c>
    </row>
    <row r="15" spans="1:8" x14ac:dyDescent="0.3">
      <c r="E15" s="4" t="s">
        <v>18</v>
      </c>
      <c r="F15">
        <f t="shared" si="0"/>
        <v>3003</v>
      </c>
      <c r="G15" s="5">
        <f t="shared" si="1"/>
        <v>2.4194091796874999</v>
      </c>
    </row>
    <row r="16" spans="1:8" x14ac:dyDescent="0.3">
      <c r="E16" s="4" t="s">
        <v>19</v>
      </c>
      <c r="F16">
        <f t="shared" si="0"/>
        <v>3276</v>
      </c>
      <c r="G16" s="5">
        <f t="shared" si="1"/>
        <v>2.6393554687499998</v>
      </c>
    </row>
    <row r="17" spans="5:7" x14ac:dyDescent="0.3">
      <c r="E17" s="4" t="s">
        <v>20</v>
      </c>
      <c r="F17">
        <f t="shared" si="0"/>
        <v>3335</v>
      </c>
      <c r="G17" s="5">
        <f t="shared" si="1"/>
        <v>2.6868896484375</v>
      </c>
    </row>
    <row r="18" spans="5:7" x14ac:dyDescent="0.3">
      <c r="E18" s="4" t="s">
        <v>21</v>
      </c>
      <c r="F18">
        <f t="shared" si="0"/>
        <v>3549</v>
      </c>
      <c r="G18" s="5">
        <f t="shared" si="1"/>
        <v>2.8593017578124997</v>
      </c>
    </row>
    <row r="19" spans="5:7" x14ac:dyDescent="0.3">
      <c r="E19" s="4" t="s">
        <v>22</v>
      </c>
      <c r="F19">
        <f t="shared" si="0"/>
        <v>3822</v>
      </c>
      <c r="G19" s="5">
        <f t="shared" si="1"/>
        <v>3.0792480468749996</v>
      </c>
    </row>
    <row r="20" spans="5:7" x14ac:dyDescent="0.3">
      <c r="E20" s="4" t="s">
        <v>23</v>
      </c>
      <c r="F20">
        <f t="shared" si="0"/>
        <v>4095</v>
      </c>
      <c r="G20" s="5">
        <f t="shared" si="1"/>
        <v>3.2991943359375</v>
      </c>
    </row>
    <row r="21" spans="5:7" x14ac:dyDescent="0.3">
      <c r="E21" s="4"/>
      <c r="F21" s="5"/>
    </row>
    <row r="22" spans="5:7" x14ac:dyDescent="0.3">
      <c r="E22" s="4"/>
      <c r="F22" s="5"/>
    </row>
    <row r="23" spans="5:7" x14ac:dyDescent="0.3">
      <c r="E23" s="4"/>
      <c r="F23" s="5"/>
    </row>
    <row r="24" spans="5:7" x14ac:dyDescent="0.3">
      <c r="E24" s="4"/>
      <c r="F24" s="5"/>
    </row>
    <row r="25" spans="5:7" x14ac:dyDescent="0.3">
      <c r="E25" s="4"/>
      <c r="F25" s="5"/>
    </row>
    <row r="26" spans="5:7" x14ac:dyDescent="0.3">
      <c r="E26" s="4"/>
      <c r="F26" s="5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3DFAF370F6034BBAF859CBFC149700" ma:contentTypeVersion="14" ma:contentTypeDescription="Create a new document." ma:contentTypeScope="" ma:versionID="1aaee80e8de1e4a69686292d6962da7a">
  <xsd:schema xmlns:xsd="http://www.w3.org/2001/XMLSchema" xmlns:xs="http://www.w3.org/2001/XMLSchema" xmlns:p="http://schemas.microsoft.com/office/2006/metadata/properties" xmlns:ns2="f2b77849-cff7-4379-b71c-6d42e77459ea" xmlns:ns3="aee93222-5310-4788-b11b-9662bca5bf58" xmlns:ns4="cdbd341c-9425-4527-8200-dbc5093c0c26" targetNamespace="http://schemas.microsoft.com/office/2006/metadata/properties" ma:root="true" ma:fieldsID="2d14e718942fde6a9b867333f43cd25f" ns2:_="" ns3:_="" ns4:_="">
    <xsd:import namespace="f2b77849-cff7-4379-b71c-6d42e77459ea"/>
    <xsd:import namespace="aee93222-5310-4788-b11b-9662bca5bf58"/>
    <xsd:import namespace="cdbd341c-9425-4527-8200-dbc5093c0c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77849-cff7-4379-b71c-6d42e774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93222-5310-4788-b11b-9662bca5bf5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fe1161-25d9-4cac-a7d3-d4300c9a838b}" ma:internalName="TaxCatchAll" ma:showField="CatchAllData" ma:web="aee93222-5310-4788-b11b-9662bca5bf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271D4-9BB3-428E-942E-614C2E7F5E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77849-cff7-4379-b71c-6d42e77459ea"/>
    <ds:schemaRef ds:uri="aee93222-5310-4788-b11b-9662bca5bf58"/>
    <ds:schemaRef ds:uri="cdbd341c-9425-4527-8200-dbc5093c0c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6807E8-C6FE-45E8-9102-A0A5BAD13B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Funsten, Brad Thomas</dc:creator>
  <cp:lastModifiedBy>Funsten, Brad Thomas</cp:lastModifiedBy>
  <dcterms:created xsi:type="dcterms:W3CDTF">2021-04-28T06:15:14Z</dcterms:created>
  <dcterms:modified xsi:type="dcterms:W3CDTF">2023-04-02T20:19:13Z</dcterms:modified>
</cp:coreProperties>
</file>