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3256" windowHeight="13176" tabRatio="500"/>
  </bookViews>
  <sheets>
    <sheet name="Data" sheetId="1" r:id="rId1"/>
    <sheet name="Acceleration"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25" i="1" l="1"/>
  <c r="E24" i="1"/>
  <c r="D25" i="1"/>
  <c r="D24" i="1"/>
  <c r="H25" i="1"/>
  <c r="E26" i="1"/>
  <c r="D26" i="1"/>
  <c r="H26" i="1"/>
  <c r="E27" i="1"/>
  <c r="D27" i="1"/>
  <c r="H27" i="1"/>
  <c r="E28" i="1"/>
  <c r="D28" i="1"/>
  <c r="H28" i="1"/>
  <c r="E29" i="1"/>
  <c r="D29" i="1"/>
  <c r="H29" i="1"/>
  <c r="E30" i="1"/>
  <c r="D30" i="1"/>
  <c r="H30" i="1"/>
  <c r="E31" i="1"/>
  <c r="D31" i="1"/>
  <c r="H31" i="1"/>
  <c r="E32" i="1"/>
  <c r="D32" i="1"/>
  <c r="H32" i="1"/>
  <c r="E33" i="1"/>
  <c r="D33" i="1"/>
  <c r="H33" i="1"/>
  <c r="G25" i="1"/>
  <c r="G26" i="1"/>
  <c r="G27" i="1"/>
  <c r="G28" i="1"/>
  <c r="G29" i="1"/>
  <c r="G30" i="1"/>
  <c r="G31" i="1"/>
  <c r="G32" i="1"/>
  <c r="G33" i="1"/>
  <c r="H24" i="1"/>
  <c r="G24" i="1"/>
  <c r="E11" i="1"/>
  <c r="E10" i="1"/>
  <c r="D11" i="1"/>
  <c r="D10" i="1"/>
  <c r="H11" i="1"/>
  <c r="E12" i="1"/>
  <c r="D12" i="1"/>
  <c r="H12" i="1"/>
  <c r="E13" i="1"/>
  <c r="D13" i="1"/>
  <c r="H13" i="1"/>
  <c r="E14" i="1"/>
  <c r="D14" i="1"/>
  <c r="H14" i="1"/>
  <c r="E15" i="1"/>
  <c r="D15" i="1"/>
  <c r="H15" i="1"/>
  <c r="E16" i="1"/>
  <c r="D16" i="1"/>
  <c r="H16" i="1"/>
  <c r="E17" i="1"/>
  <c r="D17" i="1"/>
  <c r="H17" i="1"/>
  <c r="E18" i="1"/>
  <c r="D18" i="1"/>
  <c r="H18" i="1"/>
  <c r="E19" i="1"/>
  <c r="D19" i="1"/>
  <c r="H19" i="1"/>
  <c r="G11" i="1"/>
  <c r="G12" i="1"/>
  <c r="G13" i="1"/>
  <c r="G14" i="1"/>
  <c r="G15" i="1"/>
  <c r="G16" i="1"/>
  <c r="G17" i="1"/>
  <c r="G18" i="1"/>
  <c r="G19" i="1"/>
  <c r="H10" i="1"/>
  <c r="G10" i="1"/>
</calcChain>
</file>

<file path=xl/sharedStrings.xml><?xml version="1.0" encoding="utf-8"?>
<sst xmlns="http://schemas.openxmlformats.org/spreadsheetml/2006/main" count="22" uniqueCount="15">
  <si>
    <t>Tyson Gay</t>
  </si>
  <si>
    <t>Time (s)</t>
  </si>
  <si>
    <t>Position (m)</t>
  </si>
  <si>
    <t>Velocity (m/s)</t>
  </si>
  <si>
    <t>Acceleration (m/s/s)</t>
  </si>
  <si>
    <t>Usain Bolt</t>
  </si>
  <si>
    <t>Joe O'Haire's Excellent Excel Example</t>
  </si>
  <si>
    <t>Comparison of Tyson Gay and Usain Bolt at the 2009 Olympic Qualifiers</t>
  </si>
  <si>
    <r>
      <t>Time (s</t>
    </r>
    <r>
      <rPr>
        <vertAlign val="superscript"/>
        <sz val="12"/>
        <color theme="1"/>
        <rFont val="Calibri"/>
        <family val="2"/>
        <scheme val="minor"/>
      </rPr>
      <t>2</t>
    </r>
    <r>
      <rPr>
        <sz val="12"/>
        <color theme="1"/>
        <rFont val="Calibri"/>
        <family val="2"/>
        <scheme val="minor"/>
      </rPr>
      <t>)</t>
    </r>
  </si>
  <si>
    <t>Tyson Gay's Velocity</t>
  </si>
  <si>
    <t>Tyson Gay's Acceleration</t>
  </si>
  <si>
    <t>Usain Bolt's Velocity</t>
  </si>
  <si>
    <t>Usain Bolt's Acceleration</t>
  </si>
  <si>
    <t>Hyperlink: http://youtu.be/suELuGtxAlk</t>
  </si>
  <si>
    <t>The purpose of this exercise is to use custom formulae, format data as tables, add a hyperlink, "Fill" the tool, and make charts on their own separate sheets.  First find the average of each Time step. Then Calculate Velocity. Then find the Time squared, to calculate Acceleration. Then make charts that compare the Velocity and Acceleration of our subjects.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</si>
</sst>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vertAlign val="superscript"/>
      <sz val="12"/>
      <color theme="1"/>
      <name val="Calibri"/>
      <family val="2"/>
      <scheme val="minor"/>
    </font>
  </fonts>
  <fills count="2">
    <fill>
      <patternFill patternType="none"/>
    </fill>
    <fill>
      <patternFill patternType="gray125"/>
    </fill>
  </fills>
  <borders count="9">
    <border>
      <left/>
      <right/>
      <top/>
      <bottom/>
      <diagonal/>
    </border>
    <border>
      <left style="thin">
        <color auto="1"/>
      </left>
      <right/>
      <top/>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ck">
        <color theme="4"/>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1" fillId="0" borderId="0" applyNumberFormat="0" applyFill="0" applyBorder="0" applyAlignment="0" applyProtection="0"/>
  </cellStyleXfs>
  <cellXfs count="18">
    <xf numFmtId="0" fontId="0" fillId="0" borderId="0" xfId="0"/>
    <xf numFmtId="2" fontId="0" fillId="0" borderId="0" xfId="0" applyNumberFormat="1"/>
    <xf numFmtId="0" fontId="3" fillId="0" borderId="0" xfId="0" applyFont="1"/>
    <xf numFmtId="2" fontId="0" fillId="0" borderId="1" xfId="0" applyNumberFormat="1" applyBorder="1"/>
    <xf numFmtId="0" fontId="4" fillId="0" borderId="0" xfId="11" applyAlignment="1">
      <alignment horizontal="center"/>
    </xf>
    <xf numFmtId="0" fontId="5" fillId="0" borderId="3" xfId="12" applyAlignment="1">
      <alignment horizontal="center" wrapText="1"/>
    </xf>
    <xf numFmtId="0" fontId="1" fillId="0" borderId="0" xfId="14"/>
    <xf numFmtId="2" fontId="0" fillId="0" borderId="0" xfId="0" applyNumberFormat="1" applyBorder="1"/>
    <xf numFmtId="0" fontId="0" fillId="0" borderId="1" xfId="0" applyBorder="1"/>
    <xf numFmtId="0" fontId="0" fillId="0" borderId="2" xfId="0" applyBorder="1"/>
    <xf numFmtId="0" fontId="0" fillId="0" borderId="5" xfId="0" applyBorder="1"/>
    <xf numFmtId="0" fontId="0" fillId="0" borderId="7" xfId="0" applyBorder="1"/>
    <xf numFmtId="2" fontId="0" fillId="0" borderId="6" xfId="0" applyNumberFormat="1" applyBorder="1"/>
    <xf numFmtId="0" fontId="3" fillId="0" borderId="7" xfId="0" applyFont="1" applyBorder="1"/>
    <xf numFmtId="0" fontId="3" fillId="0" borderId="2" xfId="0" applyFont="1" applyBorder="1"/>
    <xf numFmtId="0" fontId="0" fillId="0" borderId="8" xfId="0" applyBorder="1" applyAlignment="1">
      <alignment vertical="top" wrapText="1"/>
    </xf>
    <xf numFmtId="0" fontId="0" fillId="0" borderId="0" xfId="0" applyAlignment="1">
      <alignment vertical="top" wrapText="1"/>
    </xf>
    <xf numFmtId="0" fontId="6" fillId="0" borderId="4" xfId="13"/>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eading 1" xfId="12" builtinId="16"/>
    <cellStyle name="Heading 2" xfId="13"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4" builtinId="8"/>
    <cellStyle name="Normal" xfId="0" builtinId="0"/>
    <cellStyle name="Title" xfId="11" builtinId="15"/>
  </cellStyles>
  <dxfs count="29">
    <dxf>
      <font>
        <b val="0"/>
        <i val="0"/>
        <strike val="0"/>
        <condense val="0"/>
        <extend val="0"/>
        <outline val="0"/>
        <shadow val="0"/>
        <u val="none"/>
        <vertAlign val="baseline"/>
        <sz val="12"/>
        <color rgb="FF000000"/>
        <name val="Calibri"/>
        <scheme val="minor"/>
      </font>
      <border diagonalUp="0" diagonalDown="0" outline="0">
        <left style="thin">
          <color auto="1"/>
        </left>
        <right style="thin">
          <color auto="1"/>
        </right>
        <top/>
        <bottom/>
      </border>
    </dxf>
    <dxf>
      <numFmt numFmtId="2" formatCode="0.00"/>
      <border diagonalUp="0" diagonalDown="0">
        <left style="thin">
          <color auto="1"/>
        </left>
        <right/>
        <top/>
        <bottom/>
        <vertical/>
        <horizontal/>
      </border>
    </dxf>
    <dxf>
      <numFmt numFmtId="2" formatCode="0.00"/>
      <border diagonalUp="0" diagonalDown="0">
        <left/>
        <right style="thin">
          <color auto="1"/>
        </right>
        <top/>
        <bottom/>
        <vertical/>
        <horizontal/>
      </border>
    </dxf>
    <dxf>
      <border outline="0">
        <bottom style="thin">
          <color auto="1"/>
        </bottom>
      </border>
    </dxf>
    <dxf>
      <border outline="0">
        <left style="thin">
          <color auto="1"/>
        </left>
        <right style="thin">
          <color auto="1"/>
        </right>
        <top style="thin">
          <color auto="1"/>
        </top>
        <bottom style="thin">
          <color auto="1"/>
        </bottom>
      </border>
    </dxf>
    <dxf>
      <border diagonalUp="0" diagonalDown="0" outline="0">
        <left style="thin">
          <color auto="1"/>
        </left>
        <right style="thin">
          <color auto="1"/>
        </right>
        <top/>
        <bottom/>
      </border>
    </dxf>
    <dxf>
      <numFmt numFmtId="2" formatCode="0.00"/>
      <border diagonalUp="0" diagonalDown="0">
        <left style="thin">
          <color auto="1"/>
        </left>
        <right/>
        <top/>
        <bottom/>
        <vertical/>
        <horizontal/>
      </border>
    </dxf>
    <dxf>
      <numFmt numFmtId="2" formatCode="0.00"/>
      <border diagonalUp="0" diagonalDown="0">
        <left/>
        <right style="thin">
          <color auto="1"/>
        </right>
        <top/>
        <bottom/>
        <vertical/>
        <horizontal/>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rgb="FF000000"/>
        <name val="Calibri"/>
        <scheme val="minor"/>
      </font>
      <border diagonalUp="0" diagonalDown="0" outline="0">
        <left style="thin">
          <color auto="1"/>
        </left>
        <right style="thin">
          <color auto="1"/>
        </right>
        <top/>
        <bottom/>
      </border>
    </dxf>
    <dxf>
      <numFmt numFmtId="2" formatCode="0.00"/>
      <border diagonalUp="0" diagonalDown="0">
        <left style="thin">
          <color auto="1"/>
        </left>
        <right/>
        <top/>
        <bottom/>
        <vertical/>
        <horizontal/>
      </border>
    </dxf>
    <dxf>
      <numFmt numFmtId="2" formatCode="0.00"/>
      <border diagonalUp="0" diagonalDown="0">
        <left/>
        <right style="thin">
          <color auto="1"/>
        </right>
        <top/>
        <bottom/>
        <vertical/>
        <horizontal/>
      </border>
    </dxf>
    <dxf>
      <border outline="0">
        <bottom style="thin">
          <color auto="1"/>
        </bottom>
      </border>
    </dxf>
    <dxf>
      <border outline="0">
        <left style="thin">
          <color auto="1"/>
        </left>
        <right style="thin">
          <color auto="1"/>
        </right>
        <top style="thin">
          <color auto="1"/>
        </top>
        <bottom style="thin">
          <color auto="1"/>
        </bottom>
      </border>
    </dxf>
    <dxf>
      <border diagonalUp="0" diagonalDown="0" outline="0">
        <left style="thin">
          <color auto="1"/>
        </left>
        <right style="thin">
          <color auto="1"/>
        </right>
        <top/>
        <bottom/>
      </border>
    </dxf>
    <dxf>
      <numFmt numFmtId="2" formatCode="0.00"/>
      <border diagonalUp="0" diagonalDown="0">
        <left style="thin">
          <color auto="1"/>
        </left>
        <right/>
        <top/>
        <bottom/>
        <vertical/>
        <horizontal/>
      </border>
    </dxf>
    <dxf>
      <numFmt numFmtId="2" formatCode="0.00"/>
      <border diagonalUp="0" diagonalDown="0">
        <left/>
        <right style="thin">
          <color auto="1"/>
        </right>
        <top/>
        <bottom/>
        <vertical/>
        <horizontal/>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rgb="FF000000"/>
        <name val="Calibri"/>
        <scheme val="minor"/>
      </font>
      <border diagonalUp="0" diagonalDown="0" outline="0">
        <left style="thin">
          <color auto="1"/>
        </left>
        <right style="thin">
          <color auto="1"/>
        </right>
        <top/>
        <bottom/>
      </border>
    </dxf>
    <dxf>
      <border diagonalUp="0" diagonalDown="0">
        <left style="thin">
          <color auto="1"/>
        </left>
        <right/>
        <top/>
        <bottom/>
        <vertical/>
        <horizontal/>
      </border>
    </dxf>
    <dxf>
      <numFmt numFmtId="2" formatCode="0.00"/>
      <border diagonalUp="0" diagonalDown="0">
        <left/>
        <right style="thin">
          <color auto="1"/>
        </right>
        <top/>
        <bottom/>
        <vertical/>
        <horizontal/>
      </border>
    </dxf>
    <dxf>
      <border outline="0">
        <bottom style="thin">
          <color auto="1"/>
        </bottom>
      </border>
    </dxf>
    <dxf>
      <border outline="0">
        <left style="thin">
          <color auto="1"/>
        </left>
        <right style="thin">
          <color auto="1"/>
        </right>
        <top style="thin">
          <color auto="1"/>
        </top>
        <bottom style="thin">
          <color auto="1"/>
        </bottom>
      </border>
    </dxf>
    <dxf>
      <border diagonalUp="0" diagonalDown="0">
        <left style="thin">
          <color auto="1"/>
        </left>
        <right/>
        <top/>
        <bottom/>
        <vertical/>
        <horizontal/>
      </border>
    </dxf>
    <dxf>
      <numFmt numFmtId="2" formatCode="0.00"/>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Gay</a:t>
            </a:r>
            <a:r>
              <a:rPr lang="en-US" baseline="0"/>
              <a:t> Vs. Bolt: Acceleration</a:t>
            </a:r>
            <a:endParaRPr lang="en-US"/>
          </a:p>
        </c:rich>
      </c:tx>
      <c:layout/>
      <c:overlay val="0"/>
    </c:title>
    <c:autoTitleDeleted val="0"/>
    <c:plotArea>
      <c:layout/>
      <c:scatterChart>
        <c:scatterStyle val="smoothMarker"/>
        <c:varyColors val="0"/>
        <c:ser>
          <c:idx val="0"/>
          <c:order val="0"/>
          <c:tx>
            <c:v>Tyson Gay</c:v>
          </c:tx>
          <c:dLbls>
            <c:spPr>
              <a:gradFill flip="none" rotWithShape="1">
                <a:gsLst>
                  <a:gs pos="0">
                    <a:schemeClr val="accent1"/>
                  </a:gs>
                  <a:gs pos="100000">
                    <a:srgbClr val="FFFFFF"/>
                  </a:gs>
                </a:gsLst>
                <a:path path="circle">
                  <a:fillToRect l="100000" t="100000"/>
                </a:path>
                <a:tileRect r="-100000" b="-100000"/>
              </a:gradFill>
            </c:spPr>
            <c:dLblPos val="t"/>
            <c:showLegendKey val="0"/>
            <c:showVal val="1"/>
            <c:showCatName val="0"/>
            <c:showSerName val="0"/>
            <c:showPercent val="0"/>
            <c:showBubbleSize val="0"/>
            <c:showLeaderLines val="0"/>
          </c:dLbls>
          <c:xVal>
            <c:numRef>
              <c:f>Data!$G$9:$G$19</c:f>
              <c:numCache>
                <c:formatCode>0.00</c:formatCode>
                <c:ptCount val="11"/>
                <c:pt idx="0">
                  <c:v>0</c:v>
                </c:pt>
                <c:pt idx="1">
                  <c:v>0.47749999999999998</c:v>
                </c:pt>
                <c:pt idx="2">
                  <c:v>1.6850000000000001</c:v>
                </c:pt>
                <c:pt idx="3">
                  <c:v>2.895</c:v>
                </c:pt>
                <c:pt idx="4">
                  <c:v>3.8200000000000003</c:v>
                </c:pt>
                <c:pt idx="5">
                  <c:v>4.6950000000000003</c:v>
                </c:pt>
                <c:pt idx="6">
                  <c:v>5.5474999999999994</c:v>
                </c:pt>
                <c:pt idx="7">
                  <c:v>6.3825000000000003</c:v>
                </c:pt>
                <c:pt idx="8">
                  <c:v>7.2024999999999997</c:v>
                </c:pt>
                <c:pt idx="9">
                  <c:v>8.0249999999999986</c:v>
                </c:pt>
                <c:pt idx="10">
                  <c:v>8.8625000000000007</c:v>
                </c:pt>
              </c:numCache>
            </c:numRef>
          </c:xVal>
          <c:yVal>
            <c:numRef>
              <c:f>Data!$H$9:$H$148</c:f>
              <c:numCache>
                <c:formatCode>0.00</c:formatCode>
                <c:ptCount val="140"/>
                <c:pt idx="0">
                  <c:v>0</c:v>
                </c:pt>
                <c:pt idx="1">
                  <c:v>5.4823058578438104</c:v>
                </c:pt>
                <c:pt idx="2">
                  <c:v>3.1954712361431938</c:v>
                </c:pt>
                <c:pt idx="3">
                  <c:v>1.1333550937511316</c:v>
                </c:pt>
                <c:pt idx="4">
                  <c:v>0.56768751073284274</c:v>
                </c:pt>
                <c:pt idx="5">
                  <c:v>0.31448024277875358</c:v>
                </c:pt>
                <c:pt idx="6">
                  <c:v>0.16574677208161107</c:v>
                </c:pt>
                <c:pt idx="7">
                  <c:v>0.53444497888941178</c:v>
                </c:pt>
                <c:pt idx="8">
                  <c:v>-0.18473259033883499</c:v>
                </c:pt>
                <c:pt idx="9">
                  <c:v>-0.34983138127423413</c:v>
                </c:pt>
                <c:pt idx="10">
                  <c:v>-0.16574677208164032</c:v>
                </c:pt>
                <c:pt idx="13" formatCode="General">
                  <c:v>0</c:v>
                </c:pt>
                <c:pt idx="14">
                  <c:v>0</c:v>
                </c:pt>
                <c:pt idx="15">
                  <c:v>5.598947397889197</c:v>
                </c:pt>
                <c:pt idx="16">
                  <c:v>3.3402811180588956</c:v>
                </c:pt>
                <c:pt idx="17">
                  <c:v>1.0688899577788484</c:v>
                </c:pt>
                <c:pt idx="18">
                  <c:v>0.58726802912849396</c:v>
                </c:pt>
                <c:pt idx="19">
                  <c:v>0.49737963827236586</c:v>
                </c:pt>
                <c:pt idx="20">
                  <c:v>0.17809597592142135</c:v>
                </c:pt>
                <c:pt idx="21">
                  <c:v>0.1847325903388653</c:v>
                </c:pt>
                <c:pt idx="22">
                  <c:v>-0.18473259033886549</c:v>
                </c:pt>
                <c:pt idx="23">
                  <c:v>-0.17809597592142115</c:v>
                </c:pt>
                <c:pt idx="24">
                  <c:v>0</c:v>
                </c:pt>
              </c:numCache>
            </c:numRef>
          </c:yVal>
          <c:smooth val="1"/>
        </c:ser>
        <c:ser>
          <c:idx val="1"/>
          <c:order val="1"/>
          <c:tx>
            <c:v>Usain Bolt</c:v>
          </c:tx>
          <c:spPr>
            <a:ln>
              <a:solidFill>
                <a:schemeClr val="accent6"/>
              </a:solidFill>
            </a:ln>
          </c:spPr>
          <c:marker>
            <c:spPr>
              <a:solidFill>
                <a:schemeClr val="accent6"/>
              </a:solidFill>
              <a:ln>
                <a:solidFill>
                  <a:schemeClr val="accent6"/>
                </a:solidFill>
              </a:ln>
            </c:spPr>
          </c:marker>
          <c:dLbls>
            <c:spPr>
              <a:gradFill flip="none" rotWithShape="1">
                <a:gsLst>
                  <a:gs pos="0">
                    <a:schemeClr val="accent6"/>
                  </a:gs>
                  <a:gs pos="100000">
                    <a:prstClr val="white"/>
                  </a:gs>
                </a:gsLst>
                <a:path path="circle">
                  <a:fillToRect l="100000" t="100000"/>
                </a:path>
                <a:tileRect r="-100000" b="-100000"/>
              </a:gradFill>
            </c:spPr>
            <c:dLblPos val="b"/>
            <c:showLegendKey val="0"/>
            <c:showVal val="1"/>
            <c:showCatName val="0"/>
            <c:showSerName val="0"/>
            <c:showPercent val="0"/>
            <c:showBubbleSize val="0"/>
            <c:showLeaderLines val="0"/>
          </c:dLbls>
          <c:xVal>
            <c:numRef>
              <c:f>Data!$G$23:$G$33</c:f>
              <c:numCache>
                <c:formatCode>0.00</c:formatCode>
                <c:ptCount val="11"/>
                <c:pt idx="0">
                  <c:v>0</c:v>
                </c:pt>
                <c:pt idx="1">
                  <c:v>0.47249999999999998</c:v>
                </c:pt>
                <c:pt idx="2">
                  <c:v>1.6649999999999998</c:v>
                </c:pt>
                <c:pt idx="3">
                  <c:v>2.8574999999999999</c:v>
                </c:pt>
                <c:pt idx="4">
                  <c:v>3.77</c:v>
                </c:pt>
                <c:pt idx="5">
                  <c:v>4.6325000000000003</c:v>
                </c:pt>
                <c:pt idx="6">
                  <c:v>5.4674999999999994</c:v>
                </c:pt>
                <c:pt idx="7">
                  <c:v>6.2874999999999996</c:v>
                </c:pt>
                <c:pt idx="8">
                  <c:v>7.1025</c:v>
                </c:pt>
                <c:pt idx="9">
                  <c:v>7.9225000000000003</c:v>
                </c:pt>
                <c:pt idx="10">
                  <c:v>8.75</c:v>
                </c:pt>
              </c:numCache>
            </c:numRef>
          </c:xVal>
          <c:yVal>
            <c:numRef>
              <c:f>Data!$H$23:$H$33</c:f>
              <c:numCache>
                <c:formatCode>0.00</c:formatCode>
                <c:ptCount val="11"/>
                <c:pt idx="0">
                  <c:v>0</c:v>
                </c:pt>
                <c:pt idx="1">
                  <c:v>5.598947397889197</c:v>
                </c:pt>
                <c:pt idx="2">
                  <c:v>3.3402811180588956</c:v>
                </c:pt>
                <c:pt idx="3">
                  <c:v>1.0688899577788484</c:v>
                </c:pt>
                <c:pt idx="4">
                  <c:v>0.58726802912849396</c:v>
                </c:pt>
                <c:pt idx="5">
                  <c:v>0.49737963827236586</c:v>
                </c:pt>
                <c:pt idx="6">
                  <c:v>0.17809597592142135</c:v>
                </c:pt>
                <c:pt idx="7">
                  <c:v>0.1847325903388653</c:v>
                </c:pt>
                <c:pt idx="8">
                  <c:v>-0.18473259033886549</c:v>
                </c:pt>
                <c:pt idx="9">
                  <c:v>-0.17809597592142115</c:v>
                </c:pt>
                <c:pt idx="10">
                  <c:v>0</c:v>
                </c:pt>
              </c:numCache>
            </c:numRef>
          </c:yVal>
          <c:smooth val="1"/>
        </c:ser>
        <c:dLbls>
          <c:showLegendKey val="0"/>
          <c:showVal val="1"/>
          <c:showCatName val="0"/>
          <c:showSerName val="0"/>
          <c:showPercent val="0"/>
          <c:showBubbleSize val="0"/>
        </c:dLbls>
        <c:axId val="143748480"/>
        <c:axId val="143749056"/>
      </c:scatterChart>
      <c:valAx>
        <c:axId val="143748480"/>
        <c:scaling>
          <c:orientation val="minMax"/>
        </c:scaling>
        <c:delete val="0"/>
        <c:axPos val="b"/>
        <c:title>
          <c:tx>
            <c:rich>
              <a:bodyPr/>
              <a:lstStyle/>
              <a:p>
                <a:pPr>
                  <a:defRPr/>
                </a:pPr>
                <a:r>
                  <a:rPr lang="en-US"/>
                  <a:t>Time</a:t>
                </a:r>
              </a:p>
            </c:rich>
          </c:tx>
          <c:layout/>
          <c:overlay val="0"/>
        </c:title>
        <c:numFmt formatCode="0.00" sourceLinked="1"/>
        <c:majorTickMark val="out"/>
        <c:minorTickMark val="none"/>
        <c:tickLblPos val="nextTo"/>
        <c:crossAx val="143749056"/>
        <c:crosses val="autoZero"/>
        <c:crossBetween val="midCat"/>
      </c:valAx>
      <c:valAx>
        <c:axId val="143749056"/>
        <c:scaling>
          <c:orientation val="minMax"/>
        </c:scaling>
        <c:delete val="0"/>
        <c:axPos val="l"/>
        <c:majorGridlines/>
        <c:title>
          <c:tx>
            <c:rich>
              <a:bodyPr rot="-5400000" vert="horz"/>
              <a:lstStyle/>
              <a:p>
                <a:pPr>
                  <a:defRPr/>
                </a:pPr>
                <a:r>
                  <a:rPr lang="en-US"/>
                  <a:t>Acceleration</a:t>
                </a:r>
                <a:r>
                  <a:rPr lang="en-US" baseline="0"/>
                  <a:t> (m/s/s)</a:t>
                </a:r>
                <a:endParaRPr lang="en-US"/>
              </a:p>
            </c:rich>
          </c:tx>
          <c:layout/>
          <c:overlay val="0"/>
        </c:title>
        <c:numFmt formatCode="0.00" sourceLinked="1"/>
        <c:majorTickMark val="out"/>
        <c:minorTickMark val="none"/>
        <c:tickLblPos val="nextTo"/>
        <c:crossAx val="143748480"/>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tabColor theme="9"/>
  </sheetPr>
  <sheetViews>
    <sheetView zoomScale="99"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28303" cy="628072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1" name="Table1" displayName="Table1" ref="A8:B19" totalsRowShown="0" headerRowBorderDxfId="27" tableBorderDxfId="28">
  <autoFilter ref="A8:B19"/>
  <tableColumns count="2">
    <tableColumn id="1" name="Time (s)" dataDxfId="26"/>
    <tableColumn id="2" name="Position (m)" dataDxfId="25"/>
  </tableColumns>
  <tableStyleInfo name="TableStyleLight13" showFirstColumn="0" showLastColumn="0" showRowStripes="1" showColumnStripes="0"/>
</table>
</file>

<file path=xl/tables/table2.xml><?xml version="1.0" encoding="utf-8"?>
<table xmlns="http://schemas.openxmlformats.org/spreadsheetml/2006/main" id="2" name="Table2" displayName="Table2" ref="A22:B33" totalsRowShown="0" headerRowDxfId="20" headerRowBorderDxfId="23" tableBorderDxfId="24">
  <autoFilter ref="A22:B33"/>
  <tableColumns count="2">
    <tableColumn id="1" name="Time (s)" dataDxfId="22"/>
    <tableColumn id="2" name="Position (m)" dataDxfId="21"/>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D8:E19" totalsRowShown="0" headerRowDxfId="15" headerRowBorderDxfId="18" tableBorderDxfId="19">
  <autoFilter ref="D8:E19"/>
  <tableColumns count="2">
    <tableColumn id="1" name="Time (s)" dataDxfId="17">
      <calculatedColumnFormula>(A9+A8)/2</calculatedColumnFormula>
    </tableColumn>
    <tableColumn id="2" name="Velocity (m/s)" dataDxfId="16">
      <calculatedColumnFormula>(B9-B8)/(A9-A8)</calculatedColumnFormula>
    </tableColumn>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D22:E33" totalsRowShown="0" headerRowDxfId="10" headerRowBorderDxfId="13" tableBorderDxfId="14">
  <autoFilter ref="D22:E33"/>
  <tableColumns count="2">
    <tableColumn id="1" name="Time (s)" dataDxfId="12">
      <calculatedColumnFormula>(A23+A22)/2</calculatedColumnFormula>
    </tableColumn>
    <tableColumn id="2" name="Velocity (m/s)" dataDxfId="11">
      <calculatedColumnFormula>(B23-B22)/(A23-A22)</calculatedColumnFormula>
    </tableColumn>
  </tableColumns>
  <tableStyleInfo name="TableStyleLight14" showFirstColumn="0" showLastColumn="0" showRowStripes="1" showColumnStripes="0"/>
</table>
</file>

<file path=xl/tables/table5.xml><?xml version="1.0" encoding="utf-8"?>
<table xmlns="http://schemas.openxmlformats.org/spreadsheetml/2006/main" id="5" name="Table5" displayName="Table5" ref="G8:H19" totalsRowShown="0" headerRowDxfId="5" headerRowBorderDxfId="8" tableBorderDxfId="9">
  <autoFilter ref="G8:H19"/>
  <tableColumns count="2">
    <tableColumn id="1" name="Time (s2)" dataDxfId="7">
      <calculatedColumnFormula>(D9+D8)/2</calculatedColumnFormula>
    </tableColumn>
    <tableColumn id="2" name="Acceleration (m/s/s)" dataDxfId="6">
      <calculatedColumnFormula>(E9-E8)/(D9-D8)</calculatedColumnFormula>
    </tableColumn>
  </tableColumns>
  <tableStyleInfo name="TableStyleLight13" showFirstColumn="0" showLastColumn="0" showRowStripes="1" showColumnStripes="0"/>
</table>
</file>

<file path=xl/tables/table6.xml><?xml version="1.0" encoding="utf-8"?>
<table xmlns="http://schemas.openxmlformats.org/spreadsheetml/2006/main" id="6" name="Table6" displayName="Table6" ref="G22:H33" totalsRowShown="0" headerRowDxfId="0" headerRowBorderDxfId="3" tableBorderDxfId="4">
  <autoFilter ref="G22:H33"/>
  <tableColumns count="2">
    <tableColumn id="1" name="Time (s)" dataDxfId="2">
      <calculatedColumnFormula>(D23+D22)/2</calculatedColumnFormula>
    </tableColumn>
    <tableColumn id="2" name="Acceleration (m/s/s)" dataDxfId="1">
      <calculatedColumnFormula>(E23-E22)/(D23-D22)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youtu.be/suELuGtxAlk"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33"/>
  <sheetViews>
    <sheetView tabSelected="1" showRuler="0" zoomScaleNormal="100" zoomScalePageLayoutView="150" workbookViewId="0">
      <selection activeCell="J10" sqref="J10"/>
    </sheetView>
  </sheetViews>
  <sheetFormatPr defaultColWidth="11.19921875" defaultRowHeight="15.6" x14ac:dyDescent="0.3"/>
  <cols>
    <col min="2" max="2" width="12.69921875" customWidth="1"/>
    <col min="5" max="5" width="14.09765625" customWidth="1"/>
    <col min="8" max="8" width="19.5" customWidth="1"/>
  </cols>
  <sheetData>
    <row r="1" spans="1:9" ht="22.8" x14ac:dyDescent="0.4">
      <c r="A1" s="4" t="s">
        <v>6</v>
      </c>
      <c r="B1" s="4"/>
      <c r="C1" s="4"/>
      <c r="D1" s="4"/>
      <c r="E1" s="4"/>
    </row>
    <row r="2" spans="1:9" ht="41.4" customHeight="1" thickBot="1" x14ac:dyDescent="0.45">
      <c r="A2" s="5" t="s">
        <v>7</v>
      </c>
      <c r="B2" s="5"/>
      <c r="C2" s="5"/>
      <c r="D2" s="5"/>
      <c r="E2" s="5"/>
    </row>
    <row r="3" spans="1:9" ht="16.2" thickTop="1" x14ac:dyDescent="0.3">
      <c r="A3" s="15" t="s">
        <v>14</v>
      </c>
      <c r="B3" s="15"/>
      <c r="C3" s="15"/>
      <c r="D3" s="15"/>
      <c r="E3" s="15"/>
    </row>
    <row r="4" spans="1:9" ht="15.6" customHeight="1" x14ac:dyDescent="0.3">
      <c r="A4" s="16"/>
      <c r="B4" s="16"/>
      <c r="C4" s="16"/>
      <c r="D4" s="16"/>
      <c r="E4" s="16"/>
    </row>
    <row r="5" spans="1:9" x14ac:dyDescent="0.3">
      <c r="A5" s="16"/>
      <c r="B5" s="16"/>
      <c r="C5" s="16"/>
      <c r="D5" s="16"/>
      <c r="E5" s="16"/>
      <c r="F5" s="6" t="s">
        <v>13</v>
      </c>
    </row>
    <row r="6" spans="1:9" ht="58.2" customHeight="1" x14ac:dyDescent="0.3">
      <c r="A6" s="16"/>
      <c r="B6" s="16"/>
      <c r="C6" s="16"/>
      <c r="D6" s="16"/>
      <c r="E6" s="16"/>
    </row>
    <row r="7" spans="1:9" ht="18" thickBot="1" x14ac:dyDescent="0.4">
      <c r="A7" s="17" t="s">
        <v>0</v>
      </c>
      <c r="D7" s="17" t="s">
        <v>9</v>
      </c>
      <c r="G7" s="17" t="s">
        <v>10</v>
      </c>
    </row>
    <row r="8" spans="1:9" ht="18" thickTop="1" x14ac:dyDescent="0.3">
      <c r="A8" s="10" t="s">
        <v>1</v>
      </c>
      <c r="B8" s="9" t="s">
        <v>2</v>
      </c>
      <c r="D8" s="11" t="s">
        <v>1</v>
      </c>
      <c r="E8" s="9" t="s">
        <v>3</v>
      </c>
      <c r="G8" s="11" t="s">
        <v>8</v>
      </c>
      <c r="H8" s="9" t="s">
        <v>4</v>
      </c>
    </row>
    <row r="9" spans="1:9" x14ac:dyDescent="0.3">
      <c r="A9" s="7">
        <v>0</v>
      </c>
      <c r="B9" s="8">
        <v>0</v>
      </c>
      <c r="D9" s="12">
        <v>0</v>
      </c>
      <c r="E9" s="3">
        <v>0</v>
      </c>
      <c r="F9" s="1"/>
      <c r="G9" s="12">
        <v>0</v>
      </c>
      <c r="H9" s="3">
        <v>0</v>
      </c>
      <c r="I9" s="1"/>
    </row>
    <row r="10" spans="1:9" x14ac:dyDescent="0.3">
      <c r="A10" s="7">
        <v>1.91</v>
      </c>
      <c r="B10" s="8">
        <v>10</v>
      </c>
      <c r="D10" s="12">
        <f>(A10+A9)/2</f>
        <v>0.95499999999999996</v>
      </c>
      <c r="E10" s="3">
        <f>(B10-B9)/(A10-A9)</f>
        <v>5.2356020942408383</v>
      </c>
      <c r="F10" s="1"/>
      <c r="G10" s="12">
        <f>(D10+D9)/2</f>
        <v>0.47749999999999998</v>
      </c>
      <c r="H10" s="3">
        <f>(E10-E9)/(D10-D9)</f>
        <v>5.4823058578438104</v>
      </c>
      <c r="I10" s="1"/>
    </row>
    <row r="11" spans="1:9" x14ac:dyDescent="0.3">
      <c r="A11" s="7">
        <v>2.92</v>
      </c>
      <c r="B11" s="8">
        <v>20</v>
      </c>
      <c r="D11" s="12">
        <f t="shared" ref="D11:D19" si="0">(A11+A10)/2</f>
        <v>2.415</v>
      </c>
      <c r="E11" s="3">
        <f t="shared" ref="E11:E19" si="1">(B11-B10)/(A11-A10)</f>
        <v>9.9009900990099009</v>
      </c>
      <c r="F11" s="1"/>
      <c r="G11" s="12">
        <f t="shared" ref="G11:G19" si="2">(D11+D10)/2</f>
        <v>1.6850000000000001</v>
      </c>
      <c r="H11" s="3">
        <f t="shared" ref="H11:H19" si="3">(E11-E10)/(D11-D10)</f>
        <v>3.1954712361431938</v>
      </c>
      <c r="I11" s="1"/>
    </row>
    <row r="12" spans="1:9" x14ac:dyDescent="0.3">
      <c r="A12" s="7">
        <v>3.83</v>
      </c>
      <c r="B12" s="8">
        <v>30</v>
      </c>
      <c r="D12" s="12">
        <f t="shared" si="0"/>
        <v>3.375</v>
      </c>
      <c r="E12" s="3">
        <f t="shared" si="1"/>
        <v>10.989010989010987</v>
      </c>
      <c r="F12" s="1"/>
      <c r="G12" s="12">
        <f t="shared" si="2"/>
        <v>2.895</v>
      </c>
      <c r="H12" s="3">
        <f t="shared" si="3"/>
        <v>1.1333550937511316</v>
      </c>
      <c r="I12" s="1"/>
    </row>
    <row r="13" spans="1:9" x14ac:dyDescent="0.3">
      <c r="A13" s="7">
        <v>4.7</v>
      </c>
      <c r="B13" s="8">
        <v>40</v>
      </c>
      <c r="D13" s="12">
        <f t="shared" si="0"/>
        <v>4.2650000000000006</v>
      </c>
      <c r="E13" s="3">
        <f t="shared" si="1"/>
        <v>11.494252873563218</v>
      </c>
      <c r="F13" s="1"/>
      <c r="G13" s="12">
        <f t="shared" si="2"/>
        <v>3.8200000000000003</v>
      </c>
      <c r="H13" s="3">
        <f t="shared" si="3"/>
        <v>0.56768751073284274</v>
      </c>
      <c r="I13" s="1"/>
    </row>
    <row r="14" spans="1:9" x14ac:dyDescent="0.3">
      <c r="A14" s="7">
        <v>5.55</v>
      </c>
      <c r="B14" s="8">
        <v>50</v>
      </c>
      <c r="D14" s="12">
        <f t="shared" si="0"/>
        <v>5.125</v>
      </c>
      <c r="E14" s="3">
        <f t="shared" si="1"/>
        <v>11.764705882352946</v>
      </c>
      <c r="F14" s="1"/>
      <c r="G14" s="12">
        <f t="shared" si="2"/>
        <v>4.6950000000000003</v>
      </c>
      <c r="H14" s="3">
        <f t="shared" si="3"/>
        <v>0.31448024277875358</v>
      </c>
      <c r="I14" s="1"/>
    </row>
    <row r="15" spans="1:9" x14ac:dyDescent="0.3">
      <c r="A15" s="7">
        <v>6.39</v>
      </c>
      <c r="B15" s="8">
        <v>60</v>
      </c>
      <c r="D15" s="12">
        <f t="shared" si="0"/>
        <v>5.97</v>
      </c>
      <c r="E15" s="3">
        <f t="shared" si="1"/>
        <v>11.904761904761907</v>
      </c>
      <c r="F15" s="1"/>
      <c r="G15" s="12">
        <f t="shared" si="2"/>
        <v>5.5474999999999994</v>
      </c>
      <c r="H15" s="3">
        <f t="shared" si="3"/>
        <v>0.16574677208161107</v>
      </c>
      <c r="I15" s="1"/>
    </row>
    <row r="16" spans="1:9" x14ac:dyDescent="0.3">
      <c r="A16" s="7">
        <v>7.2</v>
      </c>
      <c r="B16" s="8">
        <v>70</v>
      </c>
      <c r="D16" s="12">
        <f t="shared" si="0"/>
        <v>6.7949999999999999</v>
      </c>
      <c r="E16" s="3">
        <f t="shared" si="1"/>
        <v>12.345679012345672</v>
      </c>
      <c r="F16" s="1"/>
      <c r="G16" s="12">
        <f t="shared" si="2"/>
        <v>6.3825000000000003</v>
      </c>
      <c r="H16" s="3">
        <f t="shared" si="3"/>
        <v>0.53444497888941178</v>
      </c>
      <c r="I16" s="1"/>
    </row>
    <row r="17" spans="1:9" x14ac:dyDescent="0.3">
      <c r="A17" s="7">
        <v>8.02</v>
      </c>
      <c r="B17" s="8">
        <v>80</v>
      </c>
      <c r="D17" s="12">
        <f t="shared" si="0"/>
        <v>7.6099999999999994</v>
      </c>
      <c r="E17" s="3">
        <f t="shared" si="1"/>
        <v>12.195121951219521</v>
      </c>
      <c r="F17" s="1"/>
      <c r="G17" s="12">
        <f t="shared" si="2"/>
        <v>7.2024999999999997</v>
      </c>
      <c r="H17" s="3">
        <f t="shared" si="3"/>
        <v>-0.18473259033883499</v>
      </c>
      <c r="I17" s="1"/>
    </row>
    <row r="18" spans="1:9" x14ac:dyDescent="0.3">
      <c r="A18" s="7">
        <v>8.86</v>
      </c>
      <c r="B18" s="8">
        <v>90</v>
      </c>
      <c r="D18" s="12">
        <f t="shared" si="0"/>
        <v>8.44</v>
      </c>
      <c r="E18" s="3">
        <f t="shared" si="1"/>
        <v>11.904761904761907</v>
      </c>
      <c r="F18" s="1"/>
      <c r="G18" s="12">
        <f t="shared" si="2"/>
        <v>8.0249999999999986</v>
      </c>
      <c r="H18" s="3">
        <f t="shared" si="3"/>
        <v>-0.34983138127423413</v>
      </c>
      <c r="I18" s="1"/>
    </row>
    <row r="19" spans="1:9" x14ac:dyDescent="0.3">
      <c r="A19" s="7">
        <v>9.7100000000000009</v>
      </c>
      <c r="B19" s="8">
        <v>100</v>
      </c>
      <c r="D19" s="12">
        <f t="shared" si="0"/>
        <v>9.2850000000000001</v>
      </c>
      <c r="E19" s="3">
        <f t="shared" si="1"/>
        <v>11.764705882352921</v>
      </c>
      <c r="F19" s="1"/>
      <c r="G19" s="12">
        <f t="shared" si="2"/>
        <v>8.8625000000000007</v>
      </c>
      <c r="H19" s="3">
        <f t="shared" si="3"/>
        <v>-0.16574677208164032</v>
      </c>
      <c r="I19" s="1"/>
    </row>
    <row r="21" spans="1:9" ht="18" thickBot="1" x14ac:dyDescent="0.4">
      <c r="A21" s="17" t="s">
        <v>5</v>
      </c>
      <c r="D21" s="17" t="s">
        <v>11</v>
      </c>
      <c r="G21" s="17" t="s">
        <v>12</v>
      </c>
    </row>
    <row r="22" spans="1:9" ht="16.2" thickTop="1" x14ac:dyDescent="0.3">
      <c r="A22" s="13" t="s">
        <v>1</v>
      </c>
      <c r="B22" s="14" t="s">
        <v>2</v>
      </c>
      <c r="C22" s="2"/>
      <c r="D22" s="13" t="s">
        <v>1</v>
      </c>
      <c r="E22" s="14" t="s">
        <v>3</v>
      </c>
      <c r="F22" s="2"/>
      <c r="G22" s="13" t="s">
        <v>1</v>
      </c>
      <c r="H22" s="14" t="s">
        <v>4</v>
      </c>
    </row>
    <row r="23" spans="1:9" x14ac:dyDescent="0.3">
      <c r="A23" s="12">
        <v>0</v>
      </c>
      <c r="B23" s="8">
        <v>0</v>
      </c>
      <c r="D23" s="12">
        <v>0</v>
      </c>
      <c r="E23" s="3">
        <v>0</v>
      </c>
      <c r="F23" s="1"/>
      <c r="G23" s="12">
        <v>0</v>
      </c>
      <c r="H23" s="3">
        <v>0</v>
      </c>
    </row>
    <row r="24" spans="1:9" x14ac:dyDescent="0.3">
      <c r="A24" s="12">
        <v>1.89</v>
      </c>
      <c r="B24" s="8">
        <v>10</v>
      </c>
      <c r="D24" s="12">
        <f>(A24+A23)/2</f>
        <v>0.94499999999999995</v>
      </c>
      <c r="E24" s="3">
        <f>(B24-B23)/(A24-A23)</f>
        <v>5.2910052910052912</v>
      </c>
      <c r="F24" s="1"/>
      <c r="G24" s="12">
        <f>(D24+D23)/2</f>
        <v>0.47249999999999998</v>
      </c>
      <c r="H24" s="3">
        <f>(E24-E23)/(D24-D23)</f>
        <v>5.598947397889197</v>
      </c>
    </row>
    <row r="25" spans="1:9" x14ac:dyDescent="0.3">
      <c r="A25" s="12">
        <v>2.88</v>
      </c>
      <c r="B25" s="8">
        <v>20</v>
      </c>
      <c r="D25" s="12">
        <f t="shared" ref="D25:D33" si="4">(A25+A24)/2</f>
        <v>2.3849999999999998</v>
      </c>
      <c r="E25" s="3">
        <f t="shared" ref="E25:E33" si="5">(B25-B24)/(A25-A24)</f>
        <v>10.1010101010101</v>
      </c>
      <c r="F25" s="1"/>
      <c r="G25" s="12">
        <f t="shared" ref="G25:G33" si="6">(D25+D24)/2</f>
        <v>1.6649999999999998</v>
      </c>
      <c r="H25" s="3">
        <f t="shared" ref="H25:H33" si="7">(E25-E24)/(D25-D24)</f>
        <v>3.3402811180588956</v>
      </c>
    </row>
    <row r="26" spans="1:9" x14ac:dyDescent="0.3">
      <c r="A26" s="12">
        <v>3.78</v>
      </c>
      <c r="B26" s="8">
        <v>30</v>
      </c>
      <c r="D26" s="12">
        <f t="shared" si="4"/>
        <v>3.33</v>
      </c>
      <c r="E26" s="3">
        <f t="shared" si="5"/>
        <v>11.111111111111112</v>
      </c>
      <c r="F26" s="1"/>
      <c r="G26" s="12">
        <f t="shared" si="6"/>
        <v>2.8574999999999999</v>
      </c>
      <c r="H26" s="3">
        <f t="shared" si="7"/>
        <v>1.0688899577788484</v>
      </c>
    </row>
    <row r="27" spans="1:9" x14ac:dyDescent="0.3">
      <c r="A27" s="12">
        <v>4.6399999999999997</v>
      </c>
      <c r="B27" s="8">
        <v>40</v>
      </c>
      <c r="D27" s="12">
        <f t="shared" si="4"/>
        <v>4.21</v>
      </c>
      <c r="E27" s="3">
        <f t="shared" si="5"/>
        <v>11.627906976744187</v>
      </c>
      <c r="F27" s="1"/>
      <c r="G27" s="12">
        <f t="shared" si="6"/>
        <v>3.77</v>
      </c>
      <c r="H27" s="3">
        <f t="shared" si="7"/>
        <v>0.58726802912849396</v>
      </c>
    </row>
    <row r="28" spans="1:9" x14ac:dyDescent="0.3">
      <c r="A28" s="12">
        <v>5.47</v>
      </c>
      <c r="B28" s="8">
        <v>50</v>
      </c>
      <c r="D28" s="12">
        <f t="shared" si="4"/>
        <v>5.0549999999999997</v>
      </c>
      <c r="E28" s="3">
        <f t="shared" si="5"/>
        <v>12.048192771084336</v>
      </c>
      <c r="F28" s="1"/>
      <c r="G28" s="12">
        <f t="shared" si="6"/>
        <v>4.6325000000000003</v>
      </c>
      <c r="H28" s="3">
        <f t="shared" si="7"/>
        <v>0.49737963827236586</v>
      </c>
    </row>
    <row r="29" spans="1:9" x14ac:dyDescent="0.3">
      <c r="A29" s="12">
        <v>6.29</v>
      </c>
      <c r="B29" s="8">
        <v>60</v>
      </c>
      <c r="D29" s="12">
        <f t="shared" si="4"/>
        <v>5.88</v>
      </c>
      <c r="E29" s="3">
        <f t="shared" si="5"/>
        <v>12.195121951219509</v>
      </c>
      <c r="F29" s="1"/>
      <c r="G29" s="12">
        <f t="shared" si="6"/>
        <v>5.4674999999999994</v>
      </c>
      <c r="H29" s="3">
        <f t="shared" si="7"/>
        <v>0.17809597592142135</v>
      </c>
    </row>
    <row r="30" spans="1:9" x14ac:dyDescent="0.3">
      <c r="A30" s="12">
        <v>7.1</v>
      </c>
      <c r="B30" s="8">
        <v>70</v>
      </c>
      <c r="D30" s="12">
        <f t="shared" si="4"/>
        <v>6.6950000000000003</v>
      </c>
      <c r="E30" s="3">
        <f t="shared" si="5"/>
        <v>12.345679012345684</v>
      </c>
      <c r="F30" s="1"/>
      <c r="G30" s="12">
        <f t="shared" si="6"/>
        <v>6.2874999999999996</v>
      </c>
      <c r="H30" s="3">
        <f t="shared" si="7"/>
        <v>0.1847325903388653</v>
      </c>
    </row>
    <row r="31" spans="1:9" x14ac:dyDescent="0.3">
      <c r="A31" s="12">
        <v>7.92</v>
      </c>
      <c r="B31" s="8">
        <v>80</v>
      </c>
      <c r="D31" s="12">
        <f t="shared" si="4"/>
        <v>7.51</v>
      </c>
      <c r="E31" s="3">
        <f t="shared" si="5"/>
        <v>12.195121951219509</v>
      </c>
      <c r="F31" s="1"/>
      <c r="G31" s="12">
        <f t="shared" si="6"/>
        <v>7.1025</v>
      </c>
      <c r="H31" s="3">
        <f t="shared" si="7"/>
        <v>-0.18473259033886549</v>
      </c>
    </row>
    <row r="32" spans="1:9" x14ac:dyDescent="0.3">
      <c r="A32" s="12">
        <v>8.75</v>
      </c>
      <c r="B32" s="8">
        <v>90</v>
      </c>
      <c r="D32" s="12">
        <f t="shared" si="4"/>
        <v>8.3350000000000009</v>
      </c>
      <c r="E32" s="3">
        <f t="shared" si="5"/>
        <v>12.048192771084336</v>
      </c>
      <c r="F32" s="1"/>
      <c r="G32" s="12">
        <f t="shared" si="6"/>
        <v>7.9225000000000003</v>
      </c>
      <c r="H32" s="3">
        <f t="shared" si="7"/>
        <v>-0.17809597592142115</v>
      </c>
    </row>
    <row r="33" spans="1:8" x14ac:dyDescent="0.3">
      <c r="A33" s="12">
        <v>9.58</v>
      </c>
      <c r="B33" s="8">
        <v>100</v>
      </c>
      <c r="D33" s="12">
        <f t="shared" si="4"/>
        <v>9.1649999999999991</v>
      </c>
      <c r="E33" s="3">
        <f t="shared" si="5"/>
        <v>12.048192771084336</v>
      </c>
      <c r="F33" s="1"/>
      <c r="G33" s="12">
        <f t="shared" si="6"/>
        <v>8.75</v>
      </c>
      <c r="H33" s="3">
        <f t="shared" si="7"/>
        <v>0</v>
      </c>
    </row>
  </sheetData>
  <mergeCells count="3">
    <mergeCell ref="A1:E1"/>
    <mergeCell ref="A2:E2"/>
    <mergeCell ref="A3:E6"/>
  </mergeCells>
  <hyperlinks>
    <hyperlink ref="F5" r:id="rId1"/>
  </hyperlinks>
  <pageMargins left="0.75" right="0.75" top="1" bottom="1" header="0.5" footer="0.5"/>
  <pageSetup orientation="portrait" horizontalDpi="4294967292" verticalDpi="4294967292" r:id="rId2"/>
  <tableParts count="6">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Data</vt:lpstr>
      <vt:lpstr>Acceleration</vt:lpstr>
    </vt:vector>
  </TitlesOfParts>
  <Company>SUNY Cortland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Joesph O'Haire</dc:creator>
  <cp:lastModifiedBy>Xander Jackson</cp:lastModifiedBy>
  <dcterms:created xsi:type="dcterms:W3CDTF">2013-10-18T19:06:09Z</dcterms:created>
  <dcterms:modified xsi:type="dcterms:W3CDTF">2013-10-23T16:09:48Z</dcterms:modified>
</cp:coreProperties>
</file>