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стасияШ\Desktop\Анастасия\проекты\зарубежнефть\"/>
    </mc:Choice>
  </mc:AlternateContent>
  <xr:revisionPtr revIDLastSave="0" documentId="13_ncr:1_{3F61644C-6910-444A-9889-277AD964B62A}" xr6:coauthVersionLast="47" xr6:coauthVersionMax="47" xr10:uidLastSave="{00000000-0000-0000-0000-000000000000}"/>
  <bookViews>
    <workbookView xWindow="-98" yWindow="-98" windowWidth="19095" windowHeight="12075" xr2:uid="{84A0502A-5364-41D1-9BFC-0ADE256857F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L40" i="1"/>
  <c r="L37" i="1"/>
  <c r="N36" i="1"/>
  <c r="H25" i="1"/>
  <c r="H18" i="1"/>
  <c r="AM16" i="1"/>
  <c r="AN16" i="1"/>
  <c r="AO16" i="1"/>
  <c r="AP16" i="1"/>
  <c r="AQ16" i="1"/>
  <c r="AR16" i="1"/>
  <c r="AS16" i="1"/>
  <c r="AT16" i="1"/>
  <c r="AU16" i="1"/>
  <c r="AL16" i="1"/>
  <c r="AM4" i="1"/>
  <c r="AN4" i="1"/>
  <c r="AO4" i="1"/>
  <c r="AP4" i="1"/>
  <c r="AQ4" i="1"/>
  <c r="AR4" i="1"/>
  <c r="AS4" i="1"/>
  <c r="AT4" i="1"/>
  <c r="AU4" i="1"/>
  <c r="AL4" i="1"/>
  <c r="AM2" i="1"/>
  <c r="AN2" i="1"/>
  <c r="AO2" i="1"/>
  <c r="AP2" i="1"/>
  <c r="AQ2" i="1"/>
  <c r="AR2" i="1"/>
  <c r="AS2" i="1"/>
  <c r="AT2" i="1"/>
  <c r="AU2" i="1"/>
  <c r="AL2" i="1"/>
</calcChain>
</file>

<file path=xl/sharedStrings.xml><?xml version="1.0" encoding="utf-8"?>
<sst xmlns="http://schemas.openxmlformats.org/spreadsheetml/2006/main" count="136" uniqueCount="133">
  <si>
    <t>A-B4</t>
  </si>
  <si>
    <t>B4-B5</t>
  </si>
  <si>
    <t>F1-D14</t>
  </si>
  <si>
    <t>G6-G4</t>
  </si>
  <si>
    <t>H7/D14-D9</t>
  </si>
  <si>
    <t>J3-J2</t>
  </si>
  <si>
    <t>G4-G8</t>
  </si>
  <si>
    <t>H7/D14-C3/E</t>
  </si>
  <si>
    <t>G9-D3</t>
  </si>
  <si>
    <t>G10-G9</t>
  </si>
  <si>
    <t>B5-J1</t>
  </si>
  <si>
    <t>Y2-G8</t>
  </si>
  <si>
    <t>B3-J2</t>
  </si>
  <si>
    <t>D16-D14</t>
  </si>
  <si>
    <t>D8-D4</t>
  </si>
  <si>
    <t>G3-G4</t>
  </si>
  <si>
    <t>G4-G9</t>
  </si>
  <si>
    <t>G7-G5</t>
  </si>
  <si>
    <t>D4-C3/E</t>
  </si>
  <si>
    <t>G1-C2/D2</t>
  </si>
  <si>
    <t>D3-G1</t>
  </si>
  <si>
    <t>Y1-G6</t>
  </si>
  <si>
    <t>D15-G10</t>
  </si>
  <si>
    <t>D20-C3</t>
  </si>
  <si>
    <t>Z1-J2</t>
  </si>
  <si>
    <t>G5-G3</t>
  </si>
  <si>
    <t>B6-J1</t>
  </si>
  <si>
    <t>G8-G9</t>
  </si>
  <si>
    <t>G10-G5</t>
  </si>
  <si>
    <t>qn2015</t>
  </si>
  <si>
    <t>qn2016</t>
  </si>
  <si>
    <t>qn2017</t>
  </si>
  <si>
    <t>qn2018</t>
  </si>
  <si>
    <t>qn2019</t>
  </si>
  <si>
    <t>qn2020</t>
  </si>
  <si>
    <t>qn2021</t>
  </si>
  <si>
    <t>qn2022</t>
  </si>
  <si>
    <t>qn2023</t>
  </si>
  <si>
    <t>ОСТ.</t>
  </si>
  <si>
    <t>толщина</t>
  </si>
  <si>
    <t>вход</t>
  </si>
  <si>
    <t>выход</t>
  </si>
  <si>
    <t>v2015</t>
  </si>
  <si>
    <t>v2016</t>
  </si>
  <si>
    <t>v2017</t>
  </si>
  <si>
    <t>v2018</t>
  </si>
  <si>
    <t>v2019</t>
  </si>
  <si>
    <t>v2020</t>
  </si>
  <si>
    <t>v2021</t>
  </si>
  <si>
    <t>v2022</t>
  </si>
  <si>
    <t>v2023</t>
  </si>
  <si>
    <t>w2015</t>
  </si>
  <si>
    <t>w2016</t>
  </si>
  <si>
    <t>w2017</t>
  </si>
  <si>
    <t>w2018</t>
  </si>
  <si>
    <t>w2019</t>
  </si>
  <si>
    <t>w2020</t>
  </si>
  <si>
    <t>w2021</t>
  </si>
  <si>
    <t>w2022</t>
  </si>
  <si>
    <t>w2023</t>
  </si>
  <si>
    <t>qn2014</t>
  </si>
  <si>
    <t>v2014</t>
  </si>
  <si>
    <t>w2014</t>
  </si>
  <si>
    <t>q2014</t>
  </si>
  <si>
    <t>q2015</t>
  </si>
  <si>
    <t>q2016</t>
  </si>
  <si>
    <t>q2017</t>
  </si>
  <si>
    <t>q2018</t>
  </si>
  <si>
    <t>q2019</t>
  </si>
  <si>
    <t>q2020</t>
  </si>
  <si>
    <t>q2021</t>
  </si>
  <si>
    <t>q2022</t>
  </si>
  <si>
    <t>q2023</t>
  </si>
  <si>
    <t>tn2014</t>
  </si>
  <si>
    <t>tn2015</t>
  </si>
  <si>
    <t>tn2016</t>
  </si>
  <si>
    <t>tn2017</t>
  </si>
  <si>
    <t>tn2018</t>
  </si>
  <si>
    <t>tk2019</t>
  </si>
  <si>
    <t>tn2020</t>
  </si>
  <si>
    <t>tn2019</t>
  </si>
  <si>
    <t>tn2021</t>
  </si>
  <si>
    <t>tn2022</t>
  </si>
  <si>
    <t>tn2023</t>
  </si>
  <si>
    <t>tk2014</t>
  </si>
  <si>
    <t>tk2015</t>
  </si>
  <si>
    <t>tk2016</t>
  </si>
  <si>
    <t>tk2017</t>
  </si>
  <si>
    <t>tk2018</t>
  </si>
  <si>
    <t>tk2020</t>
  </si>
  <si>
    <t>tk2021</t>
  </si>
  <si>
    <t>tk2022</t>
  </si>
  <si>
    <t>tk2023</t>
  </si>
  <si>
    <t>rn2014</t>
  </si>
  <si>
    <t>rn2015</t>
  </si>
  <si>
    <t>rn2016</t>
  </si>
  <si>
    <t>rn2017</t>
  </si>
  <si>
    <t>rn2018</t>
  </si>
  <si>
    <t>rn2019</t>
  </si>
  <si>
    <t>rn2020</t>
  </si>
  <si>
    <t>rn2021</t>
  </si>
  <si>
    <t>rn2022</t>
  </si>
  <si>
    <t>rn2023</t>
  </si>
  <si>
    <t>rk2014</t>
  </si>
  <si>
    <t>rk2015</t>
  </si>
  <si>
    <t>rk2016</t>
  </si>
  <si>
    <t>rk2017</t>
  </si>
  <si>
    <t>rk2018</t>
  </si>
  <si>
    <t>rk2019</t>
  </si>
  <si>
    <t>rk2020</t>
  </si>
  <si>
    <t>rk2021</t>
  </si>
  <si>
    <t>rk2022</t>
  </si>
  <si>
    <t>rk2023</t>
  </si>
  <si>
    <t>Наименование</t>
  </si>
  <si>
    <t>длина</t>
  </si>
  <si>
    <t>D9-C3</t>
  </si>
  <si>
    <t>D5-C2/D2</t>
  </si>
  <si>
    <t>J2-K-X3/X6</t>
  </si>
  <si>
    <t>C3/E-X4</t>
  </si>
  <si>
    <t>J1-K-X6</t>
  </si>
  <si>
    <t>J1-K-X3</t>
  </si>
  <si>
    <t>D21-K</t>
  </si>
  <si>
    <t>D6-C2/D2</t>
  </si>
  <si>
    <t>D6-C3</t>
  </si>
  <si>
    <t>D19-K</t>
  </si>
  <si>
    <t>G8-G1</t>
  </si>
  <si>
    <t>D3-D2</t>
  </si>
  <si>
    <t>D1/10-C2/D2</t>
  </si>
  <si>
    <t>C2/D2-I3/E</t>
  </si>
  <si>
    <t>C3/E-C2/E</t>
  </si>
  <si>
    <t>диаметр</t>
  </si>
  <si>
    <t>год</t>
  </si>
  <si>
    <t>K-G6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</si>
</sst>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ahoma"/>
      <family val="2"/>
      <charset val="204"/>
    </font>
    <font>
      <sz val="11"/>
      <color theme="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center"/>
    </xf>
    <xf numFmtId="0" fontId="2" fillId="0" borderId="3" xfId="0" applyFont="1" applyBorder="1" applyAlignment="1">
      <alignment vertical="center"/>
    </xf>
    <xf numFmtId="2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/>
    <xf numFmtId="1" fontId="1" fillId="0" borderId="7" xfId="0" applyNumberFormat="1" applyFont="1" applyBorder="1"/>
    <xf numFmtId="0" fontId="1" fillId="2" borderId="7" xfId="0" applyFont="1" applyFill="1" applyBorder="1"/>
    <xf numFmtId="0" fontId="1" fillId="0" borderId="7" xfId="0" applyFont="1" applyBorder="1"/>
    <xf numFmtId="164" fontId="1" fillId="2" borderId="7" xfId="0" applyNumberFormat="1" applyFont="1" applyFill="1" applyBorder="1"/>
    <xf numFmtId="164" fontId="1" fillId="0" borderId="7" xfId="0" applyNumberFormat="1" applyFont="1" applyBorder="1"/>
    <xf numFmtId="164" fontId="1" fillId="0" borderId="13" xfId="0" applyNumberFormat="1" applyFont="1" applyBorder="1"/>
    <xf numFmtId="0" fontId="2" fillId="2" borderId="4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" fontId="2" fillId="6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82EE-9EFC-424B-8437-5AB1F8571F97}">
  <dimension ref="A1:CI188"/>
  <sheetViews>
    <sheetView tabSelected="1" topLeftCell="A16" zoomScale="80" zoomScaleNormal="85" workbookViewId="0">
      <selection activeCell="D40" sqref="D40"/>
    </sheetView>
  </sheetViews>
  <sheetFormatPr defaultRowHeight="14.25" x14ac:dyDescent="0.45"/>
  <cols>
    <col min="1" max="2" width="13.3984375" customWidth="1"/>
  </cols>
  <sheetData>
    <row r="1" spans="1:87" ht="14.65" thickBot="1" x14ac:dyDescent="0.5">
      <c r="A1" t="s">
        <v>113</v>
      </c>
      <c r="B1" t="s">
        <v>131</v>
      </c>
      <c r="C1" t="s">
        <v>130</v>
      </c>
      <c r="D1" t="s">
        <v>39</v>
      </c>
      <c r="E1" t="s">
        <v>114</v>
      </c>
      <c r="F1" t="s">
        <v>40</v>
      </c>
      <c r="G1" t="s">
        <v>41</v>
      </c>
      <c r="H1" t="s">
        <v>60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61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62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80</v>
      </c>
      <c r="BB1" t="s">
        <v>79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78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</row>
    <row r="2" spans="1:87" x14ac:dyDescent="0.45">
      <c r="A2" s="79" t="s">
        <v>0</v>
      </c>
      <c r="B2" s="2">
        <v>2004</v>
      </c>
      <c r="C2" s="1">
        <v>323.8</v>
      </c>
      <c r="D2" s="71">
        <v>18.7</v>
      </c>
      <c r="E2" s="13">
        <v>3130</v>
      </c>
      <c r="F2" s="72">
        <v>2.13</v>
      </c>
      <c r="G2" s="13">
        <v>1.63</v>
      </c>
      <c r="H2" s="72">
        <v>677</v>
      </c>
      <c r="I2" s="11">
        <v>472</v>
      </c>
      <c r="J2" s="11">
        <v>439</v>
      </c>
      <c r="K2" s="11">
        <v>474</v>
      </c>
      <c r="L2" s="11">
        <v>314</v>
      </c>
      <c r="M2" s="11">
        <v>233</v>
      </c>
      <c r="N2" s="11">
        <v>243</v>
      </c>
      <c r="O2" s="12">
        <v>246</v>
      </c>
      <c r="P2" s="90">
        <v>358</v>
      </c>
      <c r="Q2" s="13">
        <v>127</v>
      </c>
      <c r="R2" s="11">
        <v>1146</v>
      </c>
      <c r="S2" s="11">
        <v>751</v>
      </c>
      <c r="T2" s="11">
        <v>852</v>
      </c>
      <c r="U2" s="11">
        <v>829</v>
      </c>
      <c r="V2" s="11">
        <v>674</v>
      </c>
      <c r="W2" s="11">
        <v>518</v>
      </c>
      <c r="X2" s="11">
        <v>658</v>
      </c>
      <c r="Y2" s="11">
        <v>495</v>
      </c>
      <c r="Z2" s="90">
        <v>689</v>
      </c>
      <c r="AA2" s="14">
        <v>281</v>
      </c>
      <c r="AB2" s="15">
        <v>32</v>
      </c>
      <c r="AC2" s="16">
        <v>36</v>
      </c>
      <c r="AD2" s="16">
        <v>47</v>
      </c>
      <c r="AE2" s="16">
        <v>39</v>
      </c>
      <c r="AF2" s="16">
        <v>48</v>
      </c>
      <c r="AG2" s="16">
        <v>61</v>
      </c>
      <c r="AH2" s="16">
        <v>71</v>
      </c>
      <c r="AI2" s="16">
        <v>54</v>
      </c>
      <c r="AJ2" s="16">
        <v>110</v>
      </c>
      <c r="AK2" s="17">
        <v>48</v>
      </c>
      <c r="AL2" s="18">
        <f>H2*0.25</f>
        <v>169.25</v>
      </c>
      <c r="AM2" s="18">
        <f t="shared" ref="AM2:AU2" si="0">I2*0.25</f>
        <v>118</v>
      </c>
      <c r="AN2" s="18">
        <f t="shared" si="0"/>
        <v>109.75</v>
      </c>
      <c r="AO2" s="18">
        <f t="shared" si="0"/>
        <v>118.5</v>
      </c>
      <c r="AP2" s="18">
        <f t="shared" si="0"/>
        <v>78.5</v>
      </c>
      <c r="AQ2" s="18">
        <f t="shared" si="0"/>
        <v>58.25</v>
      </c>
      <c r="AR2" s="18">
        <f t="shared" si="0"/>
        <v>60.75</v>
      </c>
      <c r="AS2" s="18">
        <f t="shared" si="0"/>
        <v>61.5</v>
      </c>
      <c r="AT2" s="18">
        <f t="shared" si="0"/>
        <v>89.5</v>
      </c>
      <c r="AU2" s="18">
        <f t="shared" si="0"/>
        <v>31.75</v>
      </c>
      <c r="AV2" s="19">
        <v>58.4</v>
      </c>
      <c r="AW2" s="20">
        <v>53.9</v>
      </c>
      <c r="AX2" s="20">
        <v>55.3</v>
      </c>
      <c r="AY2" s="20">
        <v>51.1</v>
      </c>
      <c r="AZ2" s="20">
        <v>53.7</v>
      </c>
      <c r="BA2" s="20">
        <v>55.5</v>
      </c>
      <c r="BB2" s="20">
        <v>43.3</v>
      </c>
      <c r="BC2" s="20">
        <v>54</v>
      </c>
      <c r="BD2" s="20">
        <v>0</v>
      </c>
      <c r="BE2" s="21">
        <v>48.4</v>
      </c>
      <c r="BF2" s="19">
        <v>40.200000000000003</v>
      </c>
      <c r="BG2" s="20">
        <v>37</v>
      </c>
      <c r="BH2" s="20">
        <v>44.8</v>
      </c>
      <c r="BI2" s="20">
        <v>41.2</v>
      </c>
      <c r="BJ2" s="20">
        <v>40</v>
      </c>
      <c r="BK2" s="20">
        <v>35.299999999999997</v>
      </c>
      <c r="BL2" s="20">
        <v>39.700000000000003</v>
      </c>
      <c r="BM2" s="20">
        <v>46.8</v>
      </c>
      <c r="BN2" s="20">
        <v>0</v>
      </c>
      <c r="BO2" s="22">
        <v>51.9</v>
      </c>
      <c r="BP2" s="23">
        <v>17.899999999999999</v>
      </c>
      <c r="BQ2" s="20">
        <v>20.5</v>
      </c>
      <c r="BR2" s="20">
        <v>14.9</v>
      </c>
      <c r="BS2" s="20">
        <v>15.7</v>
      </c>
      <c r="BT2" s="20">
        <v>17.399999999999999</v>
      </c>
      <c r="BU2" s="20">
        <v>15.2</v>
      </c>
      <c r="BV2" s="20">
        <v>16.399999999999999</v>
      </c>
      <c r="BW2" s="20">
        <v>20.2</v>
      </c>
      <c r="BX2" s="20">
        <v>0</v>
      </c>
      <c r="BY2" s="21">
        <v>23.2</v>
      </c>
      <c r="BZ2" s="19">
        <v>18.600000000000001</v>
      </c>
      <c r="CA2" s="20">
        <v>19.100000000000001</v>
      </c>
      <c r="CB2" s="20">
        <v>14.3</v>
      </c>
      <c r="CC2" s="20">
        <v>16</v>
      </c>
      <c r="CD2" s="20">
        <v>15.3</v>
      </c>
      <c r="CE2" s="20">
        <v>14.7</v>
      </c>
      <c r="CF2" s="20">
        <v>15.6</v>
      </c>
      <c r="CG2" s="20">
        <v>16.7</v>
      </c>
      <c r="CH2" s="20">
        <v>0</v>
      </c>
      <c r="CI2" s="22">
        <v>19.3</v>
      </c>
    </row>
    <row r="3" spans="1:87" ht="14.65" thickBot="1" x14ac:dyDescent="0.5">
      <c r="A3" s="2" t="s">
        <v>128</v>
      </c>
      <c r="B3" s="2">
        <v>1988</v>
      </c>
      <c r="C3" s="3">
        <v>426</v>
      </c>
      <c r="D3" s="24">
        <v>16.399999999999999</v>
      </c>
      <c r="E3" s="25">
        <v>2970</v>
      </c>
      <c r="F3" s="50">
        <v>1.88</v>
      </c>
      <c r="G3" s="25">
        <v>1.46</v>
      </c>
      <c r="H3" s="50">
        <v>2714</v>
      </c>
      <c r="I3" s="24">
        <v>2352</v>
      </c>
      <c r="J3" s="24">
        <v>2472</v>
      </c>
      <c r="K3" s="24">
        <v>2933</v>
      </c>
      <c r="L3" s="24">
        <v>2568</v>
      </c>
      <c r="M3" s="24">
        <v>1641</v>
      </c>
      <c r="N3" s="24">
        <v>1398</v>
      </c>
      <c r="O3" s="24">
        <v>2626</v>
      </c>
      <c r="P3" s="24">
        <v>1788</v>
      </c>
      <c r="Q3" s="25">
        <v>1362</v>
      </c>
      <c r="R3" s="24">
        <v>7614</v>
      </c>
      <c r="S3" s="24">
        <v>3964</v>
      </c>
      <c r="T3" s="24">
        <v>4745</v>
      </c>
      <c r="U3" s="24">
        <v>6060</v>
      </c>
      <c r="V3" s="24">
        <v>6319</v>
      </c>
      <c r="W3" s="24">
        <v>4842</v>
      </c>
      <c r="X3" s="24">
        <v>2803</v>
      </c>
      <c r="Y3" s="24">
        <v>5906</v>
      </c>
      <c r="Z3" s="26">
        <v>4534</v>
      </c>
      <c r="AA3" s="27">
        <v>2454</v>
      </c>
      <c r="AB3" s="28">
        <v>69</v>
      </c>
      <c r="AC3" s="29">
        <v>39</v>
      </c>
      <c r="AD3" s="29">
        <v>34</v>
      </c>
      <c r="AE3" s="29">
        <v>44</v>
      </c>
      <c r="AF3" s="29">
        <v>66</v>
      </c>
      <c r="AG3" s="29">
        <v>67</v>
      </c>
      <c r="AH3" s="29">
        <v>33</v>
      </c>
      <c r="AI3" s="29">
        <v>52</v>
      </c>
      <c r="AJ3" s="29">
        <v>60</v>
      </c>
      <c r="AK3" s="29">
        <v>38</v>
      </c>
      <c r="AL3" s="30">
        <v>273.77999999999997</v>
      </c>
      <c r="AM3" s="30">
        <v>273.77999999999997</v>
      </c>
      <c r="AN3" s="30">
        <v>273.77999999999997</v>
      </c>
      <c r="AO3" s="30">
        <v>273.77999999999997</v>
      </c>
      <c r="AP3" s="30">
        <v>273.77999999999997</v>
      </c>
      <c r="AQ3" s="30">
        <v>273.77999999999997</v>
      </c>
      <c r="AR3" s="30">
        <v>273.77999999999997</v>
      </c>
      <c r="AS3" s="30">
        <v>273.77999999999997</v>
      </c>
      <c r="AT3" s="30">
        <v>273.77999999999997</v>
      </c>
      <c r="AU3" s="30">
        <v>273.77999999999997</v>
      </c>
      <c r="AV3" s="32">
        <v>52.3</v>
      </c>
      <c r="AW3" s="33">
        <v>51.7</v>
      </c>
      <c r="AX3" s="33">
        <v>56.9</v>
      </c>
      <c r="AY3" s="33">
        <v>55.5</v>
      </c>
      <c r="AZ3" s="33">
        <v>54.4</v>
      </c>
      <c r="BA3" s="33">
        <v>61.9</v>
      </c>
      <c r="BB3" s="33">
        <v>62.7</v>
      </c>
      <c r="BC3" s="33">
        <v>55.8</v>
      </c>
      <c r="BD3" s="33">
        <v>57.1</v>
      </c>
      <c r="BE3" s="34">
        <v>58.3</v>
      </c>
      <c r="BF3" s="32">
        <v>46.2</v>
      </c>
      <c r="BG3" s="33">
        <v>38.5</v>
      </c>
      <c r="BH3" s="33">
        <v>38.5</v>
      </c>
      <c r="BI3" s="33">
        <v>44.4</v>
      </c>
      <c r="BJ3" s="33">
        <v>50.6</v>
      </c>
      <c r="BK3" s="33">
        <v>56.6</v>
      </c>
      <c r="BL3" s="33">
        <v>52.2</v>
      </c>
      <c r="BM3" s="33">
        <v>44.6</v>
      </c>
      <c r="BN3" s="33">
        <v>53.5</v>
      </c>
      <c r="BO3" s="35">
        <v>55.9</v>
      </c>
      <c r="BP3" s="36">
        <v>16.5</v>
      </c>
      <c r="BQ3" s="33">
        <v>16.7</v>
      </c>
      <c r="BR3" s="33">
        <v>17</v>
      </c>
      <c r="BS3" s="33">
        <v>18.5</v>
      </c>
      <c r="BT3" s="33">
        <v>15.9</v>
      </c>
      <c r="BU3" s="33">
        <v>17.399999999999999</v>
      </c>
      <c r="BV3" s="33">
        <v>15.1</v>
      </c>
      <c r="BW3" s="33">
        <v>15.9</v>
      </c>
      <c r="BX3" s="33">
        <v>15</v>
      </c>
      <c r="BY3" s="34">
        <v>16.899999999999999</v>
      </c>
      <c r="BZ3" s="32">
        <v>16.2</v>
      </c>
      <c r="CA3" s="33">
        <v>15.2</v>
      </c>
      <c r="CB3" s="33">
        <v>16.8</v>
      </c>
      <c r="CC3" s="33">
        <v>15.1</v>
      </c>
      <c r="CD3" s="33">
        <v>15.5</v>
      </c>
      <c r="CE3" s="33">
        <v>16.399999999999999</v>
      </c>
      <c r="CF3" s="33">
        <v>14</v>
      </c>
      <c r="CG3" s="33">
        <v>15.9</v>
      </c>
      <c r="CH3" s="33">
        <v>14</v>
      </c>
      <c r="CI3" s="35">
        <v>15.6</v>
      </c>
    </row>
    <row r="4" spans="1:87" x14ac:dyDescent="0.45">
      <c r="A4" s="2" t="s">
        <v>1</v>
      </c>
      <c r="B4" s="2">
        <v>1988</v>
      </c>
      <c r="C4" s="4">
        <v>323.8</v>
      </c>
      <c r="D4" s="37">
        <v>13.7</v>
      </c>
      <c r="E4" s="25">
        <v>5600</v>
      </c>
      <c r="F4" s="50">
        <v>1.56</v>
      </c>
      <c r="G4" s="25">
        <v>1.28</v>
      </c>
      <c r="H4" s="50">
        <v>873</v>
      </c>
      <c r="I4" s="24">
        <v>740</v>
      </c>
      <c r="J4" s="24">
        <v>692</v>
      </c>
      <c r="K4" s="24">
        <v>228</v>
      </c>
      <c r="L4" s="24">
        <v>574</v>
      </c>
      <c r="M4" s="24">
        <v>401</v>
      </c>
      <c r="N4" s="24">
        <v>451</v>
      </c>
      <c r="O4" s="26">
        <v>387</v>
      </c>
      <c r="P4" s="24">
        <v>367</v>
      </c>
      <c r="Q4" s="25">
        <v>301</v>
      </c>
      <c r="R4" s="24">
        <v>1662</v>
      </c>
      <c r="S4" s="24">
        <v>1681</v>
      </c>
      <c r="T4" s="24">
        <v>1707</v>
      </c>
      <c r="U4" s="24">
        <v>827</v>
      </c>
      <c r="V4" s="24">
        <v>1514</v>
      </c>
      <c r="W4" s="24">
        <v>1368</v>
      </c>
      <c r="X4" s="24">
        <v>1431</v>
      </c>
      <c r="Y4" s="24">
        <v>1275</v>
      </c>
      <c r="Z4" s="24">
        <v>1061</v>
      </c>
      <c r="AA4" s="27">
        <v>916</v>
      </c>
      <c r="AB4" s="28">
        <v>40</v>
      </c>
      <c r="AC4" s="29">
        <v>49</v>
      </c>
      <c r="AD4" s="29">
        <v>57</v>
      </c>
      <c r="AE4" s="29">
        <v>74</v>
      </c>
      <c r="AF4" s="29">
        <v>60</v>
      </c>
      <c r="AG4" s="29">
        <v>71</v>
      </c>
      <c r="AH4" s="29">
        <v>71</v>
      </c>
      <c r="AI4" s="29">
        <v>75</v>
      </c>
      <c r="AJ4" s="29">
        <v>76</v>
      </c>
      <c r="AK4" s="29">
        <v>74</v>
      </c>
      <c r="AL4" s="18">
        <f>H4*0.25</f>
        <v>218.25</v>
      </c>
      <c r="AM4" s="18">
        <f t="shared" ref="AM4:AU4" si="1">I4*0.25</f>
        <v>185</v>
      </c>
      <c r="AN4" s="18">
        <f t="shared" si="1"/>
        <v>173</v>
      </c>
      <c r="AO4" s="18">
        <f t="shared" si="1"/>
        <v>57</v>
      </c>
      <c r="AP4" s="18">
        <f t="shared" si="1"/>
        <v>143.5</v>
      </c>
      <c r="AQ4" s="18">
        <f t="shared" si="1"/>
        <v>100.25</v>
      </c>
      <c r="AR4" s="18">
        <f t="shared" si="1"/>
        <v>112.75</v>
      </c>
      <c r="AS4" s="18">
        <f t="shared" si="1"/>
        <v>96.75</v>
      </c>
      <c r="AT4" s="18">
        <f t="shared" si="1"/>
        <v>91.75</v>
      </c>
      <c r="AU4" s="18">
        <f t="shared" si="1"/>
        <v>75.25</v>
      </c>
      <c r="AV4" s="32">
        <v>46.5</v>
      </c>
      <c r="AW4" s="33">
        <v>46.4</v>
      </c>
      <c r="AX4" s="33">
        <v>47</v>
      </c>
      <c r="AY4" s="33">
        <v>46.1</v>
      </c>
      <c r="AZ4" s="33">
        <v>44.1</v>
      </c>
      <c r="BA4" s="33">
        <v>46.3</v>
      </c>
      <c r="BB4" s="33">
        <v>42.5</v>
      </c>
      <c r="BC4" s="33">
        <v>49.4</v>
      </c>
      <c r="BD4" s="33">
        <v>46.9</v>
      </c>
      <c r="BE4" s="34">
        <v>47.6</v>
      </c>
      <c r="BF4" s="32">
        <v>14.5</v>
      </c>
      <c r="BG4" s="33">
        <v>14.3</v>
      </c>
      <c r="BH4" s="33">
        <v>13.7</v>
      </c>
      <c r="BI4" s="33">
        <v>12.3</v>
      </c>
      <c r="BJ4" s="33">
        <v>13.1</v>
      </c>
      <c r="BK4" s="33">
        <v>12</v>
      </c>
      <c r="BL4" s="33">
        <v>14.1</v>
      </c>
      <c r="BM4" s="33">
        <v>13</v>
      </c>
      <c r="BN4" s="33">
        <v>10.7</v>
      </c>
      <c r="BO4" s="35">
        <v>18.8</v>
      </c>
      <c r="BP4" s="36">
        <v>16.399999999999999</v>
      </c>
      <c r="BQ4" s="33">
        <v>19.600000000000001</v>
      </c>
      <c r="BR4" s="33">
        <v>15.3</v>
      </c>
      <c r="BS4" s="33">
        <v>15.9</v>
      </c>
      <c r="BT4" s="33">
        <v>16.2</v>
      </c>
      <c r="BU4" s="33">
        <v>12.9</v>
      </c>
      <c r="BV4" s="33">
        <v>14.9</v>
      </c>
      <c r="BW4" s="33">
        <v>13.9</v>
      </c>
      <c r="BX4" s="33">
        <v>14.2</v>
      </c>
      <c r="BY4" s="34">
        <v>20.399999999999999</v>
      </c>
      <c r="BZ4" s="32">
        <v>14.2</v>
      </c>
      <c r="CA4" s="33">
        <v>14.9</v>
      </c>
      <c r="CB4" s="33">
        <v>12.4</v>
      </c>
      <c r="CC4" s="33">
        <v>11.3</v>
      </c>
      <c r="CD4" s="33">
        <v>13.8</v>
      </c>
      <c r="CE4" s="33">
        <v>12.5</v>
      </c>
      <c r="CF4" s="33">
        <v>12.8</v>
      </c>
      <c r="CG4" s="33">
        <v>13.3</v>
      </c>
      <c r="CH4" s="33">
        <v>11.9</v>
      </c>
      <c r="CI4" s="35">
        <v>18.899999999999999</v>
      </c>
    </row>
    <row r="5" spans="1:87" x14ac:dyDescent="0.45">
      <c r="A5" s="78" t="s">
        <v>2</v>
      </c>
      <c r="B5" s="2">
        <v>1988</v>
      </c>
      <c r="C5" s="4">
        <v>323.8</v>
      </c>
      <c r="D5" s="37">
        <v>16</v>
      </c>
      <c r="E5" s="38">
        <v>5952</v>
      </c>
      <c r="F5" s="73">
        <v>3.1</v>
      </c>
      <c r="G5" s="38">
        <v>2.63</v>
      </c>
      <c r="H5" s="73">
        <v>386</v>
      </c>
      <c r="I5" s="37">
        <v>343</v>
      </c>
      <c r="J5" s="37">
        <v>310</v>
      </c>
      <c r="K5" s="37">
        <v>230</v>
      </c>
      <c r="L5" s="37">
        <v>351</v>
      </c>
      <c r="M5" s="37">
        <v>332</v>
      </c>
      <c r="N5" s="37">
        <v>252</v>
      </c>
      <c r="O5" s="37">
        <v>225</v>
      </c>
      <c r="P5" s="37">
        <v>186</v>
      </c>
      <c r="Q5" s="38">
        <v>227</v>
      </c>
      <c r="R5" s="37">
        <v>645</v>
      </c>
      <c r="S5" s="37">
        <v>590</v>
      </c>
      <c r="T5" s="37">
        <v>774</v>
      </c>
      <c r="U5" s="37">
        <v>345</v>
      </c>
      <c r="V5" s="37">
        <v>545</v>
      </c>
      <c r="W5" s="37">
        <v>471</v>
      </c>
      <c r="X5" s="37">
        <v>394</v>
      </c>
      <c r="Y5" s="37">
        <v>286</v>
      </c>
      <c r="Z5" s="37">
        <v>319</v>
      </c>
      <c r="AA5" s="39">
        <v>346</v>
      </c>
      <c r="AB5" s="30">
        <v>24</v>
      </c>
      <c r="AC5" s="31">
        <v>22</v>
      </c>
      <c r="AD5" s="31">
        <v>55</v>
      </c>
      <c r="AE5" s="31">
        <v>27</v>
      </c>
      <c r="AF5" s="31">
        <v>28</v>
      </c>
      <c r="AG5" s="31">
        <v>22</v>
      </c>
      <c r="AH5" s="31">
        <v>27</v>
      </c>
      <c r="AI5" s="31">
        <v>8</v>
      </c>
      <c r="AJ5" s="31">
        <v>25</v>
      </c>
      <c r="AK5" s="31">
        <v>26</v>
      </c>
      <c r="AL5" s="30">
        <v>273.77999999999997</v>
      </c>
      <c r="AM5" s="30">
        <v>273.77999999999997</v>
      </c>
      <c r="AN5" s="30">
        <v>273.77999999999997</v>
      </c>
      <c r="AO5" s="30">
        <v>273.77999999999997</v>
      </c>
      <c r="AP5" s="30">
        <v>273.77999999999997</v>
      </c>
      <c r="AQ5" s="30">
        <v>273.77999999999997</v>
      </c>
      <c r="AR5" s="30">
        <v>273.77999999999997</v>
      </c>
      <c r="AS5" s="30">
        <v>273.77999999999997</v>
      </c>
      <c r="AT5" s="30">
        <v>273.77999999999997</v>
      </c>
      <c r="AU5" s="30">
        <v>273.77999999999997</v>
      </c>
      <c r="AV5" s="32">
        <v>52.3</v>
      </c>
      <c r="AW5" s="33">
        <v>53.5</v>
      </c>
      <c r="AX5" s="33">
        <v>50.7</v>
      </c>
      <c r="AY5" s="33">
        <v>56.4</v>
      </c>
      <c r="AZ5" s="33">
        <v>56.4</v>
      </c>
      <c r="BA5" s="33">
        <v>54.4</v>
      </c>
      <c r="BB5" s="33">
        <v>55.6</v>
      </c>
      <c r="BC5" s="33">
        <v>56.7</v>
      </c>
      <c r="BD5" s="33">
        <v>48.2</v>
      </c>
      <c r="BE5" s="34">
        <v>51.8</v>
      </c>
      <c r="BF5" s="32">
        <v>30.5</v>
      </c>
      <c r="BG5" s="33">
        <v>27.2</v>
      </c>
      <c r="BH5" s="33">
        <v>25.1</v>
      </c>
      <c r="BI5" s="33">
        <v>27.8</v>
      </c>
      <c r="BJ5" s="33">
        <v>34.200000000000003</v>
      </c>
      <c r="BK5" s="33">
        <v>30.4</v>
      </c>
      <c r="BL5" s="33">
        <v>30.4</v>
      </c>
      <c r="BM5" s="33">
        <v>26.5</v>
      </c>
      <c r="BN5" s="33">
        <v>26.7</v>
      </c>
      <c r="BO5" s="35">
        <v>32.5</v>
      </c>
      <c r="BP5" s="36">
        <v>16.399999999999999</v>
      </c>
      <c r="BQ5" s="33">
        <v>16.8</v>
      </c>
      <c r="BR5" s="33">
        <v>17.100000000000001</v>
      </c>
      <c r="BS5" s="33">
        <v>17.399999999999999</v>
      </c>
      <c r="BT5" s="33">
        <v>15.5</v>
      </c>
      <c r="BU5" s="33">
        <v>15.1</v>
      </c>
      <c r="BV5" s="33">
        <v>13.8</v>
      </c>
      <c r="BW5" s="33">
        <v>16.600000000000001</v>
      </c>
      <c r="BX5" s="33">
        <v>14.5</v>
      </c>
      <c r="BY5" s="34">
        <v>16.5</v>
      </c>
      <c r="BZ5" s="32">
        <v>15.6</v>
      </c>
      <c r="CA5" s="33">
        <v>17</v>
      </c>
      <c r="CB5" s="33">
        <v>13.9</v>
      </c>
      <c r="CC5" s="33">
        <v>14.4</v>
      </c>
      <c r="CD5" s="33">
        <v>14.3</v>
      </c>
      <c r="CE5" s="33">
        <v>12.7</v>
      </c>
      <c r="CF5" s="33">
        <v>14.7</v>
      </c>
      <c r="CG5" s="33">
        <v>14.5</v>
      </c>
      <c r="CH5" s="33">
        <v>13.9</v>
      </c>
      <c r="CI5" s="35">
        <v>15.4</v>
      </c>
    </row>
    <row r="6" spans="1:87" x14ac:dyDescent="0.45">
      <c r="A6" s="5" t="s">
        <v>3</v>
      </c>
      <c r="B6" s="96">
        <v>1997</v>
      </c>
      <c r="C6" s="4">
        <v>325</v>
      </c>
      <c r="D6" s="37">
        <v>13.7</v>
      </c>
      <c r="E6" s="25">
        <v>1284</v>
      </c>
      <c r="F6" s="50">
        <v>3.12</v>
      </c>
      <c r="G6" s="25">
        <v>3.1</v>
      </c>
      <c r="H6" s="50">
        <v>925</v>
      </c>
      <c r="I6" s="24">
        <v>910</v>
      </c>
      <c r="J6" s="24">
        <v>499</v>
      </c>
      <c r="K6" s="24">
        <v>417</v>
      </c>
      <c r="L6" s="24">
        <v>436</v>
      </c>
      <c r="M6" s="24">
        <v>420</v>
      </c>
      <c r="N6" s="24">
        <v>725</v>
      </c>
      <c r="O6" s="24">
        <v>888</v>
      </c>
      <c r="P6" s="24">
        <v>404</v>
      </c>
      <c r="Q6" s="25">
        <v>430</v>
      </c>
      <c r="R6" s="24">
        <v>1629</v>
      </c>
      <c r="S6" s="24">
        <v>1726</v>
      </c>
      <c r="T6" s="24">
        <v>1320</v>
      </c>
      <c r="U6" s="24">
        <v>878</v>
      </c>
      <c r="V6" s="24">
        <v>1106</v>
      </c>
      <c r="W6" s="24">
        <v>1079</v>
      </c>
      <c r="X6" s="24">
        <v>1659</v>
      </c>
      <c r="Y6" s="24">
        <v>1923</v>
      </c>
      <c r="Z6" s="24">
        <v>1373</v>
      </c>
      <c r="AA6" s="27">
        <v>1496</v>
      </c>
      <c r="AB6" s="28">
        <v>34</v>
      </c>
      <c r="AC6" s="29">
        <v>39</v>
      </c>
      <c r="AD6" s="29">
        <v>61</v>
      </c>
      <c r="AE6" s="29">
        <v>39</v>
      </c>
      <c r="AF6" s="29">
        <v>46</v>
      </c>
      <c r="AG6" s="29">
        <v>62</v>
      </c>
      <c r="AH6" s="29">
        <v>43</v>
      </c>
      <c r="AI6" s="29">
        <v>49</v>
      </c>
      <c r="AJ6" s="29">
        <v>78</v>
      </c>
      <c r="AK6" s="29">
        <v>79</v>
      </c>
      <c r="AL6" s="30">
        <v>273.77999999999997</v>
      </c>
      <c r="AM6" s="30">
        <v>273.77999999999997</v>
      </c>
      <c r="AN6" s="30">
        <v>273.77999999999997</v>
      </c>
      <c r="AO6" s="30">
        <v>273.77999999999997</v>
      </c>
      <c r="AP6" s="30">
        <v>273.77999999999997</v>
      </c>
      <c r="AQ6" s="30">
        <v>273.77999999999997</v>
      </c>
      <c r="AR6" s="30">
        <v>273.77999999999997</v>
      </c>
      <c r="AS6" s="30">
        <v>273.77999999999997</v>
      </c>
      <c r="AT6" s="30">
        <v>273.77999999999997</v>
      </c>
      <c r="AU6" s="30">
        <v>273.77999999999997</v>
      </c>
      <c r="AV6" s="32">
        <v>51</v>
      </c>
      <c r="AW6" s="33">
        <v>61.2</v>
      </c>
      <c r="AX6" s="33">
        <v>60.4</v>
      </c>
      <c r="AY6" s="33">
        <v>50.1</v>
      </c>
      <c r="AZ6" s="33">
        <v>51.8</v>
      </c>
      <c r="BA6" s="33">
        <v>53.1</v>
      </c>
      <c r="BB6" s="33">
        <v>52.7</v>
      </c>
      <c r="BC6" s="33">
        <v>44.8</v>
      </c>
      <c r="BD6" s="33">
        <v>45.1</v>
      </c>
      <c r="BE6" s="34">
        <v>53.6</v>
      </c>
      <c r="BF6" s="32">
        <v>41.5</v>
      </c>
      <c r="BG6" s="33">
        <v>52.9</v>
      </c>
      <c r="BH6" s="33">
        <v>52.7</v>
      </c>
      <c r="BI6" s="33">
        <v>48.3</v>
      </c>
      <c r="BJ6" s="33">
        <v>43.4</v>
      </c>
      <c r="BK6" s="33">
        <v>44.8</v>
      </c>
      <c r="BL6" s="33">
        <v>45.3</v>
      </c>
      <c r="BM6" s="33">
        <v>36.200000000000003</v>
      </c>
      <c r="BN6" s="33">
        <v>41.4</v>
      </c>
      <c r="BO6" s="35">
        <v>48.2</v>
      </c>
      <c r="BP6" s="36">
        <v>20.6</v>
      </c>
      <c r="BQ6" s="33">
        <v>32.700000000000003</v>
      </c>
      <c r="BR6" s="33">
        <v>29</v>
      </c>
      <c r="BS6" s="33">
        <v>28</v>
      </c>
      <c r="BT6" s="33">
        <v>27.3</v>
      </c>
      <c r="BU6" s="33">
        <v>26.3</v>
      </c>
      <c r="BV6" s="33">
        <v>17</v>
      </c>
      <c r="BW6" s="33">
        <v>33.4</v>
      </c>
      <c r="BX6" s="33">
        <v>31.2</v>
      </c>
      <c r="BY6" s="34">
        <v>24.4</v>
      </c>
      <c r="BZ6" s="32">
        <v>19.100000000000001</v>
      </c>
      <c r="CA6" s="33">
        <v>28.1</v>
      </c>
      <c r="CB6" s="33">
        <v>27.6</v>
      </c>
      <c r="CC6" s="33">
        <v>22.9</v>
      </c>
      <c r="CD6" s="33">
        <v>30.1</v>
      </c>
      <c r="CE6" s="33">
        <v>28.3</v>
      </c>
      <c r="CF6" s="33">
        <v>17.100000000000001</v>
      </c>
      <c r="CG6" s="33">
        <v>30.3</v>
      </c>
      <c r="CH6" s="33">
        <v>30.3</v>
      </c>
      <c r="CI6" s="35">
        <v>28.8</v>
      </c>
    </row>
    <row r="7" spans="1:87" x14ac:dyDescent="0.45">
      <c r="A7" s="2" t="s">
        <v>4</v>
      </c>
      <c r="B7" s="2">
        <v>1988</v>
      </c>
      <c r="C7" s="4">
        <v>323.8</v>
      </c>
      <c r="D7" s="37">
        <v>14.7</v>
      </c>
      <c r="E7" s="25">
        <v>6700</v>
      </c>
      <c r="F7" s="50">
        <v>2.88</v>
      </c>
      <c r="G7" s="25">
        <v>2.2000000000000002</v>
      </c>
      <c r="H7" s="50">
        <v>2005</v>
      </c>
      <c r="I7" s="24">
        <v>1426</v>
      </c>
      <c r="J7" s="24">
        <v>1208</v>
      </c>
      <c r="K7" s="24">
        <v>959</v>
      </c>
      <c r="L7" s="24">
        <v>917</v>
      </c>
      <c r="M7" s="24">
        <v>814</v>
      </c>
      <c r="N7" s="24">
        <v>740</v>
      </c>
      <c r="O7" s="24">
        <v>667</v>
      </c>
      <c r="P7" s="24">
        <v>316</v>
      </c>
      <c r="Q7" s="25">
        <v>410</v>
      </c>
      <c r="R7" s="24">
        <v>2521</v>
      </c>
      <c r="S7" s="24">
        <v>2509</v>
      </c>
      <c r="T7" s="24">
        <v>2227</v>
      </c>
      <c r="U7" s="24">
        <v>1922</v>
      </c>
      <c r="V7" s="24">
        <v>2076</v>
      </c>
      <c r="W7" s="24">
        <v>1937</v>
      </c>
      <c r="X7" s="24">
        <v>1548</v>
      </c>
      <c r="Y7" s="24">
        <v>1633</v>
      </c>
      <c r="Z7" s="24">
        <v>1674</v>
      </c>
      <c r="AA7" s="27">
        <v>1426</v>
      </c>
      <c r="AB7" s="28">
        <v>8</v>
      </c>
      <c r="AC7" s="29">
        <v>26</v>
      </c>
      <c r="AD7" s="29">
        <v>47</v>
      </c>
      <c r="AE7" s="29">
        <v>41</v>
      </c>
      <c r="AF7" s="29">
        <v>47</v>
      </c>
      <c r="AG7" s="29">
        <v>52</v>
      </c>
      <c r="AH7" s="29">
        <v>49</v>
      </c>
      <c r="AI7" s="29">
        <v>52</v>
      </c>
      <c r="AJ7" s="29">
        <v>89</v>
      </c>
      <c r="AK7" s="29">
        <v>69</v>
      </c>
      <c r="AL7" s="30">
        <v>273.77999999999997</v>
      </c>
      <c r="AM7" s="30">
        <v>273.77999999999997</v>
      </c>
      <c r="AN7" s="30">
        <v>273.77999999999997</v>
      </c>
      <c r="AO7" s="30">
        <v>273.77999999999997</v>
      </c>
      <c r="AP7" s="30">
        <v>273.77999999999997</v>
      </c>
      <c r="AQ7" s="30">
        <v>273.77999999999997</v>
      </c>
      <c r="AR7" s="30">
        <v>273.77999999999997</v>
      </c>
      <c r="AS7" s="30">
        <v>273.77999999999997</v>
      </c>
      <c r="AT7" s="30">
        <v>273.77999999999997</v>
      </c>
      <c r="AU7" s="30">
        <v>273.77999999999997</v>
      </c>
      <c r="AV7" s="32">
        <v>37</v>
      </c>
      <c r="AW7" s="33">
        <v>40.4</v>
      </c>
      <c r="AX7" s="33">
        <v>37.799999999999997</v>
      </c>
      <c r="AY7" s="33">
        <v>39.700000000000003</v>
      </c>
      <c r="AZ7" s="33">
        <v>41.9</v>
      </c>
      <c r="BA7" s="33">
        <v>42.4</v>
      </c>
      <c r="BB7" s="33">
        <v>38.5</v>
      </c>
      <c r="BC7" s="33">
        <v>37.700000000000003</v>
      </c>
      <c r="BD7" s="33">
        <v>40.200000000000003</v>
      </c>
      <c r="BE7" s="34">
        <v>39.200000000000003</v>
      </c>
      <c r="BF7" s="32">
        <v>38.700000000000003</v>
      </c>
      <c r="BG7" s="33">
        <v>34.200000000000003</v>
      </c>
      <c r="BH7" s="33">
        <v>36.4</v>
      </c>
      <c r="BI7" s="33">
        <v>35.799999999999997</v>
      </c>
      <c r="BJ7" s="33">
        <v>35.200000000000003</v>
      </c>
      <c r="BK7" s="33">
        <v>37.700000000000003</v>
      </c>
      <c r="BL7" s="33">
        <v>35.200000000000003</v>
      </c>
      <c r="BM7" s="33">
        <v>38</v>
      </c>
      <c r="BN7" s="33">
        <v>41</v>
      </c>
      <c r="BO7" s="35">
        <v>38.6</v>
      </c>
      <c r="BP7" s="36">
        <v>23.3</v>
      </c>
      <c r="BQ7" s="33">
        <v>21.5</v>
      </c>
      <c r="BR7" s="33">
        <v>18.8</v>
      </c>
      <c r="BS7" s="33">
        <v>21</v>
      </c>
      <c r="BT7" s="33">
        <v>23.1</v>
      </c>
      <c r="BU7" s="33">
        <v>21.4</v>
      </c>
      <c r="BV7" s="33">
        <v>20.7</v>
      </c>
      <c r="BW7" s="33">
        <v>23.8</v>
      </c>
      <c r="BX7" s="33">
        <v>20.5</v>
      </c>
      <c r="BY7" s="34">
        <v>21</v>
      </c>
      <c r="BZ7" s="32">
        <v>19.600000000000001</v>
      </c>
      <c r="CA7" s="33">
        <v>18.3</v>
      </c>
      <c r="CB7" s="33">
        <v>20.100000000000001</v>
      </c>
      <c r="CC7" s="33">
        <v>19.399999999999999</v>
      </c>
      <c r="CD7" s="33">
        <v>20</v>
      </c>
      <c r="CE7" s="33">
        <v>19.100000000000001</v>
      </c>
      <c r="CF7" s="33">
        <v>18.3</v>
      </c>
      <c r="CG7" s="33">
        <v>20.399999999999999</v>
      </c>
      <c r="CH7" s="33">
        <v>22.1</v>
      </c>
      <c r="CI7" s="35">
        <v>18.7</v>
      </c>
    </row>
    <row r="8" spans="1:87" x14ac:dyDescent="0.45">
      <c r="A8" s="2" t="s">
        <v>5</v>
      </c>
      <c r="B8" s="2">
        <v>1988</v>
      </c>
      <c r="C8" s="4">
        <v>323.8</v>
      </c>
      <c r="D8" s="37">
        <v>19.7</v>
      </c>
      <c r="E8" s="25">
        <v>9500</v>
      </c>
      <c r="F8" s="50">
        <v>2.86</v>
      </c>
      <c r="G8" s="25">
        <v>1.78</v>
      </c>
      <c r="H8" s="50">
        <v>549</v>
      </c>
      <c r="I8" s="24">
        <v>637</v>
      </c>
      <c r="J8" s="24">
        <v>402</v>
      </c>
      <c r="K8" s="24">
        <v>325</v>
      </c>
      <c r="L8" s="24">
        <v>312</v>
      </c>
      <c r="M8" s="24">
        <v>224</v>
      </c>
      <c r="N8" s="24">
        <v>261</v>
      </c>
      <c r="O8" s="24">
        <v>354</v>
      </c>
      <c r="P8" s="24">
        <v>332</v>
      </c>
      <c r="Q8" s="25">
        <v>336</v>
      </c>
      <c r="R8" s="24">
        <v>2382</v>
      </c>
      <c r="S8" s="24">
        <v>2705</v>
      </c>
      <c r="T8" s="24">
        <v>2496</v>
      </c>
      <c r="U8" s="24">
        <v>2047</v>
      </c>
      <c r="V8" s="24">
        <v>1992</v>
      </c>
      <c r="W8" s="24">
        <v>1849</v>
      </c>
      <c r="X8" s="24">
        <v>1835</v>
      </c>
      <c r="Y8" s="24">
        <v>1816</v>
      </c>
      <c r="Z8" s="24">
        <v>2292</v>
      </c>
      <c r="AA8" s="27">
        <v>1991</v>
      </c>
      <c r="AB8" s="28">
        <v>83</v>
      </c>
      <c r="AC8" s="29">
        <v>81</v>
      </c>
      <c r="AD8" s="29">
        <v>90</v>
      </c>
      <c r="AE8" s="29">
        <v>100</v>
      </c>
      <c r="AF8" s="29">
        <v>90</v>
      </c>
      <c r="AG8" s="29">
        <v>96</v>
      </c>
      <c r="AH8" s="29">
        <v>97</v>
      </c>
      <c r="AI8" s="29">
        <v>90</v>
      </c>
      <c r="AJ8" s="29">
        <v>91</v>
      </c>
      <c r="AK8" s="29">
        <v>95</v>
      </c>
      <c r="AL8" s="30">
        <v>273.77999999999997</v>
      </c>
      <c r="AM8" s="30">
        <v>273.77999999999997</v>
      </c>
      <c r="AN8" s="30">
        <v>273.77999999999997</v>
      </c>
      <c r="AO8" s="30">
        <v>273.77999999999997</v>
      </c>
      <c r="AP8" s="30">
        <v>273.77999999999997</v>
      </c>
      <c r="AQ8" s="30">
        <v>273.77999999999997</v>
      </c>
      <c r="AR8" s="30">
        <v>273.77999999999997</v>
      </c>
      <c r="AS8" s="30">
        <v>273.77999999999997</v>
      </c>
      <c r="AT8" s="30">
        <v>273.77999999999997</v>
      </c>
      <c r="AU8" s="30">
        <v>273.77999999999997</v>
      </c>
      <c r="AV8" s="32">
        <v>55.4</v>
      </c>
      <c r="AW8" s="33">
        <v>57.3</v>
      </c>
      <c r="AX8" s="33">
        <v>56.7</v>
      </c>
      <c r="AY8" s="33">
        <v>54</v>
      </c>
      <c r="AZ8" s="33">
        <v>63</v>
      </c>
      <c r="BA8" s="33">
        <v>61</v>
      </c>
      <c r="BB8" s="33">
        <v>61.6</v>
      </c>
      <c r="BC8" s="33">
        <v>60.4</v>
      </c>
      <c r="BD8" s="33">
        <v>66.7</v>
      </c>
      <c r="BE8" s="34">
        <v>63.8</v>
      </c>
      <c r="BF8" s="32">
        <v>48.5</v>
      </c>
      <c r="BG8" s="33">
        <v>45.3</v>
      </c>
      <c r="BH8" s="33">
        <v>42.3</v>
      </c>
      <c r="BI8" s="33">
        <v>47.4</v>
      </c>
      <c r="BJ8" s="33">
        <v>43.9</v>
      </c>
      <c r="BK8" s="33">
        <v>47.3</v>
      </c>
      <c r="BL8" s="33">
        <v>50.6</v>
      </c>
      <c r="BM8" s="33">
        <v>45.6</v>
      </c>
      <c r="BN8" s="33">
        <v>45.8</v>
      </c>
      <c r="BO8" s="35">
        <v>53.7</v>
      </c>
      <c r="BP8" s="36">
        <v>12.2</v>
      </c>
      <c r="BQ8" s="33">
        <v>8.6999999999999993</v>
      </c>
      <c r="BR8" s="33">
        <v>8.9</v>
      </c>
      <c r="BS8" s="33">
        <v>8.8000000000000007</v>
      </c>
      <c r="BT8" s="33">
        <v>9</v>
      </c>
      <c r="BU8" s="33">
        <v>11.8</v>
      </c>
      <c r="BV8" s="33">
        <v>11.6</v>
      </c>
      <c r="BW8" s="33">
        <v>12.4</v>
      </c>
      <c r="BX8" s="33">
        <v>12.5</v>
      </c>
      <c r="BY8" s="34">
        <v>13.4</v>
      </c>
      <c r="BZ8" s="32">
        <v>10.9</v>
      </c>
      <c r="CA8" s="33">
        <v>7.2</v>
      </c>
      <c r="CB8" s="33">
        <v>6.8</v>
      </c>
      <c r="CC8" s="33">
        <v>8.5</v>
      </c>
      <c r="CD8" s="33">
        <v>10.6</v>
      </c>
      <c r="CE8" s="33">
        <v>9.1</v>
      </c>
      <c r="CF8" s="33">
        <v>10.8</v>
      </c>
      <c r="CG8" s="33">
        <v>9</v>
      </c>
      <c r="CH8" s="33">
        <v>12.8</v>
      </c>
      <c r="CI8" s="35">
        <v>11.7</v>
      </c>
    </row>
    <row r="9" spans="1:87" x14ac:dyDescent="0.45">
      <c r="A9" s="2" t="s">
        <v>115</v>
      </c>
      <c r="B9" s="2">
        <v>1988</v>
      </c>
      <c r="C9" s="3">
        <v>323.8</v>
      </c>
      <c r="D9" s="24">
        <v>19.7</v>
      </c>
      <c r="E9" s="25">
        <v>1300</v>
      </c>
      <c r="F9" s="50">
        <v>2.67</v>
      </c>
      <c r="G9" s="25">
        <v>1.73</v>
      </c>
      <c r="H9" s="50">
        <v>2253</v>
      </c>
      <c r="I9" s="24">
        <v>1856</v>
      </c>
      <c r="J9" s="24">
        <v>1353</v>
      </c>
      <c r="K9" s="24">
        <v>1160</v>
      </c>
      <c r="L9" s="24">
        <v>1079</v>
      </c>
      <c r="M9" s="24">
        <v>997</v>
      </c>
      <c r="N9" s="24">
        <v>1043</v>
      </c>
      <c r="O9" s="24">
        <v>963</v>
      </c>
      <c r="P9" s="24">
        <v>589</v>
      </c>
      <c r="Q9" s="25">
        <v>744</v>
      </c>
      <c r="R9" s="24">
        <v>3377</v>
      </c>
      <c r="S9" s="24">
        <v>3988</v>
      </c>
      <c r="T9" s="24">
        <v>2977</v>
      </c>
      <c r="U9" s="24">
        <v>2481</v>
      </c>
      <c r="V9" s="24">
        <v>3024</v>
      </c>
      <c r="W9" s="24">
        <v>2604</v>
      </c>
      <c r="X9" s="24">
        <v>2480</v>
      </c>
      <c r="Y9" s="24">
        <v>1986</v>
      </c>
      <c r="Z9" s="24">
        <v>2311</v>
      </c>
      <c r="AA9" s="27">
        <v>2112</v>
      </c>
      <c r="AB9" s="28">
        <v>29</v>
      </c>
      <c r="AC9" s="29">
        <v>46</v>
      </c>
      <c r="AD9" s="29">
        <v>49</v>
      </c>
      <c r="AE9" s="29">
        <v>48</v>
      </c>
      <c r="AF9" s="29">
        <v>54</v>
      </c>
      <c r="AG9" s="29">
        <v>57</v>
      </c>
      <c r="AH9" s="29">
        <v>52</v>
      </c>
      <c r="AI9" s="29">
        <v>42</v>
      </c>
      <c r="AJ9" s="29">
        <v>79</v>
      </c>
      <c r="AK9" s="29">
        <v>65</v>
      </c>
      <c r="AL9" s="30">
        <v>273.77999999999997</v>
      </c>
      <c r="AM9" s="30">
        <v>273.77999999999997</v>
      </c>
      <c r="AN9" s="30">
        <v>273.77999999999997</v>
      </c>
      <c r="AO9" s="30">
        <v>273.77999999999997</v>
      </c>
      <c r="AP9" s="30">
        <v>273.77999999999997</v>
      </c>
      <c r="AQ9" s="30">
        <v>273.77999999999997</v>
      </c>
      <c r="AR9" s="30">
        <v>273.77999999999997</v>
      </c>
      <c r="AS9" s="30">
        <v>273.77999999999997</v>
      </c>
      <c r="AT9" s="30">
        <v>273.77999999999997</v>
      </c>
      <c r="AU9" s="30">
        <v>273.77999999999997</v>
      </c>
      <c r="AV9" s="32">
        <v>65.400000000000006</v>
      </c>
      <c r="AW9" s="33">
        <v>74.8</v>
      </c>
      <c r="AX9" s="33">
        <v>55.2</v>
      </c>
      <c r="AY9" s="33">
        <v>56.6</v>
      </c>
      <c r="AZ9" s="33">
        <v>64.900000000000006</v>
      </c>
      <c r="BA9" s="33">
        <v>51.9</v>
      </c>
      <c r="BB9" s="33">
        <v>59</v>
      </c>
      <c r="BC9" s="33">
        <v>59</v>
      </c>
      <c r="BD9" s="33">
        <v>56.9</v>
      </c>
      <c r="BE9" s="34">
        <v>60.9</v>
      </c>
      <c r="BF9" s="32">
        <v>42.2</v>
      </c>
      <c r="BG9" s="33">
        <v>52.6</v>
      </c>
      <c r="BH9" s="33">
        <v>43.6</v>
      </c>
      <c r="BI9" s="33">
        <v>40.799999999999997</v>
      </c>
      <c r="BJ9" s="33">
        <v>50</v>
      </c>
      <c r="BK9" s="33">
        <v>42.4</v>
      </c>
      <c r="BL9" s="33">
        <v>42.1</v>
      </c>
      <c r="BM9" s="33">
        <v>36</v>
      </c>
      <c r="BN9" s="33">
        <v>47.2</v>
      </c>
      <c r="BO9" s="35">
        <v>42.5</v>
      </c>
      <c r="BP9" s="36">
        <v>20.3</v>
      </c>
      <c r="BQ9" s="33">
        <v>18.3</v>
      </c>
      <c r="BR9" s="33">
        <v>22.2</v>
      </c>
      <c r="BS9" s="33">
        <v>19.399999999999999</v>
      </c>
      <c r="BT9" s="33">
        <v>19.5</v>
      </c>
      <c r="BU9" s="33">
        <v>21</v>
      </c>
      <c r="BV9" s="33">
        <v>19</v>
      </c>
      <c r="BW9" s="33">
        <v>20.8</v>
      </c>
      <c r="BX9" s="33">
        <v>20.9</v>
      </c>
      <c r="BY9" s="34">
        <v>20.5</v>
      </c>
      <c r="BZ9" s="32">
        <v>15.2</v>
      </c>
      <c r="CA9" s="33">
        <v>17.2</v>
      </c>
      <c r="CB9" s="33">
        <v>14.9</v>
      </c>
      <c r="CC9" s="33">
        <v>16.8</v>
      </c>
      <c r="CD9" s="33">
        <v>15.2</v>
      </c>
      <c r="CE9" s="33">
        <v>14.9</v>
      </c>
      <c r="CF9" s="33">
        <v>15.3</v>
      </c>
      <c r="CG9" s="33">
        <v>13.4</v>
      </c>
      <c r="CH9" s="33">
        <v>16</v>
      </c>
      <c r="CI9" s="35">
        <v>15.1</v>
      </c>
    </row>
    <row r="10" spans="1:87" x14ac:dyDescent="0.45">
      <c r="A10" s="5" t="s">
        <v>6</v>
      </c>
      <c r="B10" s="96">
        <v>1987</v>
      </c>
      <c r="C10" s="4">
        <v>325</v>
      </c>
      <c r="D10" s="37">
        <v>18.2</v>
      </c>
      <c r="E10" s="38">
        <v>1030</v>
      </c>
      <c r="F10" s="73">
        <v>3.11</v>
      </c>
      <c r="G10" s="38">
        <v>2.5099999999999998</v>
      </c>
      <c r="H10" s="73">
        <v>904</v>
      </c>
      <c r="I10" s="87">
        <v>1060</v>
      </c>
      <c r="J10" s="87">
        <v>1060</v>
      </c>
      <c r="K10" s="87">
        <v>1060</v>
      </c>
      <c r="L10" s="87">
        <v>1060</v>
      </c>
      <c r="M10" s="87">
        <v>1060</v>
      </c>
      <c r="N10" s="37">
        <v>703</v>
      </c>
      <c r="O10" s="87">
        <v>1060</v>
      </c>
      <c r="P10" s="87">
        <v>1060</v>
      </c>
      <c r="Q10" s="38">
        <v>1574</v>
      </c>
      <c r="R10" s="37">
        <v>1712</v>
      </c>
      <c r="S10" s="87">
        <v>2533</v>
      </c>
      <c r="T10" s="87">
        <v>2533</v>
      </c>
      <c r="U10" s="87">
        <v>2533</v>
      </c>
      <c r="V10" s="87">
        <v>2533</v>
      </c>
      <c r="W10" s="87">
        <v>2533</v>
      </c>
      <c r="X10" s="37">
        <v>1671</v>
      </c>
      <c r="Y10" s="87">
        <v>2533</v>
      </c>
      <c r="Z10" s="87">
        <v>2533</v>
      </c>
      <c r="AA10" s="39">
        <v>4217</v>
      </c>
      <c r="AB10" s="30">
        <v>36</v>
      </c>
      <c r="AC10" s="31">
        <v>123</v>
      </c>
      <c r="AD10" s="31">
        <v>111</v>
      </c>
      <c r="AE10" s="31">
        <v>112</v>
      </c>
      <c r="AF10" s="31">
        <v>119</v>
      </c>
      <c r="AG10" s="31">
        <v>124</v>
      </c>
      <c r="AH10" s="31">
        <v>48</v>
      </c>
      <c r="AI10" s="31">
        <v>110</v>
      </c>
      <c r="AJ10" s="31">
        <v>110</v>
      </c>
      <c r="AK10" s="31">
        <v>64</v>
      </c>
      <c r="AL10" s="30">
        <v>273.77999999999997</v>
      </c>
      <c r="AM10" s="30">
        <v>273.77999999999997</v>
      </c>
      <c r="AN10" s="30">
        <v>273.77999999999997</v>
      </c>
      <c r="AO10" s="30">
        <v>273.77999999999997</v>
      </c>
      <c r="AP10" s="30">
        <v>273.77999999999997</v>
      </c>
      <c r="AQ10" s="30">
        <v>273.77999999999997</v>
      </c>
      <c r="AR10" s="30">
        <v>273.77999999999997</v>
      </c>
      <c r="AS10" s="30">
        <v>273.77999999999997</v>
      </c>
      <c r="AT10" s="30">
        <v>273.77999999999997</v>
      </c>
      <c r="AU10" s="30">
        <v>273.77999999999997</v>
      </c>
      <c r="AV10" s="32">
        <v>45.8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42.8</v>
      </c>
      <c r="BC10" s="33">
        <v>0</v>
      </c>
      <c r="BD10" s="33">
        <v>0</v>
      </c>
      <c r="BE10" s="34">
        <v>0</v>
      </c>
      <c r="BF10" s="32">
        <v>38.9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35.700000000000003</v>
      </c>
      <c r="BM10" s="33">
        <v>0</v>
      </c>
      <c r="BN10" s="33">
        <v>0</v>
      </c>
      <c r="BO10" s="35">
        <v>0</v>
      </c>
      <c r="BP10" s="36">
        <v>18.899999999999999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16.7</v>
      </c>
      <c r="BW10" s="33">
        <v>0</v>
      </c>
      <c r="BX10" s="33">
        <v>0</v>
      </c>
      <c r="BY10" s="34">
        <v>0</v>
      </c>
      <c r="BZ10" s="32">
        <v>19.5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16.8</v>
      </c>
      <c r="CG10" s="33">
        <v>0</v>
      </c>
      <c r="CH10" s="33">
        <v>0</v>
      </c>
      <c r="CI10" s="35">
        <v>0</v>
      </c>
    </row>
    <row r="11" spans="1:87" x14ac:dyDescent="0.45">
      <c r="A11" s="2" t="s">
        <v>7</v>
      </c>
      <c r="B11" s="2">
        <v>1988</v>
      </c>
      <c r="C11" s="4">
        <v>323.8</v>
      </c>
      <c r="D11" s="37">
        <v>19.899999999999999</v>
      </c>
      <c r="E11" s="25">
        <v>8740</v>
      </c>
      <c r="F11" s="50">
        <v>2.78</v>
      </c>
      <c r="G11" s="25">
        <v>1.64</v>
      </c>
      <c r="H11" s="50">
        <v>1089</v>
      </c>
      <c r="I11" s="24">
        <v>575</v>
      </c>
      <c r="J11" s="24">
        <v>375</v>
      </c>
      <c r="K11" s="24">
        <v>374</v>
      </c>
      <c r="L11" s="24">
        <v>450</v>
      </c>
      <c r="M11" s="24">
        <v>591</v>
      </c>
      <c r="N11" s="24">
        <v>607</v>
      </c>
      <c r="O11" s="24">
        <v>376</v>
      </c>
      <c r="P11" s="24">
        <v>428</v>
      </c>
      <c r="Q11" s="25">
        <v>335</v>
      </c>
      <c r="R11" s="24">
        <v>2265</v>
      </c>
      <c r="S11" s="24">
        <v>1662</v>
      </c>
      <c r="T11" s="24">
        <v>1513</v>
      </c>
      <c r="U11" s="24">
        <v>1199</v>
      </c>
      <c r="V11" s="24">
        <v>1627</v>
      </c>
      <c r="W11" s="24">
        <v>2082</v>
      </c>
      <c r="X11" s="24">
        <v>1807</v>
      </c>
      <c r="Y11" s="24">
        <v>746</v>
      </c>
      <c r="Z11" s="24">
        <v>1210</v>
      </c>
      <c r="AA11" s="27">
        <v>1453</v>
      </c>
      <c r="AB11" s="28">
        <v>57</v>
      </c>
      <c r="AC11" s="29">
        <v>68</v>
      </c>
      <c r="AD11" s="29">
        <v>75</v>
      </c>
      <c r="AE11" s="29">
        <v>72</v>
      </c>
      <c r="AF11" s="29">
        <v>73</v>
      </c>
      <c r="AG11" s="29">
        <v>71</v>
      </c>
      <c r="AH11" s="29">
        <v>69</v>
      </c>
      <c r="AI11" s="29">
        <v>43</v>
      </c>
      <c r="AJ11" s="29">
        <v>72</v>
      </c>
      <c r="AK11" s="29">
        <v>78</v>
      </c>
      <c r="AL11" s="30">
        <v>273.77999999999997</v>
      </c>
      <c r="AM11" s="30">
        <v>273.77999999999997</v>
      </c>
      <c r="AN11" s="30">
        <v>273.77999999999997</v>
      </c>
      <c r="AO11" s="30">
        <v>273.77999999999997</v>
      </c>
      <c r="AP11" s="30">
        <v>273.77999999999997</v>
      </c>
      <c r="AQ11" s="30">
        <v>273.77999999999997</v>
      </c>
      <c r="AR11" s="30">
        <v>273.77999999999997</v>
      </c>
      <c r="AS11" s="30">
        <v>273.77999999999997</v>
      </c>
      <c r="AT11" s="30">
        <v>273.77999999999997</v>
      </c>
      <c r="AU11" s="30">
        <v>273.77999999999997</v>
      </c>
      <c r="AV11" s="32">
        <v>45.6</v>
      </c>
      <c r="AW11" s="33">
        <v>47.9</v>
      </c>
      <c r="AX11" s="33">
        <v>40.9</v>
      </c>
      <c r="AY11" s="33">
        <v>50.3</v>
      </c>
      <c r="AZ11" s="33">
        <v>49.8</v>
      </c>
      <c r="BA11" s="33">
        <v>42</v>
      </c>
      <c r="BB11" s="33">
        <v>40.5</v>
      </c>
      <c r="BC11" s="33">
        <v>39.799999999999997</v>
      </c>
      <c r="BD11" s="33">
        <v>38.1</v>
      </c>
      <c r="BE11" s="34">
        <v>39.1</v>
      </c>
      <c r="BF11" s="32">
        <v>36.1</v>
      </c>
      <c r="BG11" s="33">
        <v>38.799999999999997</v>
      </c>
      <c r="BH11" s="33">
        <v>39.200000000000003</v>
      </c>
      <c r="BI11" s="33">
        <v>36.299999999999997</v>
      </c>
      <c r="BJ11" s="33">
        <v>33.700000000000003</v>
      </c>
      <c r="BK11" s="33">
        <v>30.5</v>
      </c>
      <c r="BL11" s="33">
        <v>27.6</v>
      </c>
      <c r="BM11" s="33">
        <v>32.299999999999997</v>
      </c>
      <c r="BN11" s="33">
        <v>27.3</v>
      </c>
      <c r="BO11" s="35">
        <v>29.8</v>
      </c>
      <c r="BP11" s="36">
        <v>22.1</v>
      </c>
      <c r="BQ11" s="33">
        <v>22.1</v>
      </c>
      <c r="BR11" s="33">
        <v>24.5</v>
      </c>
      <c r="BS11" s="33">
        <v>26.8</v>
      </c>
      <c r="BT11" s="33">
        <v>22.2</v>
      </c>
      <c r="BU11" s="33">
        <v>21.1</v>
      </c>
      <c r="BV11" s="33">
        <v>24.2</v>
      </c>
      <c r="BW11" s="33">
        <v>24.1</v>
      </c>
      <c r="BX11" s="33">
        <v>20.3</v>
      </c>
      <c r="BY11" s="34">
        <v>21.2</v>
      </c>
      <c r="BZ11" s="32">
        <v>16.8</v>
      </c>
      <c r="CA11" s="33">
        <v>16.8</v>
      </c>
      <c r="CB11" s="33">
        <v>16.399999999999999</v>
      </c>
      <c r="CC11" s="33">
        <v>15.4</v>
      </c>
      <c r="CD11" s="33">
        <v>15.5</v>
      </c>
      <c r="CE11" s="33">
        <v>17</v>
      </c>
      <c r="CF11" s="33">
        <v>16</v>
      </c>
      <c r="CG11" s="33">
        <v>13.8</v>
      </c>
      <c r="CH11" s="33">
        <v>16.2</v>
      </c>
      <c r="CI11" s="35">
        <v>14.1</v>
      </c>
    </row>
    <row r="12" spans="1:87" x14ac:dyDescent="0.45">
      <c r="A12" s="2" t="s">
        <v>8</v>
      </c>
      <c r="B12" s="97">
        <v>1994</v>
      </c>
      <c r="C12" s="4">
        <v>323.8</v>
      </c>
      <c r="D12" s="37">
        <v>15.9</v>
      </c>
      <c r="E12" s="25">
        <v>2773</v>
      </c>
      <c r="F12" s="50">
        <v>3.16</v>
      </c>
      <c r="G12" s="25">
        <v>1.65</v>
      </c>
      <c r="H12" s="50">
        <v>2612</v>
      </c>
      <c r="I12" s="24">
        <v>3109</v>
      </c>
      <c r="J12" s="24">
        <v>2955</v>
      </c>
      <c r="K12" s="24">
        <v>2218</v>
      </c>
      <c r="L12" s="24">
        <v>2354</v>
      </c>
      <c r="M12" s="24">
        <v>2134</v>
      </c>
      <c r="N12" s="24">
        <v>1375</v>
      </c>
      <c r="O12" s="24">
        <v>1556</v>
      </c>
      <c r="P12" s="24">
        <v>1860</v>
      </c>
      <c r="Q12" s="86">
        <v>2241</v>
      </c>
      <c r="R12" s="24">
        <v>6827</v>
      </c>
      <c r="S12" s="24">
        <v>7743</v>
      </c>
      <c r="T12" s="24">
        <v>7765</v>
      </c>
      <c r="U12" s="24">
        <v>6474</v>
      </c>
      <c r="V12" s="24">
        <v>6566</v>
      </c>
      <c r="W12" s="24">
        <v>5745</v>
      </c>
      <c r="X12" s="24">
        <v>3845</v>
      </c>
      <c r="Y12" s="24">
        <v>3567</v>
      </c>
      <c r="Z12" s="26">
        <v>4584</v>
      </c>
      <c r="AA12" s="92">
        <v>5902</v>
      </c>
      <c r="AB12" s="28">
        <v>61</v>
      </c>
      <c r="AC12" s="29">
        <v>60</v>
      </c>
      <c r="AD12" s="29">
        <v>56</v>
      </c>
      <c r="AE12" s="29">
        <v>61</v>
      </c>
      <c r="AF12" s="29">
        <v>52</v>
      </c>
      <c r="AG12" s="29">
        <v>56</v>
      </c>
      <c r="AH12" s="29">
        <v>56</v>
      </c>
      <c r="AI12" s="29">
        <v>56</v>
      </c>
      <c r="AJ12" s="29">
        <v>65</v>
      </c>
      <c r="AK12" s="29">
        <v>106</v>
      </c>
      <c r="AL12" s="30">
        <v>273.77999999999997</v>
      </c>
      <c r="AM12" s="30">
        <v>273.77999999999997</v>
      </c>
      <c r="AN12" s="30">
        <v>273.77999999999997</v>
      </c>
      <c r="AO12" s="30">
        <v>273.77999999999997</v>
      </c>
      <c r="AP12" s="30">
        <v>273.77999999999997</v>
      </c>
      <c r="AQ12" s="30">
        <v>273.77999999999997</v>
      </c>
      <c r="AR12" s="30">
        <v>273.77999999999997</v>
      </c>
      <c r="AS12" s="30">
        <v>273.77999999999997</v>
      </c>
      <c r="AT12" s="30">
        <v>273.77999999999997</v>
      </c>
      <c r="AU12" s="30">
        <v>273.77999999999997</v>
      </c>
      <c r="AV12" s="32">
        <v>60.9</v>
      </c>
      <c r="AW12" s="33">
        <v>55.2</v>
      </c>
      <c r="AX12" s="33">
        <v>61.4</v>
      </c>
      <c r="AY12" s="33">
        <v>57.3</v>
      </c>
      <c r="AZ12" s="33">
        <v>55.3</v>
      </c>
      <c r="BA12" s="33">
        <v>62.5</v>
      </c>
      <c r="BB12" s="33">
        <v>55.2</v>
      </c>
      <c r="BC12" s="33">
        <v>56.1</v>
      </c>
      <c r="BD12" s="33">
        <v>41.7</v>
      </c>
      <c r="BE12" s="34">
        <v>42</v>
      </c>
      <c r="BF12" s="32">
        <v>64.400000000000006</v>
      </c>
      <c r="BG12" s="33">
        <v>51.7</v>
      </c>
      <c r="BH12" s="33">
        <v>54.1</v>
      </c>
      <c r="BI12" s="33">
        <v>56.6</v>
      </c>
      <c r="BJ12" s="33">
        <v>53.8</v>
      </c>
      <c r="BK12" s="33">
        <v>54.9</v>
      </c>
      <c r="BL12" s="33">
        <v>55.1</v>
      </c>
      <c r="BM12" s="33">
        <v>51.6</v>
      </c>
      <c r="BN12" s="33">
        <v>42.8</v>
      </c>
      <c r="BO12" s="35">
        <v>44.3</v>
      </c>
      <c r="BP12" s="36">
        <v>23.7</v>
      </c>
      <c r="BQ12" s="33">
        <v>25.9</v>
      </c>
      <c r="BR12" s="33">
        <v>25</v>
      </c>
      <c r="BS12" s="33">
        <v>28.5</v>
      </c>
      <c r="BT12" s="33">
        <v>27.9</v>
      </c>
      <c r="BU12" s="33">
        <v>23.7</v>
      </c>
      <c r="BV12" s="33">
        <v>21.9</v>
      </c>
      <c r="BW12" s="33">
        <v>23.4</v>
      </c>
      <c r="BX12" s="33">
        <v>22.2</v>
      </c>
      <c r="BY12" s="34">
        <v>24.6</v>
      </c>
      <c r="BZ12" s="32">
        <v>24.6</v>
      </c>
      <c r="CA12" s="33">
        <v>20.100000000000001</v>
      </c>
      <c r="CB12" s="33">
        <v>19.8</v>
      </c>
      <c r="CC12" s="33">
        <v>18.7</v>
      </c>
      <c r="CD12" s="33">
        <v>20.399999999999999</v>
      </c>
      <c r="CE12" s="33">
        <v>17.5</v>
      </c>
      <c r="CF12" s="33">
        <v>17.8</v>
      </c>
      <c r="CG12" s="33">
        <v>15.6</v>
      </c>
      <c r="CH12" s="33">
        <v>17.899999999999999</v>
      </c>
      <c r="CI12" s="35">
        <v>19</v>
      </c>
    </row>
    <row r="13" spans="1:87" x14ac:dyDescent="0.45">
      <c r="A13" s="5" t="s">
        <v>116</v>
      </c>
      <c r="B13" s="2">
        <v>1988</v>
      </c>
      <c r="C13" s="4">
        <v>323.8</v>
      </c>
      <c r="D13" s="37">
        <v>16.399999999999999</v>
      </c>
      <c r="E13" s="38">
        <v>2160</v>
      </c>
      <c r="F13" s="73">
        <v>2.02</v>
      </c>
      <c r="G13" s="38">
        <v>1.31</v>
      </c>
      <c r="H13" s="73">
        <v>578</v>
      </c>
      <c r="I13" s="37">
        <v>504</v>
      </c>
      <c r="J13" s="37">
        <v>523</v>
      </c>
      <c r="K13" s="37">
        <v>469</v>
      </c>
      <c r="L13" s="37">
        <v>448</v>
      </c>
      <c r="M13" s="37">
        <v>497</v>
      </c>
      <c r="N13" s="37">
        <v>529</v>
      </c>
      <c r="O13" s="37">
        <v>817</v>
      </c>
      <c r="P13" s="37">
        <v>626</v>
      </c>
      <c r="Q13" s="38">
        <v>518</v>
      </c>
      <c r="R13" s="37">
        <v>1307</v>
      </c>
      <c r="S13" s="37">
        <v>1568</v>
      </c>
      <c r="T13" s="37">
        <v>1107</v>
      </c>
      <c r="U13" s="37">
        <v>1149</v>
      </c>
      <c r="V13" s="37">
        <v>1052</v>
      </c>
      <c r="W13" s="37">
        <v>1021</v>
      </c>
      <c r="X13" s="37">
        <v>948</v>
      </c>
      <c r="Y13" s="37">
        <v>1637</v>
      </c>
      <c r="Z13" s="37">
        <v>1066</v>
      </c>
      <c r="AA13" s="39">
        <v>936</v>
      </c>
      <c r="AB13" s="30">
        <v>52</v>
      </c>
      <c r="AC13" s="31">
        <v>62</v>
      </c>
      <c r="AD13" s="31">
        <v>52</v>
      </c>
      <c r="AE13" s="31">
        <v>48</v>
      </c>
      <c r="AF13" s="31">
        <v>54</v>
      </c>
      <c r="AG13" s="31">
        <v>49</v>
      </c>
      <c r="AH13" s="31">
        <v>32</v>
      </c>
      <c r="AI13" s="31">
        <v>38</v>
      </c>
      <c r="AJ13" s="31">
        <v>30</v>
      </c>
      <c r="AK13" s="31">
        <v>36</v>
      </c>
      <c r="AL13" s="30">
        <v>273.77999999999997</v>
      </c>
      <c r="AM13" s="30">
        <v>273.77999999999997</v>
      </c>
      <c r="AN13" s="30">
        <v>273.77999999999997</v>
      </c>
      <c r="AO13" s="30">
        <v>273.77999999999997</v>
      </c>
      <c r="AP13" s="30">
        <v>273.77999999999997</v>
      </c>
      <c r="AQ13" s="30">
        <v>273.77999999999997</v>
      </c>
      <c r="AR13" s="30">
        <v>273.77999999999997</v>
      </c>
      <c r="AS13" s="30">
        <v>273.77999999999997</v>
      </c>
      <c r="AT13" s="30">
        <v>273.77999999999997</v>
      </c>
      <c r="AU13" s="30">
        <v>273.77999999999997</v>
      </c>
      <c r="AV13" s="32">
        <v>0</v>
      </c>
      <c r="AW13" s="33">
        <v>0</v>
      </c>
      <c r="AX13" s="33">
        <v>76.099999999999994</v>
      </c>
      <c r="AY13" s="33">
        <v>67</v>
      </c>
      <c r="AZ13" s="33">
        <v>78.5</v>
      </c>
      <c r="BA13" s="33">
        <v>74.900000000000006</v>
      </c>
      <c r="BB13" s="33">
        <v>75</v>
      </c>
      <c r="BC13" s="33">
        <v>75.599999999999994</v>
      </c>
      <c r="BD13" s="33">
        <v>70.099999999999994</v>
      </c>
      <c r="BE13" s="34">
        <v>66</v>
      </c>
      <c r="BF13" s="32">
        <v>44.5</v>
      </c>
      <c r="BG13" s="33">
        <v>54.8</v>
      </c>
      <c r="BH13" s="33">
        <v>50.3</v>
      </c>
      <c r="BI13" s="33">
        <v>42.5</v>
      </c>
      <c r="BJ13" s="33">
        <v>49.1</v>
      </c>
      <c r="BK13" s="33">
        <v>54.5</v>
      </c>
      <c r="BL13" s="33">
        <v>43.5</v>
      </c>
      <c r="BM13" s="33">
        <v>51.8</v>
      </c>
      <c r="BN13" s="33">
        <v>51.9</v>
      </c>
      <c r="BO13" s="35">
        <v>43.7</v>
      </c>
      <c r="BP13" s="36">
        <v>0</v>
      </c>
      <c r="BQ13" s="33">
        <v>0</v>
      </c>
      <c r="BR13" s="33">
        <v>17</v>
      </c>
      <c r="BS13" s="33">
        <v>17.600000000000001</v>
      </c>
      <c r="BT13" s="33">
        <v>20.2</v>
      </c>
      <c r="BU13" s="33">
        <v>15.5</v>
      </c>
      <c r="BV13" s="33">
        <v>13.5</v>
      </c>
      <c r="BW13" s="33">
        <v>15.2</v>
      </c>
      <c r="BX13" s="33">
        <v>13.9</v>
      </c>
      <c r="BY13" s="34">
        <v>13.9</v>
      </c>
      <c r="BZ13" s="32">
        <v>15.5</v>
      </c>
      <c r="CA13" s="33">
        <v>16.8</v>
      </c>
      <c r="CB13" s="33">
        <v>14.2</v>
      </c>
      <c r="CC13" s="33">
        <v>14.6</v>
      </c>
      <c r="CD13" s="33">
        <v>14.4</v>
      </c>
      <c r="CE13" s="33">
        <v>13.2</v>
      </c>
      <c r="CF13" s="33">
        <v>12.1</v>
      </c>
      <c r="CG13" s="33">
        <v>12.4</v>
      </c>
      <c r="CH13" s="33">
        <v>14.3</v>
      </c>
      <c r="CI13" s="35">
        <v>13</v>
      </c>
    </row>
    <row r="14" spans="1:87" x14ac:dyDescent="0.45">
      <c r="A14" s="5" t="s">
        <v>9</v>
      </c>
      <c r="B14" s="96">
        <v>1994</v>
      </c>
      <c r="C14" s="4">
        <v>323.8</v>
      </c>
      <c r="D14" s="37">
        <v>21.1</v>
      </c>
      <c r="E14" s="38">
        <v>2440</v>
      </c>
      <c r="F14" s="73">
        <v>3.53</v>
      </c>
      <c r="G14" s="38">
        <v>2.78</v>
      </c>
      <c r="H14" s="73">
        <v>1270</v>
      </c>
      <c r="I14" s="37">
        <v>1064</v>
      </c>
      <c r="J14" s="37">
        <v>1224</v>
      </c>
      <c r="K14" s="37">
        <v>933</v>
      </c>
      <c r="L14" s="37">
        <v>971</v>
      </c>
      <c r="M14" s="37">
        <v>651</v>
      </c>
      <c r="N14" s="37">
        <v>599</v>
      </c>
      <c r="O14" s="37">
        <v>645</v>
      </c>
      <c r="P14" s="87">
        <v>919</v>
      </c>
      <c r="Q14" s="87">
        <v>919</v>
      </c>
      <c r="R14" s="37">
        <v>1997</v>
      </c>
      <c r="S14" s="37">
        <v>1743</v>
      </c>
      <c r="T14" s="37">
        <v>1798</v>
      </c>
      <c r="U14" s="37">
        <v>1609</v>
      </c>
      <c r="V14" s="37">
        <v>1423</v>
      </c>
      <c r="W14" s="37">
        <v>1292</v>
      </c>
      <c r="X14" s="37">
        <v>1035</v>
      </c>
      <c r="Y14" s="37">
        <v>1239</v>
      </c>
      <c r="Z14" s="87">
        <v>1517</v>
      </c>
      <c r="AA14" s="87">
        <v>1517</v>
      </c>
      <c r="AB14" s="30">
        <v>25</v>
      </c>
      <c r="AC14" s="31">
        <v>19</v>
      </c>
      <c r="AD14" s="31">
        <v>19</v>
      </c>
      <c r="AE14" s="31">
        <v>28</v>
      </c>
      <c r="AF14" s="31">
        <v>26</v>
      </c>
      <c r="AG14" s="31">
        <v>28</v>
      </c>
      <c r="AH14" s="31">
        <v>35</v>
      </c>
      <c r="AI14" s="31">
        <v>36</v>
      </c>
      <c r="AJ14" s="31">
        <v>106</v>
      </c>
      <c r="AK14" s="31">
        <v>118</v>
      </c>
      <c r="AL14" s="30">
        <v>273.77999999999997</v>
      </c>
      <c r="AM14" s="30">
        <v>273.77999999999997</v>
      </c>
      <c r="AN14" s="30">
        <v>273.77999999999997</v>
      </c>
      <c r="AO14" s="30">
        <v>273.77999999999997</v>
      </c>
      <c r="AP14" s="30">
        <v>273.77999999999997</v>
      </c>
      <c r="AQ14" s="30">
        <v>273.77999999999997</v>
      </c>
      <c r="AR14" s="30">
        <v>273.77999999999997</v>
      </c>
      <c r="AS14" s="30">
        <v>273.77999999999997</v>
      </c>
      <c r="AT14" s="30">
        <v>273.77999999999997</v>
      </c>
      <c r="AU14" s="30">
        <v>273.77999999999997</v>
      </c>
      <c r="AV14" s="32">
        <v>42.1</v>
      </c>
      <c r="AW14" s="33">
        <v>42.2</v>
      </c>
      <c r="AX14" s="33">
        <v>46.2</v>
      </c>
      <c r="AY14" s="33">
        <v>44.3</v>
      </c>
      <c r="AZ14" s="33">
        <v>48.1</v>
      </c>
      <c r="BA14" s="33">
        <v>43.1</v>
      </c>
      <c r="BB14" s="33">
        <v>34.5</v>
      </c>
      <c r="BC14" s="33">
        <v>43.1</v>
      </c>
      <c r="BD14" s="33">
        <v>40.6</v>
      </c>
      <c r="BE14" s="34">
        <v>45.5</v>
      </c>
      <c r="BF14" s="32">
        <v>41.8</v>
      </c>
      <c r="BG14" s="33">
        <v>36.5</v>
      </c>
      <c r="BH14" s="33">
        <v>38.5</v>
      </c>
      <c r="BI14" s="33">
        <v>46.2</v>
      </c>
      <c r="BJ14" s="33">
        <v>45.6</v>
      </c>
      <c r="BK14" s="33">
        <v>39.5</v>
      </c>
      <c r="BL14" s="33">
        <v>41.5</v>
      </c>
      <c r="BM14" s="33">
        <v>38</v>
      </c>
      <c r="BN14" s="33">
        <v>39.299999999999997</v>
      </c>
      <c r="BO14" s="35">
        <v>36.799999999999997</v>
      </c>
      <c r="BP14" s="36">
        <v>25.6</v>
      </c>
      <c r="BQ14" s="33">
        <v>29.3</v>
      </c>
      <c r="BR14" s="33">
        <v>26</v>
      </c>
      <c r="BS14" s="33">
        <v>25.3</v>
      </c>
      <c r="BT14" s="33">
        <v>29.9</v>
      </c>
      <c r="BU14" s="33">
        <v>28.1</v>
      </c>
      <c r="BV14" s="33">
        <v>24.2</v>
      </c>
      <c r="BW14" s="33">
        <v>25.7</v>
      </c>
      <c r="BX14" s="33">
        <v>29.6</v>
      </c>
      <c r="BY14" s="34">
        <v>31.9</v>
      </c>
      <c r="BZ14" s="32">
        <v>23.4</v>
      </c>
      <c r="CA14" s="33">
        <v>26.9</v>
      </c>
      <c r="CB14" s="33">
        <v>27.8</v>
      </c>
      <c r="CC14" s="33">
        <v>27.9</v>
      </c>
      <c r="CD14" s="33">
        <v>25.6</v>
      </c>
      <c r="CE14" s="33">
        <v>25.2</v>
      </c>
      <c r="CF14" s="33">
        <v>23.1</v>
      </c>
      <c r="CG14" s="33">
        <v>23.9</v>
      </c>
      <c r="CH14" s="33">
        <v>28.2</v>
      </c>
      <c r="CI14" s="35">
        <v>30.6</v>
      </c>
    </row>
    <row r="15" spans="1:87" ht="14.65" thickBot="1" x14ac:dyDescent="0.5">
      <c r="A15" s="2" t="s">
        <v>117</v>
      </c>
      <c r="B15" s="2">
        <v>1988</v>
      </c>
      <c r="C15" s="4">
        <v>323.8</v>
      </c>
      <c r="D15" s="37">
        <v>18.600000000000001</v>
      </c>
      <c r="E15" s="25">
        <v>9530</v>
      </c>
      <c r="F15" s="50">
        <v>0.9</v>
      </c>
      <c r="G15" s="25">
        <v>0.32</v>
      </c>
      <c r="H15" s="50">
        <v>1587</v>
      </c>
      <c r="I15" s="24">
        <v>1573</v>
      </c>
      <c r="J15" s="24">
        <v>1374</v>
      </c>
      <c r="K15" s="24">
        <v>1033</v>
      </c>
      <c r="L15" s="24">
        <v>1019</v>
      </c>
      <c r="M15" s="24">
        <v>2956</v>
      </c>
      <c r="N15" s="24">
        <v>2033</v>
      </c>
      <c r="O15" s="24">
        <v>1794</v>
      </c>
      <c r="P15" s="24">
        <v>1972</v>
      </c>
      <c r="Q15" s="25">
        <v>1008</v>
      </c>
      <c r="R15" s="24">
        <v>4429</v>
      </c>
      <c r="S15" s="24">
        <v>4565</v>
      </c>
      <c r="T15" s="24">
        <v>4551</v>
      </c>
      <c r="U15" s="24">
        <v>3752</v>
      </c>
      <c r="V15" s="24">
        <v>2318</v>
      </c>
      <c r="W15" s="24">
        <v>3406</v>
      </c>
      <c r="X15" s="24">
        <v>2656</v>
      </c>
      <c r="Y15" s="24">
        <v>2281</v>
      </c>
      <c r="Z15" s="24">
        <v>2548</v>
      </c>
      <c r="AA15" s="27">
        <v>1457</v>
      </c>
      <c r="AB15" s="28">
        <v>69</v>
      </c>
      <c r="AC15" s="29">
        <v>64</v>
      </c>
      <c r="AD15" s="29">
        <v>69</v>
      </c>
      <c r="AE15" s="29">
        <v>74</v>
      </c>
      <c r="AF15" s="29">
        <v>54</v>
      </c>
      <c r="AG15" s="29">
        <v>3</v>
      </c>
      <c r="AH15" s="29">
        <v>3</v>
      </c>
      <c r="AI15" s="29">
        <v>2</v>
      </c>
      <c r="AJ15" s="29">
        <v>6</v>
      </c>
      <c r="AK15" s="29">
        <v>4</v>
      </c>
      <c r="AL15" s="30">
        <v>273.77999999999997</v>
      </c>
      <c r="AM15" s="30">
        <v>273.77999999999997</v>
      </c>
      <c r="AN15" s="30">
        <v>273.77999999999997</v>
      </c>
      <c r="AO15" s="30">
        <v>273.77999999999997</v>
      </c>
      <c r="AP15" s="30">
        <v>273.77999999999997</v>
      </c>
      <c r="AQ15" s="30">
        <v>273.77999999999997</v>
      </c>
      <c r="AR15" s="30">
        <v>273.77999999999997</v>
      </c>
      <c r="AS15" s="30">
        <v>273.77999999999997</v>
      </c>
      <c r="AT15" s="30">
        <v>273.77999999999997</v>
      </c>
      <c r="AU15" s="30">
        <v>273.77999999999997</v>
      </c>
      <c r="AV15" s="32">
        <v>44.8</v>
      </c>
      <c r="AW15" s="33">
        <v>42.4</v>
      </c>
      <c r="AX15" s="33">
        <v>41.9</v>
      </c>
      <c r="AY15" s="33">
        <v>44.3</v>
      </c>
      <c r="AZ15" s="33">
        <v>69.900000000000006</v>
      </c>
      <c r="BA15" s="33">
        <v>62.6</v>
      </c>
      <c r="BB15" s="33">
        <v>56.2</v>
      </c>
      <c r="BC15" s="33">
        <v>70.599999999999994</v>
      </c>
      <c r="BD15" s="33">
        <v>67.7</v>
      </c>
      <c r="BE15" s="34">
        <v>65.599999999999994</v>
      </c>
      <c r="BF15" s="32">
        <v>40.9</v>
      </c>
      <c r="BG15" s="33">
        <v>40.9</v>
      </c>
      <c r="BH15" s="33">
        <v>42.6</v>
      </c>
      <c r="BI15" s="33">
        <v>41</v>
      </c>
      <c r="BJ15" s="33">
        <v>45.3</v>
      </c>
      <c r="BK15" s="33">
        <v>37.200000000000003</v>
      </c>
      <c r="BL15" s="33">
        <v>40.6</v>
      </c>
      <c r="BM15" s="33">
        <v>38.4</v>
      </c>
      <c r="BN15" s="33">
        <v>41.8</v>
      </c>
      <c r="BO15" s="35">
        <v>41</v>
      </c>
      <c r="BP15" s="36">
        <v>9.8000000000000007</v>
      </c>
      <c r="BQ15" s="33">
        <v>6.7</v>
      </c>
      <c r="BR15" s="33">
        <v>6.8</v>
      </c>
      <c r="BS15" s="33">
        <v>7.3</v>
      </c>
      <c r="BT15" s="33">
        <v>3.5</v>
      </c>
      <c r="BU15" s="33">
        <v>6</v>
      </c>
      <c r="BV15" s="33">
        <v>5.0999999999999996</v>
      </c>
      <c r="BW15" s="33">
        <v>6.5</v>
      </c>
      <c r="BX15" s="33">
        <v>8.6999999999999993</v>
      </c>
      <c r="BY15" s="34">
        <v>6.6</v>
      </c>
      <c r="BZ15" s="32">
        <v>3.8</v>
      </c>
      <c r="CA15" s="33">
        <v>1.5</v>
      </c>
      <c r="CB15" s="33">
        <v>1.4</v>
      </c>
      <c r="CC15" s="33">
        <v>2.1</v>
      </c>
      <c r="CD15" s="33">
        <v>1.2</v>
      </c>
      <c r="CE15" s="33">
        <v>1.5</v>
      </c>
      <c r="CF15" s="33">
        <v>2.5</v>
      </c>
      <c r="CG15" s="33">
        <v>2.1</v>
      </c>
      <c r="CH15" s="33">
        <v>2.8</v>
      </c>
      <c r="CI15" s="35">
        <v>3.1</v>
      </c>
    </row>
    <row r="16" spans="1:87" x14ac:dyDescent="0.45">
      <c r="A16" s="76" t="s">
        <v>10</v>
      </c>
      <c r="B16" s="2">
        <v>1988</v>
      </c>
      <c r="C16" s="4">
        <v>323.8</v>
      </c>
      <c r="D16" s="37">
        <v>14.3</v>
      </c>
      <c r="E16" s="25">
        <v>9800</v>
      </c>
      <c r="F16" s="50">
        <v>1.23</v>
      </c>
      <c r="G16" s="25">
        <v>0.8</v>
      </c>
      <c r="H16" s="50">
        <v>2072</v>
      </c>
      <c r="I16" s="24">
        <v>1751</v>
      </c>
      <c r="J16" s="24">
        <v>1609</v>
      </c>
      <c r="K16" s="24">
        <v>1112</v>
      </c>
      <c r="L16" s="24">
        <v>1450</v>
      </c>
      <c r="M16" s="24">
        <v>1008</v>
      </c>
      <c r="N16" s="24">
        <v>1164</v>
      </c>
      <c r="O16" s="24">
        <v>1037</v>
      </c>
      <c r="P16" s="24">
        <v>975</v>
      </c>
      <c r="Q16" s="25">
        <v>0</v>
      </c>
      <c r="R16" s="24">
        <v>3568</v>
      </c>
      <c r="S16" s="24">
        <v>3226</v>
      </c>
      <c r="T16" s="24">
        <v>4705</v>
      </c>
      <c r="U16" s="24">
        <v>2871</v>
      </c>
      <c r="V16" s="24">
        <v>3641</v>
      </c>
      <c r="W16" s="24">
        <v>2696</v>
      </c>
      <c r="X16" s="24">
        <v>2843</v>
      </c>
      <c r="Y16" s="24">
        <v>2365</v>
      </c>
      <c r="Z16" s="24">
        <v>2428</v>
      </c>
      <c r="AA16" s="92">
        <v>3149</v>
      </c>
      <c r="AB16" s="28">
        <v>31</v>
      </c>
      <c r="AC16" s="29">
        <v>47</v>
      </c>
      <c r="AD16" s="29">
        <v>59</v>
      </c>
      <c r="AE16" s="29">
        <v>60</v>
      </c>
      <c r="AF16" s="29">
        <v>63</v>
      </c>
      <c r="AG16" s="29">
        <v>63</v>
      </c>
      <c r="AH16" s="29">
        <v>60</v>
      </c>
      <c r="AI16" s="29">
        <v>57</v>
      </c>
      <c r="AJ16" s="29">
        <v>60</v>
      </c>
      <c r="AK16" s="29">
        <v>123</v>
      </c>
      <c r="AL16" s="18">
        <f>H16*0.25</f>
        <v>518</v>
      </c>
      <c r="AM16" s="18">
        <f t="shared" ref="AM16:AU16" si="2">I16*0.25</f>
        <v>437.75</v>
      </c>
      <c r="AN16" s="18">
        <f t="shared" si="2"/>
        <v>402.25</v>
      </c>
      <c r="AO16" s="18">
        <f t="shared" si="2"/>
        <v>278</v>
      </c>
      <c r="AP16" s="18">
        <f t="shared" si="2"/>
        <v>362.5</v>
      </c>
      <c r="AQ16" s="18">
        <f t="shared" si="2"/>
        <v>252</v>
      </c>
      <c r="AR16" s="18">
        <f t="shared" si="2"/>
        <v>291</v>
      </c>
      <c r="AS16" s="18">
        <f t="shared" si="2"/>
        <v>259.25</v>
      </c>
      <c r="AT16" s="18">
        <f t="shared" si="2"/>
        <v>243.75</v>
      </c>
      <c r="AU16" s="18">
        <f t="shared" si="2"/>
        <v>0</v>
      </c>
      <c r="AV16" s="32">
        <v>51.8</v>
      </c>
      <c r="AW16" s="33">
        <v>56.8</v>
      </c>
      <c r="AX16" s="33">
        <v>56.8</v>
      </c>
      <c r="AY16" s="33">
        <v>60.4</v>
      </c>
      <c r="AZ16" s="33">
        <v>64</v>
      </c>
      <c r="BA16" s="33">
        <v>44.7</v>
      </c>
      <c r="BB16" s="33">
        <v>46.5</v>
      </c>
      <c r="BC16" s="33">
        <v>43.5</v>
      </c>
      <c r="BD16" s="33">
        <v>46.2</v>
      </c>
      <c r="BE16" s="34">
        <v>0</v>
      </c>
      <c r="BF16" s="32">
        <v>43.8</v>
      </c>
      <c r="BG16" s="33">
        <v>40.4</v>
      </c>
      <c r="BH16" s="33">
        <v>52.5</v>
      </c>
      <c r="BI16" s="33">
        <v>42.3</v>
      </c>
      <c r="BJ16" s="33">
        <v>47.4</v>
      </c>
      <c r="BK16" s="33">
        <v>36.5</v>
      </c>
      <c r="BL16" s="33">
        <v>36.799999999999997</v>
      </c>
      <c r="BM16" s="33">
        <v>40.200000000000003</v>
      </c>
      <c r="BN16" s="33">
        <v>39.299999999999997</v>
      </c>
      <c r="BO16" s="35">
        <v>0</v>
      </c>
      <c r="BP16" s="36">
        <v>15.2</v>
      </c>
      <c r="BQ16" s="33">
        <v>13.6</v>
      </c>
      <c r="BR16" s="33">
        <v>12.2</v>
      </c>
      <c r="BS16" s="33">
        <v>11.8</v>
      </c>
      <c r="BT16" s="33">
        <v>11.9</v>
      </c>
      <c r="BU16" s="33">
        <v>11</v>
      </c>
      <c r="BV16" s="33">
        <v>13.5</v>
      </c>
      <c r="BW16" s="33">
        <v>11.3</v>
      </c>
      <c r="BX16" s="33">
        <v>11.1</v>
      </c>
      <c r="BY16" s="34">
        <v>0</v>
      </c>
      <c r="BZ16" s="32">
        <v>8.1999999999999993</v>
      </c>
      <c r="CA16" s="33">
        <v>7.7</v>
      </c>
      <c r="CB16" s="33">
        <v>6</v>
      </c>
      <c r="CC16" s="33">
        <v>5.5</v>
      </c>
      <c r="CD16" s="33">
        <v>4.3</v>
      </c>
      <c r="CE16" s="33">
        <v>8.6</v>
      </c>
      <c r="CF16" s="33">
        <v>8.8000000000000007</v>
      </c>
      <c r="CG16" s="33">
        <v>7.3</v>
      </c>
      <c r="CH16" s="33">
        <v>2.2999999999999998</v>
      </c>
      <c r="CI16" s="35">
        <v>0</v>
      </c>
    </row>
    <row r="17" spans="1:87" x14ac:dyDescent="0.45">
      <c r="A17" s="6" t="s">
        <v>129</v>
      </c>
      <c r="B17" s="2">
        <v>1988</v>
      </c>
      <c r="C17" s="3">
        <v>426</v>
      </c>
      <c r="D17" s="24">
        <v>15.6</v>
      </c>
      <c r="E17" s="25">
        <v>2850</v>
      </c>
      <c r="F17" s="50">
        <v>0.41</v>
      </c>
      <c r="G17" s="25">
        <v>0.28000000000000003</v>
      </c>
      <c r="H17" s="50">
        <v>6445</v>
      </c>
      <c r="I17" s="24">
        <v>7315</v>
      </c>
      <c r="J17" s="24">
        <v>5413</v>
      </c>
      <c r="K17" s="24">
        <v>4658</v>
      </c>
      <c r="L17" s="24">
        <v>4004</v>
      </c>
      <c r="M17" s="24">
        <v>5105</v>
      </c>
      <c r="N17" s="24">
        <v>4299</v>
      </c>
      <c r="O17" s="24">
        <v>2750</v>
      </c>
      <c r="P17" s="24">
        <v>3879</v>
      </c>
      <c r="Q17" s="25">
        <v>4727</v>
      </c>
      <c r="R17" s="24">
        <v>8488</v>
      </c>
      <c r="S17" s="24">
        <v>8972</v>
      </c>
      <c r="T17" s="24">
        <v>7927</v>
      </c>
      <c r="U17" s="24">
        <v>5728</v>
      </c>
      <c r="V17" s="24">
        <v>5029</v>
      </c>
      <c r="W17" s="24">
        <v>6510</v>
      </c>
      <c r="X17" s="24">
        <v>5424</v>
      </c>
      <c r="Y17" s="24">
        <v>4052</v>
      </c>
      <c r="Z17" s="24">
        <v>4613</v>
      </c>
      <c r="AA17" s="27">
        <v>5843</v>
      </c>
      <c r="AB17" s="28">
        <v>3</v>
      </c>
      <c r="AC17" s="29">
        <v>3</v>
      </c>
      <c r="AD17" s="29">
        <v>9</v>
      </c>
      <c r="AE17" s="29">
        <v>4</v>
      </c>
      <c r="AF17" s="29">
        <v>2</v>
      </c>
      <c r="AG17" s="93">
        <v>4</v>
      </c>
      <c r="AH17" s="29">
        <v>5</v>
      </c>
      <c r="AI17" s="29">
        <v>2</v>
      </c>
      <c r="AJ17" s="29">
        <v>2</v>
      </c>
      <c r="AK17" s="29">
        <v>2</v>
      </c>
      <c r="AL17" s="30">
        <v>273.77999999999997</v>
      </c>
      <c r="AM17" s="30">
        <v>273.77999999999997</v>
      </c>
      <c r="AN17" s="30">
        <v>273.77999999999997</v>
      </c>
      <c r="AO17" s="30">
        <v>273.77999999999997</v>
      </c>
      <c r="AP17" s="30">
        <v>273.77999999999997</v>
      </c>
      <c r="AQ17" s="30">
        <v>273.77999999999997</v>
      </c>
      <c r="AR17" s="30">
        <v>273.77999999999997</v>
      </c>
      <c r="AS17" s="30">
        <v>273.77999999999997</v>
      </c>
      <c r="AT17" s="30">
        <v>273.77999999999997</v>
      </c>
      <c r="AU17" s="30">
        <v>273.77999999999997</v>
      </c>
      <c r="AV17" s="32">
        <v>45.8</v>
      </c>
      <c r="AW17" s="33">
        <v>48.1</v>
      </c>
      <c r="AX17" s="33">
        <v>46.2</v>
      </c>
      <c r="AY17" s="33">
        <v>48.8</v>
      </c>
      <c r="AZ17" s="33">
        <v>50.7</v>
      </c>
      <c r="BA17" s="33">
        <v>42.8</v>
      </c>
      <c r="BB17" s="33">
        <v>43.7</v>
      </c>
      <c r="BC17" s="33">
        <v>40.700000000000003</v>
      </c>
      <c r="BD17" s="33">
        <v>37.6</v>
      </c>
      <c r="BE17" s="34">
        <v>38.4</v>
      </c>
      <c r="BF17" s="32">
        <v>35.700000000000003</v>
      </c>
      <c r="BG17" s="33">
        <v>33.5</v>
      </c>
      <c r="BH17" s="33">
        <v>38.9</v>
      </c>
      <c r="BI17" s="33">
        <v>39.200000000000003</v>
      </c>
      <c r="BJ17" s="33">
        <v>37.4</v>
      </c>
      <c r="BK17" s="33">
        <v>34.700000000000003</v>
      </c>
      <c r="BL17" s="33">
        <v>29.2</v>
      </c>
      <c r="BM17" s="33">
        <v>29.4</v>
      </c>
      <c r="BN17" s="33">
        <v>29.7</v>
      </c>
      <c r="BO17" s="35">
        <v>27.2</v>
      </c>
      <c r="BP17" s="36">
        <v>22.3</v>
      </c>
      <c r="BQ17" s="33">
        <v>20.5</v>
      </c>
      <c r="BR17" s="33">
        <v>24.4</v>
      </c>
      <c r="BS17" s="33">
        <v>26.5</v>
      </c>
      <c r="BT17" s="33">
        <v>21.5</v>
      </c>
      <c r="BU17" s="33">
        <v>22.4</v>
      </c>
      <c r="BV17" s="33">
        <v>21.3</v>
      </c>
      <c r="BW17" s="33">
        <v>20.9</v>
      </c>
      <c r="BX17" s="33">
        <v>22.3</v>
      </c>
      <c r="BY17" s="34">
        <v>21.3</v>
      </c>
      <c r="BZ17" s="32">
        <v>17.2</v>
      </c>
      <c r="CA17" s="33">
        <v>16.3</v>
      </c>
      <c r="CB17" s="33">
        <v>14.6</v>
      </c>
      <c r="CC17" s="33">
        <v>16.399999999999999</v>
      </c>
      <c r="CD17" s="33">
        <v>16.100000000000001</v>
      </c>
      <c r="CE17" s="33">
        <v>17.5</v>
      </c>
      <c r="CF17" s="33">
        <v>16</v>
      </c>
      <c r="CG17" s="33">
        <v>13.8</v>
      </c>
      <c r="CH17" s="33">
        <v>16.399999999999999</v>
      </c>
      <c r="CI17" s="35">
        <v>15.9</v>
      </c>
    </row>
    <row r="18" spans="1:87" x14ac:dyDescent="0.45">
      <c r="A18" s="2" t="s">
        <v>11</v>
      </c>
      <c r="B18" s="97">
        <v>1990</v>
      </c>
      <c r="C18" s="4">
        <v>323.8</v>
      </c>
      <c r="D18" s="37">
        <v>14.7</v>
      </c>
      <c r="E18" s="25">
        <v>7099</v>
      </c>
      <c r="F18" s="50">
        <v>2.52</v>
      </c>
      <c r="G18" s="25">
        <v>1.89</v>
      </c>
      <c r="H18" s="75">
        <f>AVERAGE(I18:Q18)</f>
        <v>256</v>
      </c>
      <c r="I18" s="24">
        <v>1227</v>
      </c>
      <c r="J18" s="24">
        <v>474</v>
      </c>
      <c r="K18" s="24">
        <v>123</v>
      </c>
      <c r="L18" s="24">
        <v>104</v>
      </c>
      <c r="M18" s="24">
        <v>92</v>
      </c>
      <c r="N18" s="24">
        <v>70</v>
      </c>
      <c r="O18" s="24">
        <v>67</v>
      </c>
      <c r="P18" s="24">
        <v>66</v>
      </c>
      <c r="Q18" s="25">
        <v>81</v>
      </c>
      <c r="R18" s="40">
        <v>837</v>
      </c>
      <c r="S18" s="24">
        <v>2196</v>
      </c>
      <c r="T18" s="24">
        <v>1210</v>
      </c>
      <c r="U18" s="24">
        <v>621</v>
      </c>
      <c r="V18" s="24">
        <v>591</v>
      </c>
      <c r="W18" s="24">
        <v>524</v>
      </c>
      <c r="X18" s="24">
        <v>634</v>
      </c>
      <c r="Y18" s="24">
        <v>540</v>
      </c>
      <c r="Z18" s="24">
        <v>562</v>
      </c>
      <c r="AA18" s="27">
        <v>663</v>
      </c>
      <c r="AB18" s="41">
        <v>85</v>
      </c>
      <c r="AC18" s="29">
        <v>43</v>
      </c>
      <c r="AD18" s="29">
        <v>59</v>
      </c>
      <c r="AE18" s="29">
        <v>93</v>
      </c>
      <c r="AF18" s="29">
        <v>91</v>
      </c>
      <c r="AG18" s="29">
        <v>83</v>
      </c>
      <c r="AH18" s="29">
        <v>102</v>
      </c>
      <c r="AI18" s="29">
        <v>104</v>
      </c>
      <c r="AJ18" s="29">
        <v>92</v>
      </c>
      <c r="AK18" s="29">
        <v>102</v>
      </c>
      <c r="AL18" s="30">
        <v>273.77999999999997</v>
      </c>
      <c r="AM18" s="30">
        <v>273.77999999999997</v>
      </c>
      <c r="AN18" s="30">
        <v>273.77999999999997</v>
      </c>
      <c r="AO18" s="30">
        <v>273.77999999999997</v>
      </c>
      <c r="AP18" s="30">
        <v>273.77999999999997</v>
      </c>
      <c r="AQ18" s="30">
        <v>273.77999999999997</v>
      </c>
      <c r="AR18" s="30">
        <v>273.77999999999997</v>
      </c>
      <c r="AS18" s="30">
        <v>273.77999999999997</v>
      </c>
      <c r="AT18" s="30">
        <v>273.77999999999997</v>
      </c>
      <c r="AU18" s="30">
        <v>273.77999999999997</v>
      </c>
      <c r="AV18" s="32">
        <v>0</v>
      </c>
      <c r="AW18" s="33">
        <v>76.3</v>
      </c>
      <c r="AX18" s="33">
        <v>67.900000000000006</v>
      </c>
      <c r="AY18" s="33">
        <v>49.4</v>
      </c>
      <c r="AZ18" s="33">
        <v>53.5</v>
      </c>
      <c r="BA18" s="33">
        <v>60.7</v>
      </c>
      <c r="BB18" s="33">
        <v>63.6</v>
      </c>
      <c r="BC18" s="33">
        <v>57.1</v>
      </c>
      <c r="BD18" s="33">
        <v>49.4</v>
      </c>
      <c r="BE18" s="34">
        <v>56.6</v>
      </c>
      <c r="BF18" s="32">
        <v>0</v>
      </c>
      <c r="BG18" s="33">
        <v>63.5</v>
      </c>
      <c r="BH18" s="33">
        <v>59.4</v>
      </c>
      <c r="BI18" s="33">
        <v>37.200000000000003</v>
      </c>
      <c r="BJ18" s="33">
        <v>40.9</v>
      </c>
      <c r="BK18" s="33">
        <v>40.9</v>
      </c>
      <c r="BL18" s="33">
        <v>43.3</v>
      </c>
      <c r="BM18" s="33">
        <v>40.4</v>
      </c>
      <c r="BN18" s="33">
        <v>37</v>
      </c>
      <c r="BO18" s="35">
        <v>47</v>
      </c>
      <c r="BP18" s="36">
        <v>0</v>
      </c>
      <c r="BQ18" s="33">
        <v>31.2</v>
      </c>
      <c r="BR18" s="33">
        <v>31.6</v>
      </c>
      <c r="BS18" s="33">
        <v>27.6</v>
      </c>
      <c r="BT18" s="33">
        <v>24.1</v>
      </c>
      <c r="BU18" s="33">
        <v>25.3</v>
      </c>
      <c r="BV18" s="33">
        <v>22.4</v>
      </c>
      <c r="BW18" s="33">
        <v>22.7</v>
      </c>
      <c r="BX18" s="33">
        <v>21.3</v>
      </c>
      <c r="BY18" s="34">
        <v>9.1</v>
      </c>
      <c r="BZ18" s="32">
        <v>0</v>
      </c>
      <c r="CA18" s="33">
        <v>27.3</v>
      </c>
      <c r="CB18" s="33">
        <v>28.8</v>
      </c>
      <c r="CC18" s="33">
        <v>22.8</v>
      </c>
      <c r="CD18" s="33">
        <v>22.4</v>
      </c>
      <c r="CE18" s="33">
        <v>22.4</v>
      </c>
      <c r="CF18" s="33">
        <v>16.2</v>
      </c>
      <c r="CG18" s="33">
        <v>17.3</v>
      </c>
      <c r="CH18" s="33">
        <v>18.7</v>
      </c>
      <c r="CI18" s="35">
        <v>3.6</v>
      </c>
    </row>
    <row r="19" spans="1:87" x14ac:dyDescent="0.45">
      <c r="A19" s="2" t="s">
        <v>118</v>
      </c>
      <c r="B19" s="2">
        <v>1988</v>
      </c>
      <c r="C19" s="4">
        <v>426</v>
      </c>
      <c r="D19" s="37">
        <v>19.8</v>
      </c>
      <c r="E19" s="25">
        <v>2760</v>
      </c>
      <c r="F19" s="50">
        <v>0.36</v>
      </c>
      <c r="G19" s="25">
        <v>0.27</v>
      </c>
      <c r="H19" s="50">
        <v>13446</v>
      </c>
      <c r="I19" s="24">
        <v>13679</v>
      </c>
      <c r="J19" s="24">
        <v>13186</v>
      </c>
      <c r="K19" s="24">
        <v>11992</v>
      </c>
      <c r="L19" s="24">
        <v>10789</v>
      </c>
      <c r="M19" s="83">
        <v>10539</v>
      </c>
      <c r="N19" s="83">
        <v>10539</v>
      </c>
      <c r="O19" s="24">
        <v>7357</v>
      </c>
      <c r="P19" s="24">
        <v>6646</v>
      </c>
      <c r="Q19" s="25">
        <v>7223</v>
      </c>
      <c r="R19" s="24">
        <v>17862</v>
      </c>
      <c r="S19" s="24">
        <v>17805</v>
      </c>
      <c r="T19" s="24">
        <v>16741</v>
      </c>
      <c r="U19" s="24">
        <v>15471</v>
      </c>
      <c r="V19" s="24">
        <v>14594</v>
      </c>
      <c r="W19" s="83">
        <v>13784</v>
      </c>
      <c r="X19" s="83">
        <v>13784</v>
      </c>
      <c r="Y19" s="24">
        <v>8841</v>
      </c>
      <c r="Z19" s="24">
        <v>9670</v>
      </c>
      <c r="AA19" s="27">
        <v>9288</v>
      </c>
      <c r="AB19" s="28">
        <v>1</v>
      </c>
      <c r="AC19" s="29">
        <v>1</v>
      </c>
      <c r="AD19" s="29">
        <v>5</v>
      </c>
      <c r="AE19" s="29">
        <v>2</v>
      </c>
      <c r="AF19" s="29">
        <v>10</v>
      </c>
      <c r="AG19" s="29">
        <v>118</v>
      </c>
      <c r="AH19" s="29">
        <v>111</v>
      </c>
      <c r="AI19" s="29">
        <v>2</v>
      </c>
      <c r="AJ19" s="29">
        <v>4</v>
      </c>
      <c r="AK19" s="29">
        <v>2</v>
      </c>
      <c r="AL19" s="30">
        <v>273.77999999999997</v>
      </c>
      <c r="AM19" s="30">
        <v>273.77999999999997</v>
      </c>
      <c r="AN19" s="30">
        <v>273.77999999999997</v>
      </c>
      <c r="AO19" s="30">
        <v>273.77999999999997</v>
      </c>
      <c r="AP19" s="30">
        <v>273.77999999999997</v>
      </c>
      <c r="AQ19" s="30">
        <v>273.77999999999997</v>
      </c>
      <c r="AR19" s="30">
        <v>273.77999999999997</v>
      </c>
      <c r="AS19" s="30">
        <v>273.77999999999997</v>
      </c>
      <c r="AT19" s="30">
        <v>273.77999999999997</v>
      </c>
      <c r="AU19" s="30">
        <v>273.77999999999997</v>
      </c>
      <c r="AV19" s="32">
        <v>74.3</v>
      </c>
      <c r="AW19" s="33">
        <v>67.099999999999994</v>
      </c>
      <c r="AX19" s="33">
        <v>72</v>
      </c>
      <c r="AY19" s="33">
        <v>64.900000000000006</v>
      </c>
      <c r="AZ19" s="33">
        <v>64.2</v>
      </c>
      <c r="BA19" s="33">
        <v>71.8</v>
      </c>
      <c r="BB19" s="33">
        <v>62.9</v>
      </c>
      <c r="BC19" s="33">
        <v>0</v>
      </c>
      <c r="BD19" s="33">
        <v>56.4</v>
      </c>
      <c r="BE19" s="34">
        <v>58.8</v>
      </c>
      <c r="BF19" s="32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5">
        <v>0</v>
      </c>
      <c r="BP19" s="36">
        <v>4.5</v>
      </c>
      <c r="BQ19" s="33">
        <v>4.7</v>
      </c>
      <c r="BR19" s="33">
        <v>4.2</v>
      </c>
      <c r="BS19" s="33">
        <v>4.3</v>
      </c>
      <c r="BT19" s="33">
        <v>3.3</v>
      </c>
      <c r="BU19" s="33">
        <v>7.4</v>
      </c>
      <c r="BV19" s="33">
        <v>2</v>
      </c>
      <c r="BW19" s="33">
        <v>0</v>
      </c>
      <c r="BX19" s="33">
        <v>3.8</v>
      </c>
      <c r="BY19" s="34">
        <v>3.2</v>
      </c>
      <c r="BZ19" s="32">
        <v>0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5">
        <v>0</v>
      </c>
    </row>
    <row r="20" spans="1:87" x14ac:dyDescent="0.45">
      <c r="A20" s="2" t="s">
        <v>12</v>
      </c>
      <c r="B20" s="2">
        <v>1988</v>
      </c>
      <c r="C20" s="4">
        <v>323.8</v>
      </c>
      <c r="D20" s="37">
        <v>18</v>
      </c>
      <c r="E20" s="25">
        <v>9500</v>
      </c>
      <c r="F20" s="50">
        <v>1.56</v>
      </c>
      <c r="G20" s="25">
        <v>1.04</v>
      </c>
      <c r="H20" s="50">
        <v>133</v>
      </c>
      <c r="I20" s="24">
        <v>95</v>
      </c>
      <c r="J20" s="24">
        <v>283</v>
      </c>
      <c r="K20" s="24">
        <v>229</v>
      </c>
      <c r="L20" s="24">
        <v>184</v>
      </c>
      <c r="M20" s="24">
        <v>210</v>
      </c>
      <c r="N20" s="24">
        <v>132</v>
      </c>
      <c r="O20" s="26">
        <v>94</v>
      </c>
      <c r="P20" s="24">
        <v>139</v>
      </c>
      <c r="Q20" s="25">
        <v>112</v>
      </c>
      <c r="R20" s="24">
        <v>1129</v>
      </c>
      <c r="S20" s="24">
        <v>838</v>
      </c>
      <c r="T20" s="24">
        <v>1168</v>
      </c>
      <c r="U20" s="24">
        <v>839</v>
      </c>
      <c r="V20" s="24">
        <v>893</v>
      </c>
      <c r="W20" s="24">
        <v>768</v>
      </c>
      <c r="X20" s="24">
        <v>435</v>
      </c>
      <c r="Y20" s="24">
        <v>158</v>
      </c>
      <c r="Z20" s="24">
        <v>176</v>
      </c>
      <c r="AA20" s="27">
        <v>181</v>
      </c>
      <c r="AB20" s="28">
        <v>97</v>
      </c>
      <c r="AC20" s="29">
        <v>102</v>
      </c>
      <c r="AD20" s="29">
        <v>82</v>
      </c>
      <c r="AE20" s="29">
        <v>82</v>
      </c>
      <c r="AF20" s="29">
        <v>80</v>
      </c>
      <c r="AG20" s="29">
        <v>82</v>
      </c>
      <c r="AH20" s="29">
        <v>65</v>
      </c>
      <c r="AI20" s="29">
        <v>34</v>
      </c>
      <c r="AJ20" s="29">
        <v>16</v>
      </c>
      <c r="AK20" s="29">
        <v>32</v>
      </c>
      <c r="AL20" s="30">
        <v>273.77999999999997</v>
      </c>
      <c r="AM20" s="30">
        <v>273.77999999999997</v>
      </c>
      <c r="AN20" s="30">
        <v>273.77999999999997</v>
      </c>
      <c r="AO20" s="30">
        <v>273.77999999999997</v>
      </c>
      <c r="AP20" s="30">
        <v>273.77999999999997</v>
      </c>
      <c r="AQ20" s="30">
        <v>273.77999999999997</v>
      </c>
      <c r="AR20" s="30">
        <v>273.77999999999997</v>
      </c>
      <c r="AS20" s="30">
        <v>273.77999999999997</v>
      </c>
      <c r="AT20" s="30">
        <v>273.77999999999997</v>
      </c>
      <c r="AU20" s="30">
        <v>273.77999999999997</v>
      </c>
      <c r="AV20" s="32">
        <v>53.8</v>
      </c>
      <c r="AW20" s="33">
        <v>61.8</v>
      </c>
      <c r="AX20" s="33">
        <v>60</v>
      </c>
      <c r="AY20" s="33">
        <v>56</v>
      </c>
      <c r="AZ20" s="33">
        <v>68.099999999999994</v>
      </c>
      <c r="BA20" s="33">
        <v>58.5</v>
      </c>
      <c r="BB20" s="33">
        <v>52</v>
      </c>
      <c r="BC20" s="33">
        <v>41.5</v>
      </c>
      <c r="BD20" s="33">
        <v>39.200000000000003</v>
      </c>
      <c r="BE20" s="34">
        <v>40.299999999999997</v>
      </c>
      <c r="BF20" s="32">
        <v>35.299999999999997</v>
      </c>
      <c r="BG20" s="33">
        <v>39.4</v>
      </c>
      <c r="BH20" s="33">
        <v>37.5</v>
      </c>
      <c r="BI20" s="33">
        <v>33.1</v>
      </c>
      <c r="BJ20" s="33">
        <v>36.799999999999997</v>
      </c>
      <c r="BK20" s="33">
        <v>38.1</v>
      </c>
      <c r="BL20" s="33">
        <v>28.9</v>
      </c>
      <c r="BM20" s="33">
        <v>32.6</v>
      </c>
      <c r="BN20" s="33">
        <v>30.1</v>
      </c>
      <c r="BO20" s="35">
        <v>27</v>
      </c>
      <c r="BP20" s="36">
        <v>15.8</v>
      </c>
      <c r="BQ20" s="33">
        <v>13.6</v>
      </c>
      <c r="BR20" s="33">
        <v>17.100000000000001</v>
      </c>
      <c r="BS20" s="33">
        <v>16.2</v>
      </c>
      <c r="BT20" s="33">
        <v>18.600000000000001</v>
      </c>
      <c r="BU20" s="33">
        <v>16.399999999999999</v>
      </c>
      <c r="BV20" s="33">
        <v>15.2</v>
      </c>
      <c r="BW20" s="33">
        <v>14.5</v>
      </c>
      <c r="BX20" s="33">
        <v>18.5</v>
      </c>
      <c r="BY20" s="34">
        <v>17</v>
      </c>
      <c r="BZ20" s="32">
        <v>9.3000000000000007</v>
      </c>
      <c r="CA20" s="33">
        <v>10</v>
      </c>
      <c r="CB20" s="33">
        <v>11.4</v>
      </c>
      <c r="CC20" s="33">
        <v>11.6</v>
      </c>
      <c r="CD20" s="33">
        <v>13.3</v>
      </c>
      <c r="CE20" s="33">
        <v>9.8000000000000007</v>
      </c>
      <c r="CF20" s="33">
        <v>9.1999999999999993</v>
      </c>
      <c r="CG20" s="33">
        <v>9.4</v>
      </c>
      <c r="CH20" s="33">
        <v>12</v>
      </c>
      <c r="CI20" s="35">
        <v>10.4</v>
      </c>
    </row>
    <row r="21" spans="1:87" x14ac:dyDescent="0.45">
      <c r="A21" s="7" t="s">
        <v>119</v>
      </c>
      <c r="B21" s="2">
        <v>1988</v>
      </c>
      <c r="C21" s="4">
        <v>323.8</v>
      </c>
      <c r="D21" s="37">
        <v>19.2</v>
      </c>
      <c r="E21" s="25">
        <v>4240</v>
      </c>
      <c r="F21" s="50">
        <v>0.92</v>
      </c>
      <c r="G21" s="25">
        <v>0.34</v>
      </c>
      <c r="H21" s="83">
        <v>1286</v>
      </c>
      <c r="I21" s="83">
        <v>1286</v>
      </c>
      <c r="J21" s="83">
        <v>1286</v>
      </c>
      <c r="K21" s="83">
        <v>1286</v>
      </c>
      <c r="L21" s="24">
        <v>1517</v>
      </c>
      <c r="M21" s="24">
        <v>1443</v>
      </c>
      <c r="N21" s="24">
        <v>1532</v>
      </c>
      <c r="O21" s="24">
        <v>1269</v>
      </c>
      <c r="P21" s="24">
        <v>988</v>
      </c>
      <c r="Q21" s="25">
        <v>968</v>
      </c>
      <c r="R21" s="40">
        <v>3239</v>
      </c>
      <c r="S21" s="40">
        <v>3239</v>
      </c>
      <c r="T21" s="40">
        <v>3239</v>
      </c>
      <c r="U21" s="40">
        <v>3239</v>
      </c>
      <c r="V21" s="24">
        <v>4341</v>
      </c>
      <c r="W21" s="24">
        <v>3314</v>
      </c>
      <c r="X21" s="24">
        <v>3392</v>
      </c>
      <c r="Y21" s="24">
        <v>2863</v>
      </c>
      <c r="Z21" s="24">
        <v>2793</v>
      </c>
      <c r="AA21" s="27">
        <v>2732</v>
      </c>
      <c r="AB21" s="41">
        <v>59</v>
      </c>
      <c r="AC21" s="41">
        <v>59</v>
      </c>
      <c r="AD21" s="41">
        <v>59</v>
      </c>
      <c r="AE21" s="41">
        <v>59</v>
      </c>
      <c r="AF21" s="29">
        <v>60</v>
      </c>
      <c r="AG21" s="29">
        <v>59</v>
      </c>
      <c r="AH21" s="29">
        <v>50</v>
      </c>
      <c r="AI21" s="29">
        <v>49</v>
      </c>
      <c r="AJ21" s="29">
        <v>73</v>
      </c>
      <c r="AK21" s="29">
        <v>64</v>
      </c>
      <c r="AL21" s="30">
        <v>273.77999999999997</v>
      </c>
      <c r="AM21" s="30">
        <v>273.77999999999997</v>
      </c>
      <c r="AN21" s="30">
        <v>273.77999999999997</v>
      </c>
      <c r="AO21" s="30">
        <v>273.77999999999997</v>
      </c>
      <c r="AP21" s="30">
        <v>273.77999999999997</v>
      </c>
      <c r="AQ21" s="30">
        <v>273.77999999999997</v>
      </c>
      <c r="AR21" s="30">
        <v>273.77999999999997</v>
      </c>
      <c r="AS21" s="30">
        <v>273.77999999999997</v>
      </c>
      <c r="AT21" s="30">
        <v>273.77999999999997</v>
      </c>
      <c r="AU21" s="30">
        <v>273.77999999999997</v>
      </c>
      <c r="AV21" s="32">
        <v>0</v>
      </c>
      <c r="AW21" s="33">
        <v>0</v>
      </c>
      <c r="AX21" s="33">
        <v>0</v>
      </c>
      <c r="AY21" s="33">
        <v>42.1</v>
      </c>
      <c r="AZ21" s="33">
        <v>53.2</v>
      </c>
      <c r="BA21" s="33">
        <v>42.7</v>
      </c>
      <c r="BB21" s="33">
        <v>42.2</v>
      </c>
      <c r="BC21" s="33">
        <v>40.9</v>
      </c>
      <c r="BD21" s="33">
        <v>40.799999999999997</v>
      </c>
      <c r="BE21" s="34">
        <v>39.1</v>
      </c>
      <c r="BF21" s="32">
        <v>0</v>
      </c>
      <c r="BG21" s="33">
        <v>0</v>
      </c>
      <c r="BH21" s="33">
        <v>0</v>
      </c>
      <c r="BI21" s="33">
        <v>41.8</v>
      </c>
      <c r="BJ21" s="33">
        <v>41.8</v>
      </c>
      <c r="BK21" s="33">
        <v>43.3</v>
      </c>
      <c r="BL21" s="33">
        <v>41.7</v>
      </c>
      <c r="BM21" s="33">
        <v>39.700000000000003</v>
      </c>
      <c r="BN21" s="33">
        <v>38.700000000000003</v>
      </c>
      <c r="BO21" s="35">
        <v>37.9</v>
      </c>
      <c r="BP21" s="36">
        <v>0</v>
      </c>
      <c r="BQ21" s="33">
        <v>0</v>
      </c>
      <c r="BR21" s="33">
        <v>0</v>
      </c>
      <c r="BS21" s="33">
        <v>4.9000000000000004</v>
      </c>
      <c r="BT21" s="33">
        <v>4.8</v>
      </c>
      <c r="BU21" s="33">
        <v>5</v>
      </c>
      <c r="BV21" s="33">
        <v>6</v>
      </c>
      <c r="BW21" s="33">
        <v>6.5</v>
      </c>
      <c r="BX21" s="33">
        <v>7.1</v>
      </c>
      <c r="BY21" s="34">
        <v>7.5</v>
      </c>
      <c r="BZ21" s="32">
        <v>0</v>
      </c>
      <c r="CA21" s="33">
        <v>0</v>
      </c>
      <c r="CB21" s="33">
        <v>0</v>
      </c>
      <c r="CC21" s="33">
        <v>2</v>
      </c>
      <c r="CD21" s="33">
        <v>1.3</v>
      </c>
      <c r="CE21" s="33">
        <v>1.5</v>
      </c>
      <c r="CF21" s="33">
        <v>2.5</v>
      </c>
      <c r="CG21" s="33">
        <v>2.4</v>
      </c>
      <c r="CH21" s="33">
        <v>2.7</v>
      </c>
      <c r="CI21" s="35">
        <v>2.7</v>
      </c>
    </row>
    <row r="22" spans="1:87" x14ac:dyDescent="0.45">
      <c r="A22" s="2" t="s">
        <v>120</v>
      </c>
      <c r="B22" s="2">
        <v>1988</v>
      </c>
      <c r="C22" s="4">
        <v>323.8</v>
      </c>
      <c r="D22" s="37">
        <v>15.6</v>
      </c>
      <c r="E22" s="25">
        <v>3865</v>
      </c>
      <c r="F22" s="85">
        <v>2.1349999999999998</v>
      </c>
      <c r="G22" s="86">
        <v>1.532</v>
      </c>
      <c r="H22" s="50">
        <v>2671</v>
      </c>
      <c r="I22" s="24">
        <v>1981</v>
      </c>
      <c r="J22" s="24">
        <v>2087</v>
      </c>
      <c r="K22" s="24">
        <v>1411</v>
      </c>
      <c r="L22" s="83">
        <v>2037</v>
      </c>
      <c r="M22" s="83">
        <v>2037</v>
      </c>
      <c r="N22" s="83">
        <v>2037</v>
      </c>
      <c r="O22" s="83">
        <v>2037</v>
      </c>
      <c r="P22" s="83">
        <v>2037</v>
      </c>
      <c r="Q22" s="83">
        <v>2037</v>
      </c>
      <c r="R22" s="24">
        <v>4651</v>
      </c>
      <c r="S22" s="24">
        <v>4024</v>
      </c>
      <c r="T22" s="24">
        <v>5242</v>
      </c>
      <c r="U22" s="24">
        <v>3970</v>
      </c>
      <c r="V22" s="83">
        <v>4471</v>
      </c>
      <c r="W22" s="83">
        <v>4471</v>
      </c>
      <c r="X22" s="83">
        <v>4471</v>
      </c>
      <c r="Y22" s="83">
        <v>4471</v>
      </c>
      <c r="Z22" s="83">
        <v>4471</v>
      </c>
      <c r="AA22" s="83">
        <v>4471</v>
      </c>
      <c r="AB22" s="28">
        <v>35</v>
      </c>
      <c r="AC22" s="29">
        <v>48</v>
      </c>
      <c r="AD22" s="29">
        <v>63</v>
      </c>
      <c r="AE22" s="29">
        <v>60</v>
      </c>
      <c r="AF22" s="29">
        <v>114</v>
      </c>
      <c r="AG22" s="29">
        <v>107</v>
      </c>
      <c r="AH22" s="29">
        <v>121</v>
      </c>
      <c r="AI22" s="29">
        <v>117</v>
      </c>
      <c r="AJ22" s="29">
        <v>122</v>
      </c>
      <c r="AK22" s="29">
        <v>118</v>
      </c>
      <c r="AL22" s="30">
        <v>273.77999999999997</v>
      </c>
      <c r="AM22" s="30">
        <v>273.77999999999997</v>
      </c>
      <c r="AN22" s="30">
        <v>273.77999999999997</v>
      </c>
      <c r="AO22" s="30">
        <v>273.77999999999997</v>
      </c>
      <c r="AP22" s="30">
        <v>273.77999999999997</v>
      </c>
      <c r="AQ22" s="30">
        <v>273.77999999999997</v>
      </c>
      <c r="AR22" s="30">
        <v>273.77999999999997</v>
      </c>
      <c r="AS22" s="30">
        <v>273.77999999999997</v>
      </c>
      <c r="AT22" s="30">
        <v>273.77999999999997</v>
      </c>
      <c r="AU22" s="30">
        <v>273.77999999999997</v>
      </c>
      <c r="AV22" s="32">
        <v>47.5</v>
      </c>
      <c r="AW22" s="33">
        <v>49.9</v>
      </c>
      <c r="AX22" s="33">
        <v>54.2</v>
      </c>
      <c r="AY22" s="33">
        <v>50.1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4">
        <v>0</v>
      </c>
      <c r="BF22" s="32">
        <v>39.4</v>
      </c>
      <c r="BG22" s="33">
        <v>37.799999999999997</v>
      </c>
      <c r="BH22" s="33">
        <v>38.5</v>
      </c>
      <c r="BI22" s="33">
        <v>38.4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5">
        <v>0</v>
      </c>
      <c r="BP22" s="36">
        <v>24.7</v>
      </c>
      <c r="BQ22" s="33">
        <v>9.3000000000000007</v>
      </c>
      <c r="BR22" s="33">
        <v>8.6999999999999993</v>
      </c>
      <c r="BS22" s="33">
        <v>8.1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4">
        <v>0</v>
      </c>
      <c r="BZ22" s="32">
        <v>3.9</v>
      </c>
      <c r="CA22" s="33">
        <v>1.4</v>
      </c>
      <c r="CB22" s="33">
        <v>1.4</v>
      </c>
      <c r="CC22" s="33">
        <v>1.6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5">
        <v>0</v>
      </c>
    </row>
    <row r="23" spans="1:87" x14ac:dyDescent="0.45">
      <c r="A23" s="2" t="s">
        <v>13</v>
      </c>
      <c r="B23" s="2">
        <v>1988</v>
      </c>
      <c r="C23" s="4">
        <v>323.8</v>
      </c>
      <c r="D23" s="37">
        <v>20.6</v>
      </c>
      <c r="E23" s="25">
        <v>4000</v>
      </c>
      <c r="F23" s="50">
        <v>3.41</v>
      </c>
      <c r="G23" s="25">
        <v>2.4500000000000002</v>
      </c>
      <c r="H23" s="50">
        <v>1497</v>
      </c>
      <c r="I23" s="24">
        <v>1053</v>
      </c>
      <c r="J23" s="24">
        <v>775</v>
      </c>
      <c r="K23" s="24">
        <v>764</v>
      </c>
      <c r="L23" s="24">
        <v>566</v>
      </c>
      <c r="M23" s="24">
        <v>486</v>
      </c>
      <c r="N23" s="24">
        <v>524</v>
      </c>
      <c r="O23" s="24">
        <v>166</v>
      </c>
      <c r="P23" s="24">
        <v>218</v>
      </c>
      <c r="Q23" s="25">
        <v>222</v>
      </c>
      <c r="R23" s="24">
        <v>1955</v>
      </c>
      <c r="S23" s="24">
        <v>1709</v>
      </c>
      <c r="T23" s="24">
        <v>1472</v>
      </c>
      <c r="U23" s="24">
        <v>1520</v>
      </c>
      <c r="V23" s="24">
        <v>1420</v>
      </c>
      <c r="W23" s="24">
        <v>1378</v>
      </c>
      <c r="X23" s="24">
        <v>1220</v>
      </c>
      <c r="Y23" s="24">
        <v>475</v>
      </c>
      <c r="Z23" s="24">
        <v>941</v>
      </c>
      <c r="AA23" s="27">
        <v>1151</v>
      </c>
      <c r="AB23" s="28">
        <v>6</v>
      </c>
      <c r="AC23" s="29">
        <v>29</v>
      </c>
      <c r="AD23" s="29">
        <v>42</v>
      </c>
      <c r="AE23" s="29">
        <v>44</v>
      </c>
      <c r="AF23" s="29">
        <v>66</v>
      </c>
      <c r="AG23" s="29">
        <v>64</v>
      </c>
      <c r="AH23" s="29">
        <v>55</v>
      </c>
      <c r="AI23" s="29">
        <v>62</v>
      </c>
      <c r="AJ23" s="29">
        <v>89</v>
      </c>
      <c r="AK23" s="29">
        <v>90</v>
      </c>
      <c r="AL23" s="30">
        <v>30.562999999999999</v>
      </c>
      <c r="AM23" s="31">
        <v>320.38900000000001</v>
      </c>
      <c r="AN23" s="31">
        <v>412.58699999999999</v>
      </c>
      <c r="AO23" s="31">
        <v>483.44900000000001</v>
      </c>
      <c r="AP23" s="31">
        <v>503.65899999999999</v>
      </c>
      <c r="AQ23" s="31">
        <v>482.59500000000003</v>
      </c>
      <c r="AR23" s="31">
        <v>412.37599999999998</v>
      </c>
      <c r="AS23" s="31">
        <v>167.387</v>
      </c>
      <c r="AT23" s="31">
        <v>355.47</v>
      </c>
      <c r="AU23" s="31">
        <v>399.536</v>
      </c>
      <c r="AV23" s="32">
        <v>42.2</v>
      </c>
      <c r="AW23" s="33">
        <v>43.7</v>
      </c>
      <c r="AX23" s="33">
        <v>51.1</v>
      </c>
      <c r="AY23" s="33">
        <v>47.8</v>
      </c>
      <c r="AZ23" s="33">
        <v>52.7</v>
      </c>
      <c r="BA23" s="33">
        <v>37.5</v>
      </c>
      <c r="BB23" s="33">
        <v>44.7</v>
      </c>
      <c r="BC23" s="33">
        <v>37.6</v>
      </c>
      <c r="BD23" s="33">
        <v>38.4</v>
      </c>
      <c r="BE23" s="34">
        <v>42.3</v>
      </c>
      <c r="BF23" s="32">
        <v>43.6</v>
      </c>
      <c r="BG23" s="33">
        <v>36.9</v>
      </c>
      <c r="BH23" s="33">
        <v>42.3</v>
      </c>
      <c r="BI23" s="33">
        <v>38.5</v>
      </c>
      <c r="BJ23" s="33">
        <v>49.4</v>
      </c>
      <c r="BK23" s="33">
        <v>38.5</v>
      </c>
      <c r="BL23" s="33">
        <v>37.1</v>
      </c>
      <c r="BM23" s="33">
        <v>39.5</v>
      </c>
      <c r="BN23" s="33">
        <v>39.4</v>
      </c>
      <c r="BO23" s="35">
        <v>36.1</v>
      </c>
      <c r="BP23" s="36">
        <v>23.6</v>
      </c>
      <c r="BQ23" s="33">
        <v>10.3</v>
      </c>
      <c r="BR23" s="33">
        <v>8.9</v>
      </c>
      <c r="BS23" s="33">
        <v>6.2</v>
      </c>
      <c r="BT23" s="33">
        <v>4.8</v>
      </c>
      <c r="BU23" s="33">
        <v>5.0999999999999996</v>
      </c>
      <c r="BV23" s="33">
        <v>5.8</v>
      </c>
      <c r="BW23" s="33">
        <v>6.3</v>
      </c>
      <c r="BX23" s="33">
        <v>7.5</v>
      </c>
      <c r="BY23" s="34">
        <v>7.5</v>
      </c>
      <c r="BZ23" s="32">
        <v>4.0999999999999996</v>
      </c>
      <c r="CA23" s="33">
        <v>1.4</v>
      </c>
      <c r="CB23" s="33">
        <v>1.3</v>
      </c>
      <c r="CC23" s="33">
        <v>1.7</v>
      </c>
      <c r="CD23" s="33">
        <v>1.4</v>
      </c>
      <c r="CE23" s="33">
        <v>1.7</v>
      </c>
      <c r="CF23" s="33">
        <v>2.4</v>
      </c>
      <c r="CG23" s="33">
        <v>2.1</v>
      </c>
      <c r="CH23" s="33">
        <v>3</v>
      </c>
      <c r="CI23" s="35">
        <v>3.1</v>
      </c>
    </row>
    <row r="24" spans="1:87" x14ac:dyDescent="0.45">
      <c r="A24" s="2" t="s">
        <v>14</v>
      </c>
      <c r="B24" s="2">
        <v>1988</v>
      </c>
      <c r="C24" s="4">
        <v>323.8</v>
      </c>
      <c r="D24" s="37">
        <v>17.3</v>
      </c>
      <c r="E24" s="25">
        <v>2950</v>
      </c>
      <c r="F24" s="50">
        <v>2.71</v>
      </c>
      <c r="G24" s="25">
        <v>1.95</v>
      </c>
      <c r="H24" s="50">
        <v>1206</v>
      </c>
      <c r="I24" s="24">
        <v>1186</v>
      </c>
      <c r="J24" s="24">
        <v>2740</v>
      </c>
      <c r="K24" s="24">
        <v>2131</v>
      </c>
      <c r="L24" s="24">
        <v>2056</v>
      </c>
      <c r="M24" s="24">
        <v>1692</v>
      </c>
      <c r="N24" s="24">
        <v>1107</v>
      </c>
      <c r="O24" s="24">
        <v>1126</v>
      </c>
      <c r="P24" s="24">
        <v>1042</v>
      </c>
      <c r="Q24" s="25">
        <v>1098</v>
      </c>
      <c r="R24" s="24">
        <v>2741</v>
      </c>
      <c r="S24" s="24">
        <v>2717</v>
      </c>
      <c r="T24" s="24">
        <v>5034</v>
      </c>
      <c r="U24" s="24">
        <v>4879</v>
      </c>
      <c r="V24" s="24">
        <v>4121</v>
      </c>
      <c r="W24" s="24">
        <v>3772</v>
      </c>
      <c r="X24" s="24">
        <v>2909</v>
      </c>
      <c r="Y24" s="24">
        <v>2016</v>
      </c>
      <c r="Z24" s="24">
        <v>2881</v>
      </c>
      <c r="AA24" s="27">
        <v>2866</v>
      </c>
      <c r="AB24" s="28">
        <v>40</v>
      </c>
      <c r="AC24" s="29">
        <v>51</v>
      </c>
      <c r="AD24" s="29">
        <v>39</v>
      </c>
      <c r="AE24" s="29">
        <v>46</v>
      </c>
      <c r="AF24" s="29">
        <v>40</v>
      </c>
      <c r="AG24" s="29">
        <v>49</v>
      </c>
      <c r="AH24" s="29">
        <v>64</v>
      </c>
      <c r="AI24" s="29">
        <v>38</v>
      </c>
      <c r="AJ24" s="29">
        <v>61</v>
      </c>
      <c r="AK24" s="29">
        <v>57</v>
      </c>
      <c r="AL24" s="30">
        <v>273.77999999999997</v>
      </c>
      <c r="AM24" s="30">
        <v>273.77999999999997</v>
      </c>
      <c r="AN24" s="30">
        <v>273.77999999999997</v>
      </c>
      <c r="AO24" s="30">
        <v>273.77999999999997</v>
      </c>
      <c r="AP24" s="30">
        <v>273.77999999999997</v>
      </c>
      <c r="AQ24" s="30">
        <v>273.77999999999997</v>
      </c>
      <c r="AR24" s="30">
        <v>273.77999999999997</v>
      </c>
      <c r="AS24" s="30">
        <v>273.77999999999997</v>
      </c>
      <c r="AT24" s="30">
        <v>273.77999999999997</v>
      </c>
      <c r="AU24" s="30">
        <v>273.77999999999997</v>
      </c>
      <c r="AV24" s="32">
        <v>56</v>
      </c>
      <c r="AW24" s="33">
        <v>56.9</v>
      </c>
      <c r="AX24" s="33">
        <v>59.5</v>
      </c>
      <c r="AY24" s="33">
        <v>54.6</v>
      </c>
      <c r="AZ24" s="33">
        <v>68.3</v>
      </c>
      <c r="BA24" s="33">
        <v>59.1</v>
      </c>
      <c r="BB24" s="33">
        <v>61.8</v>
      </c>
      <c r="BC24" s="33">
        <v>64.3</v>
      </c>
      <c r="BD24" s="33">
        <v>57.3</v>
      </c>
      <c r="BE24" s="34">
        <v>62</v>
      </c>
      <c r="BF24" s="32">
        <v>44.3</v>
      </c>
      <c r="BG24" s="33">
        <v>38.4</v>
      </c>
      <c r="BH24" s="33">
        <v>55.2</v>
      </c>
      <c r="BI24" s="33">
        <v>47.2</v>
      </c>
      <c r="BJ24" s="33">
        <v>52.5</v>
      </c>
      <c r="BK24" s="33">
        <v>41.9</v>
      </c>
      <c r="BL24" s="33">
        <v>47.1</v>
      </c>
      <c r="BM24" s="33">
        <v>44.9</v>
      </c>
      <c r="BN24" s="33">
        <v>51.7</v>
      </c>
      <c r="BO24" s="35">
        <v>47.3</v>
      </c>
      <c r="BP24" s="36">
        <v>23.1</v>
      </c>
      <c r="BQ24" s="33">
        <v>22.5</v>
      </c>
      <c r="BR24" s="33">
        <v>22.9</v>
      </c>
      <c r="BS24" s="33">
        <v>20.6</v>
      </c>
      <c r="BT24" s="33">
        <v>21.8</v>
      </c>
      <c r="BU24" s="33">
        <v>20</v>
      </c>
      <c r="BV24" s="33">
        <v>19.2</v>
      </c>
      <c r="BW24" s="33">
        <v>18.8</v>
      </c>
      <c r="BX24" s="33">
        <v>22.3</v>
      </c>
      <c r="BY24" s="34">
        <v>20.8</v>
      </c>
      <c r="BZ24" s="32">
        <v>19</v>
      </c>
      <c r="CA24" s="33">
        <v>20.2</v>
      </c>
      <c r="CB24" s="33">
        <v>22.4</v>
      </c>
      <c r="CC24" s="33">
        <v>21.7</v>
      </c>
      <c r="CD24" s="33">
        <v>23.4</v>
      </c>
      <c r="CE24" s="33">
        <v>21</v>
      </c>
      <c r="CF24" s="33">
        <v>19.600000000000001</v>
      </c>
      <c r="CG24" s="33">
        <v>16</v>
      </c>
      <c r="CH24" s="33">
        <v>16.2</v>
      </c>
      <c r="CI24" s="35">
        <v>16.3</v>
      </c>
    </row>
    <row r="25" spans="1:87" x14ac:dyDescent="0.45">
      <c r="A25" s="2" t="s">
        <v>121</v>
      </c>
      <c r="B25" s="97">
        <v>1991</v>
      </c>
      <c r="C25" s="4">
        <v>323.8</v>
      </c>
      <c r="D25" s="37">
        <v>19.5</v>
      </c>
      <c r="E25" s="25">
        <v>2549</v>
      </c>
      <c r="F25" s="50">
        <v>1.59</v>
      </c>
      <c r="G25" s="25">
        <v>1.17</v>
      </c>
      <c r="H25" s="75">
        <f>AVERAGE(N25:Q25)</f>
        <v>217</v>
      </c>
      <c r="I25" s="40">
        <v>217</v>
      </c>
      <c r="J25" s="40">
        <v>217</v>
      </c>
      <c r="K25" s="40">
        <v>217</v>
      </c>
      <c r="L25" s="40">
        <v>217</v>
      </c>
      <c r="M25" s="40">
        <v>217</v>
      </c>
      <c r="N25" s="24">
        <v>333</v>
      </c>
      <c r="O25" s="24">
        <v>239</v>
      </c>
      <c r="P25" s="24">
        <v>152</v>
      </c>
      <c r="Q25" s="25">
        <v>144</v>
      </c>
      <c r="R25" s="40">
        <v>1482</v>
      </c>
      <c r="S25" s="40">
        <v>1482</v>
      </c>
      <c r="T25" s="40">
        <v>1482</v>
      </c>
      <c r="U25" s="40">
        <v>1482</v>
      </c>
      <c r="V25" s="40">
        <v>1482</v>
      </c>
      <c r="W25" s="40">
        <v>1482</v>
      </c>
      <c r="X25" s="24">
        <v>445</v>
      </c>
      <c r="Y25" s="24">
        <v>412</v>
      </c>
      <c r="Z25" s="24">
        <v>354</v>
      </c>
      <c r="AA25" s="27">
        <v>271</v>
      </c>
      <c r="AB25" s="41">
        <v>29</v>
      </c>
      <c r="AC25" s="41">
        <v>29</v>
      </c>
      <c r="AD25" s="41">
        <v>29</v>
      </c>
      <c r="AE25" s="41">
        <v>29</v>
      </c>
      <c r="AF25" s="41">
        <v>29</v>
      </c>
      <c r="AG25" s="41">
        <v>29</v>
      </c>
      <c r="AH25" s="29">
        <v>2</v>
      </c>
      <c r="AI25" s="29">
        <v>31</v>
      </c>
      <c r="AJ25" s="29">
        <v>54</v>
      </c>
      <c r="AK25" s="29">
        <v>27</v>
      </c>
      <c r="AL25" s="30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40.845999999999997</v>
      </c>
      <c r="AS25" s="31">
        <v>124.623</v>
      </c>
      <c r="AT25" s="31">
        <v>121.274</v>
      </c>
      <c r="AU25" s="31">
        <v>78.679000000000002</v>
      </c>
      <c r="AV25" s="32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40.6</v>
      </c>
      <c r="BC25" s="33">
        <v>38.5</v>
      </c>
      <c r="BD25" s="33">
        <v>39.4</v>
      </c>
      <c r="BE25" s="34">
        <v>34.4</v>
      </c>
      <c r="BF25" s="32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5">
        <v>0</v>
      </c>
      <c r="BP25" s="36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12.5</v>
      </c>
      <c r="BW25" s="33">
        <v>15.9</v>
      </c>
      <c r="BX25" s="33">
        <v>11.7</v>
      </c>
      <c r="BY25" s="34">
        <v>11.9</v>
      </c>
      <c r="BZ25" s="32">
        <v>0</v>
      </c>
      <c r="CA25" s="33">
        <v>0</v>
      </c>
      <c r="CB25" s="33">
        <v>0</v>
      </c>
      <c r="CC25" s="33">
        <v>0</v>
      </c>
      <c r="CD25" s="33">
        <v>0</v>
      </c>
      <c r="CE25" s="33">
        <v>0</v>
      </c>
      <c r="CF25" s="33">
        <v>41.1</v>
      </c>
      <c r="CG25" s="33">
        <v>37.799999999999997</v>
      </c>
      <c r="CH25" s="33">
        <v>39.5</v>
      </c>
      <c r="CI25" s="35">
        <v>31.2</v>
      </c>
    </row>
    <row r="26" spans="1:87" x14ac:dyDescent="0.45">
      <c r="A26" s="5" t="s">
        <v>122</v>
      </c>
      <c r="B26" s="96">
        <v>1991</v>
      </c>
      <c r="C26" s="4">
        <v>323.8</v>
      </c>
      <c r="D26" s="37">
        <v>19.7</v>
      </c>
      <c r="E26" s="38">
        <v>1972</v>
      </c>
      <c r="F26" s="73">
        <v>1.6</v>
      </c>
      <c r="G26" s="38">
        <v>1.34</v>
      </c>
      <c r="H26" s="73">
        <v>246</v>
      </c>
      <c r="I26" s="87">
        <v>209</v>
      </c>
      <c r="J26" s="87">
        <v>209</v>
      </c>
      <c r="K26" s="87">
        <v>209</v>
      </c>
      <c r="L26" s="87">
        <v>209</v>
      </c>
      <c r="M26" s="37">
        <v>288</v>
      </c>
      <c r="N26" s="37">
        <v>265</v>
      </c>
      <c r="O26" s="37">
        <v>136</v>
      </c>
      <c r="P26" s="37">
        <v>110</v>
      </c>
      <c r="Q26" s="87">
        <v>209</v>
      </c>
      <c r="R26" s="37">
        <v>787</v>
      </c>
      <c r="S26" s="87">
        <v>877</v>
      </c>
      <c r="T26" s="87">
        <v>877</v>
      </c>
      <c r="U26" s="87">
        <v>877</v>
      </c>
      <c r="V26" s="87">
        <v>877</v>
      </c>
      <c r="W26" s="37">
        <v>1114</v>
      </c>
      <c r="X26" s="37">
        <v>956</v>
      </c>
      <c r="Y26" s="37">
        <v>856</v>
      </c>
      <c r="Z26" s="37">
        <v>673</v>
      </c>
      <c r="AA26" s="87">
        <v>877</v>
      </c>
      <c r="AB26" s="30">
        <v>74</v>
      </c>
      <c r="AC26" s="31">
        <v>119</v>
      </c>
      <c r="AD26" s="31">
        <v>108</v>
      </c>
      <c r="AE26" s="31">
        <v>107</v>
      </c>
      <c r="AF26" s="31">
        <v>118</v>
      </c>
      <c r="AG26" s="31">
        <v>84</v>
      </c>
      <c r="AH26" s="31">
        <v>78</v>
      </c>
      <c r="AI26" s="31">
        <v>84</v>
      </c>
      <c r="AJ26" s="31">
        <v>90</v>
      </c>
      <c r="AK26" s="31">
        <v>107</v>
      </c>
      <c r="AL26" s="30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2">
        <v>60.1</v>
      </c>
      <c r="AW26" s="33">
        <v>0</v>
      </c>
      <c r="AX26" s="33">
        <v>0</v>
      </c>
      <c r="AY26" s="33">
        <v>0</v>
      </c>
      <c r="AZ26" s="33">
        <v>0</v>
      </c>
      <c r="BA26" s="33">
        <v>58.4</v>
      </c>
      <c r="BB26" s="33">
        <v>55.6</v>
      </c>
      <c r="BC26" s="33">
        <v>64.900000000000006</v>
      </c>
      <c r="BD26" s="33">
        <v>57.7</v>
      </c>
      <c r="BE26" s="34">
        <v>0</v>
      </c>
      <c r="BF26" s="32">
        <v>61</v>
      </c>
      <c r="BG26" s="33">
        <v>0</v>
      </c>
      <c r="BH26" s="33">
        <v>0</v>
      </c>
      <c r="BI26" s="33">
        <v>0</v>
      </c>
      <c r="BJ26" s="33">
        <v>0</v>
      </c>
      <c r="BK26" s="33">
        <v>59.6</v>
      </c>
      <c r="BL26" s="33">
        <v>57.4</v>
      </c>
      <c r="BM26" s="33">
        <v>44.4</v>
      </c>
      <c r="BN26" s="33">
        <v>44.9</v>
      </c>
      <c r="BO26" s="35">
        <v>0</v>
      </c>
      <c r="BP26" s="36">
        <v>17.7</v>
      </c>
      <c r="BQ26" s="33">
        <v>0</v>
      </c>
      <c r="BR26" s="33">
        <v>0</v>
      </c>
      <c r="BS26" s="33">
        <v>0</v>
      </c>
      <c r="BT26" s="33">
        <v>0</v>
      </c>
      <c r="BU26" s="33">
        <v>16.899999999999999</v>
      </c>
      <c r="BV26" s="33">
        <v>15.8</v>
      </c>
      <c r="BW26" s="33">
        <v>14.6</v>
      </c>
      <c r="BX26" s="33">
        <v>15.7</v>
      </c>
      <c r="BY26" s="34">
        <v>0</v>
      </c>
      <c r="BZ26" s="32">
        <v>14.6</v>
      </c>
      <c r="CA26" s="33">
        <v>0</v>
      </c>
      <c r="CB26" s="33">
        <v>0</v>
      </c>
      <c r="CC26" s="33">
        <v>0</v>
      </c>
      <c r="CD26" s="33">
        <v>0</v>
      </c>
      <c r="CE26" s="33">
        <v>15</v>
      </c>
      <c r="CF26" s="33">
        <v>12.4</v>
      </c>
      <c r="CG26" s="33">
        <v>11.9</v>
      </c>
      <c r="CH26" s="33">
        <v>0</v>
      </c>
      <c r="CI26" s="35">
        <v>0</v>
      </c>
    </row>
    <row r="27" spans="1:87" x14ac:dyDescent="0.45">
      <c r="A27" s="5" t="s">
        <v>123</v>
      </c>
      <c r="B27" s="2">
        <v>1988</v>
      </c>
      <c r="C27" s="4">
        <v>323.8</v>
      </c>
      <c r="D27" s="37">
        <v>14.4</v>
      </c>
      <c r="E27" s="38">
        <v>1920</v>
      </c>
      <c r="F27" s="88">
        <v>2.327</v>
      </c>
      <c r="G27" s="89">
        <v>1.7250000000000001</v>
      </c>
      <c r="H27" s="88">
        <v>260</v>
      </c>
      <c r="I27" s="37">
        <v>253</v>
      </c>
      <c r="J27" s="37">
        <v>163</v>
      </c>
      <c r="K27" s="37">
        <v>437</v>
      </c>
      <c r="L27" s="37">
        <v>344</v>
      </c>
      <c r="M27" s="87">
        <v>260</v>
      </c>
      <c r="N27" s="87">
        <v>260</v>
      </c>
      <c r="O27" s="87">
        <v>260</v>
      </c>
      <c r="P27" s="87">
        <v>260</v>
      </c>
      <c r="Q27" s="38">
        <v>106</v>
      </c>
      <c r="R27" s="87">
        <v>913</v>
      </c>
      <c r="S27" s="37">
        <v>725</v>
      </c>
      <c r="T27" s="37">
        <v>665</v>
      </c>
      <c r="U27" s="37">
        <v>1374</v>
      </c>
      <c r="V27" s="37">
        <v>1147</v>
      </c>
      <c r="W27" s="87">
        <v>913</v>
      </c>
      <c r="X27" s="87">
        <v>913</v>
      </c>
      <c r="Y27" s="87">
        <v>913</v>
      </c>
      <c r="Z27" s="87">
        <v>913</v>
      </c>
      <c r="AA27" s="39">
        <v>654</v>
      </c>
      <c r="AB27" s="30">
        <v>108</v>
      </c>
      <c r="AC27" s="31">
        <v>71</v>
      </c>
      <c r="AD27" s="31">
        <v>74</v>
      </c>
      <c r="AE27" s="31">
        <v>72</v>
      </c>
      <c r="AF27" s="31">
        <v>81</v>
      </c>
      <c r="AG27" s="31">
        <v>124</v>
      </c>
      <c r="AH27" s="31">
        <v>116</v>
      </c>
      <c r="AI27" s="31">
        <v>114</v>
      </c>
      <c r="AJ27" s="31">
        <v>110</v>
      </c>
      <c r="AK27" s="31">
        <v>89</v>
      </c>
      <c r="AL27" s="30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2">
        <v>0</v>
      </c>
      <c r="AW27" s="33">
        <v>73.7</v>
      </c>
      <c r="AX27" s="33">
        <v>71.900000000000006</v>
      </c>
      <c r="AY27" s="33">
        <v>83</v>
      </c>
      <c r="AZ27" s="33">
        <v>83.6</v>
      </c>
      <c r="BA27" s="33">
        <v>0</v>
      </c>
      <c r="BB27" s="33">
        <v>0</v>
      </c>
      <c r="BC27" s="33">
        <v>0</v>
      </c>
      <c r="BD27" s="33">
        <v>0</v>
      </c>
      <c r="BE27" s="34">
        <v>61.3</v>
      </c>
      <c r="BF27" s="32">
        <v>0</v>
      </c>
      <c r="BG27" s="33">
        <v>61.8</v>
      </c>
      <c r="BH27" s="33">
        <v>42.8</v>
      </c>
      <c r="BI27" s="33">
        <v>53.6</v>
      </c>
      <c r="BJ27" s="33">
        <v>70.7</v>
      </c>
      <c r="BK27" s="33">
        <v>0</v>
      </c>
      <c r="BL27" s="33">
        <v>0</v>
      </c>
      <c r="BM27" s="33">
        <v>0</v>
      </c>
      <c r="BN27" s="33">
        <v>0</v>
      </c>
      <c r="BO27" s="35">
        <v>55.8</v>
      </c>
      <c r="BP27" s="36">
        <v>0</v>
      </c>
      <c r="BQ27" s="33">
        <v>20.6</v>
      </c>
      <c r="BR27" s="33">
        <v>18.7</v>
      </c>
      <c r="BS27" s="33">
        <v>19.3</v>
      </c>
      <c r="BT27" s="33">
        <v>21</v>
      </c>
      <c r="BU27" s="33">
        <v>0</v>
      </c>
      <c r="BV27" s="33">
        <v>0</v>
      </c>
      <c r="BW27" s="33">
        <v>0</v>
      </c>
      <c r="BX27" s="33">
        <v>0</v>
      </c>
      <c r="BY27" s="34">
        <v>15.5</v>
      </c>
      <c r="BZ27" s="32">
        <v>0</v>
      </c>
      <c r="CA27" s="33">
        <v>17.2</v>
      </c>
      <c r="CB27" s="33">
        <v>15.1</v>
      </c>
      <c r="CC27" s="33">
        <v>16.399999999999999</v>
      </c>
      <c r="CD27" s="33">
        <v>14.4</v>
      </c>
      <c r="CE27" s="33">
        <v>0</v>
      </c>
      <c r="CF27" s="33">
        <v>0</v>
      </c>
      <c r="CG27" s="33">
        <v>0</v>
      </c>
      <c r="CH27" s="33">
        <v>0</v>
      </c>
      <c r="CI27" s="35">
        <v>14.7</v>
      </c>
    </row>
    <row r="28" spans="1:87" x14ac:dyDescent="0.45">
      <c r="A28" s="5" t="s">
        <v>15</v>
      </c>
      <c r="B28" s="96">
        <v>1987</v>
      </c>
      <c r="C28" s="4">
        <v>323.8</v>
      </c>
      <c r="D28" s="37">
        <v>16.3</v>
      </c>
      <c r="E28" s="38">
        <v>900</v>
      </c>
      <c r="F28" s="73">
        <v>1</v>
      </c>
      <c r="G28" s="38">
        <v>0.32</v>
      </c>
      <c r="H28" s="73">
        <v>571</v>
      </c>
      <c r="I28" s="37">
        <v>525</v>
      </c>
      <c r="J28" s="37">
        <v>483</v>
      </c>
      <c r="K28" s="37">
        <v>392</v>
      </c>
      <c r="L28" s="37">
        <v>567</v>
      </c>
      <c r="M28" s="37">
        <v>546</v>
      </c>
      <c r="N28" s="37">
        <v>519</v>
      </c>
      <c r="O28" s="37">
        <v>416</v>
      </c>
      <c r="P28" s="37">
        <v>1053</v>
      </c>
      <c r="Q28" s="38">
        <v>1042</v>
      </c>
      <c r="R28" s="37">
        <v>1738</v>
      </c>
      <c r="S28" s="37">
        <v>1705</v>
      </c>
      <c r="T28" s="37">
        <v>1519</v>
      </c>
      <c r="U28" s="37">
        <v>1174</v>
      </c>
      <c r="V28" s="37">
        <v>1411</v>
      </c>
      <c r="W28" s="37">
        <v>1133</v>
      </c>
      <c r="X28" s="37">
        <v>1060</v>
      </c>
      <c r="Y28" s="37">
        <v>777</v>
      </c>
      <c r="Z28" s="37">
        <v>2073</v>
      </c>
      <c r="AA28" s="39">
        <v>2193</v>
      </c>
      <c r="AB28" s="30">
        <v>71</v>
      </c>
      <c r="AC28" s="31">
        <v>68</v>
      </c>
      <c r="AD28" s="31">
        <v>75</v>
      </c>
      <c r="AE28" s="31">
        <v>76</v>
      </c>
      <c r="AF28" s="31">
        <v>56</v>
      </c>
      <c r="AG28" s="31">
        <v>48</v>
      </c>
      <c r="AH28" s="31">
        <v>43</v>
      </c>
      <c r="AI28" s="31">
        <v>52</v>
      </c>
      <c r="AJ28" s="31">
        <v>42</v>
      </c>
      <c r="AK28" s="31">
        <v>41</v>
      </c>
      <c r="AL28" s="30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2">
        <v>44</v>
      </c>
      <c r="AW28" s="33">
        <v>43.1</v>
      </c>
      <c r="AX28" s="33">
        <v>43.4</v>
      </c>
      <c r="AY28" s="33">
        <v>34.1</v>
      </c>
      <c r="AZ28" s="33">
        <v>40.5</v>
      </c>
      <c r="BA28" s="33">
        <v>35.799999999999997</v>
      </c>
      <c r="BB28" s="33">
        <v>34</v>
      </c>
      <c r="BC28" s="33">
        <v>32</v>
      </c>
      <c r="BD28" s="33">
        <v>39.799999999999997</v>
      </c>
      <c r="BE28" s="34">
        <v>42.5</v>
      </c>
      <c r="BF28" s="32">
        <v>40.700000000000003</v>
      </c>
      <c r="BG28" s="33">
        <v>39.6</v>
      </c>
      <c r="BH28" s="33">
        <v>42.9</v>
      </c>
      <c r="BI28" s="33">
        <v>33</v>
      </c>
      <c r="BJ28" s="33">
        <v>37.200000000000003</v>
      </c>
      <c r="BK28" s="33">
        <v>35.700000000000003</v>
      </c>
      <c r="BL28" s="33">
        <v>35.799999999999997</v>
      </c>
      <c r="BM28" s="33">
        <v>35.5</v>
      </c>
      <c r="BN28" s="33">
        <v>35.9</v>
      </c>
      <c r="BO28" s="35">
        <v>38.5</v>
      </c>
      <c r="BP28" s="36">
        <v>7.3</v>
      </c>
      <c r="BQ28" s="33">
        <v>7.2</v>
      </c>
      <c r="BR28" s="33">
        <v>7.7</v>
      </c>
      <c r="BS28" s="33">
        <v>7.2</v>
      </c>
      <c r="BT28" s="33">
        <v>7.1</v>
      </c>
      <c r="BU28" s="33">
        <v>7.8</v>
      </c>
      <c r="BV28" s="33">
        <v>7.6</v>
      </c>
      <c r="BW28" s="33">
        <v>8.5</v>
      </c>
      <c r="BX28" s="33">
        <v>8.6</v>
      </c>
      <c r="BY28" s="34">
        <v>8.1</v>
      </c>
      <c r="BZ28" s="32">
        <v>3.5</v>
      </c>
      <c r="CA28" s="33">
        <v>3.3</v>
      </c>
      <c r="CB28" s="33">
        <v>2.8</v>
      </c>
      <c r="CC28" s="33">
        <v>2.9</v>
      </c>
      <c r="CD28" s="33">
        <v>2.9</v>
      </c>
      <c r="CE28" s="33">
        <v>2.9</v>
      </c>
      <c r="CF28" s="33">
        <v>3</v>
      </c>
      <c r="CG28" s="33">
        <v>2.9</v>
      </c>
      <c r="CH28" s="33">
        <v>4.7</v>
      </c>
      <c r="CI28" s="35">
        <v>3.7</v>
      </c>
    </row>
    <row r="29" spans="1:87" x14ac:dyDescent="0.45">
      <c r="A29" s="5" t="s">
        <v>16</v>
      </c>
      <c r="B29" s="96">
        <v>1987</v>
      </c>
      <c r="C29" s="4">
        <v>323.8</v>
      </c>
      <c r="D29" s="37">
        <v>15.8</v>
      </c>
      <c r="E29" s="38">
        <v>3735</v>
      </c>
      <c r="F29" s="73">
        <v>3.84</v>
      </c>
      <c r="G29" s="38">
        <v>2.92</v>
      </c>
      <c r="H29" s="73">
        <v>733</v>
      </c>
      <c r="I29" s="37">
        <v>1485</v>
      </c>
      <c r="J29" s="37">
        <v>1190</v>
      </c>
      <c r="K29" s="37">
        <v>957</v>
      </c>
      <c r="L29" s="37">
        <v>1225</v>
      </c>
      <c r="M29" s="37">
        <v>1171</v>
      </c>
      <c r="N29" s="37">
        <v>557</v>
      </c>
      <c r="O29" s="37">
        <v>483</v>
      </c>
      <c r="P29" s="37">
        <v>1553</v>
      </c>
      <c r="Q29" s="89">
        <f>1039</f>
        <v>1039</v>
      </c>
      <c r="R29" s="37">
        <v>2652</v>
      </c>
      <c r="S29" s="37">
        <v>3730</v>
      </c>
      <c r="T29" s="37">
        <v>3395</v>
      </c>
      <c r="U29" s="37">
        <v>2894</v>
      </c>
      <c r="V29" s="37">
        <v>2916</v>
      </c>
      <c r="W29" s="37">
        <v>3156</v>
      </c>
      <c r="X29" s="37">
        <v>1648</v>
      </c>
      <c r="Y29" s="37">
        <v>1491</v>
      </c>
      <c r="Z29" s="37">
        <v>4120</v>
      </c>
      <c r="AA29" s="91">
        <v>2889</v>
      </c>
      <c r="AB29" s="30">
        <v>66</v>
      </c>
      <c r="AC29" s="31">
        <v>53</v>
      </c>
      <c r="AD29" s="31">
        <v>64</v>
      </c>
      <c r="AE29" s="31">
        <v>64</v>
      </c>
      <c r="AF29" s="31">
        <v>63</v>
      </c>
      <c r="AG29" s="31">
        <v>65</v>
      </c>
      <c r="AH29" s="31">
        <v>65</v>
      </c>
      <c r="AI29" s="31">
        <v>64</v>
      </c>
      <c r="AJ29" s="31">
        <v>60</v>
      </c>
      <c r="AK29" s="31">
        <v>106</v>
      </c>
      <c r="AL29" s="30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2">
        <v>47.6</v>
      </c>
      <c r="AW29" s="33">
        <v>47</v>
      </c>
      <c r="AX29" s="33">
        <v>54.9</v>
      </c>
      <c r="AY29" s="33">
        <v>53</v>
      </c>
      <c r="AZ29" s="33">
        <v>50.9</v>
      </c>
      <c r="BA29" s="33">
        <v>54.6</v>
      </c>
      <c r="BB29" s="33">
        <v>287.39999999999998</v>
      </c>
      <c r="BC29" s="33">
        <v>52</v>
      </c>
      <c r="BD29" s="33">
        <v>49.9</v>
      </c>
      <c r="BE29" s="34">
        <v>0</v>
      </c>
      <c r="BF29" s="32">
        <v>45.4</v>
      </c>
      <c r="BG29" s="33">
        <v>44.7</v>
      </c>
      <c r="BH29" s="33">
        <v>51.4</v>
      </c>
      <c r="BI29" s="33">
        <v>53.3</v>
      </c>
      <c r="BJ29" s="33">
        <v>47.1</v>
      </c>
      <c r="BK29" s="33">
        <v>54</v>
      </c>
      <c r="BL29" s="33">
        <v>50.7</v>
      </c>
      <c r="BM29" s="33">
        <v>50.9</v>
      </c>
      <c r="BN29" s="33">
        <v>45.6</v>
      </c>
      <c r="BO29" s="35">
        <v>0</v>
      </c>
      <c r="BP29" s="36">
        <v>25.4</v>
      </c>
      <c r="BQ29" s="33">
        <v>30.8</v>
      </c>
      <c r="BR29" s="33">
        <v>31.7</v>
      </c>
      <c r="BS29" s="33">
        <v>24.7</v>
      </c>
      <c r="BT29" s="33">
        <v>30.9</v>
      </c>
      <c r="BU29" s="33">
        <v>26.7</v>
      </c>
      <c r="BV29" s="33">
        <v>21.8</v>
      </c>
      <c r="BW29" s="33">
        <v>23.9</v>
      </c>
      <c r="BX29" s="33">
        <v>27.2</v>
      </c>
      <c r="BY29" s="34">
        <v>0</v>
      </c>
      <c r="BZ29" s="32">
        <v>22.7</v>
      </c>
      <c r="CA29" s="33">
        <v>29.5</v>
      </c>
      <c r="CB29" s="33">
        <v>26.4</v>
      </c>
      <c r="CC29" s="33">
        <v>26.6</v>
      </c>
      <c r="CD29" s="33">
        <v>26.8</v>
      </c>
      <c r="CE29" s="33">
        <v>25.4</v>
      </c>
      <c r="CF29" s="33">
        <v>23.6</v>
      </c>
      <c r="CG29" s="33">
        <v>25.1</v>
      </c>
      <c r="CH29" s="33">
        <v>20.8</v>
      </c>
      <c r="CI29" s="35">
        <v>0</v>
      </c>
    </row>
    <row r="30" spans="1:87" x14ac:dyDescent="0.45">
      <c r="A30" s="5" t="s">
        <v>17</v>
      </c>
      <c r="B30" s="2">
        <v>1988</v>
      </c>
      <c r="C30" s="4">
        <v>325</v>
      </c>
      <c r="D30" s="37">
        <v>20.5</v>
      </c>
      <c r="E30" s="25">
        <v>1480</v>
      </c>
      <c r="F30" s="50">
        <v>2.8</v>
      </c>
      <c r="G30" s="25">
        <v>1.89</v>
      </c>
      <c r="H30" s="50">
        <v>217</v>
      </c>
      <c r="I30" s="24">
        <v>178</v>
      </c>
      <c r="J30" s="24">
        <v>156</v>
      </c>
      <c r="K30" s="24">
        <v>155</v>
      </c>
      <c r="L30" s="24">
        <v>281</v>
      </c>
      <c r="M30" s="24">
        <v>221</v>
      </c>
      <c r="N30" s="24">
        <v>132</v>
      </c>
      <c r="O30" s="24">
        <v>100</v>
      </c>
      <c r="P30" s="24">
        <v>150</v>
      </c>
      <c r="Q30" s="25">
        <v>144</v>
      </c>
      <c r="R30" s="24">
        <v>689</v>
      </c>
      <c r="S30" s="24">
        <v>657</v>
      </c>
      <c r="T30" s="24">
        <v>611</v>
      </c>
      <c r="U30" s="24">
        <v>493</v>
      </c>
      <c r="V30" s="24">
        <v>571</v>
      </c>
      <c r="W30" s="24">
        <v>370</v>
      </c>
      <c r="X30" s="24">
        <v>258</v>
      </c>
      <c r="Y30" s="24">
        <v>244</v>
      </c>
      <c r="Z30" s="24">
        <v>382</v>
      </c>
      <c r="AA30" s="27">
        <v>324</v>
      </c>
      <c r="AB30" s="28">
        <v>73</v>
      </c>
      <c r="AC30" s="29">
        <v>75</v>
      </c>
      <c r="AD30" s="29">
        <v>80</v>
      </c>
      <c r="AE30" s="29">
        <v>77</v>
      </c>
      <c r="AF30" s="29">
        <v>49</v>
      </c>
      <c r="AG30" s="29">
        <v>38</v>
      </c>
      <c r="AH30" s="29">
        <v>43</v>
      </c>
      <c r="AI30" s="29">
        <v>52</v>
      </c>
      <c r="AJ30" s="29">
        <v>51</v>
      </c>
      <c r="AK30" s="29">
        <v>46</v>
      </c>
      <c r="AL30" s="30">
        <v>249.67400000000001</v>
      </c>
      <c r="AM30" s="31">
        <v>235.46199999999999</v>
      </c>
      <c r="AN30" s="31">
        <v>232.77799999999999</v>
      </c>
      <c r="AO30" s="31">
        <v>195.601</v>
      </c>
      <c r="AP30" s="31">
        <v>206.703</v>
      </c>
      <c r="AQ30" s="31">
        <v>242.83</v>
      </c>
      <c r="AR30" s="31">
        <v>224.887</v>
      </c>
      <c r="AS30" s="31">
        <v>172.559</v>
      </c>
      <c r="AT30" s="31">
        <v>426.29399999999998</v>
      </c>
      <c r="AU30" s="31">
        <v>290.73700000000002</v>
      </c>
      <c r="AV30" s="32">
        <v>48.5</v>
      </c>
      <c r="AW30" s="33">
        <v>46.2</v>
      </c>
      <c r="AX30" s="33">
        <v>42.3</v>
      </c>
      <c r="AY30" s="33">
        <v>35.9</v>
      </c>
      <c r="AZ30" s="33">
        <v>40.799999999999997</v>
      </c>
      <c r="BA30" s="33">
        <v>28.6</v>
      </c>
      <c r="BB30" s="33">
        <v>31.8</v>
      </c>
      <c r="BC30" s="33">
        <v>30.5</v>
      </c>
      <c r="BD30" s="33">
        <v>36.1</v>
      </c>
      <c r="BE30" s="34">
        <v>41.5</v>
      </c>
      <c r="BF30" s="32">
        <v>37.700000000000003</v>
      </c>
      <c r="BG30" s="33">
        <v>40.1</v>
      </c>
      <c r="BH30" s="33">
        <v>35.6</v>
      </c>
      <c r="BI30" s="33">
        <v>34.1</v>
      </c>
      <c r="BJ30" s="33">
        <v>33.6</v>
      </c>
      <c r="BK30" s="33">
        <v>29.4</v>
      </c>
      <c r="BL30" s="33">
        <v>28.2</v>
      </c>
      <c r="BM30" s="33">
        <v>30.3</v>
      </c>
      <c r="BN30" s="33">
        <v>35.5</v>
      </c>
      <c r="BO30" s="35">
        <v>38.700000000000003</v>
      </c>
      <c r="BP30" s="36">
        <v>17.3</v>
      </c>
      <c r="BQ30" s="33">
        <v>14</v>
      </c>
      <c r="BR30" s="33">
        <v>15.7</v>
      </c>
      <c r="BS30" s="33">
        <v>27.3</v>
      </c>
      <c r="BT30" s="33">
        <v>25.7</v>
      </c>
      <c r="BU30" s="33">
        <v>17.7</v>
      </c>
      <c r="BV30" s="33">
        <v>18.399999999999999</v>
      </c>
      <c r="BW30" s="33">
        <v>18.3</v>
      </c>
      <c r="BX30" s="33">
        <v>10.3</v>
      </c>
      <c r="BY30" s="34">
        <v>11.1</v>
      </c>
      <c r="BZ30" s="32">
        <v>13.4</v>
      </c>
      <c r="CA30" s="33">
        <v>12.9</v>
      </c>
      <c r="CB30" s="33">
        <v>14.1</v>
      </c>
      <c r="CC30" s="33">
        <v>27</v>
      </c>
      <c r="CD30" s="33">
        <v>24.8</v>
      </c>
      <c r="CE30" s="33">
        <v>16.2</v>
      </c>
      <c r="CF30" s="33">
        <v>19.899999999999999</v>
      </c>
      <c r="CG30" s="33">
        <v>16.8</v>
      </c>
      <c r="CH30" s="33">
        <v>10.4</v>
      </c>
      <c r="CI30" s="35">
        <v>7</v>
      </c>
    </row>
    <row r="31" spans="1:87" x14ac:dyDescent="0.45">
      <c r="A31" s="2" t="s">
        <v>18</v>
      </c>
      <c r="B31" s="2">
        <v>1988</v>
      </c>
      <c r="C31" s="4">
        <v>339.99</v>
      </c>
      <c r="D31" s="37">
        <v>15.5</v>
      </c>
      <c r="E31" s="25">
        <v>3130</v>
      </c>
      <c r="F31" s="50">
        <v>1.9</v>
      </c>
      <c r="G31" s="25">
        <v>1.67</v>
      </c>
      <c r="H31" s="50">
        <v>1602</v>
      </c>
      <c r="I31" s="24">
        <v>1830</v>
      </c>
      <c r="J31" s="24">
        <v>2875</v>
      </c>
      <c r="K31" s="24">
        <v>2501</v>
      </c>
      <c r="L31" s="24">
        <v>2238</v>
      </c>
      <c r="M31" s="24">
        <v>1804</v>
      </c>
      <c r="N31" s="24">
        <v>1266</v>
      </c>
      <c r="O31" s="24">
        <v>1192</v>
      </c>
      <c r="P31" s="83">
        <v>1913</v>
      </c>
      <c r="Q31" s="83">
        <v>1913</v>
      </c>
      <c r="R31" s="24">
        <v>3020</v>
      </c>
      <c r="S31" s="24">
        <v>3656</v>
      </c>
      <c r="T31" s="24">
        <v>5460</v>
      </c>
      <c r="U31" s="24">
        <v>5135</v>
      </c>
      <c r="V31" s="24">
        <v>5008</v>
      </c>
      <c r="W31" s="24">
        <v>3751</v>
      </c>
      <c r="X31" s="24">
        <v>3222</v>
      </c>
      <c r="Y31" s="24">
        <v>2371</v>
      </c>
      <c r="Z31" s="83">
        <v>3950</v>
      </c>
      <c r="AA31" s="83">
        <v>3950</v>
      </c>
      <c r="AB31" s="28">
        <v>38</v>
      </c>
      <c r="AC31" s="29">
        <v>44</v>
      </c>
      <c r="AD31" s="29">
        <v>38</v>
      </c>
      <c r="AE31" s="29">
        <v>40</v>
      </c>
      <c r="AF31" s="29">
        <v>46</v>
      </c>
      <c r="AG31" s="29">
        <v>56</v>
      </c>
      <c r="AH31" s="29">
        <v>59</v>
      </c>
      <c r="AI31" s="29">
        <v>41</v>
      </c>
      <c r="AJ31" s="29">
        <v>106</v>
      </c>
      <c r="AK31" s="29">
        <v>114</v>
      </c>
      <c r="AL31" s="30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2">
        <v>40</v>
      </c>
      <c r="AW31" s="33">
        <v>0</v>
      </c>
      <c r="AX31" s="33">
        <v>48.6</v>
      </c>
      <c r="AY31" s="33">
        <v>49.8</v>
      </c>
      <c r="AZ31" s="33">
        <v>50.7</v>
      </c>
      <c r="BA31" s="33">
        <v>47.4</v>
      </c>
      <c r="BB31" s="33">
        <v>44.5</v>
      </c>
      <c r="BC31" s="33">
        <v>40.4</v>
      </c>
      <c r="BD31" s="33">
        <v>42</v>
      </c>
      <c r="BE31" s="34">
        <v>0</v>
      </c>
      <c r="BF31" s="32">
        <v>39.9</v>
      </c>
      <c r="BG31" s="33">
        <v>0</v>
      </c>
      <c r="BH31" s="33">
        <v>40.700000000000003</v>
      </c>
      <c r="BI31" s="33">
        <v>43.2</v>
      </c>
      <c r="BJ31" s="33">
        <v>48.1</v>
      </c>
      <c r="BK31" s="33">
        <v>43.1</v>
      </c>
      <c r="BL31" s="33">
        <v>44.8</v>
      </c>
      <c r="BM31" s="33">
        <v>42.7</v>
      </c>
      <c r="BN31" s="33">
        <v>33.6</v>
      </c>
      <c r="BO31" s="35">
        <v>0</v>
      </c>
      <c r="BP31" s="36">
        <v>21.9</v>
      </c>
      <c r="BQ31" s="33">
        <v>0</v>
      </c>
      <c r="BR31" s="33">
        <v>21</v>
      </c>
      <c r="BS31" s="33">
        <v>23</v>
      </c>
      <c r="BT31" s="33">
        <v>21.3</v>
      </c>
      <c r="BU31" s="33">
        <v>22.3</v>
      </c>
      <c r="BV31" s="33">
        <v>19.5</v>
      </c>
      <c r="BW31" s="33">
        <v>17.5</v>
      </c>
      <c r="BX31" s="33">
        <v>15.4</v>
      </c>
      <c r="BY31" s="34">
        <v>0</v>
      </c>
      <c r="BZ31" s="32">
        <v>16.3</v>
      </c>
      <c r="CA31" s="33">
        <v>0</v>
      </c>
      <c r="CB31" s="33">
        <v>15</v>
      </c>
      <c r="CC31" s="33">
        <v>14.9</v>
      </c>
      <c r="CD31" s="33">
        <v>15.6</v>
      </c>
      <c r="CE31" s="33">
        <v>17.3</v>
      </c>
      <c r="CF31" s="33">
        <v>15.1</v>
      </c>
      <c r="CG31" s="33">
        <v>14.6</v>
      </c>
      <c r="CH31" s="33">
        <v>16</v>
      </c>
      <c r="CI31" s="35">
        <v>0</v>
      </c>
    </row>
    <row r="32" spans="1:87" x14ac:dyDescent="0.45">
      <c r="A32" s="5" t="s">
        <v>19</v>
      </c>
      <c r="B32" s="96">
        <v>1986</v>
      </c>
      <c r="C32" s="4">
        <v>532.5</v>
      </c>
      <c r="D32" s="37">
        <v>14.3</v>
      </c>
      <c r="E32" s="38">
        <v>2970</v>
      </c>
      <c r="F32" s="73">
        <v>2.54</v>
      </c>
      <c r="G32" s="38">
        <v>1.3</v>
      </c>
      <c r="H32" s="73">
        <v>2180</v>
      </c>
      <c r="I32" s="37">
        <v>1165</v>
      </c>
      <c r="J32" s="37">
        <v>507</v>
      </c>
      <c r="K32" s="37">
        <v>325</v>
      </c>
      <c r="L32" s="37">
        <v>177</v>
      </c>
      <c r="M32" s="37">
        <v>86</v>
      </c>
      <c r="N32" s="37">
        <v>1322</v>
      </c>
      <c r="O32" s="87">
        <v>996</v>
      </c>
      <c r="P32" s="37">
        <v>521</v>
      </c>
      <c r="Q32" s="38">
        <v>2689</v>
      </c>
      <c r="R32" s="37">
        <v>3682</v>
      </c>
      <c r="S32" s="37">
        <v>2403</v>
      </c>
      <c r="T32" s="37">
        <v>1197</v>
      </c>
      <c r="U32" s="37">
        <v>1097</v>
      </c>
      <c r="V32" s="37">
        <v>919</v>
      </c>
      <c r="W32" s="37">
        <v>485</v>
      </c>
      <c r="X32" s="37">
        <v>3510</v>
      </c>
      <c r="Y32" s="87">
        <v>2668</v>
      </c>
      <c r="Z32" s="42">
        <v>2413</v>
      </c>
      <c r="AA32" s="39">
        <v>8309</v>
      </c>
      <c r="AB32" s="30">
        <v>26</v>
      </c>
      <c r="AC32" s="31">
        <v>39</v>
      </c>
      <c r="AD32" s="31">
        <v>59</v>
      </c>
      <c r="AE32" s="31">
        <v>76</v>
      </c>
      <c r="AF32" s="31">
        <v>94</v>
      </c>
      <c r="AG32" s="31">
        <v>94</v>
      </c>
      <c r="AH32" s="31">
        <v>64</v>
      </c>
      <c r="AI32" s="31">
        <v>122</v>
      </c>
      <c r="AJ32" s="31">
        <v>88</v>
      </c>
      <c r="AK32" s="31">
        <v>77</v>
      </c>
      <c r="AL32" s="30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2">
        <v>79.7</v>
      </c>
      <c r="AW32" s="33">
        <v>51.7</v>
      </c>
      <c r="AX32" s="33">
        <v>30.7</v>
      </c>
      <c r="AY32" s="33">
        <v>27.9</v>
      </c>
      <c r="AZ32" s="33">
        <v>33.5</v>
      </c>
      <c r="BA32" s="33">
        <v>31.6</v>
      </c>
      <c r="BB32" s="33">
        <v>35.4</v>
      </c>
      <c r="BC32" s="33">
        <v>26.3</v>
      </c>
      <c r="BD32" s="33">
        <v>38.1</v>
      </c>
      <c r="BE32" s="34">
        <v>46</v>
      </c>
      <c r="BF32" s="32">
        <v>53.7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5">
        <v>0</v>
      </c>
      <c r="BP32" s="36">
        <v>16.8</v>
      </c>
      <c r="BQ32" s="33">
        <v>14.5</v>
      </c>
      <c r="BR32" s="33">
        <v>20.5</v>
      </c>
      <c r="BS32" s="33">
        <v>21.9</v>
      </c>
      <c r="BT32" s="33">
        <v>20.2</v>
      </c>
      <c r="BU32" s="33">
        <v>20.8</v>
      </c>
      <c r="BV32" s="33">
        <v>18.5</v>
      </c>
      <c r="BW32" s="33">
        <v>16.8</v>
      </c>
      <c r="BX32" s="33">
        <v>14.7</v>
      </c>
      <c r="BY32" s="34">
        <v>10.5</v>
      </c>
      <c r="BZ32" s="32">
        <v>16.100000000000001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5">
        <v>0</v>
      </c>
    </row>
    <row r="33" spans="1:87" x14ac:dyDescent="0.45">
      <c r="A33" s="2" t="s">
        <v>20</v>
      </c>
      <c r="B33" s="96">
        <v>1986</v>
      </c>
      <c r="C33" s="3">
        <v>405.21</v>
      </c>
      <c r="D33" s="24">
        <v>15.8</v>
      </c>
      <c r="E33" s="25">
        <v>5952</v>
      </c>
      <c r="F33" s="73">
        <v>1.47</v>
      </c>
      <c r="G33" s="25">
        <v>1.36</v>
      </c>
      <c r="H33" s="87">
        <v>540</v>
      </c>
      <c r="I33" s="87">
        <v>540</v>
      </c>
      <c r="J33" s="87">
        <v>540</v>
      </c>
      <c r="K33" s="87">
        <v>540</v>
      </c>
      <c r="L33" s="24">
        <v>588</v>
      </c>
      <c r="M33" s="37">
        <v>474</v>
      </c>
      <c r="N33" s="24">
        <v>597</v>
      </c>
      <c r="O33" s="37">
        <v>611</v>
      </c>
      <c r="P33" s="24">
        <v>453</v>
      </c>
      <c r="Q33" s="38">
        <v>517</v>
      </c>
      <c r="R33" s="83">
        <v>941</v>
      </c>
      <c r="S33" s="83">
        <v>941</v>
      </c>
      <c r="T33" s="83">
        <v>941</v>
      </c>
      <c r="U33" s="83">
        <v>941</v>
      </c>
      <c r="V33" s="24">
        <v>1396</v>
      </c>
      <c r="W33" s="37">
        <v>1051</v>
      </c>
      <c r="X33" s="24">
        <v>761</v>
      </c>
      <c r="Y33" s="37">
        <v>875</v>
      </c>
      <c r="Z33" s="24">
        <v>789</v>
      </c>
      <c r="AA33" s="39">
        <v>776</v>
      </c>
      <c r="AB33" s="30">
        <v>115</v>
      </c>
      <c r="AC33" s="31">
        <v>107</v>
      </c>
      <c r="AD33" s="31">
        <v>113</v>
      </c>
      <c r="AE33" s="31">
        <v>119</v>
      </c>
      <c r="AF33" s="31">
        <v>57</v>
      </c>
      <c r="AG33" s="31">
        <v>51</v>
      </c>
      <c r="AH33" s="31">
        <v>11</v>
      </c>
      <c r="AI33" s="31">
        <v>6</v>
      </c>
      <c r="AJ33" s="31">
        <v>30</v>
      </c>
      <c r="AK33" s="31">
        <v>31</v>
      </c>
      <c r="AL33" s="30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2">
        <v>0</v>
      </c>
      <c r="AW33" s="33">
        <v>0</v>
      </c>
      <c r="AX33" s="33">
        <v>0</v>
      </c>
      <c r="AY33" s="33">
        <v>0</v>
      </c>
      <c r="AZ33" s="33">
        <v>52</v>
      </c>
      <c r="BA33" s="33">
        <v>44.8</v>
      </c>
      <c r="BB33" s="33">
        <v>32.200000000000003</v>
      </c>
      <c r="BC33" s="33">
        <v>40.299999999999997</v>
      </c>
      <c r="BD33" s="33">
        <v>37.1</v>
      </c>
      <c r="BE33" s="34">
        <v>46.9</v>
      </c>
      <c r="BF33" s="32">
        <v>0</v>
      </c>
      <c r="BG33" s="33">
        <v>0</v>
      </c>
      <c r="BH33" s="33">
        <v>0</v>
      </c>
      <c r="BI33" s="33">
        <v>0</v>
      </c>
      <c r="BJ33" s="33">
        <v>84.1</v>
      </c>
      <c r="BK33" s="33">
        <v>76.099999999999994</v>
      </c>
      <c r="BL33" s="33">
        <v>53</v>
      </c>
      <c r="BM33" s="33">
        <v>49.3</v>
      </c>
      <c r="BN33" s="33">
        <v>52.1</v>
      </c>
      <c r="BO33" s="35">
        <v>38</v>
      </c>
      <c r="BP33" s="36">
        <v>0</v>
      </c>
      <c r="BQ33" s="33">
        <v>0</v>
      </c>
      <c r="BR33" s="33">
        <v>0</v>
      </c>
      <c r="BS33" s="33">
        <v>0</v>
      </c>
      <c r="BT33" s="33">
        <v>13.1</v>
      </c>
      <c r="BU33" s="33">
        <v>13</v>
      </c>
      <c r="BV33" s="33">
        <v>11.7</v>
      </c>
      <c r="BW33" s="33">
        <v>11.8</v>
      </c>
      <c r="BX33" s="33">
        <v>11.8</v>
      </c>
      <c r="BY33" s="34">
        <v>14.3</v>
      </c>
      <c r="BZ33" s="32">
        <v>0</v>
      </c>
      <c r="CA33" s="33">
        <v>0</v>
      </c>
      <c r="CB33" s="33">
        <v>0</v>
      </c>
      <c r="CC33" s="33">
        <v>0</v>
      </c>
      <c r="CD33" s="33">
        <v>16.899999999999999</v>
      </c>
      <c r="CE33" s="33">
        <v>17.3</v>
      </c>
      <c r="CF33" s="33">
        <v>13.1</v>
      </c>
      <c r="CG33" s="33">
        <v>12.4</v>
      </c>
      <c r="CH33" s="33">
        <v>14.1</v>
      </c>
      <c r="CI33" s="35">
        <v>13.2</v>
      </c>
    </row>
    <row r="34" spans="1:87" x14ac:dyDescent="0.45">
      <c r="A34" s="2" t="s">
        <v>21</v>
      </c>
      <c r="B34" s="97">
        <v>1990</v>
      </c>
      <c r="C34" s="3">
        <v>340.82</v>
      </c>
      <c r="D34" s="24">
        <v>13.1</v>
      </c>
      <c r="E34" s="25">
        <v>1284</v>
      </c>
      <c r="F34" s="50">
        <v>1.84</v>
      </c>
      <c r="G34" s="25">
        <v>1.02</v>
      </c>
      <c r="H34" s="50">
        <v>821</v>
      </c>
      <c r="I34" s="24">
        <v>729</v>
      </c>
      <c r="J34" s="24">
        <v>359</v>
      </c>
      <c r="K34" s="24">
        <v>268</v>
      </c>
      <c r="L34" s="24">
        <v>364</v>
      </c>
      <c r="M34" s="24">
        <v>336</v>
      </c>
      <c r="N34" s="24">
        <v>292</v>
      </c>
      <c r="O34" s="24">
        <v>233</v>
      </c>
      <c r="P34" s="24">
        <v>100</v>
      </c>
      <c r="Q34" s="25">
        <v>127</v>
      </c>
      <c r="R34" s="24">
        <v>1111</v>
      </c>
      <c r="S34" s="24">
        <v>1005</v>
      </c>
      <c r="T34" s="24">
        <v>761</v>
      </c>
      <c r="U34" s="24">
        <v>412</v>
      </c>
      <c r="V34" s="24">
        <v>618</v>
      </c>
      <c r="W34" s="24">
        <v>575</v>
      </c>
      <c r="X34" s="24">
        <v>517</v>
      </c>
      <c r="Y34" s="24">
        <v>570</v>
      </c>
      <c r="Z34" s="24">
        <v>377</v>
      </c>
      <c r="AA34" s="27">
        <v>419</v>
      </c>
      <c r="AB34" s="28">
        <v>13</v>
      </c>
      <c r="AC34" s="29">
        <v>14</v>
      </c>
      <c r="AD34" s="29">
        <v>49</v>
      </c>
      <c r="AE34" s="29">
        <v>28</v>
      </c>
      <c r="AF34" s="29">
        <v>33</v>
      </c>
      <c r="AG34" s="29">
        <v>40</v>
      </c>
      <c r="AH34" s="29">
        <v>37</v>
      </c>
      <c r="AI34" s="29">
        <v>61</v>
      </c>
      <c r="AJ34" s="29">
        <v>74</v>
      </c>
      <c r="AK34" s="29">
        <v>72</v>
      </c>
      <c r="AL34" s="30">
        <v>688.66200000000003</v>
      </c>
      <c r="AM34" s="31">
        <v>384.96899999999999</v>
      </c>
      <c r="AN34" s="31">
        <v>283.69</v>
      </c>
      <c r="AO34" s="31">
        <v>144.68799999999999</v>
      </c>
      <c r="AP34" s="31">
        <v>218.464</v>
      </c>
      <c r="AQ34" s="31">
        <v>268.68099999999998</v>
      </c>
      <c r="AR34" s="31">
        <v>290.23500000000001</v>
      </c>
      <c r="AS34" s="31">
        <v>292.69400000000002</v>
      </c>
      <c r="AT34" s="31">
        <v>217.82499999999999</v>
      </c>
      <c r="AU34" s="31">
        <v>234.08500000000001</v>
      </c>
      <c r="AV34" s="32">
        <v>61.3</v>
      </c>
      <c r="AW34" s="33">
        <v>62.3</v>
      </c>
      <c r="AX34" s="33">
        <v>55.2</v>
      </c>
      <c r="AY34" s="33">
        <v>38.4</v>
      </c>
      <c r="AZ34" s="33">
        <v>49.4</v>
      </c>
      <c r="BA34" s="33">
        <v>45.4</v>
      </c>
      <c r="BB34" s="33">
        <v>42.2</v>
      </c>
      <c r="BC34" s="33">
        <v>42.2</v>
      </c>
      <c r="BD34" s="33">
        <v>46.8</v>
      </c>
      <c r="BE34" s="34">
        <v>48.5</v>
      </c>
      <c r="BF34" s="32">
        <v>45.6</v>
      </c>
      <c r="BG34" s="33">
        <v>38.9</v>
      </c>
      <c r="BH34" s="33">
        <v>44.3</v>
      </c>
      <c r="BI34" s="33">
        <v>31.2</v>
      </c>
      <c r="BJ34" s="33">
        <v>39.1</v>
      </c>
      <c r="BK34" s="33">
        <v>32.9</v>
      </c>
      <c r="BL34" s="33">
        <v>32.799999999999997</v>
      </c>
      <c r="BM34" s="33">
        <v>37.1</v>
      </c>
      <c r="BN34" s="33">
        <v>34.700000000000003</v>
      </c>
      <c r="BO34" s="35">
        <v>39.799999999999997</v>
      </c>
      <c r="BP34" s="36">
        <v>22.7</v>
      </c>
      <c r="BQ34" s="33">
        <v>16.5</v>
      </c>
      <c r="BR34" s="33">
        <v>14.2</v>
      </c>
      <c r="BS34" s="33">
        <v>11.5</v>
      </c>
      <c r="BT34" s="33">
        <v>13.4</v>
      </c>
      <c r="BU34" s="33">
        <v>13.3</v>
      </c>
      <c r="BV34" s="33">
        <v>18.899999999999999</v>
      </c>
      <c r="BW34" s="33">
        <v>16.899999999999999</v>
      </c>
      <c r="BX34" s="33">
        <v>14.3</v>
      </c>
      <c r="BY34" s="34">
        <v>16.600000000000001</v>
      </c>
      <c r="BZ34" s="32">
        <v>11.8</v>
      </c>
      <c r="CA34" s="33">
        <v>9.1999999999999993</v>
      </c>
      <c r="CB34" s="33">
        <v>9.8000000000000007</v>
      </c>
      <c r="CC34" s="33">
        <v>8.6999999999999993</v>
      </c>
      <c r="CD34" s="33">
        <v>8.4</v>
      </c>
      <c r="CE34" s="33">
        <v>9.1</v>
      </c>
      <c r="CF34" s="33">
        <v>12.2</v>
      </c>
      <c r="CG34" s="33">
        <v>11.3</v>
      </c>
      <c r="CH34" s="33">
        <v>10.5</v>
      </c>
      <c r="CI34" s="35">
        <v>10.7</v>
      </c>
    </row>
    <row r="35" spans="1:87" x14ac:dyDescent="0.45">
      <c r="A35" s="2" t="s">
        <v>22</v>
      </c>
      <c r="B35" s="2">
        <v>1988</v>
      </c>
      <c r="C35" s="4">
        <v>337.68</v>
      </c>
      <c r="D35" s="37">
        <v>19.600000000000001</v>
      </c>
      <c r="E35" s="25">
        <v>6700</v>
      </c>
      <c r="F35" s="50">
        <v>1.56</v>
      </c>
      <c r="G35" s="25">
        <v>1.47</v>
      </c>
      <c r="H35" s="50">
        <v>855</v>
      </c>
      <c r="I35" s="24">
        <v>854</v>
      </c>
      <c r="J35" s="24">
        <v>861</v>
      </c>
      <c r="K35" s="24">
        <v>588</v>
      </c>
      <c r="L35" s="24">
        <v>746</v>
      </c>
      <c r="M35" s="24">
        <v>544</v>
      </c>
      <c r="N35" s="24">
        <v>367</v>
      </c>
      <c r="O35" s="24">
        <v>420</v>
      </c>
      <c r="P35" s="24">
        <v>355</v>
      </c>
      <c r="Q35" s="25">
        <v>360</v>
      </c>
      <c r="R35" s="24">
        <v>1164</v>
      </c>
      <c r="S35" s="24">
        <v>1143</v>
      </c>
      <c r="T35" s="24">
        <v>1089</v>
      </c>
      <c r="U35" s="24">
        <v>953</v>
      </c>
      <c r="V35" s="24">
        <v>1073</v>
      </c>
      <c r="W35" s="24">
        <v>768</v>
      </c>
      <c r="X35" s="24">
        <v>640</v>
      </c>
      <c r="Y35" s="24">
        <v>601</v>
      </c>
      <c r="Z35" s="24">
        <v>520</v>
      </c>
      <c r="AA35" s="27">
        <v>559</v>
      </c>
      <c r="AB35" s="28">
        <v>14</v>
      </c>
      <c r="AC35" s="29">
        <v>12</v>
      </c>
      <c r="AD35" s="29">
        <v>14</v>
      </c>
      <c r="AE35" s="29">
        <v>21</v>
      </c>
      <c r="AF35" s="29">
        <v>20</v>
      </c>
      <c r="AG35" s="29">
        <v>21</v>
      </c>
      <c r="AH35" s="29">
        <v>31</v>
      </c>
      <c r="AI35" s="29">
        <v>25</v>
      </c>
      <c r="AJ35" s="29">
        <v>17</v>
      </c>
      <c r="AK35" s="29">
        <v>17</v>
      </c>
      <c r="AL35" s="30">
        <v>214.994</v>
      </c>
      <c r="AM35" s="31">
        <v>246.74600000000001</v>
      </c>
      <c r="AN35" s="31">
        <v>451.911</v>
      </c>
      <c r="AO35" s="31">
        <v>329.40300000000002</v>
      </c>
      <c r="AP35" s="31">
        <v>340.45699999999999</v>
      </c>
      <c r="AQ35" s="31">
        <v>231.60599999999999</v>
      </c>
      <c r="AR35" s="31">
        <v>202.64</v>
      </c>
      <c r="AS35" s="31">
        <v>170.31700000000001</v>
      </c>
      <c r="AT35" s="31">
        <v>244.67400000000001</v>
      </c>
      <c r="AU35" s="31">
        <v>235.90899999999999</v>
      </c>
      <c r="AV35" s="32">
        <v>57.2</v>
      </c>
      <c r="AW35" s="33">
        <v>56.7</v>
      </c>
      <c r="AX35" s="33">
        <v>52.9</v>
      </c>
      <c r="AY35" s="33">
        <v>39.9</v>
      </c>
      <c r="AZ35" s="33">
        <v>53.1</v>
      </c>
      <c r="BA35" s="33">
        <v>43</v>
      </c>
      <c r="BB35" s="33">
        <v>36.6</v>
      </c>
      <c r="BC35" s="33">
        <v>42.3</v>
      </c>
      <c r="BD35" s="33">
        <v>37.6</v>
      </c>
      <c r="BE35" s="34">
        <v>50.5</v>
      </c>
      <c r="BF35" s="32">
        <v>46.4</v>
      </c>
      <c r="BG35" s="33">
        <v>35.799999999999997</v>
      </c>
      <c r="BH35" s="33">
        <v>41.7</v>
      </c>
      <c r="BI35" s="33">
        <v>31.5</v>
      </c>
      <c r="BJ35" s="33">
        <v>62.8</v>
      </c>
      <c r="BK35" s="33">
        <v>57.7</v>
      </c>
      <c r="BL35" s="33">
        <v>40.200000000000003</v>
      </c>
      <c r="BM35" s="33">
        <v>40.700000000000003</v>
      </c>
      <c r="BN35" s="33">
        <v>44.6</v>
      </c>
      <c r="BO35" s="35">
        <v>41.1</v>
      </c>
      <c r="BP35" s="36">
        <v>21.9</v>
      </c>
      <c r="BQ35" s="33">
        <v>15.7</v>
      </c>
      <c r="BR35" s="33">
        <v>13.9</v>
      </c>
      <c r="BS35" s="33">
        <v>10.7</v>
      </c>
      <c r="BT35" s="33">
        <v>12.9</v>
      </c>
      <c r="BU35" s="33">
        <v>13.6</v>
      </c>
      <c r="BV35" s="33">
        <v>14.7</v>
      </c>
      <c r="BW35" s="33">
        <v>16</v>
      </c>
      <c r="BX35" s="33">
        <v>14.7</v>
      </c>
      <c r="BY35" s="34">
        <v>15.9</v>
      </c>
      <c r="BZ35" s="32">
        <v>12.1</v>
      </c>
      <c r="CA35" s="33">
        <v>9.6</v>
      </c>
      <c r="CB35" s="33">
        <v>9.3000000000000007</v>
      </c>
      <c r="CC35" s="33">
        <v>9.9</v>
      </c>
      <c r="CD35" s="33">
        <v>11.9</v>
      </c>
      <c r="CE35" s="33">
        <v>13.5</v>
      </c>
      <c r="CF35" s="33">
        <v>14.2</v>
      </c>
      <c r="CG35" s="33">
        <v>13</v>
      </c>
      <c r="CH35" s="33">
        <v>11.9</v>
      </c>
      <c r="CI35" s="35">
        <v>11.6</v>
      </c>
    </row>
    <row r="36" spans="1:87" x14ac:dyDescent="0.45">
      <c r="A36" s="2" t="s">
        <v>124</v>
      </c>
      <c r="B36" s="2">
        <v>1988</v>
      </c>
      <c r="C36" s="3">
        <v>350.26</v>
      </c>
      <c r="D36" s="24">
        <v>17.3</v>
      </c>
      <c r="E36" s="25">
        <v>9500</v>
      </c>
      <c r="F36" s="50">
        <v>1.84</v>
      </c>
      <c r="G36" s="25">
        <v>1.2</v>
      </c>
      <c r="H36" s="40">
        <v>117.66666666666667</v>
      </c>
      <c r="I36" s="40">
        <v>117.66666666666667</v>
      </c>
      <c r="J36" s="40">
        <v>117.66666666666667</v>
      </c>
      <c r="K36" s="40">
        <v>117.66666666666667</v>
      </c>
      <c r="L36" s="40">
        <v>117.66666666666667</v>
      </c>
      <c r="M36" s="40">
        <v>117.66666666666667</v>
      </c>
      <c r="N36" s="40">
        <f>AVERAGE(O36:Q36)</f>
        <v>117.66666666666667</v>
      </c>
      <c r="O36" s="24">
        <v>251</v>
      </c>
      <c r="P36" s="24">
        <v>57</v>
      </c>
      <c r="Q36" s="25">
        <v>45</v>
      </c>
      <c r="R36" s="40">
        <v>251</v>
      </c>
      <c r="S36" s="40">
        <v>251</v>
      </c>
      <c r="T36" s="40">
        <v>251</v>
      </c>
      <c r="U36" s="40">
        <v>251</v>
      </c>
      <c r="V36" s="40">
        <v>251</v>
      </c>
      <c r="W36" s="40">
        <v>251</v>
      </c>
      <c r="X36" s="40">
        <v>251</v>
      </c>
      <c r="Y36" s="24">
        <v>374</v>
      </c>
      <c r="Z36" s="24">
        <v>201</v>
      </c>
      <c r="AA36" s="27">
        <v>178</v>
      </c>
      <c r="AB36" s="41">
        <v>53</v>
      </c>
      <c r="AC36" s="41">
        <v>53</v>
      </c>
      <c r="AD36" s="41">
        <v>53</v>
      </c>
      <c r="AE36" s="41">
        <v>53</v>
      </c>
      <c r="AF36" s="41">
        <v>53</v>
      </c>
      <c r="AG36" s="41">
        <v>53</v>
      </c>
      <c r="AH36" s="41">
        <v>53</v>
      </c>
      <c r="AI36" s="29">
        <v>5</v>
      </c>
      <c r="AJ36" s="29">
        <v>73</v>
      </c>
      <c r="AK36" s="29">
        <v>82</v>
      </c>
      <c r="AL36" s="30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598.32600000000002</v>
      </c>
      <c r="AT36" s="31">
        <v>193.78100000000001</v>
      </c>
      <c r="AU36" s="31">
        <v>165.76499999999999</v>
      </c>
      <c r="AV36" s="32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23.9</v>
      </c>
      <c r="BD36" s="33">
        <v>39.9</v>
      </c>
      <c r="BE36" s="34">
        <v>41.8</v>
      </c>
      <c r="BF36" s="32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0</v>
      </c>
      <c r="BO36" s="35">
        <v>0</v>
      </c>
      <c r="BP36" s="36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18.399999999999999</v>
      </c>
      <c r="BX36" s="33">
        <v>13.2</v>
      </c>
      <c r="BY36" s="34">
        <v>12.1</v>
      </c>
      <c r="BZ36" s="32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5">
        <v>0</v>
      </c>
    </row>
    <row r="37" spans="1:87" x14ac:dyDescent="0.45">
      <c r="A37" s="2" t="s">
        <v>23</v>
      </c>
      <c r="B37" s="2">
        <v>1988</v>
      </c>
      <c r="C37" s="4">
        <v>371.06</v>
      </c>
      <c r="D37" s="37">
        <v>16.600000000000001</v>
      </c>
      <c r="E37" s="25">
        <v>1300</v>
      </c>
      <c r="F37" s="50">
        <v>2.15</v>
      </c>
      <c r="G37" s="25">
        <v>1.67</v>
      </c>
      <c r="H37" s="40">
        <v>382.8</v>
      </c>
      <c r="I37" s="40">
        <v>382.8</v>
      </c>
      <c r="J37" s="40">
        <v>382.8</v>
      </c>
      <c r="K37" s="40">
        <v>382.8</v>
      </c>
      <c r="L37" s="40">
        <f>AVERAGE(M37:Q37)</f>
        <v>382.8</v>
      </c>
      <c r="M37" s="24">
        <v>341</v>
      </c>
      <c r="N37" s="24">
        <v>539</v>
      </c>
      <c r="O37" s="24">
        <v>329</v>
      </c>
      <c r="P37" s="24">
        <v>296</v>
      </c>
      <c r="Q37" s="25">
        <v>409</v>
      </c>
      <c r="R37" s="40">
        <v>1105</v>
      </c>
      <c r="S37" s="40">
        <v>1105</v>
      </c>
      <c r="T37" s="40">
        <v>1105</v>
      </c>
      <c r="U37" s="40">
        <v>1105</v>
      </c>
      <c r="V37" s="40">
        <v>1105</v>
      </c>
      <c r="W37" s="24">
        <v>493</v>
      </c>
      <c r="X37" s="24">
        <v>1367</v>
      </c>
      <c r="Y37" s="24">
        <v>1096</v>
      </c>
      <c r="Z37" s="24">
        <v>1206</v>
      </c>
      <c r="AA37" s="27">
        <v>1363</v>
      </c>
      <c r="AB37" s="41">
        <v>61</v>
      </c>
      <c r="AC37" s="41">
        <v>61</v>
      </c>
      <c r="AD37" s="41">
        <v>61</v>
      </c>
      <c r="AE37" s="41">
        <v>61</v>
      </c>
      <c r="AF37" s="41">
        <v>61</v>
      </c>
      <c r="AG37" s="29">
        <v>19</v>
      </c>
      <c r="AH37" s="29">
        <v>64</v>
      </c>
      <c r="AI37" s="29">
        <v>71</v>
      </c>
      <c r="AJ37" s="29">
        <v>81</v>
      </c>
      <c r="AK37" s="29">
        <v>68</v>
      </c>
      <c r="AL37" s="30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2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32.700000000000003</v>
      </c>
      <c r="BB37" s="33">
        <v>49.9</v>
      </c>
      <c r="BC37" s="33">
        <v>48.7</v>
      </c>
      <c r="BD37" s="33">
        <v>50.7</v>
      </c>
      <c r="BE37" s="34">
        <v>53.6</v>
      </c>
      <c r="BF37" s="32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27.2</v>
      </c>
      <c r="BL37" s="33">
        <v>39.200000000000003</v>
      </c>
      <c r="BM37" s="33">
        <v>40.1</v>
      </c>
      <c r="BN37" s="33">
        <v>43.9</v>
      </c>
      <c r="BO37" s="35">
        <v>40.4</v>
      </c>
      <c r="BP37" s="36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15.3</v>
      </c>
      <c r="BV37" s="33">
        <v>18.5</v>
      </c>
      <c r="BW37" s="33">
        <v>17.600000000000001</v>
      </c>
      <c r="BX37" s="33">
        <v>17.899999999999999</v>
      </c>
      <c r="BY37" s="34">
        <v>18.8</v>
      </c>
      <c r="BZ37" s="32">
        <v>0</v>
      </c>
      <c r="CA37" s="33">
        <v>0</v>
      </c>
      <c r="CB37" s="33">
        <v>0</v>
      </c>
      <c r="CC37" s="33">
        <v>0</v>
      </c>
      <c r="CD37" s="33">
        <v>0</v>
      </c>
      <c r="CE37" s="33">
        <v>13.8</v>
      </c>
      <c r="CF37" s="33">
        <v>14.4</v>
      </c>
      <c r="CG37" s="33">
        <v>14.4</v>
      </c>
      <c r="CH37" s="33">
        <v>14.9</v>
      </c>
      <c r="CI37" s="35">
        <v>13.6</v>
      </c>
    </row>
    <row r="38" spans="1:87" x14ac:dyDescent="0.45">
      <c r="A38" s="2" t="s">
        <v>132</v>
      </c>
      <c r="B38" s="97">
        <v>1990</v>
      </c>
      <c r="C38" s="3">
        <v>339.08</v>
      </c>
      <c r="D38" s="24">
        <v>17.7</v>
      </c>
      <c r="E38" s="25">
        <v>1030</v>
      </c>
      <c r="F38" s="50">
        <v>1.44</v>
      </c>
      <c r="G38" s="25">
        <v>1.08</v>
      </c>
      <c r="H38" s="83">
        <v>330</v>
      </c>
      <c r="I38" s="83">
        <v>330</v>
      </c>
      <c r="J38" s="83">
        <v>330</v>
      </c>
      <c r="K38" s="83">
        <v>330</v>
      </c>
      <c r="L38" s="83">
        <v>330</v>
      </c>
      <c r="M38" s="83">
        <v>330</v>
      </c>
      <c r="N38" s="43">
        <v>330</v>
      </c>
      <c r="O38" s="44">
        <v>617</v>
      </c>
      <c r="P38" s="44">
        <v>213</v>
      </c>
      <c r="Q38" s="44">
        <v>160</v>
      </c>
      <c r="R38" s="83">
        <v>563</v>
      </c>
      <c r="S38" s="83">
        <v>563</v>
      </c>
      <c r="T38" s="83">
        <v>563</v>
      </c>
      <c r="U38" s="83">
        <v>563</v>
      </c>
      <c r="V38" s="83">
        <v>563</v>
      </c>
      <c r="W38" s="83">
        <v>563</v>
      </c>
      <c r="X38" s="45">
        <v>425</v>
      </c>
      <c r="Y38" s="46">
        <v>872</v>
      </c>
      <c r="Z38" s="46">
        <v>583</v>
      </c>
      <c r="AA38" s="46">
        <v>373</v>
      </c>
      <c r="AB38" s="94">
        <v>34</v>
      </c>
      <c r="AC38" s="94">
        <v>34</v>
      </c>
      <c r="AD38" s="94">
        <v>34</v>
      </c>
      <c r="AE38" s="94">
        <v>34</v>
      </c>
      <c r="AF38" s="94">
        <v>34</v>
      </c>
      <c r="AG38" s="94">
        <v>34</v>
      </c>
      <c r="AH38" s="47">
        <v>1</v>
      </c>
      <c r="AI38" s="48">
        <v>21</v>
      </c>
      <c r="AJ38" s="48">
        <v>62</v>
      </c>
      <c r="AK38" s="49">
        <v>52</v>
      </c>
      <c r="AL38" s="30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407.98</v>
      </c>
      <c r="AT38" s="31">
        <v>892.82299999999998</v>
      </c>
      <c r="AU38" s="31">
        <v>280.065</v>
      </c>
      <c r="AV38" s="33">
        <v>63.2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4">
        <v>0</v>
      </c>
      <c r="BF38" s="32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31.5</v>
      </c>
      <c r="BN38" s="33">
        <v>23.4</v>
      </c>
      <c r="BO38" s="35">
        <v>31.4</v>
      </c>
      <c r="BP38" s="51">
        <v>31.7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33">
        <v>0</v>
      </c>
      <c r="BW38" s="33">
        <v>0</v>
      </c>
      <c r="BX38" s="33">
        <v>0</v>
      </c>
      <c r="BY38" s="34">
        <v>0</v>
      </c>
      <c r="BZ38" s="32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8.5</v>
      </c>
      <c r="CG38" s="33">
        <v>10.3</v>
      </c>
      <c r="CH38" s="33">
        <v>11.2</v>
      </c>
      <c r="CI38" s="35">
        <v>9.8000000000000007</v>
      </c>
    </row>
    <row r="39" spans="1:87" x14ac:dyDescent="0.45">
      <c r="A39" s="2" t="s">
        <v>125</v>
      </c>
      <c r="B39" s="96">
        <v>1986</v>
      </c>
      <c r="C39" s="3">
        <v>378.84</v>
      </c>
      <c r="D39" s="24">
        <v>14.7</v>
      </c>
      <c r="E39" s="25">
        <v>2773</v>
      </c>
      <c r="F39" s="50">
        <v>3.17</v>
      </c>
      <c r="G39" s="25">
        <v>2.48</v>
      </c>
      <c r="H39" s="85">
        <v>421</v>
      </c>
      <c r="I39" s="24">
        <v>247</v>
      </c>
      <c r="J39" s="24">
        <v>238</v>
      </c>
      <c r="K39" s="24">
        <v>314</v>
      </c>
      <c r="L39" s="24">
        <v>299</v>
      </c>
      <c r="M39" s="24">
        <v>221</v>
      </c>
      <c r="N39" s="83">
        <v>421</v>
      </c>
      <c r="O39" s="24">
        <v>1207</v>
      </c>
      <c r="P39" s="83">
        <v>421</v>
      </c>
      <c r="Q39" s="83">
        <v>421</v>
      </c>
      <c r="R39" s="83">
        <v>1664</v>
      </c>
      <c r="S39" s="24">
        <v>1135</v>
      </c>
      <c r="T39" s="24">
        <v>1135</v>
      </c>
      <c r="U39" s="24">
        <v>1502</v>
      </c>
      <c r="V39" s="24">
        <v>1465</v>
      </c>
      <c r="W39" s="24">
        <v>1270</v>
      </c>
      <c r="X39" s="83">
        <v>1664</v>
      </c>
      <c r="Y39" s="24">
        <v>3477</v>
      </c>
      <c r="Z39" s="83">
        <v>1664</v>
      </c>
      <c r="AA39" s="83">
        <v>1664</v>
      </c>
      <c r="AB39" s="28">
        <v>106</v>
      </c>
      <c r="AC39" s="29">
        <v>81</v>
      </c>
      <c r="AD39" s="29">
        <v>93</v>
      </c>
      <c r="AE39" s="29">
        <v>80</v>
      </c>
      <c r="AF39" s="29">
        <v>83</v>
      </c>
      <c r="AG39" s="29">
        <v>93</v>
      </c>
      <c r="AH39" s="29">
        <v>117</v>
      </c>
      <c r="AI39" s="29">
        <v>73</v>
      </c>
      <c r="AJ39" s="29">
        <v>120</v>
      </c>
      <c r="AK39" s="29">
        <v>121</v>
      </c>
      <c r="AL39" s="30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3">
        <v>63.2</v>
      </c>
      <c r="AW39" s="33">
        <v>67.8</v>
      </c>
      <c r="AX39" s="33">
        <v>78.2</v>
      </c>
      <c r="AY39" s="33">
        <v>72.8</v>
      </c>
      <c r="AZ39" s="33">
        <v>75.8</v>
      </c>
      <c r="BA39" s="33">
        <v>71</v>
      </c>
      <c r="BB39" s="33">
        <v>63.2</v>
      </c>
      <c r="BC39" s="33">
        <v>46.8</v>
      </c>
      <c r="BD39" s="33">
        <v>63.2</v>
      </c>
      <c r="BE39" s="33">
        <v>63.2</v>
      </c>
      <c r="BF39" s="32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0</v>
      </c>
      <c r="BN39" s="33">
        <v>0</v>
      </c>
      <c r="BO39" s="35">
        <v>0</v>
      </c>
      <c r="BP39" s="36" t="s">
        <v>38</v>
      </c>
      <c r="BQ39" s="33">
        <v>22.7</v>
      </c>
      <c r="BR39" s="33">
        <v>21.1</v>
      </c>
      <c r="BS39" s="33">
        <v>22.8</v>
      </c>
      <c r="BT39" s="33">
        <v>25.6</v>
      </c>
      <c r="BU39" s="33">
        <v>25.3</v>
      </c>
      <c r="BV39" s="33" t="s">
        <v>38</v>
      </c>
      <c r="BW39" s="33">
        <v>29.4</v>
      </c>
      <c r="BX39" s="33" t="s">
        <v>38</v>
      </c>
      <c r="BY39" s="34" t="s">
        <v>38</v>
      </c>
      <c r="BZ39" s="32">
        <v>0</v>
      </c>
      <c r="CA39" s="33">
        <v>0</v>
      </c>
      <c r="CB39" s="33">
        <v>0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5">
        <v>0</v>
      </c>
    </row>
    <row r="40" spans="1:87" x14ac:dyDescent="0.45">
      <c r="A40" s="5" t="s">
        <v>24</v>
      </c>
      <c r="B40" s="2">
        <v>1988</v>
      </c>
      <c r="C40" s="4">
        <v>377.24</v>
      </c>
      <c r="D40" s="37">
        <v>20.100000000000001</v>
      </c>
      <c r="E40" s="38">
        <v>2160</v>
      </c>
      <c r="F40" s="73">
        <v>1.78</v>
      </c>
      <c r="G40" s="38">
        <v>1.22</v>
      </c>
      <c r="H40" s="52">
        <v>1055.8</v>
      </c>
      <c r="I40" s="52">
        <v>1055.8</v>
      </c>
      <c r="J40" s="52">
        <v>1055.8</v>
      </c>
      <c r="K40" s="52">
        <v>1055.8</v>
      </c>
      <c r="L40" s="52">
        <f>AVERAGE(M40:Q40)</f>
        <v>1055.8</v>
      </c>
      <c r="M40" s="37">
        <v>1843</v>
      </c>
      <c r="N40" s="37">
        <v>1044</v>
      </c>
      <c r="O40" s="37">
        <v>737</v>
      </c>
      <c r="P40" s="37">
        <v>742</v>
      </c>
      <c r="Q40" s="38">
        <v>913</v>
      </c>
      <c r="R40" s="52">
        <v>1281</v>
      </c>
      <c r="S40" s="52">
        <v>1281</v>
      </c>
      <c r="T40" s="52">
        <v>1281</v>
      </c>
      <c r="U40" s="52">
        <v>1281</v>
      </c>
      <c r="V40" s="52">
        <v>1281</v>
      </c>
      <c r="W40" s="37">
        <v>2415</v>
      </c>
      <c r="X40" s="37">
        <v>1193</v>
      </c>
      <c r="Y40" s="37">
        <v>820</v>
      </c>
      <c r="Z40" s="37">
        <v>920</v>
      </c>
      <c r="AA40" s="39">
        <v>1061</v>
      </c>
      <c r="AB40" s="53">
        <v>3</v>
      </c>
      <c r="AC40" s="53">
        <v>3</v>
      </c>
      <c r="AD40" s="53">
        <v>3</v>
      </c>
      <c r="AE40" s="53">
        <v>3</v>
      </c>
      <c r="AF40" s="53">
        <v>3</v>
      </c>
      <c r="AG40" s="95">
        <v>3</v>
      </c>
      <c r="AH40" s="95">
        <v>3</v>
      </c>
      <c r="AI40" s="31">
        <v>1</v>
      </c>
      <c r="AJ40" s="31">
        <v>1</v>
      </c>
      <c r="AK40" s="31">
        <v>7</v>
      </c>
      <c r="AL40" s="30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2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69.400000000000006</v>
      </c>
      <c r="BB40" s="33">
        <v>80</v>
      </c>
      <c r="BC40" s="33">
        <v>80.3</v>
      </c>
      <c r="BD40" s="33">
        <v>85.3</v>
      </c>
      <c r="BE40" s="33">
        <v>63.2</v>
      </c>
      <c r="BF40" s="32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56.8</v>
      </c>
      <c r="BL40" s="33">
        <v>39.200000000000003</v>
      </c>
      <c r="BM40" s="33">
        <v>39.299999999999997</v>
      </c>
      <c r="BN40" s="33">
        <v>38.200000000000003</v>
      </c>
      <c r="BO40" s="35">
        <v>45.8</v>
      </c>
      <c r="BP40" s="36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14.7</v>
      </c>
      <c r="BV40" s="33">
        <v>14.3</v>
      </c>
      <c r="BW40" s="33">
        <v>14</v>
      </c>
      <c r="BX40" s="33">
        <v>15.1</v>
      </c>
      <c r="BY40" s="34">
        <v>15.7</v>
      </c>
      <c r="BZ40" s="32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11.6</v>
      </c>
      <c r="CF40" s="33">
        <v>11.8</v>
      </c>
      <c r="CG40" s="33">
        <v>10.7</v>
      </c>
      <c r="CH40" s="33">
        <v>11.4</v>
      </c>
      <c r="CI40" s="35">
        <v>10.8</v>
      </c>
    </row>
    <row r="41" spans="1:87" x14ac:dyDescent="0.45">
      <c r="A41" s="76" t="s">
        <v>126</v>
      </c>
      <c r="B41" s="97">
        <v>1991</v>
      </c>
      <c r="C41" s="3">
        <v>326.75</v>
      </c>
      <c r="D41" s="24">
        <v>18.8</v>
      </c>
      <c r="E41" s="25">
        <v>2440</v>
      </c>
      <c r="F41" s="50">
        <v>2.2000000000000002</v>
      </c>
      <c r="G41" s="25">
        <v>1.7</v>
      </c>
      <c r="H41" s="50">
        <v>2645</v>
      </c>
      <c r="I41" s="24">
        <v>3453</v>
      </c>
      <c r="J41" s="24">
        <v>2967</v>
      </c>
      <c r="K41" s="24">
        <v>2286</v>
      </c>
      <c r="L41" s="24">
        <v>2397</v>
      </c>
      <c r="M41" s="24">
        <v>1956</v>
      </c>
      <c r="N41" s="24">
        <v>1387</v>
      </c>
      <c r="O41" s="24">
        <v>1534</v>
      </c>
      <c r="P41" s="24">
        <v>1870</v>
      </c>
      <c r="Q41" s="86">
        <v>2277</v>
      </c>
      <c r="R41" s="24">
        <v>6968</v>
      </c>
      <c r="S41" s="24">
        <v>8310</v>
      </c>
      <c r="T41" s="24">
        <v>6994</v>
      </c>
      <c r="U41" s="24">
        <v>6697</v>
      </c>
      <c r="V41" s="24">
        <v>6068</v>
      </c>
      <c r="W41" s="24">
        <v>5361</v>
      </c>
      <c r="X41" s="24">
        <v>4124</v>
      </c>
      <c r="Y41" s="24">
        <v>3882</v>
      </c>
      <c r="Z41" s="26">
        <v>4888</v>
      </c>
      <c r="AA41" s="92">
        <v>5921</v>
      </c>
      <c r="AB41" s="28">
        <v>59</v>
      </c>
      <c r="AC41" s="29">
        <v>54</v>
      </c>
      <c r="AD41" s="29">
        <v>55</v>
      </c>
      <c r="AE41" s="29">
        <v>61</v>
      </c>
      <c r="AF41" s="29">
        <v>61</v>
      </c>
      <c r="AG41" s="29">
        <v>56</v>
      </c>
      <c r="AH41" s="29">
        <v>64</v>
      </c>
      <c r="AI41" s="29">
        <v>56</v>
      </c>
      <c r="AJ41" s="29">
        <v>60</v>
      </c>
      <c r="AK41" s="29">
        <v>120</v>
      </c>
      <c r="AL41" s="30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2">
        <v>56.2</v>
      </c>
      <c r="AW41" s="33">
        <v>55.1</v>
      </c>
      <c r="AX41" s="33">
        <v>57.4</v>
      </c>
      <c r="AY41" s="33">
        <v>54.6</v>
      </c>
      <c r="AZ41" s="33">
        <v>51.6</v>
      </c>
      <c r="BA41" s="33">
        <v>54.2</v>
      </c>
      <c r="BB41" s="33">
        <v>51.4</v>
      </c>
      <c r="BC41" s="33">
        <v>50.9</v>
      </c>
      <c r="BD41" s="33">
        <v>44</v>
      </c>
      <c r="BE41" s="34">
        <v>0</v>
      </c>
      <c r="BF41" s="32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33">
        <v>0</v>
      </c>
      <c r="BM41" s="33">
        <v>0</v>
      </c>
      <c r="BN41" s="33">
        <v>0</v>
      </c>
      <c r="BO41" s="35">
        <v>0</v>
      </c>
      <c r="BP41" s="36">
        <v>22.2</v>
      </c>
      <c r="BQ41" s="33">
        <v>18.600000000000001</v>
      </c>
      <c r="BR41" s="33">
        <v>19.100000000000001</v>
      </c>
      <c r="BS41" s="33">
        <v>17.7</v>
      </c>
      <c r="BT41" s="33">
        <v>19.600000000000001</v>
      </c>
      <c r="BU41" s="33">
        <v>19.399999999999999</v>
      </c>
      <c r="BV41" s="33">
        <v>18.100000000000001</v>
      </c>
      <c r="BW41" s="33">
        <v>16.100000000000001</v>
      </c>
      <c r="BX41" s="33">
        <v>18</v>
      </c>
      <c r="BY41" s="34">
        <v>0</v>
      </c>
      <c r="BZ41" s="32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33">
        <v>0</v>
      </c>
      <c r="CI41" s="35">
        <v>0</v>
      </c>
    </row>
    <row r="42" spans="1:87" x14ac:dyDescent="0.45">
      <c r="A42" s="2" t="s">
        <v>127</v>
      </c>
      <c r="B42" s="2">
        <v>1988</v>
      </c>
      <c r="C42" s="4">
        <v>534.94000000000005</v>
      </c>
      <c r="D42" s="37">
        <v>18.600000000000001</v>
      </c>
      <c r="E42" s="25">
        <v>9800</v>
      </c>
      <c r="F42" s="50">
        <v>1.71</v>
      </c>
      <c r="G42" s="25">
        <v>1.17</v>
      </c>
      <c r="H42" s="50">
        <v>1747</v>
      </c>
      <c r="I42" s="24">
        <v>1603</v>
      </c>
      <c r="J42" s="24">
        <v>1358</v>
      </c>
      <c r="K42" s="26">
        <v>341</v>
      </c>
      <c r="L42" s="24">
        <v>367</v>
      </c>
      <c r="M42" s="24">
        <v>404</v>
      </c>
      <c r="N42" s="24">
        <v>312</v>
      </c>
      <c r="O42" s="24">
        <v>252</v>
      </c>
      <c r="P42" s="24">
        <v>316</v>
      </c>
      <c r="Q42" s="25">
        <v>297</v>
      </c>
      <c r="R42" s="24">
        <v>2780</v>
      </c>
      <c r="S42" s="24">
        <v>2356</v>
      </c>
      <c r="T42" s="24">
        <v>2076</v>
      </c>
      <c r="U42" s="24">
        <v>1556</v>
      </c>
      <c r="V42" s="24">
        <v>1336</v>
      </c>
      <c r="W42" s="24">
        <v>1357</v>
      </c>
      <c r="X42" s="24">
        <v>909</v>
      </c>
      <c r="Y42" s="24">
        <v>575</v>
      </c>
      <c r="Z42" s="24">
        <v>610</v>
      </c>
      <c r="AA42" s="27">
        <v>799</v>
      </c>
      <c r="AB42" s="28">
        <v>32</v>
      </c>
      <c r="AC42" s="29">
        <v>17</v>
      </c>
      <c r="AD42" s="29">
        <v>23</v>
      </c>
      <c r="AE42" s="29">
        <v>88</v>
      </c>
      <c r="AF42" s="29">
        <v>74</v>
      </c>
      <c r="AG42" s="29">
        <v>77</v>
      </c>
      <c r="AH42" s="29">
        <v>66</v>
      </c>
      <c r="AI42" s="29">
        <v>51</v>
      </c>
      <c r="AJ42" s="29">
        <v>54</v>
      </c>
      <c r="AK42" s="29">
        <v>70</v>
      </c>
      <c r="AL42" s="30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2">
        <v>88.3</v>
      </c>
      <c r="AW42" s="33">
        <v>75.7</v>
      </c>
      <c r="AX42" s="33">
        <v>84.7</v>
      </c>
      <c r="AY42" s="33">
        <v>86.2</v>
      </c>
      <c r="AZ42" s="33">
        <v>87</v>
      </c>
      <c r="BA42" s="33">
        <v>78.900000000000006</v>
      </c>
      <c r="BB42" s="33">
        <v>69.3</v>
      </c>
      <c r="BC42" s="33">
        <v>67.900000000000006</v>
      </c>
      <c r="BD42" s="33">
        <v>74.599999999999994</v>
      </c>
      <c r="BE42" s="34">
        <v>82.2</v>
      </c>
      <c r="BF42" s="32">
        <v>54.8</v>
      </c>
      <c r="BG42" s="33">
        <v>48.3</v>
      </c>
      <c r="BH42" s="33">
        <v>50</v>
      </c>
      <c r="BI42" s="33">
        <v>56.8</v>
      </c>
      <c r="BJ42" s="33">
        <v>54.8</v>
      </c>
      <c r="BK42" s="33">
        <v>33</v>
      </c>
      <c r="BL42" s="33">
        <v>41.2</v>
      </c>
      <c r="BM42" s="33">
        <v>40.5</v>
      </c>
      <c r="BN42" s="33">
        <v>43.7</v>
      </c>
      <c r="BO42" s="35">
        <v>56.8</v>
      </c>
      <c r="BP42" s="36">
        <v>14.7</v>
      </c>
      <c r="BQ42" s="33">
        <v>16.7</v>
      </c>
      <c r="BR42" s="33">
        <v>15.3</v>
      </c>
      <c r="BS42" s="33">
        <v>13.9</v>
      </c>
      <c r="BT42" s="33">
        <v>15.1</v>
      </c>
      <c r="BU42" s="33">
        <v>14.8</v>
      </c>
      <c r="BV42" s="33">
        <v>15.6</v>
      </c>
      <c r="BW42" s="33">
        <v>14.1</v>
      </c>
      <c r="BX42" s="33">
        <v>15</v>
      </c>
      <c r="BY42" s="34">
        <v>14.9</v>
      </c>
      <c r="BZ42" s="32">
        <v>15.2</v>
      </c>
      <c r="CA42" s="33">
        <v>15.9</v>
      </c>
      <c r="CB42" s="33">
        <v>14.4</v>
      </c>
      <c r="CC42" s="33">
        <v>13.7</v>
      </c>
      <c r="CD42" s="33">
        <v>12.9</v>
      </c>
      <c r="CE42" s="33">
        <v>15.9</v>
      </c>
      <c r="CF42" s="33">
        <v>11.5</v>
      </c>
      <c r="CG42" s="33">
        <v>11.5</v>
      </c>
      <c r="CH42" s="33">
        <v>12.3</v>
      </c>
      <c r="CI42" s="35">
        <v>14.1</v>
      </c>
    </row>
    <row r="43" spans="1:87" x14ac:dyDescent="0.45">
      <c r="A43" s="5" t="s">
        <v>25</v>
      </c>
      <c r="B43" s="2">
        <v>1988</v>
      </c>
      <c r="C43" s="4">
        <v>357.71</v>
      </c>
      <c r="D43" s="37">
        <v>19.8</v>
      </c>
      <c r="E43" s="38">
        <v>2850</v>
      </c>
      <c r="F43" s="73">
        <v>2.0499999999999998</v>
      </c>
      <c r="G43" s="38">
        <v>1.43</v>
      </c>
      <c r="H43" s="73">
        <v>340</v>
      </c>
      <c r="I43" s="37">
        <v>370</v>
      </c>
      <c r="J43" s="37">
        <v>308</v>
      </c>
      <c r="K43" s="37">
        <v>256</v>
      </c>
      <c r="L43" s="37">
        <v>450</v>
      </c>
      <c r="M43" s="37">
        <v>395</v>
      </c>
      <c r="N43" s="24">
        <v>407</v>
      </c>
      <c r="O43" s="37">
        <v>276</v>
      </c>
      <c r="P43" s="24">
        <v>1007</v>
      </c>
      <c r="Q43" s="38">
        <v>916</v>
      </c>
      <c r="R43" s="37">
        <v>1096</v>
      </c>
      <c r="S43" s="37">
        <v>1114</v>
      </c>
      <c r="T43" s="37">
        <v>881</v>
      </c>
      <c r="U43" s="37">
        <v>728</v>
      </c>
      <c r="V43" s="37">
        <v>967</v>
      </c>
      <c r="W43" s="37">
        <v>661</v>
      </c>
      <c r="X43" s="24">
        <v>615</v>
      </c>
      <c r="Y43" s="37">
        <v>572</v>
      </c>
      <c r="Z43" s="24">
        <v>1822</v>
      </c>
      <c r="AA43" s="39">
        <v>1801</v>
      </c>
      <c r="AB43" s="30">
        <v>71</v>
      </c>
      <c r="AC43" s="31">
        <v>64</v>
      </c>
      <c r="AD43" s="31">
        <v>62</v>
      </c>
      <c r="AE43" s="31">
        <v>66</v>
      </c>
      <c r="AF43" s="31">
        <v>48</v>
      </c>
      <c r="AG43" s="31">
        <v>43</v>
      </c>
      <c r="AH43" s="29">
        <v>32</v>
      </c>
      <c r="AI43" s="31">
        <v>36</v>
      </c>
      <c r="AJ43" s="29">
        <v>40</v>
      </c>
      <c r="AK43" s="31">
        <v>37</v>
      </c>
      <c r="AL43" s="30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2">
        <v>45.6</v>
      </c>
      <c r="AW43" s="33">
        <v>45.2</v>
      </c>
      <c r="AX43" s="33">
        <v>37.799999999999997</v>
      </c>
      <c r="AY43" s="33">
        <v>31.5</v>
      </c>
      <c r="AZ43" s="33">
        <v>35</v>
      </c>
      <c r="BA43" s="33">
        <v>34.200000000000003</v>
      </c>
      <c r="BB43" s="33">
        <v>33.4</v>
      </c>
      <c r="BC43" s="33">
        <v>37</v>
      </c>
      <c r="BD43" s="33">
        <v>41.9</v>
      </c>
      <c r="BE43" s="34">
        <v>0</v>
      </c>
      <c r="BF43" s="32">
        <v>43.2</v>
      </c>
      <c r="BG43" s="33">
        <v>31.7</v>
      </c>
      <c r="BH43" s="33">
        <v>41</v>
      </c>
      <c r="BI43" s="33">
        <v>39.799999999999997</v>
      </c>
      <c r="BJ43" s="33">
        <v>29.9</v>
      </c>
      <c r="BK43" s="33">
        <v>33.4</v>
      </c>
      <c r="BL43" s="33">
        <v>30</v>
      </c>
      <c r="BM43" s="33">
        <v>29.2</v>
      </c>
      <c r="BN43" s="33">
        <v>31.6</v>
      </c>
      <c r="BO43" s="35">
        <v>34.6</v>
      </c>
      <c r="BP43" s="36">
        <v>14.3</v>
      </c>
      <c r="BQ43" s="33">
        <v>12.9</v>
      </c>
      <c r="BR43" s="33">
        <v>12.8</v>
      </c>
      <c r="BS43" s="33">
        <v>25.2</v>
      </c>
      <c r="BT43" s="33">
        <v>24.4</v>
      </c>
      <c r="BU43" s="33">
        <v>24.2</v>
      </c>
      <c r="BV43" s="33">
        <v>18.3</v>
      </c>
      <c r="BW43" s="33">
        <v>16.899999999999999</v>
      </c>
      <c r="BX43" s="33">
        <v>17.2</v>
      </c>
      <c r="BY43" s="34">
        <v>16.600000000000001</v>
      </c>
      <c r="BZ43" s="32">
        <v>7.5</v>
      </c>
      <c r="CA43" s="33">
        <v>5.2</v>
      </c>
      <c r="CB43" s="33">
        <v>7.7</v>
      </c>
      <c r="CC43" s="33">
        <v>8.1999999999999993</v>
      </c>
      <c r="CD43" s="33">
        <v>25.2</v>
      </c>
      <c r="CE43" s="33">
        <v>22.6</v>
      </c>
      <c r="CF43" s="33">
        <v>15.1</v>
      </c>
      <c r="CG43" s="33">
        <v>19</v>
      </c>
      <c r="CH43" s="33">
        <v>16.100000000000001</v>
      </c>
      <c r="CI43" s="35">
        <v>11.1</v>
      </c>
    </row>
    <row r="44" spans="1:87" x14ac:dyDescent="0.45">
      <c r="A44" s="2" t="s">
        <v>26</v>
      </c>
      <c r="B44" s="2">
        <v>1988</v>
      </c>
      <c r="C44" s="4">
        <v>529.14</v>
      </c>
      <c r="D44" s="37">
        <v>16.600000000000001</v>
      </c>
      <c r="E44" s="25">
        <v>7099</v>
      </c>
      <c r="F44" s="50">
        <v>1.84</v>
      </c>
      <c r="G44" s="25">
        <v>0.74</v>
      </c>
      <c r="H44" s="50">
        <v>301</v>
      </c>
      <c r="I44" s="24">
        <v>296</v>
      </c>
      <c r="J44" s="24">
        <v>236</v>
      </c>
      <c r="K44" s="24">
        <v>180</v>
      </c>
      <c r="L44" s="24">
        <v>154</v>
      </c>
      <c r="M44" s="24">
        <v>268</v>
      </c>
      <c r="N44" s="24">
        <v>237</v>
      </c>
      <c r="O44" s="26">
        <v>302</v>
      </c>
      <c r="P44" s="24">
        <v>192</v>
      </c>
      <c r="Q44" s="25">
        <v>145</v>
      </c>
      <c r="R44" s="24">
        <v>504</v>
      </c>
      <c r="S44" s="24">
        <v>627</v>
      </c>
      <c r="T44" s="24">
        <v>395</v>
      </c>
      <c r="U44" s="24">
        <v>333</v>
      </c>
      <c r="V44" s="24">
        <v>388</v>
      </c>
      <c r="W44" s="24">
        <v>353</v>
      </c>
      <c r="X44" s="24">
        <v>309</v>
      </c>
      <c r="Y44" s="24">
        <v>407</v>
      </c>
      <c r="Z44" s="24">
        <v>364</v>
      </c>
      <c r="AA44" s="27">
        <v>304</v>
      </c>
      <c r="AB44" s="28">
        <v>28</v>
      </c>
      <c r="AC44" s="29">
        <v>45</v>
      </c>
      <c r="AD44" s="29">
        <v>35</v>
      </c>
      <c r="AE44" s="29">
        <v>38</v>
      </c>
      <c r="AF44" s="29">
        <v>65</v>
      </c>
      <c r="AG44" s="29">
        <v>9</v>
      </c>
      <c r="AH44" s="29">
        <v>8</v>
      </c>
      <c r="AI44" s="29">
        <v>3</v>
      </c>
      <c r="AJ44" s="29">
        <v>34</v>
      </c>
      <c r="AK44" s="29">
        <v>39</v>
      </c>
      <c r="AL44" s="30">
        <v>246.36</v>
      </c>
      <c r="AM44" s="31">
        <v>241.28100000000001</v>
      </c>
      <c r="AN44" s="31">
        <v>261.82100000000003</v>
      </c>
      <c r="AO44" s="31">
        <v>122.919</v>
      </c>
      <c r="AP44" s="31">
        <v>281.94</v>
      </c>
      <c r="AQ44" s="31">
        <v>227.74</v>
      </c>
      <c r="AR44" s="31">
        <v>246.85900000000001</v>
      </c>
      <c r="AS44" s="31">
        <v>269.77</v>
      </c>
      <c r="AT44" s="31">
        <v>182.16499999999999</v>
      </c>
      <c r="AU44" s="31">
        <v>195.727</v>
      </c>
      <c r="AV44" s="32">
        <v>45.6</v>
      </c>
      <c r="AW44" s="33">
        <v>41.2</v>
      </c>
      <c r="AX44" s="33">
        <v>43.9</v>
      </c>
      <c r="AY44" s="33">
        <v>47.6</v>
      </c>
      <c r="AZ44" s="33">
        <v>43.8</v>
      </c>
      <c r="BA44" s="33">
        <v>37.5</v>
      </c>
      <c r="BB44" s="33">
        <v>37.9</v>
      </c>
      <c r="BC44" s="33">
        <v>36.200000000000003</v>
      </c>
      <c r="BD44" s="33">
        <v>44.4</v>
      </c>
      <c r="BE44" s="34">
        <v>37.9</v>
      </c>
      <c r="BF44" s="32">
        <v>37.200000000000003</v>
      </c>
      <c r="BG44" s="33">
        <v>34</v>
      </c>
      <c r="BH44" s="33">
        <v>37.700000000000003</v>
      </c>
      <c r="BI44" s="33">
        <v>38.299999999999997</v>
      </c>
      <c r="BJ44" s="33">
        <v>37</v>
      </c>
      <c r="BK44" s="33">
        <v>33.299999999999997</v>
      </c>
      <c r="BL44" s="33">
        <v>31.7</v>
      </c>
      <c r="BM44" s="33">
        <v>33.299999999999997</v>
      </c>
      <c r="BN44" s="33">
        <v>37.200000000000003</v>
      </c>
      <c r="BO44" s="35">
        <v>38</v>
      </c>
      <c r="BP44" s="36">
        <v>12.1</v>
      </c>
      <c r="BQ44" s="33">
        <v>10.1</v>
      </c>
      <c r="BR44" s="33">
        <v>9.9</v>
      </c>
      <c r="BS44" s="33">
        <v>10.3</v>
      </c>
      <c r="BT44" s="33">
        <v>6.2</v>
      </c>
      <c r="BU44" s="33">
        <v>10</v>
      </c>
      <c r="BV44" s="33">
        <v>10.7</v>
      </c>
      <c r="BW44" s="33">
        <v>9.5</v>
      </c>
      <c r="BX44" s="33">
        <v>7.3</v>
      </c>
      <c r="BY44" s="34">
        <v>10.7</v>
      </c>
      <c r="BZ44" s="32">
        <v>8.9</v>
      </c>
      <c r="CA44" s="33">
        <v>8.4</v>
      </c>
      <c r="CB44" s="33">
        <v>7.5</v>
      </c>
      <c r="CC44" s="33">
        <v>6.3</v>
      </c>
      <c r="CD44" s="33">
        <v>3.7</v>
      </c>
      <c r="CE44" s="33">
        <v>8.6</v>
      </c>
      <c r="CF44" s="33">
        <v>8.8000000000000007</v>
      </c>
      <c r="CG44" s="33">
        <v>7.5</v>
      </c>
      <c r="CH44" s="33">
        <v>4.9000000000000004</v>
      </c>
      <c r="CI44" s="35">
        <v>8.1</v>
      </c>
    </row>
    <row r="45" spans="1:87" x14ac:dyDescent="0.45">
      <c r="A45" s="77" t="s">
        <v>27</v>
      </c>
      <c r="B45" s="98">
        <v>1990</v>
      </c>
      <c r="C45" s="8">
        <v>357.18</v>
      </c>
      <c r="D45" s="74">
        <v>17.2</v>
      </c>
      <c r="E45" s="56">
        <v>2760</v>
      </c>
      <c r="F45" s="80">
        <v>2</v>
      </c>
      <c r="G45" s="81">
        <v>1.5</v>
      </c>
      <c r="H45" s="82">
        <v>535</v>
      </c>
      <c r="I45" s="82">
        <v>535</v>
      </c>
      <c r="J45" s="82">
        <v>535</v>
      </c>
      <c r="K45" s="82">
        <v>535</v>
      </c>
      <c r="L45" s="82">
        <v>535</v>
      </c>
      <c r="M45" s="82">
        <v>535</v>
      </c>
      <c r="N45" s="82">
        <v>535</v>
      </c>
      <c r="O45" s="82">
        <v>535</v>
      </c>
      <c r="P45" s="54">
        <v>321</v>
      </c>
      <c r="Q45" s="56">
        <v>750</v>
      </c>
      <c r="R45" s="82">
        <v>1653</v>
      </c>
      <c r="S45" s="82">
        <v>1653</v>
      </c>
      <c r="T45" s="82">
        <v>1653</v>
      </c>
      <c r="U45" s="82">
        <v>1653</v>
      </c>
      <c r="V45" s="82">
        <v>1653</v>
      </c>
      <c r="W45" s="82">
        <v>1653</v>
      </c>
      <c r="X45" s="82">
        <v>1653</v>
      </c>
      <c r="Y45" s="82">
        <v>1653</v>
      </c>
      <c r="Z45" s="55">
        <v>871</v>
      </c>
      <c r="AA45" s="57">
        <v>2436</v>
      </c>
      <c r="AB45" s="58">
        <v>117</v>
      </c>
      <c r="AC45" s="59">
        <v>107</v>
      </c>
      <c r="AD45" s="59">
        <v>123</v>
      </c>
      <c r="AE45" s="59">
        <v>119</v>
      </c>
      <c r="AF45" s="59">
        <v>110</v>
      </c>
      <c r="AG45" s="59">
        <v>116</v>
      </c>
      <c r="AH45" s="59">
        <v>115</v>
      </c>
      <c r="AI45" s="59">
        <v>118</v>
      </c>
      <c r="AJ45" s="59">
        <v>63</v>
      </c>
      <c r="AK45" s="59">
        <v>68</v>
      </c>
      <c r="AL45" s="60">
        <v>0</v>
      </c>
      <c r="AM45" s="61">
        <v>0</v>
      </c>
      <c r="AN45" s="61">
        <v>0</v>
      </c>
      <c r="AO45" s="61">
        <v>0</v>
      </c>
      <c r="AP45" s="61">
        <v>0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2">
        <v>0</v>
      </c>
      <c r="AW45" s="63">
        <v>0</v>
      </c>
      <c r="AX45" s="63">
        <v>0</v>
      </c>
      <c r="AY45" s="63">
        <v>0</v>
      </c>
      <c r="AZ45" s="63">
        <v>0</v>
      </c>
      <c r="BA45" s="63">
        <v>0</v>
      </c>
      <c r="BB45" s="63">
        <v>0</v>
      </c>
      <c r="BC45" s="63">
        <v>0</v>
      </c>
      <c r="BD45" s="63">
        <v>58.9</v>
      </c>
      <c r="BE45" s="64">
        <v>0</v>
      </c>
      <c r="BF45" s="62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46.6</v>
      </c>
      <c r="BO45" s="65">
        <v>0</v>
      </c>
      <c r="BP45" s="66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21.5</v>
      </c>
      <c r="BY45" s="64">
        <v>0</v>
      </c>
      <c r="BZ45" s="62">
        <v>0</v>
      </c>
      <c r="CA45" s="63">
        <v>0</v>
      </c>
      <c r="CB45" s="63">
        <v>0</v>
      </c>
      <c r="CC45" s="63">
        <v>0</v>
      </c>
      <c r="CD45" s="63">
        <v>0</v>
      </c>
      <c r="CE45" s="63">
        <v>0</v>
      </c>
      <c r="CF45" s="63">
        <v>0</v>
      </c>
      <c r="CG45" s="63">
        <v>0</v>
      </c>
      <c r="CH45" s="63">
        <v>20.2</v>
      </c>
      <c r="CI45" s="65">
        <v>0</v>
      </c>
    </row>
    <row r="46" spans="1:87" x14ac:dyDescent="0.45">
      <c r="A46" s="9" t="s">
        <v>28</v>
      </c>
      <c r="B46" s="2">
        <v>1988</v>
      </c>
      <c r="C46" s="10">
        <v>376.32</v>
      </c>
      <c r="D46" s="37">
        <v>18.8</v>
      </c>
      <c r="E46" s="24">
        <v>9500</v>
      </c>
      <c r="F46" s="83">
        <v>1.9</v>
      </c>
      <c r="G46" s="83">
        <v>1.4</v>
      </c>
      <c r="H46" s="84">
        <v>635</v>
      </c>
      <c r="I46" s="84">
        <v>635</v>
      </c>
      <c r="J46" s="84">
        <v>635</v>
      </c>
      <c r="K46" s="84">
        <v>635</v>
      </c>
      <c r="L46" s="84">
        <v>635</v>
      </c>
      <c r="M46" s="84">
        <v>635</v>
      </c>
      <c r="N46" s="84">
        <v>635</v>
      </c>
      <c r="O46" s="84">
        <v>635</v>
      </c>
      <c r="P46" s="24">
        <v>654</v>
      </c>
      <c r="Q46" s="24">
        <v>617</v>
      </c>
      <c r="R46" s="83">
        <v>1086</v>
      </c>
      <c r="S46" s="83">
        <v>1086</v>
      </c>
      <c r="T46" s="83">
        <v>1086</v>
      </c>
      <c r="U46" s="83">
        <v>1086</v>
      </c>
      <c r="V46" s="83">
        <v>1086</v>
      </c>
      <c r="W46" s="83">
        <v>1086</v>
      </c>
      <c r="X46" s="83">
        <v>1086</v>
      </c>
      <c r="Y46" s="83">
        <v>1086</v>
      </c>
      <c r="Z46" s="24">
        <v>1196</v>
      </c>
      <c r="AA46" s="24">
        <v>979</v>
      </c>
      <c r="AB46" s="26">
        <v>122</v>
      </c>
      <c r="AC46" s="26">
        <v>123</v>
      </c>
      <c r="AD46" s="26">
        <v>124</v>
      </c>
      <c r="AE46" s="26">
        <v>105</v>
      </c>
      <c r="AF46" s="26">
        <v>118</v>
      </c>
      <c r="AG46" s="26">
        <v>123</v>
      </c>
      <c r="AH46" s="26">
        <v>114</v>
      </c>
      <c r="AI46" s="26">
        <v>118</v>
      </c>
      <c r="AJ46" s="26">
        <v>37</v>
      </c>
      <c r="AK46" s="26">
        <v>35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</row>
    <row r="47" spans="1:87" x14ac:dyDescent="0.45"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</row>
    <row r="48" spans="1:87" x14ac:dyDescent="0.45"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</row>
    <row r="49" spans="8:87" x14ac:dyDescent="0.45"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</row>
    <row r="50" spans="8:87" x14ac:dyDescent="0.45"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</row>
    <row r="51" spans="8:87" x14ac:dyDescent="0.45"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</row>
    <row r="52" spans="8:87" x14ac:dyDescent="0.45"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</row>
    <row r="53" spans="8:87" x14ac:dyDescent="0.45"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</row>
    <row r="54" spans="8:87" x14ac:dyDescent="0.45"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</row>
    <row r="55" spans="8:87" x14ac:dyDescent="0.45"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</row>
    <row r="56" spans="8:87" x14ac:dyDescent="0.45"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</row>
    <row r="57" spans="8:87" x14ac:dyDescent="0.45"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</row>
    <row r="58" spans="8:87" x14ac:dyDescent="0.45"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</row>
    <row r="59" spans="8:87" x14ac:dyDescent="0.45"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</row>
    <row r="60" spans="8:87" x14ac:dyDescent="0.45"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</row>
    <row r="61" spans="8:87" x14ac:dyDescent="0.45"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</row>
    <row r="62" spans="8:87" x14ac:dyDescent="0.45"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</row>
    <row r="63" spans="8:87" x14ac:dyDescent="0.45"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</row>
    <row r="64" spans="8:87" x14ac:dyDescent="0.45"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</row>
    <row r="65" spans="8:87" x14ac:dyDescent="0.45"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</row>
    <row r="66" spans="8:87" x14ac:dyDescent="0.45"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</row>
    <row r="67" spans="8:87" x14ac:dyDescent="0.45"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</row>
    <row r="68" spans="8:87" x14ac:dyDescent="0.45"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</row>
    <row r="69" spans="8:87" x14ac:dyDescent="0.45"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</row>
    <row r="70" spans="8:87" x14ac:dyDescent="0.45"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</row>
    <row r="71" spans="8:87" x14ac:dyDescent="0.45"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</row>
    <row r="72" spans="8:87" x14ac:dyDescent="0.45"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</row>
    <row r="73" spans="8:87" x14ac:dyDescent="0.45"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</row>
    <row r="74" spans="8:87" x14ac:dyDescent="0.45"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</row>
    <row r="75" spans="8:87" x14ac:dyDescent="0.45"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</row>
    <row r="76" spans="8:87" x14ac:dyDescent="0.45"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</row>
    <row r="77" spans="8:87" x14ac:dyDescent="0.45"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</row>
    <row r="78" spans="8:87" x14ac:dyDescent="0.45"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</row>
    <row r="79" spans="8:87" x14ac:dyDescent="0.45"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</row>
    <row r="80" spans="8:87" x14ac:dyDescent="0.45"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</row>
    <row r="81" spans="8:87" x14ac:dyDescent="0.45"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</row>
    <row r="82" spans="8:87" x14ac:dyDescent="0.45"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</row>
    <row r="83" spans="8:87" x14ac:dyDescent="0.45"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</row>
    <row r="84" spans="8:87" x14ac:dyDescent="0.45"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</row>
    <row r="85" spans="8:87" x14ac:dyDescent="0.45"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</row>
    <row r="86" spans="8:87" x14ac:dyDescent="0.45"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</row>
    <row r="87" spans="8:87" x14ac:dyDescent="0.45"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</row>
    <row r="88" spans="8:87" x14ac:dyDescent="0.45"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</row>
    <row r="89" spans="8:87" x14ac:dyDescent="0.45"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</row>
    <row r="90" spans="8:87" x14ac:dyDescent="0.45"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</row>
    <row r="91" spans="8:87" x14ac:dyDescent="0.45"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</row>
    <row r="92" spans="8:87" x14ac:dyDescent="0.45"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</row>
    <row r="93" spans="8:87" x14ac:dyDescent="0.45"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</row>
    <row r="94" spans="8:87" x14ac:dyDescent="0.45"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</row>
    <row r="95" spans="8:87" x14ac:dyDescent="0.45"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</row>
    <row r="96" spans="8:87" x14ac:dyDescent="0.45"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</row>
    <row r="97" spans="8:87" x14ac:dyDescent="0.45"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</row>
    <row r="98" spans="8:87" x14ac:dyDescent="0.45"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</row>
    <row r="99" spans="8:87" x14ac:dyDescent="0.45"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</row>
    <row r="100" spans="8:87" x14ac:dyDescent="0.45"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</row>
    <row r="101" spans="8:87" x14ac:dyDescent="0.45"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</row>
    <row r="102" spans="8:87" x14ac:dyDescent="0.45"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</row>
    <row r="103" spans="8:87" x14ac:dyDescent="0.45"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</row>
    <row r="104" spans="8:87" x14ac:dyDescent="0.45"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8:87" x14ac:dyDescent="0.45"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</row>
    <row r="106" spans="8:87" x14ac:dyDescent="0.45"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</row>
    <row r="107" spans="8:87" x14ac:dyDescent="0.45"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</row>
    <row r="108" spans="8:87" x14ac:dyDescent="0.45"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</row>
    <row r="109" spans="8:87" x14ac:dyDescent="0.45"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</row>
    <row r="110" spans="8:87" x14ac:dyDescent="0.45"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</row>
    <row r="111" spans="8:87" x14ac:dyDescent="0.45"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</row>
    <row r="112" spans="8:87" x14ac:dyDescent="0.45"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</row>
    <row r="113" spans="8:87" x14ac:dyDescent="0.45"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</row>
    <row r="114" spans="8:87" x14ac:dyDescent="0.45"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</row>
    <row r="115" spans="8:87" x14ac:dyDescent="0.45"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</row>
    <row r="116" spans="8:87" x14ac:dyDescent="0.45"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</row>
    <row r="117" spans="8:87" x14ac:dyDescent="0.45"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</row>
    <row r="118" spans="8:87" x14ac:dyDescent="0.45"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</row>
    <row r="119" spans="8:87" x14ac:dyDescent="0.45"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</row>
    <row r="120" spans="8:87" x14ac:dyDescent="0.45"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</row>
    <row r="121" spans="8:87" x14ac:dyDescent="0.45"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</row>
    <row r="122" spans="8:87" x14ac:dyDescent="0.45"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</row>
    <row r="123" spans="8:87" x14ac:dyDescent="0.45"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</row>
    <row r="124" spans="8:87" x14ac:dyDescent="0.45"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</row>
    <row r="125" spans="8:87" x14ac:dyDescent="0.45"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</row>
    <row r="126" spans="8:87" x14ac:dyDescent="0.45"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</row>
    <row r="127" spans="8:87" x14ac:dyDescent="0.45"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</row>
    <row r="128" spans="8:87" x14ac:dyDescent="0.45"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</row>
    <row r="129" spans="8:87" x14ac:dyDescent="0.45"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</row>
    <row r="130" spans="8:87" x14ac:dyDescent="0.45"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</row>
    <row r="131" spans="8:87" x14ac:dyDescent="0.45"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</row>
    <row r="132" spans="8:87" x14ac:dyDescent="0.45"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</row>
    <row r="133" spans="8:87" x14ac:dyDescent="0.45"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</row>
    <row r="134" spans="8:87" x14ac:dyDescent="0.45"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</row>
    <row r="135" spans="8:87" x14ac:dyDescent="0.45"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</row>
    <row r="136" spans="8:87" x14ac:dyDescent="0.45"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</row>
    <row r="137" spans="8:87" x14ac:dyDescent="0.45"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</row>
    <row r="138" spans="8:87" x14ac:dyDescent="0.45"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</row>
    <row r="139" spans="8:87" x14ac:dyDescent="0.45"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</row>
    <row r="140" spans="8:87" x14ac:dyDescent="0.45"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</row>
    <row r="141" spans="8:87" x14ac:dyDescent="0.45"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</row>
    <row r="142" spans="8:87" x14ac:dyDescent="0.45"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</row>
    <row r="143" spans="8:87" x14ac:dyDescent="0.45"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</row>
    <row r="144" spans="8:87" x14ac:dyDescent="0.45"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</row>
    <row r="145" spans="8:87" x14ac:dyDescent="0.45"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</row>
    <row r="146" spans="8:87" x14ac:dyDescent="0.45"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</row>
    <row r="147" spans="8:87" x14ac:dyDescent="0.45"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</row>
    <row r="148" spans="8:87" x14ac:dyDescent="0.45"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</row>
    <row r="149" spans="8:87" x14ac:dyDescent="0.45"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</row>
    <row r="150" spans="8:87" x14ac:dyDescent="0.45"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</row>
    <row r="151" spans="8:87" x14ac:dyDescent="0.45"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</row>
    <row r="152" spans="8:87" x14ac:dyDescent="0.45"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</row>
    <row r="153" spans="8:87" x14ac:dyDescent="0.45"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</row>
    <row r="154" spans="8:87" x14ac:dyDescent="0.45"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</row>
    <row r="155" spans="8:87" x14ac:dyDescent="0.45"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</row>
    <row r="156" spans="8:87" x14ac:dyDescent="0.45"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</row>
    <row r="157" spans="8:87" x14ac:dyDescent="0.45"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</row>
    <row r="158" spans="8:87" x14ac:dyDescent="0.45"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</row>
    <row r="159" spans="8:87" x14ac:dyDescent="0.45"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</row>
    <row r="160" spans="8:87" x14ac:dyDescent="0.45"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</row>
    <row r="161" spans="8:87" x14ac:dyDescent="0.45"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</row>
    <row r="162" spans="8:87" x14ac:dyDescent="0.45"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</row>
    <row r="163" spans="8:87" x14ac:dyDescent="0.45"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</row>
    <row r="164" spans="8:87" x14ac:dyDescent="0.45"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</row>
    <row r="165" spans="8:87" x14ac:dyDescent="0.45"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</row>
    <row r="166" spans="8:87" x14ac:dyDescent="0.45"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</row>
    <row r="167" spans="8:87" x14ac:dyDescent="0.45"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</row>
    <row r="168" spans="8:87" x14ac:dyDescent="0.45"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</row>
    <row r="169" spans="8:87" x14ac:dyDescent="0.45"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</row>
    <row r="170" spans="8:87" x14ac:dyDescent="0.45"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</row>
    <row r="171" spans="8:87" x14ac:dyDescent="0.45"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</row>
    <row r="172" spans="8:87" x14ac:dyDescent="0.45"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</row>
    <row r="173" spans="8:87" x14ac:dyDescent="0.45"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</row>
    <row r="174" spans="8:87" x14ac:dyDescent="0.45"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</row>
    <row r="175" spans="8:87" x14ac:dyDescent="0.45"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</row>
    <row r="176" spans="8:87" x14ac:dyDescent="0.45"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</row>
    <row r="177" spans="8:87" x14ac:dyDescent="0.45"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</row>
    <row r="178" spans="8:87" x14ac:dyDescent="0.45"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</row>
    <row r="179" spans="8:87" x14ac:dyDescent="0.45"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</row>
    <row r="180" spans="8:87" x14ac:dyDescent="0.45"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</row>
    <row r="181" spans="8:87" x14ac:dyDescent="0.45"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</row>
    <row r="182" spans="8:87" x14ac:dyDescent="0.45"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</row>
    <row r="183" spans="8:87" x14ac:dyDescent="0.45"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</row>
    <row r="184" spans="8:87" x14ac:dyDescent="0.45"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</row>
    <row r="185" spans="8:87" x14ac:dyDescent="0.45"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</row>
    <row r="186" spans="8:87" x14ac:dyDescent="0.45"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</row>
    <row r="187" spans="8:87" x14ac:dyDescent="0.45"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</row>
    <row r="188" spans="8:87" x14ac:dyDescent="0.45"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АнастасияШ</dc:creator>
  <cp:lastModifiedBy>АнастасияШ</cp:lastModifiedBy>
  <dcterms:created xsi:type="dcterms:W3CDTF">2023-09-19T18:48:59Z</dcterms:created>
  <dcterms:modified xsi:type="dcterms:W3CDTF">2023-09-25T20:06:37Z</dcterms:modified>
</cp:coreProperties>
</file>